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worksheets/sheet4.xml" ContentType="application/vnd.openxmlformats-officedocument.spreadsheetml.worksheet+xml"/>
  <Override PartName="/xl/chartsheets/sheet2.xml" ContentType="application/vnd.openxmlformats-officedocument.spreadsheetml.chartsheet+xml"/>
  <Override PartName="/xl/worksheets/sheet5.xml" ContentType="application/vnd.openxmlformats-officedocument.spreadsheetml.worksheet+xml"/>
  <Override PartName="/xl/chartsheets/sheet3.xml" ContentType="application/vnd.openxmlformats-officedocument.spreadsheetml.chartsheet+xml"/>
  <Override PartName="/xl/worksheets/sheet6.xml" ContentType="application/vnd.openxmlformats-officedocument.spreadsheetml.worksheet+xml"/>
  <Override PartName="/xl/chartsheets/sheet4.xml" ContentType="application/vnd.openxmlformats-officedocument.spreadsheetml.chartsheet+xml"/>
  <Override PartName="/xl/worksheets/sheet7.xml" ContentType="application/vnd.openxmlformats-officedocument.spreadsheetml.worksheet+xml"/>
  <Override PartName="/xl/chartsheets/sheet5.xml" ContentType="application/vnd.openxmlformats-officedocument.spreadsheetml.chartsheet+xml"/>
  <Override PartName="/xl/worksheets/sheet8.xml" ContentType="application/vnd.openxmlformats-officedocument.spreadsheetml.worksheet+xml"/>
  <Override PartName="/xl/chartsheets/sheet6.xml" ContentType="application/vnd.openxmlformats-officedocument.spreadsheetml.chartsheet+xml"/>
  <Override PartName="/xl/worksheets/sheet9.xml" ContentType="application/vnd.openxmlformats-officedocument.spreadsheetml.worksheet+xml"/>
  <Override PartName="/xl/chartsheets/sheet7.xml" ContentType="application/vnd.openxmlformats-officedocument.spreadsheetml.chartsheet+xml"/>
  <Override PartName="/xl/worksheets/sheet10.xml" ContentType="application/vnd.openxmlformats-officedocument.spreadsheetml.worksheet+xml"/>
  <Override PartName="/xl/chartsheets/sheet8.xml" ContentType="application/vnd.openxmlformats-officedocument.spreadsheetml.chartsheet+xml"/>
  <Override PartName="/xl/worksheets/sheet11.xml" ContentType="application/vnd.openxmlformats-officedocument.spreadsheetml.worksheet+xml"/>
  <Override PartName="/xl/chartsheets/sheet9.xml" ContentType="application/vnd.openxmlformats-officedocument.spreadsheetml.chartsheet+xml"/>
  <Override PartName="/xl/worksheets/sheet12.xml" ContentType="application/vnd.openxmlformats-officedocument.spreadsheetml.worksheet+xml"/>
  <Override PartName="/xl/chartsheets/sheet10.xml" ContentType="application/vnd.openxmlformats-officedocument.spreadsheetml.chartsheet+xml"/>
  <Override PartName="/xl/worksheets/sheet13.xml" ContentType="application/vnd.openxmlformats-officedocument.spreadsheetml.worksheet+xml"/>
  <Override PartName="/xl/chartsheets/sheet11.xml" ContentType="application/vnd.openxmlformats-officedocument.spreadsheetml.chartsheet+xml"/>
  <Override PartName="/xl/worksheets/sheet14.xml" ContentType="application/vnd.openxmlformats-officedocument.spreadsheetml.worksheet+xml"/>
  <Override PartName="/xl/chartsheets/sheet12.xml" ContentType="application/vnd.openxmlformats-officedocument.spreadsheetml.chartsheet+xml"/>
  <Override PartName="/xl/worksheets/sheet15.xml" ContentType="application/vnd.openxmlformats-officedocument.spreadsheetml.worksheet+xml"/>
  <Override PartName="/xl/chartsheets/sheet13.xml" ContentType="application/vnd.openxmlformats-officedocument.spreadsheetml.chartsheet+xml"/>
  <Override PartName="/xl/worksheets/sheet16.xml" ContentType="application/vnd.openxmlformats-officedocument.spreadsheetml.worksheet+xml"/>
  <Override PartName="/xl/chartsheets/sheet14.xml" ContentType="application/vnd.openxmlformats-officedocument.spreadsheetml.chartsheet+xml"/>
  <Override PartName="/xl/worksheets/sheet17.xml" ContentType="application/vnd.openxmlformats-officedocument.spreadsheetml.worksheet+xml"/>
  <Override PartName="/xl/chartsheets/sheet15.xml" ContentType="application/vnd.openxmlformats-officedocument.spreadsheetml.chartsheet+xml"/>
  <Override PartName="/xl/worksheets/sheet18.xml" ContentType="application/vnd.openxmlformats-officedocument.spreadsheetml.worksheet+xml"/>
  <Override PartName="/xl/chartsheets/sheet16.xml" ContentType="application/vnd.openxmlformats-officedocument.spreadsheetml.chartsheet+xml"/>
  <Override PartName="/xl/worksheets/sheet19.xml" ContentType="application/vnd.openxmlformats-officedocument.spreadsheetml.worksheet+xml"/>
  <Override PartName="/xl/chartsheets/sheet17.xml" ContentType="application/vnd.openxmlformats-officedocument.spreadsheetml.chartsheet+xml"/>
  <Override PartName="/xl/worksheets/sheet20.xml" ContentType="application/vnd.openxmlformats-officedocument.spreadsheetml.worksheet+xml"/>
  <Override PartName="/xl/chartsheets/sheet18.xml" ContentType="application/vnd.openxmlformats-officedocument.spreadsheetml.chartsheet+xml"/>
  <Override PartName="/xl/worksheets/sheet21.xml" ContentType="application/vnd.openxmlformats-officedocument.spreadsheetml.worksheet+xml"/>
  <Override PartName="/xl/chartsheets/sheet19.xml" ContentType="application/vnd.openxmlformats-officedocument.spreadsheetml.chartsheet+xml"/>
  <Override PartName="/xl/worksheets/sheet22.xml" ContentType="application/vnd.openxmlformats-officedocument.spreadsheetml.worksheet+xml"/>
  <Override PartName="/xl/chartsheets/sheet20.xml" ContentType="application/vnd.openxmlformats-officedocument.spreadsheetml.chartsheet+xml"/>
  <Override PartName="/xl/worksheets/sheet23.xml" ContentType="application/vnd.openxmlformats-officedocument.spreadsheetml.worksheet+xml"/>
  <Override PartName="/xl/chartsheets/sheet21.xml" ContentType="application/vnd.openxmlformats-officedocument.spreadsheetml.chartsheet+xml"/>
  <Override PartName="/xl/worksheets/sheet24.xml" ContentType="application/vnd.openxmlformats-officedocument.spreadsheetml.worksheet+xml"/>
  <Override PartName="/xl/chartsheets/sheet22.xml" ContentType="application/vnd.openxmlformats-officedocument.spreadsheetml.chartsheet+xml"/>
  <Override PartName="/xl/worksheets/sheet25.xml" ContentType="application/vnd.openxmlformats-officedocument.spreadsheetml.worksheet+xml"/>
  <Override PartName="/xl/chartsheets/sheet23.xml" ContentType="application/vnd.openxmlformats-officedocument.spreadsheetml.chartsheet+xml"/>
  <Override PartName="/xl/worksheets/sheet26.xml" ContentType="application/vnd.openxmlformats-officedocument.spreadsheetml.worksheet+xml"/>
  <Override PartName="/xl/chartsheets/sheet24.xml" ContentType="application/vnd.openxmlformats-officedocument.spreadsheetml.chartsheet+xml"/>
  <Override PartName="/xl/worksheets/sheet27.xml" ContentType="application/vnd.openxmlformats-officedocument.spreadsheetml.worksheet+xml"/>
  <Override PartName="/xl/chartsheets/sheet25.xml" ContentType="application/vnd.openxmlformats-officedocument.spreadsheetml.chartsheet+xml"/>
  <Override PartName="/xl/worksheets/sheet28.xml" ContentType="application/vnd.openxmlformats-officedocument.spreadsheetml.worksheet+xml"/>
  <Override PartName="/xl/chartsheets/sheet26.xml" ContentType="application/vnd.openxmlformats-officedocument.spreadsheetml.chartsheet+xml"/>
  <Override PartName="/xl/worksheets/sheet29.xml" ContentType="application/vnd.openxmlformats-officedocument.spreadsheetml.worksheet+xml"/>
  <Override PartName="/xl/chartsheets/sheet27.xml" ContentType="application/vnd.openxmlformats-officedocument.spreadsheetml.chartsheet+xml"/>
  <Override PartName="/xl/worksheets/sheet30.xml" ContentType="application/vnd.openxmlformats-officedocument.spreadsheetml.worksheet+xml"/>
  <Override PartName="/xl/chartsheets/sheet28.xml" ContentType="application/vnd.openxmlformats-officedocument.spreadsheetml.chartsheet+xml"/>
  <Override PartName="/xl/worksheets/sheet31.xml" ContentType="application/vnd.openxmlformats-officedocument.spreadsheetml.worksheet+xml"/>
  <Override PartName="/xl/chartsheets/sheet29.xml" ContentType="application/vnd.openxmlformats-officedocument.spreadsheetml.chartsheet+xml"/>
  <Override PartName="/xl/worksheets/sheet32.xml" ContentType="application/vnd.openxmlformats-officedocument.spreadsheetml.worksheet+xml"/>
  <Override PartName="/xl/chartsheets/sheet30.xml" ContentType="application/vnd.openxmlformats-officedocument.spreadsheetml.chartsheet+xml"/>
  <Override PartName="/xl/worksheets/sheet33.xml" ContentType="application/vnd.openxmlformats-officedocument.spreadsheetml.worksheet+xml"/>
  <Override PartName="/xl/chartsheets/sheet31.xml" ContentType="application/vnd.openxmlformats-officedocument.spreadsheetml.chartsheet+xml"/>
  <Override PartName="/xl/worksheets/sheet34.xml" ContentType="application/vnd.openxmlformats-officedocument.spreadsheetml.worksheet+xml"/>
  <Override PartName="/xl/chartsheets/sheet32.xml" ContentType="application/vnd.openxmlformats-officedocument.spreadsheetml.chartsheet+xml"/>
  <Override PartName="/xl/worksheets/sheet35.xml" ContentType="application/vnd.openxmlformats-officedocument.spreadsheetml.worksheet+xml"/>
  <Override PartName="/xl/chartsheets/sheet33.xml" ContentType="application/vnd.openxmlformats-officedocument.spreadsheetml.chartsheet+xml"/>
  <Override PartName="/xl/worksheets/sheet36.xml" ContentType="application/vnd.openxmlformats-officedocument.spreadsheetml.worksheet+xml"/>
  <Override PartName="/xl/chartsheets/sheet34.xml" ContentType="application/vnd.openxmlformats-officedocument.spreadsheetml.chartsheet+xml"/>
  <Override PartName="/xl/worksheets/sheet37.xml" ContentType="application/vnd.openxmlformats-officedocument.spreadsheetml.worksheet+xml"/>
  <Override PartName="/xl/chartsheets/sheet35.xml" ContentType="application/vnd.openxmlformats-officedocument.spreadsheetml.chartsheet+xml"/>
  <Override PartName="/xl/worksheets/sheet38.xml" ContentType="application/vnd.openxmlformats-officedocument.spreadsheetml.worksheet+xml"/>
  <Override PartName="/xl/chartsheets/sheet36.xml" ContentType="application/vnd.openxmlformats-officedocument.spreadsheetml.chartsheet+xml"/>
  <Override PartName="/xl/worksheets/sheet39.xml" ContentType="application/vnd.openxmlformats-officedocument.spreadsheetml.worksheet+xml"/>
  <Override PartName="/xl/chartsheets/sheet37.xml" ContentType="application/vnd.openxmlformats-officedocument.spreadsheetml.chartsheet+xml"/>
  <Override PartName="/xl/worksheets/sheet40.xml" ContentType="application/vnd.openxmlformats-officedocument.spreadsheetml.worksheet+xml"/>
  <Override PartName="/xl/chartsheets/sheet38.xml" ContentType="application/vnd.openxmlformats-officedocument.spreadsheetml.chartsheet+xml"/>
  <Override PartName="/xl/worksheets/sheet41.xml" ContentType="application/vnd.openxmlformats-officedocument.spreadsheetml.worksheet+xml"/>
  <Override PartName="/xl/chartsheets/sheet39.xml" ContentType="application/vnd.openxmlformats-officedocument.spreadsheetml.chartsheet+xml"/>
  <Override PartName="/xl/worksheets/sheet42.xml" ContentType="application/vnd.openxmlformats-officedocument.spreadsheetml.worksheet+xml"/>
  <Override PartName="/xl/chartsheets/sheet40.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9.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0.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1.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2.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3.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14.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15.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6.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7.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8.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19.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0.xml" ContentType="application/vnd.openxmlformats-officedocument.drawingml.chart+xml"/>
  <Override PartName="/xl/drawings/drawing41.xml" ContentType="application/vnd.openxmlformats-officedocument.drawing+xml"/>
  <Override PartName="/xl/charts/chart21.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22.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23.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24.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25.xml" ContentType="application/vnd.openxmlformats-officedocument.drawingml.chart+xml"/>
  <Override PartName="/xl/theme/themeOverride2.xml" ContentType="application/vnd.openxmlformats-officedocument.themeOverride+xml"/>
  <Override PartName="/xl/drawings/drawing50.xml" ContentType="application/vnd.openxmlformats-officedocument.drawingml.chartshapes+xml"/>
  <Override PartName="/xl/drawings/drawing51.xml" ContentType="application/vnd.openxmlformats-officedocument.drawing+xml"/>
  <Override PartName="/xl/charts/chart2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27.xml" ContentType="application/vnd.openxmlformats-officedocument.drawingml.chart+xml"/>
  <Override PartName="/xl/theme/themeOverride3.xml" ContentType="application/vnd.openxmlformats-officedocument.themeOverride+xml"/>
  <Override PartName="/xl/drawings/drawing54.xml" ContentType="application/vnd.openxmlformats-officedocument.drawingml.chartshapes+xml"/>
  <Override PartName="/xl/drawings/drawing55.xml" ContentType="application/vnd.openxmlformats-officedocument.drawing+xml"/>
  <Override PartName="/xl/charts/chart28.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9.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30.xml" ContentType="application/vnd.openxmlformats-officedocument.drawingml.chart+xml"/>
  <Override PartName="/xl/theme/themeOverride4.xml" ContentType="application/vnd.openxmlformats-officedocument.themeOverride+xml"/>
  <Override PartName="/xl/drawings/drawing60.xml" ContentType="application/vnd.openxmlformats-officedocument.drawingml.chartshapes+xml"/>
  <Override PartName="/xl/drawings/drawing61.xml" ContentType="application/vnd.openxmlformats-officedocument.drawing+xml"/>
  <Override PartName="/xl/charts/chart31.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32.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33.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34.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35.xml" ContentType="application/vnd.openxmlformats-officedocument.drawingml.chart+xml"/>
  <Override PartName="/xl/theme/themeOverride5.xml" ContentType="application/vnd.openxmlformats-officedocument.themeOverride+xml"/>
  <Override PartName="/xl/drawings/drawing70.xml" ContentType="application/vnd.openxmlformats-officedocument.drawingml.chartshapes+xml"/>
  <Override PartName="/xl/drawings/drawing71.xml" ContentType="application/vnd.openxmlformats-officedocument.drawing+xml"/>
  <Override PartName="/xl/charts/chart36.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7.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38.xml" ContentType="application/vnd.openxmlformats-officedocument.drawingml.chart+xml"/>
  <Override PartName="/xl/theme/themeOverride6.xml" ContentType="application/vnd.openxmlformats-officedocument.themeOverride+xml"/>
  <Override PartName="/xl/drawings/drawing76.xml" ContentType="application/vnd.openxmlformats-officedocument.drawingml.chartshapes+xml"/>
  <Override PartName="/xl/drawings/drawing77.xml" ContentType="application/vnd.openxmlformats-officedocument.drawing+xml"/>
  <Override PartName="/xl/charts/chart39.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40.xml" ContentType="application/vnd.openxmlformats-officedocument.drawingml.chart+xml"/>
  <Override PartName="/xl/drawings/drawing8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C:\NRPortbl\iManage\PATELPO\"/>
    </mc:Choice>
  </mc:AlternateContent>
  <xr:revisionPtr revIDLastSave="0" documentId="13_ncr:1_{3E6CD5A2-0E0E-497F-830A-6120F49FC920}" xr6:coauthVersionLast="45" xr6:coauthVersionMax="45" xr10:uidLastSave="{00000000-0000-0000-0000-000000000000}"/>
  <bookViews>
    <workbookView xWindow="-120" yWindow="-120" windowWidth="25440" windowHeight="15390" tabRatio="933" firstSheet="64" activeTab="77" xr2:uid="{00000000-000D-0000-FFFF-FFFF00000000}"/>
  </bookViews>
  <sheets>
    <sheet name="Index" sheetId="438" r:id="rId1"/>
    <sheet name="List of Figures" sheetId="440" r:id="rId2"/>
    <sheet name="Fig 1 data" sheetId="448" r:id="rId3"/>
    <sheet name="Fig 1" sheetId="449" r:id="rId4"/>
    <sheet name="Fig 2 data" sheetId="451" r:id="rId5"/>
    <sheet name="Fig 2" sheetId="450" r:id="rId6"/>
    <sheet name="Fig 3 data" sheetId="452" r:id="rId7"/>
    <sheet name="Fig 3" sheetId="454" r:id="rId8"/>
    <sheet name="Fig 4 data" sheetId="527" r:id="rId9"/>
    <sheet name="Fig 4" sheetId="526" r:id="rId10"/>
    <sheet name="Fig 5 data" sheetId="475" r:id="rId11"/>
    <sheet name="Fig 5" sheetId="476" r:id="rId12"/>
    <sheet name="Fig 6 data" sheetId="455" r:id="rId13"/>
    <sheet name="Fig 6" sheetId="456" r:id="rId14"/>
    <sheet name="Fig 7 data" sheetId="479" r:id="rId15"/>
    <sheet name="Fig 7" sheetId="480" r:id="rId16"/>
    <sheet name="Fig 8 data" sheetId="538" r:id="rId17"/>
    <sheet name="Fig 8" sheetId="539" r:id="rId18"/>
    <sheet name="Fig 9_a data" sheetId="460" r:id="rId19"/>
    <sheet name="Fig 9_a" sheetId="459" r:id="rId20"/>
    <sheet name="Fig 9_b data" sheetId="481" r:id="rId21"/>
    <sheet name="Fig 9_b" sheetId="482" r:id="rId22"/>
    <sheet name="Fig 9_c data" sheetId="483" r:id="rId23"/>
    <sheet name="Fig 9_c" sheetId="484" r:id="rId24"/>
    <sheet name="Fig 9_d data" sheetId="485" r:id="rId25"/>
    <sheet name="Fig 9_d" sheetId="486" r:id="rId26"/>
    <sheet name="Fig 10 data" sheetId="546" r:id="rId27"/>
    <sheet name="Fig 10" sheetId="547" r:id="rId28"/>
    <sheet name="Fig 11 data" sheetId="489" r:id="rId29"/>
    <sheet name="Fig 11" sheetId="490" r:id="rId30"/>
    <sheet name="Fig 12 data" sheetId="548" r:id="rId31"/>
    <sheet name="Fig 12" sheetId="550" r:id="rId32"/>
    <sheet name="Fig 13 data" sheetId="443" r:id="rId33"/>
    <sheet name="Fig 13" sheetId="447" r:id="rId34"/>
    <sheet name="Fig 14_a data" sheetId="491" r:id="rId35"/>
    <sheet name="Fig 14_a" sheetId="492" r:id="rId36"/>
    <sheet name="Fig14_b data" sheetId="493" r:id="rId37"/>
    <sheet name="Fig 14_b" sheetId="494" r:id="rId38"/>
    <sheet name="Fig 15_a data" sheetId="495" r:id="rId39"/>
    <sheet name="Fig 15_a" sheetId="496" r:id="rId40"/>
    <sheet name="Fig 15_b data" sheetId="497" r:id="rId41"/>
    <sheet name="Fig 15_b" sheetId="498" r:id="rId42"/>
    <sheet name="Fig 16_a data" sheetId="502" r:id="rId43"/>
    <sheet name="Fig 16_a" sheetId="503" r:id="rId44"/>
    <sheet name="Fig 16_b data" sheetId="504" r:id="rId45"/>
    <sheet name="Fig 16_b" sheetId="505" r:id="rId46"/>
    <sheet name="Fig 17_a data" sheetId="506" r:id="rId47"/>
    <sheet name="Fig 17_a" sheetId="507" r:id="rId48"/>
    <sheet name="Fig 17_b data" sheetId="508" r:id="rId49"/>
    <sheet name="Fig 17_b" sheetId="509" r:id="rId50"/>
    <sheet name="Fig 18 data" sheetId="540" r:id="rId51"/>
    <sheet name="Fig 18" sheetId="541" r:id="rId52"/>
    <sheet name="Fig 19 data" sheetId="510" r:id="rId53"/>
    <sheet name="Fig 19" sheetId="511" r:id="rId54"/>
    <sheet name="Fig 20 data" sheetId="544" r:id="rId55"/>
    <sheet name="Fig 20" sheetId="545" r:id="rId56"/>
    <sheet name="Fig 21 data" sheetId="512" r:id="rId57"/>
    <sheet name="Fig 21" sheetId="513" r:id="rId58"/>
    <sheet name="Fig 22 data" sheetId="514" r:id="rId59"/>
    <sheet name="Fig 22" sheetId="515" r:id="rId60"/>
    <sheet name="Fig 23 data" sheetId="542" r:id="rId61"/>
    <sheet name="Fig 23" sheetId="543" r:id="rId62"/>
    <sheet name="Fig 24 data" sheetId="516" r:id="rId63"/>
    <sheet name="Fig 24" sheetId="517" r:id="rId64"/>
    <sheet name="Fig 25 data" sheetId="518" r:id="rId65"/>
    <sheet name="Fig 25" sheetId="519" r:id="rId66"/>
    <sheet name="Fig 26 data" sheetId="520" r:id="rId67"/>
    <sheet name="Fig 26" sheetId="521" r:id="rId68"/>
    <sheet name="Fig 27 data" sheetId="522" r:id="rId69"/>
    <sheet name="Fig 27" sheetId="523" r:id="rId70"/>
    <sheet name="Fig 28 data" sheetId="524" r:id="rId71"/>
    <sheet name="Fig 28" sheetId="525" r:id="rId72"/>
    <sheet name="Fig 29 data" sheetId="534" r:id="rId73"/>
    <sheet name="Fig 29" sheetId="535" r:id="rId74"/>
    <sheet name="Fig 30 data" sheetId="530" r:id="rId75"/>
    <sheet name="Fig 30" sheetId="531" r:id="rId76"/>
    <sheet name="Fig 31 data" sheetId="532" r:id="rId77"/>
    <sheet name="Fig 31" sheetId="533" r:id="rId78"/>
    <sheet name="Fig 33 data" sheetId="528" r:id="rId79"/>
    <sheet name="Fig 33" sheetId="529" r:id="rId80"/>
    <sheet name="Fig 35 data" sheetId="536" r:id="rId81"/>
    <sheet name="Fig 35" sheetId="537" r:id="rId82"/>
  </sheets>
  <externalReferences>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516</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LX1.INC">#REF!</definedName>
    <definedName name="_DLX2.INC">#REF!</definedName>
    <definedName name="_DLX3.INC">#REF!</definedName>
    <definedName name="_ftn1" localSheetId="1">'List of Figures'!#REF!</definedName>
    <definedName name="_ftnref1" localSheetId="1">'List of Figures'!#REF!</definedName>
    <definedName name="_Regression_Int" hidden="1">1</definedName>
    <definedName name="a" hidden="1">{"DSBT",#N/A,FALSE,"DSBT";"CASHPAY",#N/A,FALSE,"CASHPAY"}</definedName>
    <definedName name="aa" hidden="1">{"DSBT",#N/A,FALSE,"DSBT";"CASHPAY",#N/A,FALSE,"CASHPAY"}</definedName>
    <definedName name="adsf" hidden="1">{"ESTIMATES",#N/A,FALSE,"CASH"}</definedName>
    <definedName name="af" hidden="1">{"CASH BALANCING",#N/A,FALSE,"CASH";"CASH REPORT",#N/A,FALSE,"CASH"}</definedName>
    <definedName name="allCountries">[1]Sheet9!$O$4:$P$178</definedName>
    <definedName name="Annex_A">[2]Rcpt08!#REF!</definedName>
    <definedName name="Annex_B">[2]Rcpt08!#REF!</definedName>
    <definedName name="Annex_E">#REF!</definedName>
    <definedName name="Annex_F">#REF!</definedName>
    <definedName name="Assumptions_Paper">'[3]Database Codes'!$A$8:$A$24</definedName>
    <definedName name="borrowings">#REF!</definedName>
    <definedName name="Budget_2011_Categories">'[3]Database Codes'!$A$28:$A$35</definedName>
    <definedName name="Budget_2011_Funding_Source">'[3]Database Codes'!$A$39:$A$40</definedName>
    <definedName name="Ccodes">[1]EER!$A$3:$B$74</definedName>
    <definedName name="CHF">'[4]note 19'!#REF!</definedName>
    <definedName name="Copyrange1">#REF!</definedName>
    <definedName name="Copyrange10">#REF!</definedName>
    <definedName name="Copyrange11">#REF!</definedName>
    <definedName name="Copyrange12">#REF!</definedName>
    <definedName name="Copyrange13">#REF!</definedName>
    <definedName name="Copyrange14">#REF!</definedName>
    <definedName name="Copyrange15">#REF!</definedName>
    <definedName name="Copyrange16">#REF!</definedName>
    <definedName name="Copyrange17">#REF!</definedName>
    <definedName name="Copyrange18">#REF!</definedName>
    <definedName name="Copyrange19">#REF!</definedName>
    <definedName name="Copyrange2">#REF!</definedName>
    <definedName name="Copyrange20">#REF!</definedName>
    <definedName name="Copyrange21">#REF!</definedName>
    <definedName name="Copyrange22">#REF!</definedName>
    <definedName name="Copyrange23">#REF!</definedName>
    <definedName name="Copyrange24">#REF!</definedName>
    <definedName name="Copyrange25">#REF!</definedName>
    <definedName name="Copyrange26">#REF!</definedName>
    <definedName name="Copyrange27">#REF!</definedName>
    <definedName name="Copyrange28">#REF!</definedName>
    <definedName name="Copyrange29">#REF!</definedName>
    <definedName name="Copyrange3">#REF!</definedName>
    <definedName name="Copyrange30">#REF!</definedName>
    <definedName name="Copyrange31">#REF!</definedName>
    <definedName name="Copyrange32">#REF!</definedName>
    <definedName name="Copyrange33">#REF!</definedName>
    <definedName name="Copyrange34">#REF!</definedName>
    <definedName name="Copyrange35">#REF!</definedName>
    <definedName name="Copyrange36">#REF!</definedName>
    <definedName name="Copyrange37">#REF!</definedName>
    <definedName name="Copyrange38">#REF!</definedName>
    <definedName name="Copyrange39">#REF!</definedName>
    <definedName name="Copyrange4">#REF!</definedName>
    <definedName name="Copyrange40">#REF!</definedName>
    <definedName name="Copyrange41">#REF!</definedName>
    <definedName name="Copyrange42">#REF!</definedName>
    <definedName name="Copyrange43">#REF!</definedName>
    <definedName name="Copyrange44">#REF!</definedName>
    <definedName name="Copyrange45">#REF!</definedName>
    <definedName name="Copyrange46">#REF!</definedName>
    <definedName name="Copyrange47">#REF!</definedName>
    <definedName name="Copyrange48">#REF!</definedName>
    <definedName name="Copyrange49">#REF!</definedName>
    <definedName name="Copyrange5">#REF!</definedName>
    <definedName name="Copyrange50">#REF!</definedName>
    <definedName name="Copyrange51">#REF!</definedName>
    <definedName name="Copyrange52">#REF!</definedName>
    <definedName name="Copyrange53">#REF!</definedName>
    <definedName name="Copyrange54">#REF!</definedName>
    <definedName name="Copyrange55">#REF!</definedName>
    <definedName name="Copyrange56">#REF!</definedName>
    <definedName name="Copyrange57">#REF!</definedName>
    <definedName name="Copyrange58">#REF!</definedName>
    <definedName name="Copyrange59">#REF!</definedName>
    <definedName name="Copyrange6">#REF!</definedName>
    <definedName name="Copyrange60">#REF!</definedName>
    <definedName name="Copyrange61">#REF!</definedName>
    <definedName name="Copyrange62">#REF!</definedName>
    <definedName name="Copyrange63">#REF!</definedName>
    <definedName name="Copyrange64">#REF!</definedName>
    <definedName name="Copyrange65">#REF!</definedName>
    <definedName name="Copyrange66">#REF!</definedName>
    <definedName name="Copyrange67">#REF!</definedName>
    <definedName name="Copyrange68">#REF!</definedName>
    <definedName name="Copyrange7">#REF!</definedName>
    <definedName name="Copyrange8">#REF!</definedName>
    <definedName name="Copyrange9">#REF!</definedName>
    <definedName name="corrmatrix">'[5]@RISK parameters'!#REF!</definedName>
    <definedName name="cos_last1">OFFSET([6]Graphing!$D$3,[6]Graphing!$E$21,0,[6]Graphing!$E$23,1)</definedName>
    <definedName name="cos_last2">OFFSET([6]Graphing!$E$3,[6]Graphing!$E$21,0,[6]Graphing!$E$23,1)</definedName>
    <definedName name="cos_now">OFFSET([6]Graphing!$C$3,[6]Graphing!$E$21,0,[6]Graphing!$E$23,1)</definedName>
    <definedName name="d" hidden="1">{"CASH BALANCING",#N/A,FALSE,"CASH";"CASH REPORT",#N/A,FALSE,"CASH"}</definedName>
    <definedName name="data">[7]Data!#REF!</definedName>
    <definedName name="data_FDCAB_hist">#REF!</definedName>
    <definedName name="data_FDCAB_hist_all">#REF!</definedName>
    <definedName name="data_FDCAB_new">#REF!</definedName>
    <definedName name="data_FDFI_hist">#REF!</definedName>
    <definedName name="data_FDFI_hist_all">#REF!</definedName>
    <definedName name="data_FDFI_new">#REF!</definedName>
    <definedName name="data_new_fiscaldata_cab">'[8]Fiscal Data - CAB New'!$A$61:$N$397</definedName>
    <definedName name="data_new_fiscaldata_FI">'[8]Fiscal Data - FI New'!$A$47:$N$400</definedName>
    <definedName name="dates_FDCAB">#REF!</definedName>
    <definedName name="dates_FDFI">#REF!</definedName>
    <definedName name="dd" hidden="1">{"CASH BALANCING",#N/A,FALSE,"CASH";"CASH REPORT",#N/A,FALSE,"CASH"}</definedName>
    <definedName name="de" hidden="1">{"CASH BALANCING",#N/A,FALSE,"CASH";"CASH REPORT",#N/A,FALSE,"CASH"}</definedName>
    <definedName name="Decision_Point">'[3]Database Codes'!#REF!</definedName>
    <definedName name="deflate">'[9]Other assets - normal'!$A$4</definedName>
    <definedName name="DEM">'[4]note 19'!#REF!</definedName>
    <definedName name="dfd" hidden="1">{"CASH BALANCING",#N/A,FALSE,"CASH";"CASH REPORT",#N/A,FALSE,"CASH"}</definedName>
    <definedName name="DLX1.USE">[10]ChartData!#REF!</definedName>
    <definedName name="dsfza" hidden="1">{"DISPAG1",#N/A,FALSE,"DISBURSE";"DISPAG2",#N/A,FALSE,"DISBURSE";"ACTDIS",#N/A,FALSE,"DISBURSE";"ACTOUT",#N/A,FALSE,"DISBURSE";"TOTDIFF",#N/A,FALSE,"DISBURSE";"REVDIS",#N/A,FALSE,"DISBURSE"}</definedName>
    <definedName name="EERcpiCnty">[1]Sheet9!$B$3:$B$79</definedName>
    <definedName name="eerCPInew">[1]Sheet9!$K$3:$K$87</definedName>
    <definedName name="fd" hidden="1">{"DSBT",#N/A,FALSE,"DSBT";"CASHPAY",#N/A,FALSE,"CASHPAY"}</definedName>
    <definedName name="fdasfd" hidden="1">{"ESTIMATES",#N/A,FALSE,"CASH"}</definedName>
    <definedName name="fdf" hidden="1">{"CASH BALANCING",#N/A,FALSE,"CASH";"CASH REPORT",#N/A,FALSE,"CASH"}</definedName>
    <definedName name="fed" hidden="1">{"DISPAG1",#N/A,FALSE,"DISBURSE";"DISPAG2",#N/A,FALSE,"DISBURSE";"ACTDIS",#N/A,FALSE,"DISBURSE";"ACTOUT",#N/A,FALSE,"DISBURSE";"TOTDIFF",#N/A,FALSE,"DISBURSE";"REVDIS",#N/A,FALSE,"DISBURSE"}</definedName>
    <definedName name="ff" hidden="1">{"CASH BALANCING",#N/A,FALSE,"CASH";"CASH REPORT",#N/A,FALSE,"CASH"}</definedName>
    <definedName name="fnamecur">[2]Assumptions!$D$3</definedName>
    <definedName name="fyrlast">[2]Assumptions!$E$5</definedName>
    <definedName name="g">#REF!</definedName>
    <definedName name="GBP">'[4]note 19'!#REF!</definedName>
    <definedName name="GOV">'[4]note 19'!#REF!</definedName>
    <definedName name="gsdfr">[2]Rcpt08!#REF!</definedName>
    <definedName name="index_FDCAB">#REF!</definedName>
    <definedName name="index_FDFI">#REF!</definedName>
    <definedName name="inf">'[9]Bond v rental housing'!$B$6</definedName>
    <definedName name="init">'[9]Tax gap'!$B$3</definedName>
    <definedName name="int">#REF!</definedName>
    <definedName name="JPY">'[4]note 19'!#REF!</definedName>
    <definedName name="lkl">#REF!</definedName>
    <definedName name="lookups">[11]Display!$A$2:$B$18</definedName>
    <definedName name="month">#REF!</definedName>
    <definedName name="nBR">'[9]Bond v rental housing'!$B$3</definedName>
    <definedName name="New_Fig1" hidden="1">{"CASH BALANCING",#N/A,FALSE,"CASH";"CASH REPORT",#N/A,FALSE,"CASH"}</definedName>
    <definedName name="ninf">#REF!</definedName>
    <definedName name="nRC">'[9]Bond v rental housing'!$B$5</definedName>
    <definedName name="nRet">'[9]Tax gap'!$B$4</definedName>
    <definedName name="nRR">'[9]Bond v rental housing'!$B$4</definedName>
    <definedName name="NvsASD">"V1999-07-31"</definedName>
    <definedName name="NvsAutoDrillOk">"VN"</definedName>
    <definedName name="NvsElapsedTime">0.0000799768531578593</definedName>
    <definedName name="NvsEndTime">37831.507665162</definedName>
    <definedName name="NvsLayoutType">"M3"</definedName>
    <definedName name="NvsPanelEffdt">"V1999-07-27"</definedName>
    <definedName name="NvsPanelSetid">"VSHARE"</definedName>
    <definedName name="NvsReqBU">"VMEL01"</definedName>
    <definedName name="NvsReqBUOnly">"VY"</definedName>
    <definedName name="NvsTransLed">"VN"</definedName>
    <definedName name="NvsTreeASD">"V1999-07-31"</definedName>
    <definedName name="NvsValTbl.SCENARIO">"BD_SCENARIO_TBL"</definedName>
    <definedName name="Pal_Workbook_GUID" hidden="1">"9AP16616LWPZUH5ABK5MW346"</definedName>
    <definedName name="PalisadeReportWorkbookCreatedBy">"AtRisk"</definedName>
    <definedName name="Pasterange1">#REF!</definedName>
    <definedName name="Pasterange10">#REF!</definedName>
    <definedName name="Pasterange11">#REF!</definedName>
    <definedName name="Pasterange12">#REF!</definedName>
    <definedName name="Pasterange13">#REF!</definedName>
    <definedName name="Pasterange14">#REF!</definedName>
    <definedName name="Pasterange15">#REF!</definedName>
    <definedName name="Pasterange16">#REF!</definedName>
    <definedName name="Pasterange17">#REF!</definedName>
    <definedName name="Pasterange18">#REF!</definedName>
    <definedName name="Pasterange19">#REF!</definedName>
    <definedName name="Pasterange2">#REF!</definedName>
    <definedName name="Pasterange20">#REF!</definedName>
    <definedName name="Pasterange21">#REF!</definedName>
    <definedName name="Pasterange22">#REF!</definedName>
    <definedName name="Pasterange23">#REF!</definedName>
    <definedName name="Pasterange24">#REF!</definedName>
    <definedName name="Pasterange25">#REF!</definedName>
    <definedName name="Pasterange26">#REF!</definedName>
    <definedName name="Pasterange27">#REF!</definedName>
    <definedName name="Pasterange28">#REF!</definedName>
    <definedName name="Pasterange29">#REF!</definedName>
    <definedName name="Pasterange3">#REF!</definedName>
    <definedName name="Pasterange30">#REF!</definedName>
    <definedName name="Pasterange31">#REF!</definedName>
    <definedName name="Pasterange32">#REF!</definedName>
    <definedName name="Pasterange33">#REF!</definedName>
    <definedName name="Pasterange34">#REF!</definedName>
    <definedName name="Pasterange35">#REF!</definedName>
    <definedName name="Pasterange36">#REF!</definedName>
    <definedName name="Pasterange37">#REF!</definedName>
    <definedName name="Pasterange38">#REF!</definedName>
    <definedName name="Pasterange39">#REF!</definedName>
    <definedName name="Pasterange4">#REF!</definedName>
    <definedName name="Pasterange40">#REF!</definedName>
    <definedName name="Pasterange41">#REF!</definedName>
    <definedName name="Pasterange42">#REF!</definedName>
    <definedName name="Pasterange43">#REF!</definedName>
    <definedName name="Pasterange44">#REF!</definedName>
    <definedName name="Pasterange45">#REF!</definedName>
    <definedName name="Pasterange46">#REF!</definedName>
    <definedName name="Pasterange47">#REF!</definedName>
    <definedName name="Pasterange48">#REF!</definedName>
    <definedName name="Pasterange49">#REF!</definedName>
    <definedName name="Pasterange5">#REF!</definedName>
    <definedName name="Pasterange50">#REF!</definedName>
    <definedName name="Pasterange51">#REF!</definedName>
    <definedName name="Pasterange52">#REF!</definedName>
    <definedName name="Pasterange53">#REF!</definedName>
    <definedName name="Pasterange54">#REF!</definedName>
    <definedName name="Pasterange55">#REF!</definedName>
    <definedName name="Pasterange56">#REF!</definedName>
    <definedName name="Pasterange57">#REF!</definedName>
    <definedName name="Pasterange58">#REF!</definedName>
    <definedName name="Pasterange59">#REF!</definedName>
    <definedName name="Pasterange6">#REF!</definedName>
    <definedName name="Pasterange60">#REF!</definedName>
    <definedName name="Pasterange61">#REF!</definedName>
    <definedName name="Pasterange62">#REF!</definedName>
    <definedName name="Pasterange63">#REF!</definedName>
    <definedName name="Pasterange64">#REF!</definedName>
    <definedName name="Pasterange65">#REF!</definedName>
    <definedName name="Pasterange66">#REF!</definedName>
    <definedName name="Pasterange67">#REF!</definedName>
    <definedName name="Pasterange68">#REF!</definedName>
    <definedName name="Pasterange7">#REF!</definedName>
    <definedName name="Pasterange8">#REF!</definedName>
    <definedName name="Pasterange9">#REF!</definedName>
    <definedName name="pft_now">OFFSET([2]Graphing!$L$3,[2]Graphing!$E$25,0,[2]Graphing!$E$27,1)</definedName>
    <definedName name="Print_Area_MI">[12]Receipts!#REF!</definedName>
    <definedName name="RBN">'[4]note 19'!#REF!</definedName>
    <definedName name="rcc">#REF!</definedName>
    <definedName name="rec_last1">OFFSET([6]Graphing!$J$3,[6]Graphing!$E$21,0,[6]Graphing!$E$23,1)</definedName>
    <definedName name="rec_last2">OFFSET([6]Graphing!$K$3,[6]Graphing!$E$21,0,[6]Graphing!$E$23,1)</definedName>
    <definedName name="rec_now">OFFSET([6]Graphing!$I$3,[6]Graphing!$E$21,0,[6]Graphing!$E$23,1)</definedName>
    <definedName name="rev_last1">OFFSET([6]Graphing!$G$3,[6]Graphing!$E$21,0,[6]Graphing!$E$23,1)</definedName>
    <definedName name="rev_last2">OFFSET([6]Graphing!$H$3,[6]Graphing!$E$21,0,[6]Graphing!$E$23,1)</definedName>
    <definedName name="rev_now">OFFSET([6]Graphing!$F$3,[6]Graphing!$E$21,0,[6]Graphing!$E$23,1)</definedName>
    <definedName name="RFRR">'[9]Nordic @ 17.5'!$O$184</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 hidden="1">{"CASH BALANCING",#N/A,FALSE,"CASH";"CASH REPORT",#N/A,FALSE,"CASH"}</definedName>
    <definedName name="risks2" hidden="1">{"CASH BALANCING",#N/A,FALSE,"CASH";"CASH REPORT",#N/A,FALSE,"CASH"}</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r">#REF!</definedName>
    <definedName name="s" hidden="1">{"CASH BALANCING",#N/A,FALSE,"CASH";"CASH REPORT",#N/A,FALSE,"CASH"}</definedName>
    <definedName name="Scale">1000</definedName>
    <definedName name="Scenario">#REF!</definedName>
    <definedName name="Scenario_1">#REF!</definedName>
    <definedName name="Scenario_2">#REF!</definedName>
    <definedName name="Scenario_3">#REF!</definedName>
    <definedName name="sss">'[13]note 19'!#REF!</definedName>
    <definedName name="start">'[9]Bond v rental housing'!$B$7</definedName>
    <definedName name="Summary">#REF!</definedName>
    <definedName name="tags_FDCAB_hist">#REF!</definedName>
    <definedName name="tags_FDCAB_new">#REF!</definedName>
    <definedName name="tags_FDFI_hist">#REF!</definedName>
    <definedName name="tags_FDFI_new">#REF!</definedName>
    <definedName name="tags_new_fiscaldata_CAB">'[8]Fiscal Data - CAB New'!$D$61:$D$405</definedName>
    <definedName name="tags_new_fiscaldata_FI">'[8]Fiscal Data - FI New'!$D$47:$D$400</definedName>
    <definedName name="TBills">'[4]note 19'!#REF!</definedName>
    <definedName name="tdisc">'[9]40% saving'!$B$10</definedName>
    <definedName name="TEMPLATE">[2]Rcpt08!#REF!</definedName>
    <definedName name="TemplateB">[2]Rcpt08!#REF!</definedName>
    <definedName name="TemplateC">#REF!</definedName>
    <definedName name="tlow">#REF!</definedName>
    <definedName name="Tstats">[14]Tablz!$A$2:$B$31</definedName>
    <definedName name="ULCcty">[1]Sheet9!$E$3:$E$25</definedName>
    <definedName name="USD">'[4]note 19'!#REF!</definedName>
    <definedName name="wfwr" hidden="1">{"CASH BALANCING",#N/A,FALSE,"CASH";"CASH REPORT",#N/A,FALSE,"CASH"}</definedName>
    <definedName name="wfwr2" hidden="1">{"CASH BALANCING",#N/A,FALSE,"CASH";"CASH REPORT",#N/A,FALSE,"CASH"}</definedName>
    <definedName name="wrn.CASH._.REPORT." localSheetId="4" hidden="1">{"CASH BALANCING",#N/A,FALSE,"CASH";"CASH REPORT",#N/A,FALSE,"CASH"}</definedName>
    <definedName name="wrn.CASH._.REPORT." localSheetId="6" hidden="1">{"CASH BALANCING",#N/A,FALSE,"CASH";"CASH REPORT",#N/A,FALSE,"CASH"}</definedName>
    <definedName name="wrn.CASH._.REPORT." hidden="1">{"CASH BALANCING",#N/A,FALSE,"CASH";"CASH REPORT",#N/A,FALSE,"CASH"}</definedName>
    <definedName name="wrn.CASH._.SCHEDULE." localSheetId="4" hidden="1">{"DSBT",#N/A,FALSE,"DSBT";"CASHPAY",#N/A,FALSE,"CASHPAY"}</definedName>
    <definedName name="wrn.CASH._.SCHEDULE." localSheetId="6" hidden="1">{"DSBT",#N/A,FALSE,"DSBT";"CASHPAY",#N/A,FALSE,"CASHPAY"}</definedName>
    <definedName name="wrn.CASH._.SCHEDULE." hidden="1">{"DSBT",#N/A,FALSE,"DSBT";"CASHPAY",#N/A,FALSE,"CASHPAY"}</definedName>
    <definedName name="wrn.CASHDR._.PORT." localSheetId="4" hidden="1">{"CASH BALANCING",#N/A,FALSE,"CASH";"CASH REPORT",#N/A,FALSE,"CASH"}</definedName>
    <definedName name="wrn.CASHDR._.PORT." localSheetId="6" hidden="1">{"CASH BALANCING",#N/A,FALSE,"CASH";"CASH REPORT",#N/A,FALSE,"CASH"}</definedName>
    <definedName name="wrn.CASHDR._.PORT." hidden="1">{"CASH BALANCING",#N/A,FALSE,"CASH";"CASH REPORT",#N/A,FALSE,"CASH"}</definedName>
    <definedName name="wrn.DISBURSE." localSheetId="4" hidden="1">{"DISPAG1",#N/A,FALSE,"DISBURSE";"DISPAG2",#N/A,FALSE,"DISBURSE";"ACTDIS",#N/A,FALSE,"DISBURSE";"ACTOUT",#N/A,FALSE,"DISBURSE";"TOTDIFF",#N/A,FALSE,"DISBURSE";"REVDIS",#N/A,FALSE,"DISBURSE"}</definedName>
    <definedName name="wrn.DISBURSE." localSheetId="6" hidden="1">{"DISPAG1",#N/A,FALSE,"DISBURSE";"DISPAG2",#N/A,FALSE,"DISBURSE";"ACTDIS",#N/A,FALSE,"DISBURSE";"ACTOUT",#N/A,FALSE,"DISBURSE";"TOTDIFF",#N/A,FALSE,"DISBURSE";"REVDIS",#N/A,FALSE,"DISBURSE"}</definedName>
    <definedName name="wrn.DISBURSE." hidden="1">{"DISPAG1",#N/A,FALSE,"DISBURSE";"DISPAG2",#N/A,FALSE,"DISBURSE";"ACTDIS",#N/A,FALSE,"DISBURSE";"ACTOUT",#N/A,FALSE,"DISBURSE";"TOTDIFF",#N/A,FALSE,"DISBURSE";"REVDIS",#N/A,FALSE,"DISBURSE"}</definedName>
    <definedName name="wrn.FMRB." localSheetId="4" hidden="1">{"ESTIMATES",#N/A,FALSE,"CASH"}</definedName>
    <definedName name="wrn.FMRB." localSheetId="6" hidden="1">{"ESTIMATES",#N/A,FALSE,"CASH"}</definedName>
    <definedName name="wrn.FMRB." hidden="1">{"ESTIMATES",#N/A,FALSE,"CASH"}</definedName>
    <definedName name="x">#REF!</definedName>
    <definedName name="x_axis">OFFSET([6]Graphing!$B$3,[6]Graphing!$E$21,0,[6]Graphing!$E$23,1)</definedName>
    <definedName name="XEU">'[4]note 19'!#REF!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65" i="504" l="1" a="1"/>
  <c r="D165" i="504" s="1"/>
  <c r="C165" i="502" a="1"/>
  <c r="C165" i="502" s="1"/>
  <c r="G165" i="504" l="1"/>
  <c r="C165" i="504"/>
  <c r="F165" i="504"/>
  <c r="I165" i="504"/>
  <c r="E165" i="504"/>
  <c r="H165" i="504"/>
  <c r="D165" i="502"/>
  <c r="F165" i="502"/>
  <c r="I165" i="502"/>
  <c r="E165" i="502"/>
  <c r="H165" i="502"/>
  <c r="G165" i="502"/>
  <c r="C165" i="506" l="1" a="1"/>
  <c r="C165" i="506" s="1"/>
  <c r="C165" i="508" a="1"/>
  <c r="D165" i="508" s="1"/>
  <c r="I165" i="506" l="1"/>
  <c r="E165" i="506"/>
  <c r="F165" i="506"/>
  <c r="H165" i="506"/>
  <c r="D165" i="506"/>
  <c r="G165" i="506"/>
  <c r="I165" i="508"/>
  <c r="E165" i="508"/>
  <c r="G165" i="508"/>
  <c r="C165" i="508"/>
  <c r="F165" i="508"/>
  <c r="H165" i="508"/>
  <c r="S165" i="508" l="1"/>
  <c r="Q165" i="508"/>
  <c r="P165" i="508"/>
  <c r="O165" i="508"/>
  <c r="N165" i="508"/>
  <c r="M165" i="508"/>
  <c r="L165" i="508"/>
  <c r="U165" i="508" s="1"/>
  <c r="K165" i="508"/>
  <c r="T165" i="508" s="1"/>
  <c r="S164" i="508"/>
  <c r="Q164" i="508"/>
  <c r="P164" i="508"/>
  <c r="O164" i="508"/>
  <c r="N164" i="508"/>
  <c r="M164" i="508"/>
  <c r="L164" i="508"/>
  <c r="U164" i="508" s="1"/>
  <c r="K164" i="508"/>
  <c r="T164" i="508" s="1"/>
  <c r="S163" i="508"/>
  <c r="Q163" i="508"/>
  <c r="P163" i="508"/>
  <c r="O163" i="508"/>
  <c r="N163" i="508"/>
  <c r="M163" i="508"/>
  <c r="L163" i="508"/>
  <c r="U163" i="508" s="1"/>
  <c r="K163" i="508"/>
  <c r="T163" i="508" s="1"/>
  <c r="S162" i="508"/>
  <c r="Q162" i="508"/>
  <c r="P162" i="508"/>
  <c r="O162" i="508"/>
  <c r="N162" i="508"/>
  <c r="M162" i="508"/>
  <c r="L162" i="508"/>
  <c r="U162" i="508" s="1"/>
  <c r="K162" i="508"/>
  <c r="T162" i="508" s="1"/>
  <c r="S161" i="508"/>
  <c r="Q161" i="508"/>
  <c r="P161" i="508"/>
  <c r="O161" i="508"/>
  <c r="N161" i="508"/>
  <c r="M161" i="508"/>
  <c r="L161" i="508"/>
  <c r="U161" i="508" s="1"/>
  <c r="K161" i="508"/>
  <c r="T161" i="508" s="1"/>
  <c r="S160" i="508"/>
  <c r="Q160" i="508"/>
  <c r="P160" i="508"/>
  <c r="O160" i="508"/>
  <c r="N160" i="508"/>
  <c r="M160" i="508"/>
  <c r="L160" i="508"/>
  <c r="U160" i="508" s="1"/>
  <c r="K160" i="508"/>
  <c r="T160" i="508" s="1"/>
  <c r="S159" i="508"/>
  <c r="Q159" i="508"/>
  <c r="P159" i="508"/>
  <c r="O159" i="508"/>
  <c r="N159" i="508"/>
  <c r="M159" i="508"/>
  <c r="L159" i="508"/>
  <c r="U159" i="508" s="1"/>
  <c r="K159" i="508"/>
  <c r="T159" i="508" s="1"/>
  <c r="S158" i="508"/>
  <c r="Q158" i="508"/>
  <c r="P158" i="508"/>
  <c r="O158" i="508"/>
  <c r="N158" i="508"/>
  <c r="M158" i="508"/>
  <c r="L158" i="508"/>
  <c r="U158" i="508" s="1"/>
  <c r="K158" i="508"/>
  <c r="T158" i="508" s="1"/>
  <c r="S157" i="508"/>
  <c r="Q157" i="508"/>
  <c r="P157" i="508"/>
  <c r="O157" i="508"/>
  <c r="N157" i="508"/>
  <c r="M157" i="508"/>
  <c r="L157" i="508"/>
  <c r="U157" i="508" s="1"/>
  <c r="K157" i="508"/>
  <c r="T157" i="508" s="1"/>
  <c r="S156" i="508"/>
  <c r="Q156" i="508"/>
  <c r="P156" i="508"/>
  <c r="O156" i="508"/>
  <c r="N156" i="508"/>
  <c r="M156" i="508"/>
  <c r="L156" i="508"/>
  <c r="U156" i="508" s="1"/>
  <c r="K156" i="508"/>
  <c r="T156" i="508" s="1"/>
  <c r="S155" i="508"/>
  <c r="Q155" i="508"/>
  <c r="P155" i="508"/>
  <c r="O155" i="508"/>
  <c r="N155" i="508"/>
  <c r="M155" i="508"/>
  <c r="L155" i="508"/>
  <c r="U155" i="508" s="1"/>
  <c r="K155" i="508"/>
  <c r="T155" i="508" s="1"/>
  <c r="S154" i="508"/>
  <c r="Q154" i="508"/>
  <c r="P154" i="508"/>
  <c r="O154" i="508"/>
  <c r="N154" i="508"/>
  <c r="M154" i="508"/>
  <c r="L154" i="508"/>
  <c r="U154" i="508" s="1"/>
  <c r="K154" i="508"/>
  <c r="T154" i="508" s="1"/>
  <c r="S153" i="508"/>
  <c r="Q153" i="508"/>
  <c r="P153" i="508"/>
  <c r="O153" i="508"/>
  <c r="N153" i="508"/>
  <c r="M153" i="508"/>
  <c r="L153" i="508"/>
  <c r="U153" i="508" s="1"/>
  <c r="K153" i="508"/>
  <c r="T153" i="508" s="1"/>
  <c r="S152" i="508"/>
  <c r="Q152" i="508"/>
  <c r="P152" i="508"/>
  <c r="O152" i="508"/>
  <c r="N152" i="508"/>
  <c r="M152" i="508"/>
  <c r="L152" i="508"/>
  <c r="U152" i="508" s="1"/>
  <c r="K152" i="508"/>
  <c r="T152" i="508" s="1"/>
  <c r="S151" i="508"/>
  <c r="Q151" i="508"/>
  <c r="P151" i="508"/>
  <c r="O151" i="508"/>
  <c r="N151" i="508"/>
  <c r="M151" i="508"/>
  <c r="L151" i="508"/>
  <c r="U151" i="508" s="1"/>
  <c r="K151" i="508"/>
  <c r="T151" i="508" s="1"/>
  <c r="S150" i="508"/>
  <c r="Q150" i="508"/>
  <c r="P150" i="508"/>
  <c r="O150" i="508"/>
  <c r="N150" i="508"/>
  <c r="M150" i="508"/>
  <c r="L150" i="508"/>
  <c r="U150" i="508" s="1"/>
  <c r="K150" i="508"/>
  <c r="T150" i="508" s="1"/>
  <c r="S149" i="508"/>
  <c r="Q149" i="508"/>
  <c r="P149" i="508"/>
  <c r="O149" i="508"/>
  <c r="N149" i="508"/>
  <c r="M149" i="508"/>
  <c r="L149" i="508"/>
  <c r="U149" i="508" s="1"/>
  <c r="K149" i="508"/>
  <c r="T149" i="508" s="1"/>
  <c r="S148" i="508"/>
  <c r="Q148" i="508"/>
  <c r="P148" i="508"/>
  <c r="O148" i="508"/>
  <c r="N148" i="508"/>
  <c r="M148" i="508"/>
  <c r="L148" i="508"/>
  <c r="U148" i="508" s="1"/>
  <c r="K148" i="508"/>
  <c r="T148" i="508" s="1"/>
  <c r="S147" i="508"/>
  <c r="Q147" i="508"/>
  <c r="P147" i="508"/>
  <c r="O147" i="508"/>
  <c r="N147" i="508"/>
  <c r="M147" i="508"/>
  <c r="L147" i="508"/>
  <c r="U147" i="508" s="1"/>
  <c r="K147" i="508"/>
  <c r="T147" i="508" s="1"/>
  <c r="S146" i="508"/>
  <c r="Q146" i="508"/>
  <c r="P146" i="508"/>
  <c r="O146" i="508"/>
  <c r="N146" i="508"/>
  <c r="M146" i="508"/>
  <c r="L146" i="508"/>
  <c r="U146" i="508" s="1"/>
  <c r="K146" i="508"/>
  <c r="T146" i="508" s="1"/>
  <c r="S145" i="508"/>
  <c r="Q145" i="508"/>
  <c r="P145" i="508"/>
  <c r="O145" i="508"/>
  <c r="N145" i="508"/>
  <c r="M145" i="508"/>
  <c r="L145" i="508"/>
  <c r="U145" i="508" s="1"/>
  <c r="K145" i="508"/>
  <c r="T145" i="508" s="1"/>
  <c r="S144" i="508"/>
  <c r="Q144" i="508"/>
  <c r="P144" i="508"/>
  <c r="O144" i="508"/>
  <c r="N144" i="508"/>
  <c r="M144" i="508"/>
  <c r="L144" i="508"/>
  <c r="U144" i="508" s="1"/>
  <c r="K144" i="508"/>
  <c r="T144" i="508" s="1"/>
  <c r="S143" i="508"/>
  <c r="Q143" i="508"/>
  <c r="P143" i="508"/>
  <c r="O143" i="508"/>
  <c r="N143" i="508"/>
  <c r="M143" i="508"/>
  <c r="L143" i="508"/>
  <c r="U143" i="508" s="1"/>
  <c r="K143" i="508"/>
  <c r="T143" i="508" s="1"/>
  <c r="S142" i="508"/>
  <c r="Q142" i="508"/>
  <c r="P142" i="508"/>
  <c r="O142" i="508"/>
  <c r="N142" i="508"/>
  <c r="M142" i="508"/>
  <c r="L142" i="508"/>
  <c r="U142" i="508" s="1"/>
  <c r="K142" i="508"/>
  <c r="T142" i="508" s="1"/>
  <c r="S141" i="508"/>
  <c r="Q141" i="508"/>
  <c r="P141" i="508"/>
  <c r="O141" i="508"/>
  <c r="N141" i="508"/>
  <c r="M141" i="508"/>
  <c r="L141" i="508"/>
  <c r="U141" i="508" s="1"/>
  <c r="K141" i="508"/>
  <c r="T141" i="508" s="1"/>
  <c r="S140" i="508"/>
  <c r="Q140" i="508"/>
  <c r="P140" i="508"/>
  <c r="O140" i="508"/>
  <c r="N140" i="508"/>
  <c r="M140" i="508"/>
  <c r="L140" i="508"/>
  <c r="U140" i="508" s="1"/>
  <c r="K140" i="508"/>
  <c r="T140" i="508" s="1"/>
  <c r="S139" i="508"/>
  <c r="Q139" i="508"/>
  <c r="P139" i="508"/>
  <c r="O139" i="508"/>
  <c r="N139" i="508"/>
  <c r="M139" i="508"/>
  <c r="L139" i="508"/>
  <c r="U139" i="508" s="1"/>
  <c r="K139" i="508"/>
  <c r="T139" i="508" s="1"/>
  <c r="S138" i="508"/>
  <c r="Q138" i="508"/>
  <c r="P138" i="508"/>
  <c r="O138" i="508"/>
  <c r="N138" i="508"/>
  <c r="M138" i="508"/>
  <c r="L138" i="508"/>
  <c r="U138" i="508" s="1"/>
  <c r="K138" i="508"/>
  <c r="T138" i="508" s="1"/>
  <c r="S137" i="508"/>
  <c r="Q137" i="508"/>
  <c r="P137" i="508"/>
  <c r="O137" i="508"/>
  <c r="N137" i="508"/>
  <c r="M137" i="508"/>
  <c r="L137" i="508"/>
  <c r="U137" i="508" s="1"/>
  <c r="K137" i="508"/>
  <c r="T137" i="508" s="1"/>
  <c r="S136" i="508"/>
  <c r="Q136" i="508"/>
  <c r="P136" i="508"/>
  <c r="O136" i="508"/>
  <c r="N136" i="508"/>
  <c r="M136" i="508"/>
  <c r="L136" i="508"/>
  <c r="U136" i="508" s="1"/>
  <c r="K136" i="508"/>
  <c r="T136" i="508" s="1"/>
  <c r="S135" i="508"/>
  <c r="Q135" i="508"/>
  <c r="P135" i="508"/>
  <c r="O135" i="508"/>
  <c r="N135" i="508"/>
  <c r="M135" i="508"/>
  <c r="L135" i="508"/>
  <c r="U135" i="508" s="1"/>
  <c r="K135" i="508"/>
  <c r="T135" i="508" s="1"/>
  <c r="S134" i="508"/>
  <c r="Q134" i="508"/>
  <c r="P134" i="508"/>
  <c r="O134" i="508"/>
  <c r="N134" i="508"/>
  <c r="M134" i="508"/>
  <c r="L134" i="508"/>
  <c r="U134" i="508" s="1"/>
  <c r="K134" i="508"/>
  <c r="T134" i="508" s="1"/>
  <c r="S133" i="508"/>
  <c r="Q133" i="508"/>
  <c r="P133" i="508"/>
  <c r="O133" i="508"/>
  <c r="N133" i="508"/>
  <c r="M133" i="508"/>
  <c r="L133" i="508"/>
  <c r="U133" i="508" s="1"/>
  <c r="K133" i="508"/>
  <c r="T133" i="508" s="1"/>
  <c r="S132" i="508"/>
  <c r="Q132" i="508"/>
  <c r="P132" i="508"/>
  <c r="O132" i="508"/>
  <c r="N132" i="508"/>
  <c r="M132" i="508"/>
  <c r="L132" i="508"/>
  <c r="U132" i="508" s="1"/>
  <c r="K132" i="508"/>
  <c r="T132" i="508" s="1"/>
  <c r="S131" i="508"/>
  <c r="Q131" i="508"/>
  <c r="P131" i="508"/>
  <c r="O131" i="508"/>
  <c r="N131" i="508"/>
  <c r="M131" i="508"/>
  <c r="L131" i="508"/>
  <c r="U131" i="508" s="1"/>
  <c r="K131" i="508"/>
  <c r="T131" i="508" s="1"/>
  <c r="S130" i="508"/>
  <c r="Q130" i="508"/>
  <c r="P130" i="508"/>
  <c r="O130" i="508"/>
  <c r="N130" i="508"/>
  <c r="M130" i="508"/>
  <c r="L130" i="508"/>
  <c r="U130" i="508" s="1"/>
  <c r="K130" i="508"/>
  <c r="T130" i="508" s="1"/>
  <c r="S129" i="508"/>
  <c r="Q129" i="508"/>
  <c r="P129" i="508"/>
  <c r="O129" i="508"/>
  <c r="N129" i="508"/>
  <c r="M129" i="508"/>
  <c r="L129" i="508"/>
  <c r="U129" i="508" s="1"/>
  <c r="K129" i="508"/>
  <c r="T129" i="508" s="1"/>
  <c r="S128" i="508"/>
  <c r="Q128" i="508"/>
  <c r="P128" i="508"/>
  <c r="O128" i="508"/>
  <c r="N128" i="508"/>
  <c r="M128" i="508"/>
  <c r="L128" i="508"/>
  <c r="U128" i="508" s="1"/>
  <c r="K128" i="508"/>
  <c r="T128" i="508" s="1"/>
  <c r="S127" i="508"/>
  <c r="Q127" i="508"/>
  <c r="P127" i="508"/>
  <c r="O127" i="508"/>
  <c r="N127" i="508"/>
  <c r="M127" i="508"/>
  <c r="L127" i="508"/>
  <c r="U127" i="508" s="1"/>
  <c r="K127" i="508"/>
  <c r="T127" i="508" s="1"/>
  <c r="S126" i="508"/>
  <c r="Q126" i="508"/>
  <c r="P126" i="508"/>
  <c r="O126" i="508"/>
  <c r="N126" i="508"/>
  <c r="M126" i="508"/>
  <c r="L126" i="508"/>
  <c r="U126" i="508" s="1"/>
  <c r="K126" i="508"/>
  <c r="T126" i="508" s="1"/>
  <c r="S125" i="508"/>
  <c r="Q125" i="508"/>
  <c r="P125" i="508"/>
  <c r="O125" i="508"/>
  <c r="N125" i="508"/>
  <c r="M125" i="508"/>
  <c r="L125" i="508"/>
  <c r="U125" i="508" s="1"/>
  <c r="K125" i="508"/>
  <c r="T125" i="508" s="1"/>
  <c r="S124" i="508"/>
  <c r="Q124" i="508"/>
  <c r="P124" i="508"/>
  <c r="O124" i="508"/>
  <c r="N124" i="508"/>
  <c r="M124" i="508"/>
  <c r="L124" i="508"/>
  <c r="U124" i="508" s="1"/>
  <c r="K124" i="508"/>
  <c r="T124" i="508" s="1"/>
  <c r="S123" i="508"/>
  <c r="Q123" i="508"/>
  <c r="P123" i="508"/>
  <c r="O123" i="508"/>
  <c r="N123" i="508"/>
  <c r="M123" i="508"/>
  <c r="L123" i="508"/>
  <c r="U123" i="508" s="1"/>
  <c r="K123" i="508"/>
  <c r="T123" i="508" s="1"/>
  <c r="S122" i="508"/>
  <c r="Q122" i="508"/>
  <c r="P122" i="508"/>
  <c r="O122" i="508"/>
  <c r="N122" i="508"/>
  <c r="M122" i="508"/>
  <c r="L122" i="508"/>
  <c r="U122" i="508" s="1"/>
  <c r="K122" i="508"/>
  <c r="T122" i="508" s="1"/>
  <c r="S121" i="508"/>
  <c r="Q121" i="508"/>
  <c r="P121" i="508"/>
  <c r="O121" i="508"/>
  <c r="N121" i="508"/>
  <c r="M121" i="508"/>
  <c r="L121" i="508"/>
  <c r="U121" i="508" s="1"/>
  <c r="K121" i="508"/>
  <c r="T121" i="508" s="1"/>
  <c r="S120" i="508"/>
  <c r="Q120" i="508"/>
  <c r="P120" i="508"/>
  <c r="O120" i="508"/>
  <c r="N120" i="508"/>
  <c r="M120" i="508"/>
  <c r="L120" i="508"/>
  <c r="U120" i="508" s="1"/>
  <c r="K120" i="508"/>
  <c r="T120" i="508" s="1"/>
  <c r="S119" i="508"/>
  <c r="Q119" i="508"/>
  <c r="P119" i="508"/>
  <c r="O119" i="508"/>
  <c r="N119" i="508"/>
  <c r="M119" i="508"/>
  <c r="L119" i="508"/>
  <c r="U119" i="508" s="1"/>
  <c r="K119" i="508"/>
  <c r="T119" i="508" s="1"/>
  <c r="S118" i="508"/>
  <c r="Q118" i="508"/>
  <c r="P118" i="508"/>
  <c r="O118" i="508"/>
  <c r="N118" i="508"/>
  <c r="M118" i="508"/>
  <c r="L118" i="508"/>
  <c r="U118" i="508" s="1"/>
  <c r="K118" i="508"/>
  <c r="T118" i="508" s="1"/>
  <c r="S117" i="508"/>
  <c r="Q117" i="508"/>
  <c r="P117" i="508"/>
  <c r="O117" i="508"/>
  <c r="N117" i="508"/>
  <c r="M117" i="508"/>
  <c r="L117" i="508"/>
  <c r="U117" i="508" s="1"/>
  <c r="K117" i="508"/>
  <c r="T117" i="508" s="1"/>
  <c r="S116" i="508"/>
  <c r="Q116" i="508"/>
  <c r="P116" i="508"/>
  <c r="O116" i="508"/>
  <c r="N116" i="508"/>
  <c r="M116" i="508"/>
  <c r="L116" i="508"/>
  <c r="U116" i="508" s="1"/>
  <c r="K116" i="508"/>
  <c r="T116" i="508" s="1"/>
  <c r="S115" i="508"/>
  <c r="Q115" i="508"/>
  <c r="P115" i="508"/>
  <c r="O115" i="508"/>
  <c r="N115" i="508"/>
  <c r="M115" i="508"/>
  <c r="L115" i="508"/>
  <c r="U115" i="508" s="1"/>
  <c r="K115" i="508"/>
  <c r="T115" i="508" s="1"/>
  <c r="S114" i="508"/>
  <c r="Q114" i="508"/>
  <c r="P114" i="508"/>
  <c r="O114" i="508"/>
  <c r="N114" i="508"/>
  <c r="M114" i="508"/>
  <c r="L114" i="508"/>
  <c r="U114" i="508" s="1"/>
  <c r="K114" i="508"/>
  <c r="T114" i="508" s="1"/>
  <c r="S113" i="508"/>
  <c r="Q113" i="508"/>
  <c r="P113" i="508"/>
  <c r="O113" i="508"/>
  <c r="N113" i="508"/>
  <c r="M113" i="508"/>
  <c r="L113" i="508"/>
  <c r="U113" i="508" s="1"/>
  <c r="K113" i="508"/>
  <c r="T113" i="508" s="1"/>
  <c r="S112" i="508"/>
  <c r="Q112" i="508"/>
  <c r="P112" i="508"/>
  <c r="O112" i="508"/>
  <c r="N112" i="508"/>
  <c r="M112" i="508"/>
  <c r="L112" i="508"/>
  <c r="U112" i="508" s="1"/>
  <c r="K112" i="508"/>
  <c r="T112" i="508" s="1"/>
  <c r="S111" i="508"/>
  <c r="Q111" i="508"/>
  <c r="P111" i="508"/>
  <c r="O111" i="508"/>
  <c r="N111" i="508"/>
  <c r="M111" i="508"/>
  <c r="L111" i="508"/>
  <c r="U111" i="508" s="1"/>
  <c r="K111" i="508"/>
  <c r="T111" i="508" s="1"/>
  <c r="S110" i="508"/>
  <c r="Q110" i="508"/>
  <c r="P110" i="508"/>
  <c r="O110" i="508"/>
  <c r="N110" i="508"/>
  <c r="M110" i="508"/>
  <c r="L110" i="508"/>
  <c r="U110" i="508" s="1"/>
  <c r="K110" i="508"/>
  <c r="T110" i="508" s="1"/>
  <c r="S109" i="508"/>
  <c r="Q109" i="508"/>
  <c r="P109" i="508"/>
  <c r="O109" i="508"/>
  <c r="N109" i="508"/>
  <c r="M109" i="508"/>
  <c r="L109" i="508"/>
  <c r="U109" i="508" s="1"/>
  <c r="K109" i="508"/>
  <c r="T109" i="508" s="1"/>
  <c r="S108" i="508"/>
  <c r="Q108" i="508"/>
  <c r="P108" i="508"/>
  <c r="O108" i="508"/>
  <c r="N108" i="508"/>
  <c r="M108" i="508"/>
  <c r="L108" i="508"/>
  <c r="U108" i="508" s="1"/>
  <c r="K108" i="508"/>
  <c r="T108" i="508" s="1"/>
  <c r="S107" i="508"/>
  <c r="Q107" i="508"/>
  <c r="P107" i="508"/>
  <c r="O107" i="508"/>
  <c r="N107" i="508"/>
  <c r="M107" i="508"/>
  <c r="L107" i="508"/>
  <c r="U107" i="508" s="1"/>
  <c r="K107" i="508"/>
  <c r="T107" i="508" s="1"/>
  <c r="S106" i="508"/>
  <c r="Q106" i="508"/>
  <c r="P106" i="508"/>
  <c r="O106" i="508"/>
  <c r="N106" i="508"/>
  <c r="M106" i="508"/>
  <c r="L106" i="508"/>
  <c r="U106" i="508" s="1"/>
  <c r="K106" i="508"/>
  <c r="T106" i="508" s="1"/>
  <c r="S105" i="508"/>
  <c r="Q105" i="508"/>
  <c r="P105" i="508"/>
  <c r="O105" i="508"/>
  <c r="N105" i="508"/>
  <c r="M105" i="508"/>
  <c r="L105" i="508"/>
  <c r="U105" i="508" s="1"/>
  <c r="K105" i="508"/>
  <c r="T105" i="508" s="1"/>
  <c r="S104" i="508"/>
  <c r="Q104" i="508"/>
  <c r="P104" i="508"/>
  <c r="O104" i="508"/>
  <c r="N104" i="508"/>
  <c r="M104" i="508"/>
  <c r="L104" i="508"/>
  <c r="U104" i="508" s="1"/>
  <c r="K104" i="508"/>
  <c r="T104" i="508" s="1"/>
  <c r="S103" i="508"/>
  <c r="Q103" i="508"/>
  <c r="P103" i="508"/>
  <c r="O103" i="508"/>
  <c r="N103" i="508"/>
  <c r="M103" i="508"/>
  <c r="L103" i="508"/>
  <c r="U103" i="508" s="1"/>
  <c r="K103" i="508"/>
  <c r="T103" i="508" s="1"/>
  <c r="S102" i="508"/>
  <c r="Q102" i="508"/>
  <c r="P102" i="508"/>
  <c r="O102" i="508"/>
  <c r="N102" i="508"/>
  <c r="M102" i="508"/>
  <c r="L102" i="508"/>
  <c r="U102" i="508" s="1"/>
  <c r="K102" i="508"/>
  <c r="T102" i="508" s="1"/>
  <c r="S101" i="508"/>
  <c r="Q101" i="508"/>
  <c r="P101" i="508"/>
  <c r="O101" i="508"/>
  <c r="N101" i="508"/>
  <c r="M101" i="508"/>
  <c r="L101" i="508"/>
  <c r="U101" i="508" s="1"/>
  <c r="K101" i="508"/>
  <c r="T101" i="508" s="1"/>
  <c r="S100" i="508"/>
  <c r="Q100" i="508"/>
  <c r="P100" i="508"/>
  <c r="O100" i="508"/>
  <c r="N100" i="508"/>
  <c r="M100" i="508"/>
  <c r="L100" i="508"/>
  <c r="U100" i="508" s="1"/>
  <c r="K100" i="508"/>
  <c r="T100" i="508" s="1"/>
  <c r="S99" i="508"/>
  <c r="Q99" i="508"/>
  <c r="P99" i="508"/>
  <c r="O99" i="508"/>
  <c r="N99" i="508"/>
  <c r="M99" i="508"/>
  <c r="L99" i="508"/>
  <c r="U99" i="508" s="1"/>
  <c r="K99" i="508"/>
  <c r="T99" i="508" s="1"/>
  <c r="S98" i="508"/>
  <c r="Q98" i="508"/>
  <c r="P98" i="508"/>
  <c r="O98" i="508"/>
  <c r="N98" i="508"/>
  <c r="M98" i="508"/>
  <c r="L98" i="508"/>
  <c r="U98" i="508" s="1"/>
  <c r="K98" i="508"/>
  <c r="T98" i="508" s="1"/>
  <c r="S97" i="508"/>
  <c r="Q97" i="508"/>
  <c r="P97" i="508"/>
  <c r="O97" i="508"/>
  <c r="N97" i="508"/>
  <c r="M97" i="508"/>
  <c r="L97" i="508"/>
  <c r="U97" i="508" s="1"/>
  <c r="K97" i="508"/>
  <c r="T97" i="508" s="1"/>
  <c r="S96" i="508"/>
  <c r="Q96" i="508"/>
  <c r="P96" i="508"/>
  <c r="O96" i="508"/>
  <c r="N96" i="508"/>
  <c r="M96" i="508"/>
  <c r="L96" i="508"/>
  <c r="U96" i="508" s="1"/>
  <c r="K96" i="508"/>
  <c r="T96" i="508" s="1"/>
  <c r="S95" i="508"/>
  <c r="Q95" i="508"/>
  <c r="P95" i="508"/>
  <c r="O95" i="508"/>
  <c r="N95" i="508"/>
  <c r="M95" i="508"/>
  <c r="L95" i="508"/>
  <c r="U95" i="508" s="1"/>
  <c r="K95" i="508"/>
  <c r="T95" i="508" s="1"/>
  <c r="S94" i="508"/>
  <c r="Q94" i="508"/>
  <c r="P94" i="508"/>
  <c r="O94" i="508"/>
  <c r="N94" i="508"/>
  <c r="M94" i="508"/>
  <c r="L94" i="508"/>
  <c r="U94" i="508" s="1"/>
  <c r="K94" i="508"/>
  <c r="T94" i="508" s="1"/>
  <c r="S93" i="508"/>
  <c r="Q93" i="508"/>
  <c r="P93" i="508"/>
  <c r="O93" i="508"/>
  <c r="N93" i="508"/>
  <c r="M93" i="508"/>
  <c r="L93" i="508"/>
  <c r="U93" i="508" s="1"/>
  <c r="K93" i="508"/>
  <c r="T93" i="508" s="1"/>
  <c r="S92" i="508"/>
  <c r="Q92" i="508"/>
  <c r="P92" i="508"/>
  <c r="O92" i="508"/>
  <c r="N92" i="508"/>
  <c r="M92" i="508"/>
  <c r="L92" i="508"/>
  <c r="U92" i="508" s="1"/>
  <c r="K92" i="508"/>
  <c r="T92" i="508" s="1"/>
  <c r="S91" i="508"/>
  <c r="Q91" i="508"/>
  <c r="P91" i="508"/>
  <c r="O91" i="508"/>
  <c r="N91" i="508"/>
  <c r="M91" i="508"/>
  <c r="L91" i="508"/>
  <c r="U91" i="508" s="1"/>
  <c r="K91" i="508"/>
  <c r="T91" i="508" s="1"/>
  <c r="S90" i="508"/>
  <c r="Q90" i="508"/>
  <c r="P90" i="508"/>
  <c r="O90" i="508"/>
  <c r="N90" i="508"/>
  <c r="M90" i="508"/>
  <c r="L90" i="508"/>
  <c r="U90" i="508" s="1"/>
  <c r="K90" i="508"/>
  <c r="T90" i="508" s="1"/>
  <c r="S89" i="508"/>
  <c r="Q89" i="508"/>
  <c r="P89" i="508"/>
  <c r="O89" i="508"/>
  <c r="N89" i="508"/>
  <c r="M89" i="508"/>
  <c r="L89" i="508"/>
  <c r="U89" i="508" s="1"/>
  <c r="K89" i="508"/>
  <c r="T89" i="508" s="1"/>
  <c r="S88" i="508"/>
  <c r="Q88" i="508"/>
  <c r="P88" i="508"/>
  <c r="O88" i="508"/>
  <c r="N88" i="508"/>
  <c r="M88" i="508"/>
  <c r="L88" i="508"/>
  <c r="U88" i="508" s="1"/>
  <c r="K88" i="508"/>
  <c r="T88" i="508" s="1"/>
  <c r="S87" i="508"/>
  <c r="Q87" i="508"/>
  <c r="P87" i="508"/>
  <c r="O87" i="508"/>
  <c r="N87" i="508"/>
  <c r="M87" i="508"/>
  <c r="L87" i="508"/>
  <c r="U87" i="508" s="1"/>
  <c r="K87" i="508"/>
  <c r="T87" i="508" s="1"/>
  <c r="S86" i="508"/>
  <c r="Q86" i="508"/>
  <c r="P86" i="508"/>
  <c r="O86" i="508"/>
  <c r="N86" i="508"/>
  <c r="M86" i="508"/>
  <c r="L86" i="508"/>
  <c r="U86" i="508" s="1"/>
  <c r="K86" i="508"/>
  <c r="T86" i="508" s="1"/>
  <c r="S85" i="508"/>
  <c r="Q85" i="508"/>
  <c r="P85" i="508"/>
  <c r="O85" i="508"/>
  <c r="N85" i="508"/>
  <c r="M85" i="508"/>
  <c r="L85" i="508"/>
  <c r="U85" i="508" s="1"/>
  <c r="K85" i="508"/>
  <c r="T85" i="508" s="1"/>
  <c r="S84" i="508"/>
  <c r="Q84" i="508"/>
  <c r="P84" i="508"/>
  <c r="O84" i="508"/>
  <c r="N84" i="508"/>
  <c r="M84" i="508"/>
  <c r="L84" i="508"/>
  <c r="U84" i="508" s="1"/>
  <c r="K84" i="508"/>
  <c r="T84" i="508" s="1"/>
  <c r="S83" i="508"/>
  <c r="Q83" i="508"/>
  <c r="P83" i="508"/>
  <c r="O83" i="508"/>
  <c r="N83" i="508"/>
  <c r="M83" i="508"/>
  <c r="L83" i="508"/>
  <c r="U83" i="508" s="1"/>
  <c r="K83" i="508"/>
  <c r="T83" i="508" s="1"/>
  <c r="S82" i="508"/>
  <c r="Q82" i="508"/>
  <c r="P82" i="508"/>
  <c r="O82" i="508"/>
  <c r="N82" i="508"/>
  <c r="M82" i="508"/>
  <c r="L82" i="508"/>
  <c r="U82" i="508" s="1"/>
  <c r="K82" i="508"/>
  <c r="T82" i="508" s="1"/>
  <c r="S81" i="508"/>
  <c r="Q81" i="508"/>
  <c r="P81" i="508"/>
  <c r="O81" i="508"/>
  <c r="N81" i="508"/>
  <c r="M81" i="508"/>
  <c r="L81" i="508"/>
  <c r="U81" i="508" s="1"/>
  <c r="K81" i="508"/>
  <c r="T81" i="508" s="1"/>
  <c r="S80" i="508"/>
  <c r="Q80" i="508"/>
  <c r="P80" i="508"/>
  <c r="O80" i="508"/>
  <c r="N80" i="508"/>
  <c r="M80" i="508"/>
  <c r="L80" i="508"/>
  <c r="U80" i="508" s="1"/>
  <c r="K80" i="508"/>
  <c r="T80" i="508" s="1"/>
  <c r="S79" i="508"/>
  <c r="Q79" i="508"/>
  <c r="P79" i="508"/>
  <c r="O79" i="508"/>
  <c r="N79" i="508"/>
  <c r="M79" i="508"/>
  <c r="L79" i="508"/>
  <c r="U79" i="508" s="1"/>
  <c r="K79" i="508"/>
  <c r="T79" i="508" s="1"/>
  <c r="S78" i="508"/>
  <c r="Q78" i="508"/>
  <c r="P78" i="508"/>
  <c r="O78" i="508"/>
  <c r="N78" i="508"/>
  <c r="M78" i="508"/>
  <c r="L78" i="508"/>
  <c r="U78" i="508" s="1"/>
  <c r="K78" i="508"/>
  <c r="T78" i="508" s="1"/>
  <c r="S77" i="508"/>
  <c r="Q77" i="508"/>
  <c r="P77" i="508"/>
  <c r="O77" i="508"/>
  <c r="N77" i="508"/>
  <c r="M77" i="508"/>
  <c r="L77" i="508"/>
  <c r="U77" i="508" s="1"/>
  <c r="K77" i="508"/>
  <c r="T77" i="508" s="1"/>
  <c r="S76" i="508"/>
  <c r="Q76" i="508"/>
  <c r="P76" i="508"/>
  <c r="O76" i="508"/>
  <c r="N76" i="508"/>
  <c r="M76" i="508"/>
  <c r="L76" i="508"/>
  <c r="U76" i="508" s="1"/>
  <c r="K76" i="508"/>
  <c r="T76" i="508" s="1"/>
  <c r="S75" i="508"/>
  <c r="Q75" i="508"/>
  <c r="P75" i="508"/>
  <c r="O75" i="508"/>
  <c r="N75" i="508"/>
  <c r="M75" i="508"/>
  <c r="L75" i="508"/>
  <c r="U75" i="508" s="1"/>
  <c r="K75" i="508"/>
  <c r="T75" i="508" s="1"/>
  <c r="S74" i="508"/>
  <c r="Q74" i="508"/>
  <c r="P74" i="508"/>
  <c r="O74" i="508"/>
  <c r="N74" i="508"/>
  <c r="M74" i="508"/>
  <c r="L74" i="508"/>
  <c r="U74" i="508" s="1"/>
  <c r="K74" i="508"/>
  <c r="T74" i="508" s="1"/>
  <c r="S73" i="508"/>
  <c r="Q73" i="508"/>
  <c r="P73" i="508"/>
  <c r="O73" i="508"/>
  <c r="N73" i="508"/>
  <c r="M73" i="508"/>
  <c r="L73" i="508"/>
  <c r="U73" i="508" s="1"/>
  <c r="K73" i="508"/>
  <c r="T73" i="508" s="1"/>
  <c r="S72" i="508"/>
  <c r="Q72" i="508"/>
  <c r="P72" i="508"/>
  <c r="O72" i="508"/>
  <c r="N72" i="508"/>
  <c r="M72" i="508"/>
  <c r="L72" i="508"/>
  <c r="U72" i="508" s="1"/>
  <c r="K72" i="508"/>
  <c r="T72" i="508" s="1"/>
  <c r="S71" i="508"/>
  <c r="Q71" i="508"/>
  <c r="P71" i="508"/>
  <c r="O71" i="508"/>
  <c r="N71" i="508"/>
  <c r="M71" i="508"/>
  <c r="L71" i="508"/>
  <c r="U71" i="508" s="1"/>
  <c r="K71" i="508"/>
  <c r="T71" i="508" s="1"/>
  <c r="S70" i="508"/>
  <c r="Q70" i="508"/>
  <c r="P70" i="508"/>
  <c r="O70" i="508"/>
  <c r="N70" i="508"/>
  <c r="M70" i="508"/>
  <c r="L70" i="508"/>
  <c r="U70" i="508" s="1"/>
  <c r="K70" i="508"/>
  <c r="T70" i="508" s="1"/>
  <c r="S69" i="508"/>
  <c r="Q69" i="508"/>
  <c r="P69" i="508"/>
  <c r="O69" i="508"/>
  <c r="N69" i="508"/>
  <c r="M69" i="508"/>
  <c r="L69" i="508"/>
  <c r="U69" i="508" s="1"/>
  <c r="K69" i="508"/>
  <c r="T69" i="508" s="1"/>
  <c r="S68" i="508"/>
  <c r="Q68" i="508"/>
  <c r="P68" i="508"/>
  <c r="O68" i="508"/>
  <c r="N68" i="508"/>
  <c r="M68" i="508"/>
  <c r="L68" i="508"/>
  <c r="U68" i="508" s="1"/>
  <c r="K68" i="508"/>
  <c r="T68" i="508" s="1"/>
  <c r="S67" i="508"/>
  <c r="Q67" i="508"/>
  <c r="P67" i="508"/>
  <c r="O67" i="508"/>
  <c r="N67" i="508"/>
  <c r="M67" i="508"/>
  <c r="L67" i="508"/>
  <c r="U67" i="508" s="1"/>
  <c r="K67" i="508"/>
  <c r="T67" i="508" s="1"/>
  <c r="S66" i="508"/>
  <c r="Q66" i="508"/>
  <c r="P66" i="508"/>
  <c r="O66" i="508"/>
  <c r="N66" i="508"/>
  <c r="M66" i="508"/>
  <c r="L66" i="508"/>
  <c r="U66" i="508" s="1"/>
  <c r="K66" i="508"/>
  <c r="T66" i="508" s="1"/>
  <c r="S65" i="508"/>
  <c r="Q65" i="508"/>
  <c r="P65" i="508"/>
  <c r="O65" i="508"/>
  <c r="N65" i="508"/>
  <c r="M65" i="508"/>
  <c r="L65" i="508"/>
  <c r="U65" i="508" s="1"/>
  <c r="K65" i="508"/>
  <c r="T65" i="508" s="1"/>
  <c r="S64" i="508"/>
  <c r="Q64" i="508"/>
  <c r="P64" i="508"/>
  <c r="O64" i="508"/>
  <c r="N64" i="508"/>
  <c r="M64" i="508"/>
  <c r="L64" i="508"/>
  <c r="U64" i="508" s="1"/>
  <c r="K64" i="508"/>
  <c r="T64" i="508" s="1"/>
  <c r="S63" i="508"/>
  <c r="Q63" i="508"/>
  <c r="P63" i="508"/>
  <c r="O63" i="508"/>
  <c r="N63" i="508"/>
  <c r="M63" i="508"/>
  <c r="L63" i="508"/>
  <c r="U63" i="508" s="1"/>
  <c r="K63" i="508"/>
  <c r="T63" i="508" s="1"/>
  <c r="S62" i="508"/>
  <c r="Q62" i="508"/>
  <c r="P62" i="508"/>
  <c r="O62" i="508"/>
  <c r="N62" i="508"/>
  <c r="M62" i="508"/>
  <c r="L62" i="508"/>
  <c r="U62" i="508" s="1"/>
  <c r="K62" i="508"/>
  <c r="T62" i="508" s="1"/>
  <c r="S61" i="508"/>
  <c r="Q61" i="508"/>
  <c r="P61" i="508"/>
  <c r="O61" i="508"/>
  <c r="N61" i="508"/>
  <c r="M61" i="508"/>
  <c r="L61" i="508"/>
  <c r="U61" i="508" s="1"/>
  <c r="K61" i="508"/>
  <c r="T61" i="508" s="1"/>
  <c r="S60" i="508"/>
  <c r="Q60" i="508"/>
  <c r="P60" i="508"/>
  <c r="O60" i="508"/>
  <c r="N60" i="508"/>
  <c r="M60" i="508"/>
  <c r="L60" i="508"/>
  <c r="U60" i="508" s="1"/>
  <c r="K60" i="508"/>
  <c r="T60" i="508" s="1"/>
  <c r="S59" i="508"/>
  <c r="Q59" i="508"/>
  <c r="P59" i="508"/>
  <c r="O59" i="508"/>
  <c r="N59" i="508"/>
  <c r="M59" i="508"/>
  <c r="L59" i="508"/>
  <c r="U59" i="508" s="1"/>
  <c r="K59" i="508"/>
  <c r="T59" i="508" s="1"/>
  <c r="S58" i="508"/>
  <c r="Q58" i="508"/>
  <c r="P58" i="508"/>
  <c r="O58" i="508"/>
  <c r="N58" i="508"/>
  <c r="M58" i="508"/>
  <c r="L58" i="508"/>
  <c r="U58" i="508" s="1"/>
  <c r="K58" i="508"/>
  <c r="T58" i="508" s="1"/>
  <c r="S57" i="508"/>
  <c r="Q57" i="508"/>
  <c r="P57" i="508"/>
  <c r="O57" i="508"/>
  <c r="N57" i="508"/>
  <c r="M57" i="508"/>
  <c r="L57" i="508"/>
  <c r="U57" i="508" s="1"/>
  <c r="K57" i="508"/>
  <c r="T57" i="508" s="1"/>
  <c r="S56" i="508"/>
  <c r="Q56" i="508"/>
  <c r="P56" i="508"/>
  <c r="O56" i="508"/>
  <c r="N56" i="508"/>
  <c r="M56" i="508"/>
  <c r="L56" i="508"/>
  <c r="U56" i="508" s="1"/>
  <c r="K56" i="508"/>
  <c r="T56" i="508" s="1"/>
  <c r="S55" i="508"/>
  <c r="Q55" i="508"/>
  <c r="P55" i="508"/>
  <c r="O55" i="508"/>
  <c r="N55" i="508"/>
  <c r="M55" i="508"/>
  <c r="L55" i="508"/>
  <c r="U55" i="508" s="1"/>
  <c r="K55" i="508"/>
  <c r="T55" i="508" s="1"/>
  <c r="S54" i="508"/>
  <c r="Q54" i="508"/>
  <c r="P54" i="508"/>
  <c r="O54" i="508"/>
  <c r="N54" i="508"/>
  <c r="M54" i="508"/>
  <c r="L54" i="508"/>
  <c r="U54" i="508" s="1"/>
  <c r="K54" i="508"/>
  <c r="T54" i="508" s="1"/>
  <c r="S53" i="508"/>
  <c r="Q53" i="508"/>
  <c r="P53" i="508"/>
  <c r="O53" i="508"/>
  <c r="N53" i="508"/>
  <c r="M53" i="508"/>
  <c r="L53" i="508"/>
  <c r="U53" i="508" s="1"/>
  <c r="K53" i="508"/>
  <c r="T53" i="508" s="1"/>
  <c r="S52" i="508"/>
  <c r="Q52" i="508"/>
  <c r="P52" i="508"/>
  <c r="O52" i="508"/>
  <c r="N52" i="508"/>
  <c r="M52" i="508"/>
  <c r="L52" i="508"/>
  <c r="U52" i="508" s="1"/>
  <c r="K52" i="508"/>
  <c r="T52" i="508" s="1"/>
  <c r="S51" i="508"/>
  <c r="Q51" i="508"/>
  <c r="P51" i="508"/>
  <c r="O51" i="508"/>
  <c r="N51" i="508"/>
  <c r="M51" i="508"/>
  <c r="L51" i="508"/>
  <c r="U51" i="508" s="1"/>
  <c r="K51" i="508"/>
  <c r="T51" i="508" s="1"/>
  <c r="S50" i="508"/>
  <c r="Q50" i="508"/>
  <c r="P50" i="508"/>
  <c r="O50" i="508"/>
  <c r="N50" i="508"/>
  <c r="M50" i="508"/>
  <c r="L50" i="508"/>
  <c r="U50" i="508" s="1"/>
  <c r="K50" i="508"/>
  <c r="T50" i="508" s="1"/>
  <c r="S49" i="508"/>
  <c r="Q49" i="508"/>
  <c r="P49" i="508"/>
  <c r="O49" i="508"/>
  <c r="N49" i="508"/>
  <c r="M49" i="508"/>
  <c r="L49" i="508"/>
  <c r="U49" i="508" s="1"/>
  <c r="K49" i="508"/>
  <c r="T49" i="508" s="1"/>
  <c r="S48" i="508"/>
  <c r="Q48" i="508"/>
  <c r="P48" i="508"/>
  <c r="O48" i="508"/>
  <c r="N48" i="508"/>
  <c r="M48" i="508"/>
  <c r="L48" i="508"/>
  <c r="U48" i="508" s="1"/>
  <c r="K48" i="508"/>
  <c r="T48" i="508" s="1"/>
  <c r="S47" i="508"/>
  <c r="Q47" i="508"/>
  <c r="P47" i="508"/>
  <c r="O47" i="508"/>
  <c r="N47" i="508"/>
  <c r="M47" i="508"/>
  <c r="L47" i="508"/>
  <c r="U47" i="508" s="1"/>
  <c r="K47" i="508"/>
  <c r="T47" i="508" s="1"/>
  <c r="S46" i="508"/>
  <c r="Q46" i="508"/>
  <c r="P46" i="508"/>
  <c r="O46" i="508"/>
  <c r="N46" i="508"/>
  <c r="M46" i="508"/>
  <c r="L46" i="508"/>
  <c r="U46" i="508" s="1"/>
  <c r="K46" i="508"/>
  <c r="T46" i="508" s="1"/>
  <c r="S45" i="508"/>
  <c r="Q45" i="508"/>
  <c r="P45" i="508"/>
  <c r="O45" i="508"/>
  <c r="N45" i="508"/>
  <c r="M45" i="508"/>
  <c r="L45" i="508"/>
  <c r="U45" i="508" s="1"/>
  <c r="K45" i="508"/>
  <c r="T45" i="508" s="1"/>
  <c r="S44" i="508"/>
  <c r="Q44" i="508"/>
  <c r="P44" i="508"/>
  <c r="O44" i="508"/>
  <c r="N44" i="508"/>
  <c r="M44" i="508"/>
  <c r="L44" i="508"/>
  <c r="U44" i="508" s="1"/>
  <c r="K44" i="508"/>
  <c r="T44" i="508" s="1"/>
  <c r="S43" i="508"/>
  <c r="Q43" i="508"/>
  <c r="P43" i="508"/>
  <c r="O43" i="508"/>
  <c r="N43" i="508"/>
  <c r="M43" i="508"/>
  <c r="L43" i="508"/>
  <c r="U43" i="508" s="1"/>
  <c r="K43" i="508"/>
  <c r="T43" i="508" s="1"/>
  <c r="S42" i="508"/>
  <c r="Q42" i="508"/>
  <c r="P42" i="508"/>
  <c r="O42" i="508"/>
  <c r="N42" i="508"/>
  <c r="M42" i="508"/>
  <c r="L42" i="508"/>
  <c r="U42" i="508" s="1"/>
  <c r="K42" i="508"/>
  <c r="T42" i="508" s="1"/>
  <c r="S41" i="508"/>
  <c r="Q41" i="508"/>
  <c r="P41" i="508"/>
  <c r="O41" i="508"/>
  <c r="N41" i="508"/>
  <c r="M41" i="508"/>
  <c r="L41" i="508"/>
  <c r="U41" i="508" s="1"/>
  <c r="K41" i="508"/>
  <c r="T41" i="508" s="1"/>
  <c r="S40" i="508"/>
  <c r="Q40" i="508"/>
  <c r="P40" i="508"/>
  <c r="O40" i="508"/>
  <c r="N40" i="508"/>
  <c r="M40" i="508"/>
  <c r="L40" i="508"/>
  <c r="U40" i="508" s="1"/>
  <c r="K40" i="508"/>
  <c r="T40" i="508" s="1"/>
  <c r="S39" i="508"/>
  <c r="Q39" i="508"/>
  <c r="P39" i="508"/>
  <c r="O39" i="508"/>
  <c r="N39" i="508"/>
  <c r="M39" i="508"/>
  <c r="L39" i="508"/>
  <c r="U39" i="508" s="1"/>
  <c r="K39" i="508"/>
  <c r="T39" i="508" s="1"/>
  <c r="S38" i="508"/>
  <c r="Q38" i="508"/>
  <c r="P38" i="508"/>
  <c r="O38" i="508"/>
  <c r="N38" i="508"/>
  <c r="M38" i="508"/>
  <c r="L38" i="508"/>
  <c r="U38" i="508" s="1"/>
  <c r="K38" i="508"/>
  <c r="T38" i="508" s="1"/>
  <c r="S37" i="508"/>
  <c r="Q37" i="508"/>
  <c r="P37" i="508"/>
  <c r="O37" i="508"/>
  <c r="N37" i="508"/>
  <c r="M37" i="508"/>
  <c r="L37" i="508"/>
  <c r="U37" i="508" s="1"/>
  <c r="K37" i="508"/>
  <c r="T37" i="508" s="1"/>
  <c r="S36" i="508"/>
  <c r="Q36" i="508"/>
  <c r="P36" i="508"/>
  <c r="O36" i="508"/>
  <c r="N36" i="508"/>
  <c r="M36" i="508"/>
  <c r="L36" i="508"/>
  <c r="U36" i="508" s="1"/>
  <c r="K36" i="508"/>
  <c r="T36" i="508" s="1"/>
  <c r="S35" i="508"/>
  <c r="Q35" i="508"/>
  <c r="P35" i="508"/>
  <c r="O35" i="508"/>
  <c r="N35" i="508"/>
  <c r="M35" i="508"/>
  <c r="L35" i="508"/>
  <c r="U35" i="508" s="1"/>
  <c r="K35" i="508"/>
  <c r="T35" i="508" s="1"/>
  <c r="S34" i="508"/>
  <c r="Q34" i="508"/>
  <c r="P34" i="508"/>
  <c r="O34" i="508"/>
  <c r="N34" i="508"/>
  <c r="M34" i="508"/>
  <c r="L34" i="508"/>
  <c r="U34" i="508" s="1"/>
  <c r="K34" i="508"/>
  <c r="T34" i="508" s="1"/>
  <c r="S33" i="508"/>
  <c r="Q33" i="508"/>
  <c r="P33" i="508"/>
  <c r="O33" i="508"/>
  <c r="N33" i="508"/>
  <c r="M33" i="508"/>
  <c r="L33" i="508"/>
  <c r="U33" i="508" s="1"/>
  <c r="K33" i="508"/>
  <c r="T33" i="508" s="1"/>
  <c r="S32" i="508"/>
  <c r="Q32" i="508"/>
  <c r="P32" i="508"/>
  <c r="O32" i="508"/>
  <c r="X32" i="508" s="1"/>
  <c r="N32" i="508"/>
  <c r="M32" i="508"/>
  <c r="L32" i="508"/>
  <c r="U32" i="508" s="1"/>
  <c r="K32" i="508"/>
  <c r="T32" i="508" s="1"/>
  <c r="S31" i="508"/>
  <c r="Q31" i="508"/>
  <c r="P31" i="508"/>
  <c r="O31" i="508"/>
  <c r="X31" i="508" s="1"/>
  <c r="N31" i="508"/>
  <c r="M31" i="508"/>
  <c r="L31" i="508"/>
  <c r="U31" i="508" s="1"/>
  <c r="K31" i="508"/>
  <c r="T31" i="508" s="1"/>
  <c r="S30" i="508"/>
  <c r="Q30" i="508"/>
  <c r="P30" i="508"/>
  <c r="O30" i="508"/>
  <c r="X30" i="508" s="1"/>
  <c r="N30" i="508"/>
  <c r="M30" i="508"/>
  <c r="L30" i="508"/>
  <c r="U30" i="508" s="1"/>
  <c r="K30" i="508"/>
  <c r="T30" i="508" s="1"/>
  <c r="S29" i="508"/>
  <c r="Q29" i="508"/>
  <c r="P29" i="508"/>
  <c r="O29" i="508"/>
  <c r="X29" i="508" s="1"/>
  <c r="N29" i="508"/>
  <c r="M29" i="508"/>
  <c r="L29" i="508"/>
  <c r="U29" i="508" s="1"/>
  <c r="K29" i="508"/>
  <c r="T29" i="508" s="1"/>
  <c r="S28" i="508"/>
  <c r="Q28" i="508"/>
  <c r="P28" i="508"/>
  <c r="O28" i="508"/>
  <c r="X28" i="508" s="1"/>
  <c r="N28" i="508"/>
  <c r="M28" i="508"/>
  <c r="L28" i="508"/>
  <c r="U28" i="508" s="1"/>
  <c r="K28" i="508"/>
  <c r="T28" i="508" s="1"/>
  <c r="S27" i="508"/>
  <c r="Q27" i="508"/>
  <c r="P27" i="508"/>
  <c r="O27" i="508"/>
  <c r="X27" i="508" s="1"/>
  <c r="N27" i="508"/>
  <c r="M27" i="508"/>
  <c r="L27" i="508"/>
  <c r="U27" i="508" s="1"/>
  <c r="K27" i="508"/>
  <c r="T27" i="508" s="1"/>
  <c r="S26" i="508"/>
  <c r="Q26" i="508"/>
  <c r="P26" i="508"/>
  <c r="O26" i="508"/>
  <c r="X26" i="508" s="1"/>
  <c r="N26" i="508"/>
  <c r="M26" i="508"/>
  <c r="L26" i="508"/>
  <c r="U26" i="508" s="1"/>
  <c r="K26" i="508"/>
  <c r="T26" i="508" s="1"/>
  <c r="S25" i="508"/>
  <c r="Q25" i="508"/>
  <c r="P25" i="508"/>
  <c r="O25" i="508"/>
  <c r="X25" i="508" s="1"/>
  <c r="N25" i="508"/>
  <c r="M25" i="508"/>
  <c r="L25" i="508"/>
  <c r="U25" i="508" s="1"/>
  <c r="K25" i="508"/>
  <c r="T25" i="508" s="1"/>
  <c r="S24" i="508"/>
  <c r="Q24" i="508"/>
  <c r="P24" i="508"/>
  <c r="O24" i="508"/>
  <c r="X24" i="508" s="1"/>
  <c r="N24" i="508"/>
  <c r="M24" i="508"/>
  <c r="L24" i="508"/>
  <c r="U24" i="508" s="1"/>
  <c r="K24" i="508"/>
  <c r="T24" i="508" s="1"/>
  <c r="S23" i="508"/>
  <c r="Q23" i="508"/>
  <c r="P23" i="508"/>
  <c r="O23" i="508"/>
  <c r="X23" i="508" s="1"/>
  <c r="N23" i="508"/>
  <c r="M23" i="508"/>
  <c r="L23" i="508"/>
  <c r="U23" i="508" s="1"/>
  <c r="K23" i="508"/>
  <c r="T23" i="508" s="1"/>
  <c r="S22" i="508"/>
  <c r="Q22" i="508"/>
  <c r="P22" i="508"/>
  <c r="O22" i="508"/>
  <c r="N22" i="508"/>
  <c r="M22" i="508"/>
  <c r="L22" i="508"/>
  <c r="U22" i="508" s="1"/>
  <c r="K22" i="508"/>
  <c r="T22" i="508" s="1"/>
  <c r="S21" i="508"/>
  <c r="Q21" i="508"/>
  <c r="P21" i="508"/>
  <c r="O21" i="508"/>
  <c r="N21" i="508"/>
  <c r="M21" i="508"/>
  <c r="L21" i="508"/>
  <c r="U21" i="508" s="1"/>
  <c r="K21" i="508"/>
  <c r="T21" i="508" s="1"/>
  <c r="S20" i="508"/>
  <c r="Q20" i="508"/>
  <c r="P20" i="508"/>
  <c r="O20" i="508"/>
  <c r="N20" i="508"/>
  <c r="M20" i="508"/>
  <c r="L20" i="508"/>
  <c r="U20" i="508" s="1"/>
  <c r="K20" i="508"/>
  <c r="T20" i="508" s="1"/>
  <c r="S19" i="508"/>
  <c r="Q19" i="508"/>
  <c r="P19" i="508"/>
  <c r="O19" i="508"/>
  <c r="N19" i="508"/>
  <c r="M19" i="508"/>
  <c r="L19" i="508"/>
  <c r="U19" i="508" s="1"/>
  <c r="K19" i="508"/>
  <c r="T19" i="508" s="1"/>
  <c r="S18" i="508"/>
  <c r="Q18" i="508"/>
  <c r="P18" i="508"/>
  <c r="O18" i="508"/>
  <c r="N18" i="508"/>
  <c r="M18" i="508"/>
  <c r="L18" i="508"/>
  <c r="U18" i="508" s="1"/>
  <c r="K18" i="508"/>
  <c r="T18" i="508" s="1"/>
  <c r="S17" i="508"/>
  <c r="Q17" i="508"/>
  <c r="P17" i="508"/>
  <c r="O17" i="508"/>
  <c r="N17" i="508"/>
  <c r="M17" i="508"/>
  <c r="L17" i="508"/>
  <c r="U17" i="508" s="1"/>
  <c r="K17" i="508"/>
  <c r="T17" i="508" s="1"/>
  <c r="S16" i="508"/>
  <c r="Q16" i="508"/>
  <c r="P16" i="508"/>
  <c r="O16" i="508"/>
  <c r="N16" i="508"/>
  <c r="M16" i="508"/>
  <c r="L16" i="508"/>
  <c r="U16" i="508" s="1"/>
  <c r="K16" i="508"/>
  <c r="T16" i="508" s="1"/>
  <c r="S15" i="508"/>
  <c r="Q15" i="508"/>
  <c r="P15" i="508"/>
  <c r="O15" i="508"/>
  <c r="N15" i="508"/>
  <c r="M15" i="508"/>
  <c r="L15" i="508"/>
  <c r="U15" i="508" s="1"/>
  <c r="K15" i="508"/>
  <c r="T15" i="508" s="1"/>
  <c r="S14" i="508"/>
  <c r="Q14" i="508"/>
  <c r="P14" i="508"/>
  <c r="O14" i="508"/>
  <c r="N14" i="508"/>
  <c r="M14" i="508"/>
  <c r="L14" i="508"/>
  <c r="U14" i="508" s="1"/>
  <c r="K14" i="508"/>
  <c r="T14" i="508" s="1"/>
  <c r="S13" i="508"/>
  <c r="Q13" i="508"/>
  <c r="P13" i="508"/>
  <c r="O13" i="508"/>
  <c r="N13" i="508"/>
  <c r="M13" i="508"/>
  <c r="L13" i="508"/>
  <c r="U13" i="508" s="1"/>
  <c r="K13" i="508"/>
  <c r="T13" i="508" s="1"/>
  <c r="S12" i="508"/>
  <c r="Q12" i="508"/>
  <c r="P12" i="508"/>
  <c r="O12" i="508"/>
  <c r="N12" i="508"/>
  <c r="M12" i="508"/>
  <c r="L12" i="508"/>
  <c r="U12" i="508" s="1"/>
  <c r="K12" i="508"/>
  <c r="T12" i="508" s="1"/>
  <c r="S11" i="508"/>
  <c r="Q11" i="508"/>
  <c r="P11" i="508"/>
  <c r="O11" i="508"/>
  <c r="N11" i="508"/>
  <c r="M11" i="508"/>
  <c r="L11" i="508"/>
  <c r="U11" i="508" s="1"/>
  <c r="K11" i="508"/>
  <c r="T11" i="508" s="1"/>
  <c r="S10" i="508"/>
  <c r="Q10" i="508"/>
  <c r="P10" i="508"/>
  <c r="O10" i="508"/>
  <c r="N10" i="508"/>
  <c r="M10" i="508"/>
  <c r="L10" i="508"/>
  <c r="U10" i="508" s="1"/>
  <c r="K10" i="508"/>
  <c r="T10" i="508" s="1"/>
  <c r="S9" i="508"/>
  <c r="Q9" i="508"/>
  <c r="P9" i="508"/>
  <c r="O9" i="508"/>
  <c r="N9" i="508"/>
  <c r="M9" i="508"/>
  <c r="L9" i="508"/>
  <c r="U9" i="508" s="1"/>
  <c r="K9" i="508"/>
  <c r="T9" i="508" s="1"/>
  <c r="S8" i="508"/>
  <c r="Q8" i="508"/>
  <c r="P8" i="508"/>
  <c r="O8" i="508"/>
  <c r="N8" i="508"/>
  <c r="M8" i="508"/>
  <c r="L8" i="508"/>
  <c r="U8" i="508" s="1"/>
  <c r="K8" i="508"/>
  <c r="T8" i="508" s="1"/>
  <c r="S7" i="508"/>
  <c r="Q7" i="508"/>
  <c r="P7" i="508"/>
  <c r="O7" i="508"/>
  <c r="N7" i="508"/>
  <c r="M7" i="508"/>
  <c r="L7" i="508"/>
  <c r="U7" i="508" s="1"/>
  <c r="K7" i="508"/>
  <c r="T7" i="508" s="1"/>
  <c r="S6" i="508"/>
  <c r="Q6" i="508"/>
  <c r="P6" i="508"/>
  <c r="O6" i="508"/>
  <c r="N6" i="508"/>
  <c r="M6" i="508"/>
  <c r="L6" i="508"/>
  <c r="U6" i="508" s="1"/>
  <c r="K6" i="508"/>
  <c r="T6" i="508" s="1"/>
  <c r="S5" i="508"/>
  <c r="Q5" i="508"/>
  <c r="P5" i="508"/>
  <c r="O5" i="508"/>
  <c r="N5" i="508"/>
  <c r="M5" i="508"/>
  <c r="L5" i="508"/>
  <c r="U5" i="508" s="1"/>
  <c r="K5" i="508"/>
  <c r="T5" i="508" s="1"/>
  <c r="S165" i="506"/>
  <c r="Q165" i="506"/>
  <c r="P165" i="506"/>
  <c r="O165" i="506"/>
  <c r="X165" i="506" s="1"/>
  <c r="N165" i="506"/>
  <c r="M165" i="506"/>
  <c r="L165" i="506"/>
  <c r="U165" i="506" s="1"/>
  <c r="K165" i="506"/>
  <c r="T165" i="506" s="1"/>
  <c r="S164" i="506"/>
  <c r="Q164" i="506"/>
  <c r="P164" i="506"/>
  <c r="O164" i="506"/>
  <c r="X164" i="506" s="1"/>
  <c r="N164" i="506"/>
  <c r="M164" i="506"/>
  <c r="L164" i="506"/>
  <c r="U164" i="506" s="1"/>
  <c r="K164" i="506"/>
  <c r="T164" i="506" s="1"/>
  <c r="S163" i="506"/>
  <c r="Q163" i="506"/>
  <c r="P163" i="506"/>
  <c r="O163" i="506"/>
  <c r="X163" i="506" s="1"/>
  <c r="N163" i="506"/>
  <c r="M163" i="506"/>
  <c r="L163" i="506"/>
  <c r="U163" i="506" s="1"/>
  <c r="K163" i="506"/>
  <c r="T163" i="506" s="1"/>
  <c r="S162" i="506"/>
  <c r="Q162" i="506"/>
  <c r="P162" i="506"/>
  <c r="O162" i="506"/>
  <c r="X162" i="506" s="1"/>
  <c r="N162" i="506"/>
  <c r="M162" i="506"/>
  <c r="L162" i="506"/>
  <c r="U162" i="506" s="1"/>
  <c r="K162" i="506"/>
  <c r="T162" i="506" s="1"/>
  <c r="S161" i="506"/>
  <c r="Q161" i="506"/>
  <c r="P161" i="506"/>
  <c r="O161" i="506"/>
  <c r="X161" i="506" s="1"/>
  <c r="N161" i="506"/>
  <c r="M161" i="506"/>
  <c r="L161" i="506"/>
  <c r="U161" i="506" s="1"/>
  <c r="K161" i="506"/>
  <c r="T161" i="506" s="1"/>
  <c r="S160" i="506"/>
  <c r="Q160" i="506"/>
  <c r="P160" i="506"/>
  <c r="O160" i="506"/>
  <c r="X160" i="506" s="1"/>
  <c r="N160" i="506"/>
  <c r="M160" i="506"/>
  <c r="L160" i="506"/>
  <c r="U160" i="506" s="1"/>
  <c r="K160" i="506"/>
  <c r="T160" i="506" s="1"/>
  <c r="S159" i="506"/>
  <c r="Q159" i="506"/>
  <c r="P159" i="506"/>
  <c r="O159" i="506"/>
  <c r="X159" i="506" s="1"/>
  <c r="N159" i="506"/>
  <c r="M159" i="506"/>
  <c r="L159" i="506"/>
  <c r="U159" i="506" s="1"/>
  <c r="K159" i="506"/>
  <c r="T159" i="506" s="1"/>
  <c r="S158" i="506"/>
  <c r="Q158" i="506"/>
  <c r="P158" i="506"/>
  <c r="O158" i="506"/>
  <c r="X158" i="506" s="1"/>
  <c r="N158" i="506"/>
  <c r="M158" i="506"/>
  <c r="L158" i="506"/>
  <c r="U158" i="506" s="1"/>
  <c r="K158" i="506"/>
  <c r="T158" i="506" s="1"/>
  <c r="S157" i="506"/>
  <c r="Q157" i="506"/>
  <c r="P157" i="506"/>
  <c r="O157" i="506"/>
  <c r="X157" i="506" s="1"/>
  <c r="N157" i="506"/>
  <c r="M157" i="506"/>
  <c r="L157" i="506"/>
  <c r="U157" i="506" s="1"/>
  <c r="K157" i="506"/>
  <c r="T157" i="506" s="1"/>
  <c r="S156" i="506"/>
  <c r="Q156" i="506"/>
  <c r="P156" i="506"/>
  <c r="O156" i="506"/>
  <c r="X156" i="506" s="1"/>
  <c r="N156" i="506"/>
  <c r="M156" i="506"/>
  <c r="L156" i="506"/>
  <c r="U156" i="506" s="1"/>
  <c r="K156" i="506"/>
  <c r="T156" i="506" s="1"/>
  <c r="S155" i="506"/>
  <c r="Q155" i="506"/>
  <c r="P155" i="506"/>
  <c r="O155" i="506"/>
  <c r="X155" i="506" s="1"/>
  <c r="N155" i="506"/>
  <c r="M155" i="506"/>
  <c r="L155" i="506"/>
  <c r="U155" i="506" s="1"/>
  <c r="K155" i="506"/>
  <c r="T155" i="506" s="1"/>
  <c r="S154" i="506"/>
  <c r="Q154" i="506"/>
  <c r="P154" i="506"/>
  <c r="O154" i="506"/>
  <c r="X154" i="506" s="1"/>
  <c r="N154" i="506"/>
  <c r="M154" i="506"/>
  <c r="L154" i="506"/>
  <c r="U154" i="506" s="1"/>
  <c r="K154" i="506"/>
  <c r="T154" i="506" s="1"/>
  <c r="S153" i="506"/>
  <c r="Q153" i="506"/>
  <c r="P153" i="506"/>
  <c r="O153" i="506"/>
  <c r="X153" i="506" s="1"/>
  <c r="N153" i="506"/>
  <c r="M153" i="506"/>
  <c r="L153" i="506"/>
  <c r="U153" i="506" s="1"/>
  <c r="K153" i="506"/>
  <c r="T153" i="506" s="1"/>
  <c r="S152" i="506"/>
  <c r="Q152" i="506"/>
  <c r="P152" i="506"/>
  <c r="O152" i="506"/>
  <c r="X152" i="506" s="1"/>
  <c r="N152" i="506"/>
  <c r="M152" i="506"/>
  <c r="L152" i="506"/>
  <c r="U152" i="506" s="1"/>
  <c r="K152" i="506"/>
  <c r="T152" i="506" s="1"/>
  <c r="S151" i="506"/>
  <c r="Q151" i="506"/>
  <c r="P151" i="506"/>
  <c r="O151" i="506"/>
  <c r="X151" i="506" s="1"/>
  <c r="N151" i="506"/>
  <c r="M151" i="506"/>
  <c r="L151" i="506"/>
  <c r="U151" i="506" s="1"/>
  <c r="K151" i="506"/>
  <c r="T151" i="506" s="1"/>
  <c r="S150" i="506"/>
  <c r="Q150" i="506"/>
  <c r="P150" i="506"/>
  <c r="O150" i="506"/>
  <c r="X150" i="506" s="1"/>
  <c r="N150" i="506"/>
  <c r="M150" i="506"/>
  <c r="L150" i="506"/>
  <c r="U150" i="506" s="1"/>
  <c r="K150" i="506"/>
  <c r="T150" i="506" s="1"/>
  <c r="S149" i="506"/>
  <c r="Q149" i="506"/>
  <c r="P149" i="506"/>
  <c r="O149" i="506"/>
  <c r="X149" i="506" s="1"/>
  <c r="N149" i="506"/>
  <c r="M149" i="506"/>
  <c r="L149" i="506"/>
  <c r="U149" i="506" s="1"/>
  <c r="K149" i="506"/>
  <c r="T149" i="506" s="1"/>
  <c r="S148" i="506"/>
  <c r="Q148" i="506"/>
  <c r="P148" i="506"/>
  <c r="O148" i="506"/>
  <c r="N148" i="506"/>
  <c r="M148" i="506"/>
  <c r="L148" i="506"/>
  <c r="U148" i="506" s="1"/>
  <c r="K148" i="506"/>
  <c r="T148" i="506" s="1"/>
  <c r="S147" i="506"/>
  <c r="Q147" i="506"/>
  <c r="P147" i="506"/>
  <c r="O147" i="506"/>
  <c r="N147" i="506"/>
  <c r="M147" i="506"/>
  <c r="L147" i="506"/>
  <c r="U147" i="506" s="1"/>
  <c r="K147" i="506"/>
  <c r="T147" i="506" s="1"/>
  <c r="S146" i="506"/>
  <c r="Q146" i="506"/>
  <c r="P146" i="506"/>
  <c r="O146" i="506"/>
  <c r="N146" i="506"/>
  <c r="M146" i="506"/>
  <c r="L146" i="506"/>
  <c r="U146" i="506" s="1"/>
  <c r="K146" i="506"/>
  <c r="T146" i="506" s="1"/>
  <c r="S145" i="506"/>
  <c r="Q145" i="506"/>
  <c r="P145" i="506"/>
  <c r="O145" i="506"/>
  <c r="N145" i="506"/>
  <c r="M145" i="506"/>
  <c r="L145" i="506"/>
  <c r="U145" i="506" s="1"/>
  <c r="K145" i="506"/>
  <c r="T145" i="506" s="1"/>
  <c r="S144" i="506"/>
  <c r="Q144" i="506"/>
  <c r="P144" i="506"/>
  <c r="O144" i="506"/>
  <c r="N144" i="506"/>
  <c r="M144" i="506"/>
  <c r="L144" i="506"/>
  <c r="U144" i="506" s="1"/>
  <c r="K144" i="506"/>
  <c r="T144" i="506" s="1"/>
  <c r="S143" i="506"/>
  <c r="Q143" i="506"/>
  <c r="P143" i="506"/>
  <c r="O143" i="506"/>
  <c r="N143" i="506"/>
  <c r="M143" i="506"/>
  <c r="L143" i="506"/>
  <c r="U143" i="506" s="1"/>
  <c r="K143" i="506"/>
  <c r="T143" i="506" s="1"/>
  <c r="S142" i="506"/>
  <c r="Q142" i="506"/>
  <c r="P142" i="506"/>
  <c r="O142" i="506"/>
  <c r="N142" i="506"/>
  <c r="M142" i="506"/>
  <c r="L142" i="506"/>
  <c r="U142" i="506" s="1"/>
  <c r="K142" i="506"/>
  <c r="T142" i="506" s="1"/>
  <c r="S141" i="506"/>
  <c r="Q141" i="506"/>
  <c r="P141" i="506"/>
  <c r="O141" i="506"/>
  <c r="X141" i="506" s="1"/>
  <c r="N141" i="506"/>
  <c r="M141" i="506"/>
  <c r="L141" i="506"/>
  <c r="U141" i="506" s="1"/>
  <c r="K141" i="506"/>
  <c r="T141" i="506" s="1"/>
  <c r="S140" i="506"/>
  <c r="Q140" i="506"/>
  <c r="P140" i="506"/>
  <c r="O140" i="506"/>
  <c r="N140" i="506"/>
  <c r="M140" i="506"/>
  <c r="L140" i="506"/>
  <c r="U140" i="506" s="1"/>
  <c r="K140" i="506"/>
  <c r="T140" i="506" s="1"/>
  <c r="S139" i="506"/>
  <c r="Q139" i="506"/>
  <c r="P139" i="506"/>
  <c r="O139" i="506"/>
  <c r="X139" i="506" s="1"/>
  <c r="N139" i="506"/>
  <c r="M139" i="506"/>
  <c r="L139" i="506"/>
  <c r="U139" i="506" s="1"/>
  <c r="K139" i="506"/>
  <c r="T139" i="506" s="1"/>
  <c r="S138" i="506"/>
  <c r="Q138" i="506"/>
  <c r="P138" i="506"/>
  <c r="O138" i="506"/>
  <c r="N138" i="506"/>
  <c r="M138" i="506"/>
  <c r="L138" i="506"/>
  <c r="U138" i="506" s="1"/>
  <c r="K138" i="506"/>
  <c r="T138" i="506" s="1"/>
  <c r="S137" i="506"/>
  <c r="Q137" i="506"/>
  <c r="P137" i="506"/>
  <c r="O137" i="506"/>
  <c r="N137" i="506"/>
  <c r="M137" i="506"/>
  <c r="L137" i="506"/>
  <c r="U137" i="506" s="1"/>
  <c r="K137" i="506"/>
  <c r="T137" i="506" s="1"/>
  <c r="S136" i="506"/>
  <c r="Q136" i="506"/>
  <c r="P136" i="506"/>
  <c r="O136" i="506"/>
  <c r="N136" i="506"/>
  <c r="M136" i="506"/>
  <c r="L136" i="506"/>
  <c r="U136" i="506" s="1"/>
  <c r="K136" i="506"/>
  <c r="T136" i="506" s="1"/>
  <c r="S135" i="506"/>
  <c r="Q135" i="506"/>
  <c r="P135" i="506"/>
  <c r="O135" i="506"/>
  <c r="N135" i="506"/>
  <c r="M135" i="506"/>
  <c r="L135" i="506"/>
  <c r="U135" i="506" s="1"/>
  <c r="K135" i="506"/>
  <c r="T135" i="506" s="1"/>
  <c r="S134" i="506"/>
  <c r="Q134" i="506"/>
  <c r="P134" i="506"/>
  <c r="O134" i="506"/>
  <c r="N134" i="506"/>
  <c r="M134" i="506"/>
  <c r="L134" i="506"/>
  <c r="U134" i="506" s="1"/>
  <c r="K134" i="506"/>
  <c r="T134" i="506" s="1"/>
  <c r="S133" i="506"/>
  <c r="Q133" i="506"/>
  <c r="P133" i="506"/>
  <c r="O133" i="506"/>
  <c r="N133" i="506"/>
  <c r="M133" i="506"/>
  <c r="L133" i="506"/>
  <c r="U133" i="506" s="1"/>
  <c r="K133" i="506"/>
  <c r="T133" i="506" s="1"/>
  <c r="S132" i="506"/>
  <c r="Q132" i="506"/>
  <c r="P132" i="506"/>
  <c r="O132" i="506"/>
  <c r="N132" i="506"/>
  <c r="M132" i="506"/>
  <c r="L132" i="506"/>
  <c r="U132" i="506" s="1"/>
  <c r="K132" i="506"/>
  <c r="T132" i="506" s="1"/>
  <c r="S131" i="506"/>
  <c r="Q131" i="506"/>
  <c r="P131" i="506"/>
  <c r="O131" i="506"/>
  <c r="N131" i="506"/>
  <c r="M131" i="506"/>
  <c r="L131" i="506"/>
  <c r="U131" i="506" s="1"/>
  <c r="K131" i="506"/>
  <c r="T131" i="506" s="1"/>
  <c r="S130" i="506"/>
  <c r="Q130" i="506"/>
  <c r="P130" i="506"/>
  <c r="O130" i="506"/>
  <c r="N130" i="506"/>
  <c r="M130" i="506"/>
  <c r="L130" i="506"/>
  <c r="U130" i="506" s="1"/>
  <c r="K130" i="506"/>
  <c r="T130" i="506" s="1"/>
  <c r="S129" i="506"/>
  <c r="Q129" i="506"/>
  <c r="P129" i="506"/>
  <c r="O129" i="506"/>
  <c r="N129" i="506"/>
  <c r="M129" i="506"/>
  <c r="L129" i="506"/>
  <c r="U129" i="506" s="1"/>
  <c r="K129" i="506"/>
  <c r="T129" i="506" s="1"/>
  <c r="S128" i="506"/>
  <c r="Q128" i="506"/>
  <c r="P128" i="506"/>
  <c r="O128" i="506"/>
  <c r="N128" i="506"/>
  <c r="M128" i="506"/>
  <c r="L128" i="506"/>
  <c r="U128" i="506" s="1"/>
  <c r="K128" i="506"/>
  <c r="T128" i="506" s="1"/>
  <c r="S127" i="506"/>
  <c r="Q127" i="506"/>
  <c r="P127" i="506"/>
  <c r="O127" i="506"/>
  <c r="N127" i="506"/>
  <c r="M127" i="506"/>
  <c r="L127" i="506"/>
  <c r="U127" i="506" s="1"/>
  <c r="K127" i="506"/>
  <c r="T127" i="506" s="1"/>
  <c r="S126" i="506"/>
  <c r="Q126" i="506"/>
  <c r="P126" i="506"/>
  <c r="O126" i="506"/>
  <c r="N126" i="506"/>
  <c r="M126" i="506"/>
  <c r="L126" i="506"/>
  <c r="U126" i="506" s="1"/>
  <c r="K126" i="506"/>
  <c r="T126" i="506" s="1"/>
  <c r="S125" i="506"/>
  <c r="Q125" i="506"/>
  <c r="P125" i="506"/>
  <c r="O125" i="506"/>
  <c r="N125" i="506"/>
  <c r="M125" i="506"/>
  <c r="L125" i="506"/>
  <c r="U125" i="506" s="1"/>
  <c r="K125" i="506"/>
  <c r="T125" i="506" s="1"/>
  <c r="S124" i="506"/>
  <c r="Q124" i="506"/>
  <c r="P124" i="506"/>
  <c r="O124" i="506"/>
  <c r="N124" i="506"/>
  <c r="M124" i="506"/>
  <c r="L124" i="506"/>
  <c r="U124" i="506" s="1"/>
  <c r="K124" i="506"/>
  <c r="T124" i="506" s="1"/>
  <c r="S123" i="506"/>
  <c r="Q123" i="506"/>
  <c r="P123" i="506"/>
  <c r="O123" i="506"/>
  <c r="N123" i="506"/>
  <c r="M123" i="506"/>
  <c r="L123" i="506"/>
  <c r="U123" i="506" s="1"/>
  <c r="K123" i="506"/>
  <c r="T123" i="506" s="1"/>
  <c r="S122" i="506"/>
  <c r="Q122" i="506"/>
  <c r="P122" i="506"/>
  <c r="O122" i="506"/>
  <c r="N122" i="506"/>
  <c r="M122" i="506"/>
  <c r="L122" i="506"/>
  <c r="U122" i="506" s="1"/>
  <c r="K122" i="506"/>
  <c r="T122" i="506" s="1"/>
  <c r="S121" i="506"/>
  <c r="Q121" i="506"/>
  <c r="P121" i="506"/>
  <c r="O121" i="506"/>
  <c r="N121" i="506"/>
  <c r="M121" i="506"/>
  <c r="L121" i="506"/>
  <c r="U121" i="506" s="1"/>
  <c r="K121" i="506"/>
  <c r="T121" i="506" s="1"/>
  <c r="S120" i="506"/>
  <c r="Q120" i="506"/>
  <c r="P120" i="506"/>
  <c r="O120" i="506"/>
  <c r="N120" i="506"/>
  <c r="M120" i="506"/>
  <c r="L120" i="506"/>
  <c r="U120" i="506" s="1"/>
  <c r="K120" i="506"/>
  <c r="T120" i="506" s="1"/>
  <c r="S119" i="506"/>
  <c r="Q119" i="506"/>
  <c r="P119" i="506"/>
  <c r="O119" i="506"/>
  <c r="N119" i="506"/>
  <c r="M119" i="506"/>
  <c r="L119" i="506"/>
  <c r="U119" i="506" s="1"/>
  <c r="K119" i="506"/>
  <c r="T119" i="506" s="1"/>
  <c r="S118" i="506"/>
  <c r="Q118" i="506"/>
  <c r="P118" i="506"/>
  <c r="O118" i="506"/>
  <c r="N118" i="506"/>
  <c r="M118" i="506"/>
  <c r="L118" i="506"/>
  <c r="U118" i="506" s="1"/>
  <c r="K118" i="506"/>
  <c r="T118" i="506" s="1"/>
  <c r="S117" i="506"/>
  <c r="Q117" i="506"/>
  <c r="P117" i="506"/>
  <c r="O117" i="506"/>
  <c r="N117" i="506"/>
  <c r="M117" i="506"/>
  <c r="L117" i="506"/>
  <c r="U117" i="506" s="1"/>
  <c r="K117" i="506"/>
  <c r="T117" i="506" s="1"/>
  <c r="S116" i="506"/>
  <c r="Q116" i="506"/>
  <c r="P116" i="506"/>
  <c r="O116" i="506"/>
  <c r="N116" i="506"/>
  <c r="M116" i="506"/>
  <c r="L116" i="506"/>
  <c r="U116" i="506" s="1"/>
  <c r="K116" i="506"/>
  <c r="T116" i="506" s="1"/>
  <c r="S115" i="506"/>
  <c r="Q115" i="506"/>
  <c r="P115" i="506"/>
  <c r="O115" i="506"/>
  <c r="X115" i="506" s="1"/>
  <c r="N115" i="506"/>
  <c r="M115" i="506"/>
  <c r="L115" i="506"/>
  <c r="U115" i="506" s="1"/>
  <c r="K115" i="506"/>
  <c r="T115" i="506" s="1"/>
  <c r="S114" i="506"/>
  <c r="Q114" i="506"/>
  <c r="P114" i="506"/>
  <c r="O114" i="506"/>
  <c r="X114" i="506" s="1"/>
  <c r="N114" i="506"/>
  <c r="M114" i="506"/>
  <c r="L114" i="506"/>
  <c r="U114" i="506" s="1"/>
  <c r="K114" i="506"/>
  <c r="T114" i="506" s="1"/>
  <c r="S113" i="506"/>
  <c r="Q113" i="506"/>
  <c r="P113" i="506"/>
  <c r="O113" i="506"/>
  <c r="X113" i="506" s="1"/>
  <c r="N113" i="506"/>
  <c r="M113" i="506"/>
  <c r="L113" i="506"/>
  <c r="U113" i="506" s="1"/>
  <c r="K113" i="506"/>
  <c r="T113" i="506" s="1"/>
  <c r="S112" i="506"/>
  <c r="Q112" i="506"/>
  <c r="P112" i="506"/>
  <c r="O112" i="506"/>
  <c r="X112" i="506" s="1"/>
  <c r="N112" i="506"/>
  <c r="M112" i="506"/>
  <c r="L112" i="506"/>
  <c r="U112" i="506" s="1"/>
  <c r="K112" i="506"/>
  <c r="T112" i="506" s="1"/>
  <c r="S111" i="506"/>
  <c r="Q111" i="506"/>
  <c r="P111" i="506"/>
  <c r="O111" i="506"/>
  <c r="N111" i="506"/>
  <c r="M111" i="506"/>
  <c r="L111" i="506"/>
  <c r="U111" i="506" s="1"/>
  <c r="K111" i="506"/>
  <c r="T111" i="506" s="1"/>
  <c r="S110" i="506"/>
  <c r="Q110" i="506"/>
  <c r="P110" i="506"/>
  <c r="O110" i="506"/>
  <c r="N110" i="506"/>
  <c r="M110" i="506"/>
  <c r="L110" i="506"/>
  <c r="U110" i="506" s="1"/>
  <c r="K110" i="506"/>
  <c r="T110" i="506" s="1"/>
  <c r="S109" i="506"/>
  <c r="Q109" i="506"/>
  <c r="P109" i="506"/>
  <c r="O109" i="506"/>
  <c r="X109" i="506" s="1"/>
  <c r="N109" i="506"/>
  <c r="M109" i="506"/>
  <c r="L109" i="506"/>
  <c r="U109" i="506" s="1"/>
  <c r="K109" i="506"/>
  <c r="T109" i="506" s="1"/>
  <c r="S108" i="506"/>
  <c r="Q108" i="506"/>
  <c r="P108" i="506"/>
  <c r="O108" i="506"/>
  <c r="N108" i="506"/>
  <c r="M108" i="506"/>
  <c r="L108" i="506"/>
  <c r="U108" i="506" s="1"/>
  <c r="K108" i="506"/>
  <c r="T108" i="506" s="1"/>
  <c r="S107" i="506"/>
  <c r="Q107" i="506"/>
  <c r="P107" i="506"/>
  <c r="O107" i="506"/>
  <c r="N107" i="506"/>
  <c r="M107" i="506"/>
  <c r="L107" i="506"/>
  <c r="U107" i="506" s="1"/>
  <c r="K107" i="506"/>
  <c r="T107" i="506" s="1"/>
  <c r="S106" i="506"/>
  <c r="Q106" i="506"/>
  <c r="P106" i="506"/>
  <c r="O106" i="506"/>
  <c r="X106" i="506" s="1"/>
  <c r="N106" i="506"/>
  <c r="M106" i="506"/>
  <c r="L106" i="506"/>
  <c r="U106" i="506" s="1"/>
  <c r="K106" i="506"/>
  <c r="T106" i="506" s="1"/>
  <c r="S105" i="506"/>
  <c r="Q105" i="506"/>
  <c r="P105" i="506"/>
  <c r="O105" i="506"/>
  <c r="X105" i="506" s="1"/>
  <c r="N105" i="506"/>
  <c r="M105" i="506"/>
  <c r="L105" i="506"/>
  <c r="U105" i="506" s="1"/>
  <c r="K105" i="506"/>
  <c r="T105" i="506" s="1"/>
  <c r="S104" i="506"/>
  <c r="Q104" i="506"/>
  <c r="P104" i="506"/>
  <c r="O104" i="506"/>
  <c r="X104" i="506" s="1"/>
  <c r="N104" i="506"/>
  <c r="M104" i="506"/>
  <c r="L104" i="506"/>
  <c r="U104" i="506" s="1"/>
  <c r="K104" i="506"/>
  <c r="T104" i="506" s="1"/>
  <c r="S103" i="506"/>
  <c r="Q103" i="506"/>
  <c r="P103" i="506"/>
  <c r="O103" i="506"/>
  <c r="X103" i="506" s="1"/>
  <c r="N103" i="506"/>
  <c r="M103" i="506"/>
  <c r="L103" i="506"/>
  <c r="U103" i="506" s="1"/>
  <c r="K103" i="506"/>
  <c r="T103" i="506" s="1"/>
  <c r="S102" i="506"/>
  <c r="Q102" i="506"/>
  <c r="P102" i="506"/>
  <c r="O102" i="506"/>
  <c r="N102" i="506"/>
  <c r="M102" i="506"/>
  <c r="L102" i="506"/>
  <c r="U102" i="506" s="1"/>
  <c r="K102" i="506"/>
  <c r="T102" i="506" s="1"/>
  <c r="S101" i="506"/>
  <c r="Q101" i="506"/>
  <c r="P101" i="506"/>
  <c r="O101" i="506"/>
  <c r="X101" i="506" s="1"/>
  <c r="N101" i="506"/>
  <c r="M101" i="506"/>
  <c r="L101" i="506"/>
  <c r="U101" i="506" s="1"/>
  <c r="K101" i="506"/>
  <c r="T101" i="506" s="1"/>
  <c r="S100" i="506"/>
  <c r="Q100" i="506"/>
  <c r="P100" i="506"/>
  <c r="O100" i="506"/>
  <c r="N100" i="506"/>
  <c r="M100" i="506"/>
  <c r="L100" i="506"/>
  <c r="U100" i="506" s="1"/>
  <c r="K100" i="506"/>
  <c r="T100" i="506" s="1"/>
  <c r="S99" i="506"/>
  <c r="Q99" i="506"/>
  <c r="P99" i="506"/>
  <c r="O99" i="506"/>
  <c r="N99" i="506"/>
  <c r="M99" i="506"/>
  <c r="L99" i="506"/>
  <c r="U99" i="506" s="1"/>
  <c r="K99" i="506"/>
  <c r="T99" i="506" s="1"/>
  <c r="S98" i="506"/>
  <c r="Q98" i="506"/>
  <c r="P98" i="506"/>
  <c r="O98" i="506"/>
  <c r="N98" i="506"/>
  <c r="M98" i="506"/>
  <c r="L98" i="506"/>
  <c r="U98" i="506" s="1"/>
  <c r="K98" i="506"/>
  <c r="T98" i="506" s="1"/>
  <c r="S97" i="506"/>
  <c r="Q97" i="506"/>
  <c r="P97" i="506"/>
  <c r="O97" i="506"/>
  <c r="N97" i="506"/>
  <c r="M97" i="506"/>
  <c r="L97" i="506"/>
  <c r="U97" i="506" s="1"/>
  <c r="K97" i="506"/>
  <c r="T97" i="506" s="1"/>
  <c r="S96" i="506"/>
  <c r="Q96" i="506"/>
  <c r="P96" i="506"/>
  <c r="O96" i="506"/>
  <c r="N96" i="506"/>
  <c r="M96" i="506"/>
  <c r="L96" i="506"/>
  <c r="U96" i="506" s="1"/>
  <c r="K96" i="506"/>
  <c r="T96" i="506" s="1"/>
  <c r="S95" i="506"/>
  <c r="Q95" i="506"/>
  <c r="P95" i="506"/>
  <c r="O95" i="506"/>
  <c r="N95" i="506"/>
  <c r="M95" i="506"/>
  <c r="L95" i="506"/>
  <c r="U95" i="506" s="1"/>
  <c r="K95" i="506"/>
  <c r="T95" i="506" s="1"/>
  <c r="S94" i="506"/>
  <c r="Q94" i="506"/>
  <c r="P94" i="506"/>
  <c r="O94" i="506"/>
  <c r="N94" i="506"/>
  <c r="M94" i="506"/>
  <c r="L94" i="506"/>
  <c r="U94" i="506" s="1"/>
  <c r="K94" i="506"/>
  <c r="T94" i="506" s="1"/>
  <c r="S93" i="506"/>
  <c r="Q93" i="506"/>
  <c r="P93" i="506"/>
  <c r="O93" i="506"/>
  <c r="N93" i="506"/>
  <c r="M93" i="506"/>
  <c r="L93" i="506"/>
  <c r="U93" i="506" s="1"/>
  <c r="K93" i="506"/>
  <c r="T93" i="506" s="1"/>
  <c r="S92" i="506"/>
  <c r="Q92" i="506"/>
  <c r="P92" i="506"/>
  <c r="O92" i="506"/>
  <c r="N92" i="506"/>
  <c r="M92" i="506"/>
  <c r="L92" i="506"/>
  <c r="U92" i="506" s="1"/>
  <c r="K92" i="506"/>
  <c r="T92" i="506" s="1"/>
  <c r="S91" i="506"/>
  <c r="Q91" i="506"/>
  <c r="P91" i="506"/>
  <c r="O91" i="506"/>
  <c r="N91" i="506"/>
  <c r="M91" i="506"/>
  <c r="L91" i="506"/>
  <c r="U91" i="506" s="1"/>
  <c r="K91" i="506"/>
  <c r="T91" i="506" s="1"/>
  <c r="S90" i="506"/>
  <c r="Q90" i="506"/>
  <c r="P90" i="506"/>
  <c r="O90" i="506"/>
  <c r="N90" i="506"/>
  <c r="M90" i="506"/>
  <c r="L90" i="506"/>
  <c r="U90" i="506" s="1"/>
  <c r="K90" i="506"/>
  <c r="T90" i="506" s="1"/>
  <c r="S89" i="506"/>
  <c r="Q89" i="506"/>
  <c r="P89" i="506"/>
  <c r="O89" i="506"/>
  <c r="N89" i="506"/>
  <c r="M89" i="506"/>
  <c r="L89" i="506"/>
  <c r="U89" i="506" s="1"/>
  <c r="K89" i="506"/>
  <c r="T89" i="506" s="1"/>
  <c r="S88" i="506"/>
  <c r="Q88" i="506"/>
  <c r="P88" i="506"/>
  <c r="O88" i="506"/>
  <c r="N88" i="506"/>
  <c r="M88" i="506"/>
  <c r="L88" i="506"/>
  <c r="U88" i="506" s="1"/>
  <c r="K88" i="506"/>
  <c r="T88" i="506" s="1"/>
  <c r="S87" i="506"/>
  <c r="Q87" i="506"/>
  <c r="P87" i="506"/>
  <c r="O87" i="506"/>
  <c r="N87" i="506"/>
  <c r="M87" i="506"/>
  <c r="L87" i="506"/>
  <c r="U87" i="506" s="1"/>
  <c r="K87" i="506"/>
  <c r="T87" i="506" s="1"/>
  <c r="S86" i="506"/>
  <c r="Q86" i="506"/>
  <c r="P86" i="506"/>
  <c r="O86" i="506"/>
  <c r="N86" i="506"/>
  <c r="M86" i="506"/>
  <c r="L86" i="506"/>
  <c r="U86" i="506" s="1"/>
  <c r="K86" i="506"/>
  <c r="T86" i="506" s="1"/>
  <c r="S85" i="506"/>
  <c r="Q85" i="506"/>
  <c r="P85" i="506"/>
  <c r="O85" i="506"/>
  <c r="N85" i="506"/>
  <c r="M85" i="506"/>
  <c r="L85" i="506"/>
  <c r="U85" i="506" s="1"/>
  <c r="K85" i="506"/>
  <c r="T85" i="506" s="1"/>
  <c r="S84" i="506"/>
  <c r="Q84" i="506"/>
  <c r="P84" i="506"/>
  <c r="O84" i="506"/>
  <c r="N84" i="506"/>
  <c r="M84" i="506"/>
  <c r="L84" i="506"/>
  <c r="U84" i="506" s="1"/>
  <c r="K84" i="506"/>
  <c r="T84" i="506" s="1"/>
  <c r="S83" i="506"/>
  <c r="Q83" i="506"/>
  <c r="P83" i="506"/>
  <c r="O83" i="506"/>
  <c r="N83" i="506"/>
  <c r="M83" i="506"/>
  <c r="L83" i="506"/>
  <c r="U83" i="506" s="1"/>
  <c r="K83" i="506"/>
  <c r="T83" i="506" s="1"/>
  <c r="S82" i="506"/>
  <c r="Q82" i="506"/>
  <c r="P82" i="506"/>
  <c r="O82" i="506"/>
  <c r="N82" i="506"/>
  <c r="M82" i="506"/>
  <c r="L82" i="506"/>
  <c r="U82" i="506" s="1"/>
  <c r="K82" i="506"/>
  <c r="T82" i="506" s="1"/>
  <c r="S81" i="506"/>
  <c r="Q81" i="506"/>
  <c r="P81" i="506"/>
  <c r="O81" i="506"/>
  <c r="N81" i="506"/>
  <c r="M81" i="506"/>
  <c r="L81" i="506"/>
  <c r="U81" i="506" s="1"/>
  <c r="K81" i="506"/>
  <c r="T81" i="506" s="1"/>
  <c r="S80" i="506"/>
  <c r="Q80" i="506"/>
  <c r="P80" i="506"/>
  <c r="O80" i="506"/>
  <c r="N80" i="506"/>
  <c r="M80" i="506"/>
  <c r="L80" i="506"/>
  <c r="U80" i="506" s="1"/>
  <c r="K80" i="506"/>
  <c r="T80" i="506" s="1"/>
  <c r="S79" i="506"/>
  <c r="Q79" i="506"/>
  <c r="P79" i="506"/>
  <c r="O79" i="506"/>
  <c r="N79" i="506"/>
  <c r="M79" i="506"/>
  <c r="L79" i="506"/>
  <c r="U79" i="506" s="1"/>
  <c r="K79" i="506"/>
  <c r="T79" i="506" s="1"/>
  <c r="S78" i="506"/>
  <c r="Q78" i="506"/>
  <c r="P78" i="506"/>
  <c r="O78" i="506"/>
  <c r="N78" i="506"/>
  <c r="M78" i="506"/>
  <c r="L78" i="506"/>
  <c r="U78" i="506" s="1"/>
  <c r="K78" i="506"/>
  <c r="T78" i="506" s="1"/>
  <c r="S77" i="506"/>
  <c r="Q77" i="506"/>
  <c r="P77" i="506"/>
  <c r="O77" i="506"/>
  <c r="N77" i="506"/>
  <c r="M77" i="506"/>
  <c r="L77" i="506"/>
  <c r="U77" i="506" s="1"/>
  <c r="K77" i="506"/>
  <c r="T77" i="506" s="1"/>
  <c r="S76" i="506"/>
  <c r="Q76" i="506"/>
  <c r="P76" i="506"/>
  <c r="O76" i="506"/>
  <c r="N76" i="506"/>
  <c r="M76" i="506"/>
  <c r="L76" i="506"/>
  <c r="U76" i="506" s="1"/>
  <c r="K76" i="506"/>
  <c r="T76" i="506" s="1"/>
  <c r="S75" i="506"/>
  <c r="Q75" i="506"/>
  <c r="P75" i="506"/>
  <c r="O75" i="506"/>
  <c r="N75" i="506"/>
  <c r="M75" i="506"/>
  <c r="L75" i="506"/>
  <c r="U75" i="506" s="1"/>
  <c r="K75" i="506"/>
  <c r="T75" i="506" s="1"/>
  <c r="S74" i="506"/>
  <c r="Q74" i="506"/>
  <c r="P74" i="506"/>
  <c r="O74" i="506"/>
  <c r="N74" i="506"/>
  <c r="M74" i="506"/>
  <c r="L74" i="506"/>
  <c r="U74" i="506" s="1"/>
  <c r="K74" i="506"/>
  <c r="T74" i="506" s="1"/>
  <c r="S73" i="506"/>
  <c r="Q73" i="506"/>
  <c r="P73" i="506"/>
  <c r="O73" i="506"/>
  <c r="N73" i="506"/>
  <c r="M73" i="506"/>
  <c r="L73" i="506"/>
  <c r="U73" i="506" s="1"/>
  <c r="K73" i="506"/>
  <c r="T73" i="506" s="1"/>
  <c r="S72" i="506"/>
  <c r="Q72" i="506"/>
  <c r="P72" i="506"/>
  <c r="O72" i="506"/>
  <c r="N72" i="506"/>
  <c r="M72" i="506"/>
  <c r="L72" i="506"/>
  <c r="U72" i="506" s="1"/>
  <c r="K72" i="506"/>
  <c r="T72" i="506" s="1"/>
  <c r="S71" i="506"/>
  <c r="Q71" i="506"/>
  <c r="P71" i="506"/>
  <c r="O71" i="506"/>
  <c r="N71" i="506"/>
  <c r="M71" i="506"/>
  <c r="L71" i="506"/>
  <c r="U71" i="506" s="1"/>
  <c r="K71" i="506"/>
  <c r="T71" i="506" s="1"/>
  <c r="S70" i="506"/>
  <c r="Q70" i="506"/>
  <c r="P70" i="506"/>
  <c r="O70" i="506"/>
  <c r="N70" i="506"/>
  <c r="M70" i="506"/>
  <c r="L70" i="506"/>
  <c r="U70" i="506" s="1"/>
  <c r="K70" i="506"/>
  <c r="T70" i="506" s="1"/>
  <c r="S69" i="506"/>
  <c r="Q69" i="506"/>
  <c r="P69" i="506"/>
  <c r="O69" i="506"/>
  <c r="N69" i="506"/>
  <c r="M69" i="506"/>
  <c r="L69" i="506"/>
  <c r="U69" i="506" s="1"/>
  <c r="K69" i="506"/>
  <c r="T69" i="506" s="1"/>
  <c r="S68" i="506"/>
  <c r="Q68" i="506"/>
  <c r="P68" i="506"/>
  <c r="O68" i="506"/>
  <c r="N68" i="506"/>
  <c r="M68" i="506"/>
  <c r="L68" i="506"/>
  <c r="U68" i="506" s="1"/>
  <c r="K68" i="506"/>
  <c r="T68" i="506" s="1"/>
  <c r="S67" i="506"/>
  <c r="Q67" i="506"/>
  <c r="P67" i="506"/>
  <c r="O67" i="506"/>
  <c r="N67" i="506"/>
  <c r="M67" i="506"/>
  <c r="L67" i="506"/>
  <c r="U67" i="506" s="1"/>
  <c r="K67" i="506"/>
  <c r="T67" i="506" s="1"/>
  <c r="S66" i="506"/>
  <c r="Q66" i="506"/>
  <c r="P66" i="506"/>
  <c r="O66" i="506"/>
  <c r="N66" i="506"/>
  <c r="M66" i="506"/>
  <c r="L66" i="506"/>
  <c r="U66" i="506" s="1"/>
  <c r="K66" i="506"/>
  <c r="T66" i="506" s="1"/>
  <c r="S65" i="506"/>
  <c r="Q65" i="506"/>
  <c r="P65" i="506"/>
  <c r="O65" i="506"/>
  <c r="N65" i="506"/>
  <c r="M65" i="506"/>
  <c r="L65" i="506"/>
  <c r="U65" i="506" s="1"/>
  <c r="K65" i="506"/>
  <c r="T65" i="506" s="1"/>
  <c r="S64" i="506"/>
  <c r="Q64" i="506"/>
  <c r="P64" i="506"/>
  <c r="O64" i="506"/>
  <c r="N64" i="506"/>
  <c r="M64" i="506"/>
  <c r="L64" i="506"/>
  <c r="U64" i="506" s="1"/>
  <c r="K64" i="506"/>
  <c r="T64" i="506" s="1"/>
  <c r="S63" i="506"/>
  <c r="Q63" i="506"/>
  <c r="P63" i="506"/>
  <c r="O63" i="506"/>
  <c r="N63" i="506"/>
  <c r="M63" i="506"/>
  <c r="L63" i="506"/>
  <c r="U63" i="506" s="1"/>
  <c r="K63" i="506"/>
  <c r="T63" i="506" s="1"/>
  <c r="S62" i="506"/>
  <c r="Q62" i="506"/>
  <c r="P62" i="506"/>
  <c r="O62" i="506"/>
  <c r="N62" i="506"/>
  <c r="M62" i="506"/>
  <c r="L62" i="506"/>
  <c r="U62" i="506" s="1"/>
  <c r="K62" i="506"/>
  <c r="T62" i="506" s="1"/>
  <c r="S61" i="506"/>
  <c r="Q61" i="506"/>
  <c r="P61" i="506"/>
  <c r="O61" i="506"/>
  <c r="N61" i="506"/>
  <c r="M61" i="506"/>
  <c r="L61" i="506"/>
  <c r="U61" i="506" s="1"/>
  <c r="K61" i="506"/>
  <c r="T61" i="506" s="1"/>
  <c r="S60" i="506"/>
  <c r="Q60" i="506"/>
  <c r="P60" i="506"/>
  <c r="O60" i="506"/>
  <c r="N60" i="506"/>
  <c r="M60" i="506"/>
  <c r="L60" i="506"/>
  <c r="U60" i="506" s="1"/>
  <c r="K60" i="506"/>
  <c r="T60" i="506" s="1"/>
  <c r="S59" i="506"/>
  <c r="Q59" i="506"/>
  <c r="P59" i="506"/>
  <c r="O59" i="506"/>
  <c r="N59" i="506"/>
  <c r="M59" i="506"/>
  <c r="L59" i="506"/>
  <c r="U59" i="506" s="1"/>
  <c r="K59" i="506"/>
  <c r="T59" i="506" s="1"/>
  <c r="S58" i="506"/>
  <c r="Q58" i="506"/>
  <c r="P58" i="506"/>
  <c r="O58" i="506"/>
  <c r="N58" i="506"/>
  <c r="M58" i="506"/>
  <c r="L58" i="506"/>
  <c r="U58" i="506" s="1"/>
  <c r="K58" i="506"/>
  <c r="T58" i="506" s="1"/>
  <c r="S57" i="506"/>
  <c r="Q57" i="506"/>
  <c r="P57" i="506"/>
  <c r="O57" i="506"/>
  <c r="N57" i="506"/>
  <c r="M57" i="506"/>
  <c r="L57" i="506"/>
  <c r="U57" i="506" s="1"/>
  <c r="K57" i="506"/>
  <c r="T57" i="506" s="1"/>
  <c r="S56" i="506"/>
  <c r="Q56" i="506"/>
  <c r="P56" i="506"/>
  <c r="O56" i="506"/>
  <c r="N56" i="506"/>
  <c r="M56" i="506"/>
  <c r="L56" i="506"/>
  <c r="U56" i="506" s="1"/>
  <c r="K56" i="506"/>
  <c r="T56" i="506" s="1"/>
  <c r="S55" i="506"/>
  <c r="Q55" i="506"/>
  <c r="P55" i="506"/>
  <c r="O55" i="506"/>
  <c r="N55" i="506"/>
  <c r="M55" i="506"/>
  <c r="L55" i="506"/>
  <c r="U55" i="506" s="1"/>
  <c r="K55" i="506"/>
  <c r="T55" i="506" s="1"/>
  <c r="S54" i="506"/>
  <c r="Q54" i="506"/>
  <c r="P54" i="506"/>
  <c r="O54" i="506"/>
  <c r="N54" i="506"/>
  <c r="M54" i="506"/>
  <c r="L54" i="506"/>
  <c r="U54" i="506" s="1"/>
  <c r="K54" i="506"/>
  <c r="T54" i="506" s="1"/>
  <c r="S53" i="506"/>
  <c r="Q53" i="506"/>
  <c r="P53" i="506"/>
  <c r="O53" i="506"/>
  <c r="N53" i="506"/>
  <c r="M53" i="506"/>
  <c r="L53" i="506"/>
  <c r="U53" i="506" s="1"/>
  <c r="K53" i="506"/>
  <c r="T53" i="506" s="1"/>
  <c r="S52" i="506"/>
  <c r="Q52" i="506"/>
  <c r="P52" i="506"/>
  <c r="O52" i="506"/>
  <c r="N52" i="506"/>
  <c r="M52" i="506"/>
  <c r="L52" i="506"/>
  <c r="U52" i="506" s="1"/>
  <c r="K52" i="506"/>
  <c r="T52" i="506" s="1"/>
  <c r="S51" i="506"/>
  <c r="Q51" i="506"/>
  <c r="P51" i="506"/>
  <c r="O51" i="506"/>
  <c r="N51" i="506"/>
  <c r="M51" i="506"/>
  <c r="L51" i="506"/>
  <c r="U51" i="506" s="1"/>
  <c r="K51" i="506"/>
  <c r="T51" i="506" s="1"/>
  <c r="S50" i="506"/>
  <c r="Q50" i="506"/>
  <c r="P50" i="506"/>
  <c r="O50" i="506"/>
  <c r="N50" i="506"/>
  <c r="M50" i="506"/>
  <c r="L50" i="506"/>
  <c r="U50" i="506" s="1"/>
  <c r="K50" i="506"/>
  <c r="T50" i="506" s="1"/>
  <c r="S49" i="506"/>
  <c r="Q49" i="506"/>
  <c r="P49" i="506"/>
  <c r="O49" i="506"/>
  <c r="N49" i="506"/>
  <c r="M49" i="506"/>
  <c r="L49" i="506"/>
  <c r="U49" i="506" s="1"/>
  <c r="K49" i="506"/>
  <c r="T49" i="506" s="1"/>
  <c r="S48" i="506"/>
  <c r="Q48" i="506"/>
  <c r="P48" i="506"/>
  <c r="O48" i="506"/>
  <c r="N48" i="506"/>
  <c r="M48" i="506"/>
  <c r="L48" i="506"/>
  <c r="K48" i="506"/>
  <c r="T48" i="506" s="1"/>
  <c r="S47" i="506"/>
  <c r="Q47" i="506"/>
  <c r="P47" i="506"/>
  <c r="O47" i="506"/>
  <c r="N47" i="506"/>
  <c r="M47" i="506"/>
  <c r="L47" i="506"/>
  <c r="U47" i="506" s="1"/>
  <c r="K47" i="506"/>
  <c r="T47" i="506" s="1"/>
  <c r="S46" i="506"/>
  <c r="Q46" i="506"/>
  <c r="P46" i="506"/>
  <c r="O46" i="506"/>
  <c r="N46" i="506"/>
  <c r="M46" i="506"/>
  <c r="L46" i="506"/>
  <c r="U46" i="506" s="1"/>
  <c r="K46" i="506"/>
  <c r="T46" i="506" s="1"/>
  <c r="S45" i="506"/>
  <c r="Q45" i="506"/>
  <c r="P45" i="506"/>
  <c r="O45" i="506"/>
  <c r="N45" i="506"/>
  <c r="M45" i="506"/>
  <c r="L45" i="506"/>
  <c r="U45" i="506" s="1"/>
  <c r="K45" i="506"/>
  <c r="T45" i="506" s="1"/>
  <c r="S44" i="506"/>
  <c r="Q44" i="506"/>
  <c r="P44" i="506"/>
  <c r="O44" i="506"/>
  <c r="N44" i="506"/>
  <c r="M44" i="506"/>
  <c r="L44" i="506"/>
  <c r="U44" i="506" s="1"/>
  <c r="K44" i="506"/>
  <c r="T44" i="506" s="1"/>
  <c r="S43" i="506"/>
  <c r="Q43" i="506"/>
  <c r="P43" i="506"/>
  <c r="O43" i="506"/>
  <c r="N43" i="506"/>
  <c r="M43" i="506"/>
  <c r="L43" i="506"/>
  <c r="U43" i="506" s="1"/>
  <c r="K43" i="506"/>
  <c r="T43" i="506" s="1"/>
  <c r="S42" i="506"/>
  <c r="Q42" i="506"/>
  <c r="P42" i="506"/>
  <c r="O42" i="506"/>
  <c r="N42" i="506"/>
  <c r="M42" i="506"/>
  <c r="L42" i="506"/>
  <c r="U42" i="506" s="1"/>
  <c r="K42" i="506"/>
  <c r="T42" i="506" s="1"/>
  <c r="S41" i="506"/>
  <c r="Q41" i="506"/>
  <c r="P41" i="506"/>
  <c r="O41" i="506"/>
  <c r="N41" i="506"/>
  <c r="M41" i="506"/>
  <c r="L41" i="506"/>
  <c r="U41" i="506" s="1"/>
  <c r="K41" i="506"/>
  <c r="T41" i="506" s="1"/>
  <c r="S40" i="506"/>
  <c r="Q40" i="506"/>
  <c r="P40" i="506"/>
  <c r="O40" i="506"/>
  <c r="N40" i="506"/>
  <c r="M40" i="506"/>
  <c r="L40" i="506"/>
  <c r="U40" i="506" s="1"/>
  <c r="K40" i="506"/>
  <c r="T40" i="506" s="1"/>
  <c r="S39" i="506"/>
  <c r="Q39" i="506"/>
  <c r="P39" i="506"/>
  <c r="O39" i="506"/>
  <c r="N39" i="506"/>
  <c r="M39" i="506"/>
  <c r="L39" i="506"/>
  <c r="U39" i="506" s="1"/>
  <c r="K39" i="506"/>
  <c r="T39" i="506" s="1"/>
  <c r="S38" i="506"/>
  <c r="Q38" i="506"/>
  <c r="P38" i="506"/>
  <c r="O38" i="506"/>
  <c r="N38" i="506"/>
  <c r="M38" i="506"/>
  <c r="L38" i="506"/>
  <c r="U38" i="506" s="1"/>
  <c r="K38" i="506"/>
  <c r="T38" i="506" s="1"/>
  <c r="S37" i="506"/>
  <c r="Q37" i="506"/>
  <c r="P37" i="506"/>
  <c r="O37" i="506"/>
  <c r="N37" i="506"/>
  <c r="M37" i="506"/>
  <c r="L37" i="506"/>
  <c r="U37" i="506" s="1"/>
  <c r="K37" i="506"/>
  <c r="T37" i="506" s="1"/>
  <c r="S36" i="506"/>
  <c r="Q36" i="506"/>
  <c r="P36" i="506"/>
  <c r="O36" i="506"/>
  <c r="N36" i="506"/>
  <c r="M36" i="506"/>
  <c r="L36" i="506"/>
  <c r="U36" i="506" s="1"/>
  <c r="K36" i="506"/>
  <c r="T36" i="506" s="1"/>
  <c r="S35" i="506"/>
  <c r="Q35" i="506"/>
  <c r="P35" i="506"/>
  <c r="O35" i="506"/>
  <c r="N35" i="506"/>
  <c r="M35" i="506"/>
  <c r="L35" i="506"/>
  <c r="U35" i="506" s="1"/>
  <c r="K35" i="506"/>
  <c r="T35" i="506" s="1"/>
  <c r="S34" i="506"/>
  <c r="Q34" i="506"/>
  <c r="P34" i="506"/>
  <c r="O34" i="506"/>
  <c r="N34" i="506"/>
  <c r="M34" i="506"/>
  <c r="L34" i="506"/>
  <c r="U34" i="506" s="1"/>
  <c r="K34" i="506"/>
  <c r="T34" i="506" s="1"/>
  <c r="S33" i="506"/>
  <c r="Q33" i="506"/>
  <c r="P33" i="506"/>
  <c r="O33" i="506"/>
  <c r="N33" i="506"/>
  <c r="M33" i="506"/>
  <c r="L33" i="506"/>
  <c r="U33" i="506" s="1"/>
  <c r="K33" i="506"/>
  <c r="T33" i="506" s="1"/>
  <c r="S32" i="506"/>
  <c r="Q32" i="506"/>
  <c r="P32" i="506"/>
  <c r="O32" i="506"/>
  <c r="N32" i="506"/>
  <c r="M32" i="506"/>
  <c r="L32" i="506"/>
  <c r="K32" i="506"/>
  <c r="T32" i="506" s="1"/>
  <c r="S31" i="506"/>
  <c r="Q31" i="506"/>
  <c r="P31" i="506"/>
  <c r="O31" i="506"/>
  <c r="N31" i="506"/>
  <c r="M31" i="506"/>
  <c r="L31" i="506"/>
  <c r="U31" i="506" s="1"/>
  <c r="K31" i="506"/>
  <c r="T31" i="506" s="1"/>
  <c r="S30" i="506"/>
  <c r="Q30" i="506"/>
  <c r="P30" i="506"/>
  <c r="O30" i="506"/>
  <c r="N30" i="506"/>
  <c r="M30" i="506"/>
  <c r="L30" i="506"/>
  <c r="U30" i="506" s="1"/>
  <c r="K30" i="506"/>
  <c r="T30" i="506" s="1"/>
  <c r="S29" i="506"/>
  <c r="Q29" i="506"/>
  <c r="P29" i="506"/>
  <c r="O29" i="506"/>
  <c r="N29" i="506"/>
  <c r="M29" i="506"/>
  <c r="L29" i="506"/>
  <c r="U29" i="506" s="1"/>
  <c r="K29" i="506"/>
  <c r="T29" i="506" s="1"/>
  <c r="S28" i="506"/>
  <c r="Q28" i="506"/>
  <c r="P28" i="506"/>
  <c r="O28" i="506"/>
  <c r="N28" i="506"/>
  <c r="M28" i="506"/>
  <c r="L28" i="506"/>
  <c r="U28" i="506" s="1"/>
  <c r="K28" i="506"/>
  <c r="T28" i="506" s="1"/>
  <c r="S27" i="506"/>
  <c r="Q27" i="506"/>
  <c r="P27" i="506"/>
  <c r="O27" i="506"/>
  <c r="N27" i="506"/>
  <c r="M27" i="506"/>
  <c r="L27" i="506"/>
  <c r="U27" i="506" s="1"/>
  <c r="K27" i="506"/>
  <c r="T27" i="506" s="1"/>
  <c r="S26" i="506"/>
  <c r="Q26" i="506"/>
  <c r="P26" i="506"/>
  <c r="O26" i="506"/>
  <c r="N26" i="506"/>
  <c r="M26" i="506"/>
  <c r="L26" i="506"/>
  <c r="U26" i="506" s="1"/>
  <c r="K26" i="506"/>
  <c r="T26" i="506" s="1"/>
  <c r="S25" i="506"/>
  <c r="Q25" i="506"/>
  <c r="P25" i="506"/>
  <c r="O25" i="506"/>
  <c r="N25" i="506"/>
  <c r="M25" i="506"/>
  <c r="L25" i="506"/>
  <c r="U25" i="506" s="1"/>
  <c r="K25" i="506"/>
  <c r="T25" i="506" s="1"/>
  <c r="S24" i="506"/>
  <c r="Q24" i="506"/>
  <c r="P24" i="506"/>
  <c r="O24" i="506"/>
  <c r="N24" i="506"/>
  <c r="M24" i="506"/>
  <c r="L24" i="506"/>
  <c r="U24" i="506" s="1"/>
  <c r="K24" i="506"/>
  <c r="T24" i="506" s="1"/>
  <c r="S23" i="506"/>
  <c r="Q23" i="506"/>
  <c r="P23" i="506"/>
  <c r="O23" i="506"/>
  <c r="N23" i="506"/>
  <c r="M23" i="506"/>
  <c r="L23" i="506"/>
  <c r="U23" i="506" s="1"/>
  <c r="K23" i="506"/>
  <c r="T23" i="506" s="1"/>
  <c r="S22" i="506"/>
  <c r="Q22" i="506"/>
  <c r="P22" i="506"/>
  <c r="O22" i="506"/>
  <c r="N22" i="506"/>
  <c r="M22" i="506"/>
  <c r="L22" i="506"/>
  <c r="U22" i="506" s="1"/>
  <c r="K22" i="506"/>
  <c r="T22" i="506" s="1"/>
  <c r="S21" i="506"/>
  <c r="Q21" i="506"/>
  <c r="P21" i="506"/>
  <c r="O21" i="506"/>
  <c r="N21" i="506"/>
  <c r="M21" i="506"/>
  <c r="L21" i="506"/>
  <c r="U21" i="506" s="1"/>
  <c r="K21" i="506"/>
  <c r="T21" i="506" s="1"/>
  <c r="S20" i="506"/>
  <c r="Q20" i="506"/>
  <c r="P20" i="506"/>
  <c r="O20" i="506"/>
  <c r="N20" i="506"/>
  <c r="M20" i="506"/>
  <c r="L20" i="506"/>
  <c r="U20" i="506" s="1"/>
  <c r="K20" i="506"/>
  <c r="T20" i="506" s="1"/>
  <c r="S19" i="506"/>
  <c r="Q19" i="506"/>
  <c r="P19" i="506"/>
  <c r="O19" i="506"/>
  <c r="N19" i="506"/>
  <c r="M19" i="506"/>
  <c r="L19" i="506"/>
  <c r="U19" i="506" s="1"/>
  <c r="K19" i="506"/>
  <c r="T19" i="506" s="1"/>
  <c r="S18" i="506"/>
  <c r="Q18" i="506"/>
  <c r="P18" i="506"/>
  <c r="O18" i="506"/>
  <c r="N18" i="506"/>
  <c r="M18" i="506"/>
  <c r="L18" i="506"/>
  <c r="U18" i="506" s="1"/>
  <c r="K18" i="506"/>
  <c r="T18" i="506" s="1"/>
  <c r="S17" i="506"/>
  <c r="Q17" i="506"/>
  <c r="P17" i="506"/>
  <c r="O17" i="506"/>
  <c r="N17" i="506"/>
  <c r="M17" i="506"/>
  <c r="L17" i="506"/>
  <c r="U17" i="506" s="1"/>
  <c r="K17" i="506"/>
  <c r="T17" i="506" s="1"/>
  <c r="S16" i="506"/>
  <c r="Q16" i="506"/>
  <c r="P16" i="506"/>
  <c r="O16" i="506"/>
  <c r="N16" i="506"/>
  <c r="M16" i="506"/>
  <c r="L16" i="506"/>
  <c r="U16" i="506" s="1"/>
  <c r="K16" i="506"/>
  <c r="T16" i="506" s="1"/>
  <c r="S15" i="506"/>
  <c r="Q15" i="506"/>
  <c r="P15" i="506"/>
  <c r="O15" i="506"/>
  <c r="N15" i="506"/>
  <c r="M15" i="506"/>
  <c r="L15" i="506"/>
  <c r="U15" i="506" s="1"/>
  <c r="K15" i="506"/>
  <c r="T15" i="506" s="1"/>
  <c r="S14" i="506"/>
  <c r="Q14" i="506"/>
  <c r="P14" i="506"/>
  <c r="O14" i="506"/>
  <c r="N14" i="506"/>
  <c r="M14" i="506"/>
  <c r="L14" i="506"/>
  <c r="U14" i="506" s="1"/>
  <c r="K14" i="506"/>
  <c r="T14" i="506" s="1"/>
  <c r="S13" i="506"/>
  <c r="Q13" i="506"/>
  <c r="P13" i="506"/>
  <c r="O13" i="506"/>
  <c r="X13" i="506" s="1"/>
  <c r="N13" i="506"/>
  <c r="M13" i="506"/>
  <c r="L13" i="506"/>
  <c r="U13" i="506" s="1"/>
  <c r="K13" i="506"/>
  <c r="T13" i="506" s="1"/>
  <c r="S12" i="506"/>
  <c r="Q12" i="506"/>
  <c r="P12" i="506"/>
  <c r="O12" i="506"/>
  <c r="N12" i="506"/>
  <c r="M12" i="506"/>
  <c r="L12" i="506"/>
  <c r="U12" i="506" s="1"/>
  <c r="K12" i="506"/>
  <c r="T12" i="506" s="1"/>
  <c r="S11" i="506"/>
  <c r="Q11" i="506"/>
  <c r="P11" i="506"/>
  <c r="O11" i="506"/>
  <c r="N11" i="506"/>
  <c r="M11" i="506"/>
  <c r="L11" i="506"/>
  <c r="U11" i="506" s="1"/>
  <c r="K11" i="506"/>
  <c r="T11" i="506" s="1"/>
  <c r="S10" i="506"/>
  <c r="Q10" i="506"/>
  <c r="P10" i="506"/>
  <c r="O10" i="506"/>
  <c r="N10" i="506"/>
  <c r="M10" i="506"/>
  <c r="L10" i="506"/>
  <c r="U10" i="506" s="1"/>
  <c r="K10" i="506"/>
  <c r="T10" i="506" s="1"/>
  <c r="S9" i="506"/>
  <c r="Q9" i="506"/>
  <c r="P9" i="506"/>
  <c r="O9" i="506"/>
  <c r="N9" i="506"/>
  <c r="M9" i="506"/>
  <c r="L9" i="506"/>
  <c r="U9" i="506" s="1"/>
  <c r="K9" i="506"/>
  <c r="T9" i="506" s="1"/>
  <c r="S8" i="506"/>
  <c r="Q8" i="506"/>
  <c r="P8" i="506"/>
  <c r="O8" i="506"/>
  <c r="N8" i="506"/>
  <c r="M8" i="506"/>
  <c r="L8" i="506"/>
  <c r="U8" i="506" s="1"/>
  <c r="K8" i="506"/>
  <c r="T8" i="506" s="1"/>
  <c r="S7" i="506"/>
  <c r="Q7" i="506"/>
  <c r="P7" i="506"/>
  <c r="O7" i="506"/>
  <c r="N7" i="506"/>
  <c r="M7" i="506"/>
  <c r="L7" i="506"/>
  <c r="U7" i="506" s="1"/>
  <c r="K7" i="506"/>
  <c r="T7" i="506" s="1"/>
  <c r="S6" i="506"/>
  <c r="Q6" i="506"/>
  <c r="P6" i="506"/>
  <c r="O6" i="506"/>
  <c r="N6" i="506"/>
  <c r="M6" i="506"/>
  <c r="L6" i="506"/>
  <c r="U6" i="506" s="1"/>
  <c r="K6" i="506"/>
  <c r="T6" i="506" s="1"/>
  <c r="S5" i="506"/>
  <c r="Q5" i="506"/>
  <c r="P5" i="506"/>
  <c r="O5" i="506"/>
  <c r="N5" i="506"/>
  <c r="M5" i="506"/>
  <c r="L5" i="506"/>
  <c r="U5" i="506" s="1"/>
  <c r="K5" i="506"/>
  <c r="T5" i="506" s="1"/>
  <c r="Q13" i="504"/>
  <c r="Q21" i="504"/>
  <c r="Q29" i="504"/>
  <c r="Q45" i="504"/>
  <c r="Q53" i="504"/>
  <c r="Q77" i="504"/>
  <c r="Q85" i="504"/>
  <c r="Q93" i="504"/>
  <c r="Q101" i="504"/>
  <c r="Q109" i="504"/>
  <c r="Q117" i="504"/>
  <c r="Q125" i="504"/>
  <c r="Q133" i="504"/>
  <c r="Q141" i="504"/>
  <c r="Q149" i="504"/>
  <c r="Q157" i="504"/>
  <c r="Q165" i="504"/>
  <c r="Q5" i="504"/>
  <c r="P13" i="504"/>
  <c r="P21" i="504"/>
  <c r="P29" i="504"/>
  <c r="P37" i="504"/>
  <c r="P45" i="504"/>
  <c r="P53" i="504"/>
  <c r="P61" i="504"/>
  <c r="P69" i="504"/>
  <c r="P77" i="504"/>
  <c r="P85" i="504"/>
  <c r="P93" i="504"/>
  <c r="P101" i="504"/>
  <c r="P109" i="504"/>
  <c r="P117" i="504"/>
  <c r="P125" i="504"/>
  <c r="P141" i="504"/>
  <c r="P149" i="504"/>
  <c r="P150" i="504"/>
  <c r="P157" i="504"/>
  <c r="P165" i="504"/>
  <c r="O21" i="504"/>
  <c r="O37" i="504"/>
  <c r="O45" i="504"/>
  <c r="O53" i="504"/>
  <c r="O61" i="504"/>
  <c r="O69" i="504"/>
  <c r="O77" i="504"/>
  <c r="O85" i="504"/>
  <c r="O93" i="504"/>
  <c r="O101" i="504"/>
  <c r="O117" i="504"/>
  <c r="O133" i="504"/>
  <c r="O141" i="504"/>
  <c r="O149" i="504"/>
  <c r="O165" i="504"/>
  <c r="N29" i="504"/>
  <c r="N35" i="504"/>
  <c r="N43" i="504"/>
  <c r="N47" i="504"/>
  <c r="N53" i="504"/>
  <c r="N62" i="504"/>
  <c r="N66" i="504"/>
  <c r="N71" i="504"/>
  <c r="N73" i="504"/>
  <c r="N77" i="504"/>
  <c r="N78" i="504"/>
  <c r="N86" i="504"/>
  <c r="N91" i="504"/>
  <c r="N94" i="504"/>
  <c r="N98" i="504"/>
  <c r="N109" i="504"/>
  <c r="N110" i="504"/>
  <c r="N118" i="504"/>
  <c r="N122" i="504"/>
  <c r="N125" i="504"/>
  <c r="N133" i="504"/>
  <c r="N134" i="504"/>
  <c r="N139" i="504"/>
  <c r="N141" i="504"/>
  <c r="N145" i="504"/>
  <c r="N149" i="504"/>
  <c r="N157" i="504"/>
  <c r="N159" i="504"/>
  <c r="N162" i="504"/>
  <c r="N163" i="504"/>
  <c r="N165" i="504"/>
  <c r="M37" i="504"/>
  <c r="M45" i="504"/>
  <c r="M53" i="504"/>
  <c r="M61" i="504"/>
  <c r="M69" i="504"/>
  <c r="M74" i="504"/>
  <c r="M77" i="504"/>
  <c r="M78" i="504"/>
  <c r="M83" i="504"/>
  <c r="M85" i="504"/>
  <c r="M93" i="504"/>
  <c r="M98" i="504"/>
  <c r="M101" i="504"/>
  <c r="M102" i="504"/>
  <c r="M107" i="504"/>
  <c r="M110" i="504"/>
  <c r="M115" i="504"/>
  <c r="M119" i="504"/>
  <c r="M125" i="504"/>
  <c r="M131" i="504"/>
  <c r="M133" i="504"/>
  <c r="M141" i="504"/>
  <c r="M147" i="504"/>
  <c r="M149" i="504"/>
  <c r="M150" i="504"/>
  <c r="M151" i="504"/>
  <c r="M157" i="504"/>
  <c r="M158" i="504"/>
  <c r="M159" i="504"/>
  <c r="M163" i="504"/>
  <c r="M165" i="504"/>
  <c r="L13" i="504"/>
  <c r="U13" i="504" s="1"/>
  <c r="L21" i="504"/>
  <c r="U21" i="504" s="1"/>
  <c r="L29" i="504"/>
  <c r="U29" i="504" s="1"/>
  <c r="L37" i="504"/>
  <c r="U37" i="504" s="1"/>
  <c r="L53" i="504"/>
  <c r="U53" i="504" s="1"/>
  <c r="L61" i="504"/>
  <c r="U61" i="504" s="1"/>
  <c r="L69" i="504"/>
  <c r="U69" i="504" s="1"/>
  <c r="L77" i="504"/>
  <c r="U77" i="504" s="1"/>
  <c r="L93" i="504"/>
  <c r="U93" i="504" s="1"/>
  <c r="L101" i="504"/>
  <c r="U101" i="504" s="1"/>
  <c r="L109" i="504"/>
  <c r="U109" i="504" s="1"/>
  <c r="L110" i="504"/>
  <c r="U110" i="504" s="1"/>
  <c r="L117" i="504"/>
  <c r="U117" i="504" s="1"/>
  <c r="L122" i="504"/>
  <c r="U122" i="504" s="1"/>
  <c r="L123" i="504"/>
  <c r="U123" i="504" s="1"/>
  <c r="L125" i="504"/>
  <c r="U125" i="504" s="1"/>
  <c r="L130" i="504"/>
  <c r="U130" i="504" s="1"/>
  <c r="L131" i="504"/>
  <c r="U131" i="504" s="1"/>
  <c r="L133" i="504"/>
  <c r="U133" i="504" s="1"/>
  <c r="L141" i="504"/>
  <c r="U141" i="504" s="1"/>
  <c r="L142" i="504"/>
  <c r="U142" i="504" s="1"/>
  <c r="L149" i="504"/>
  <c r="U149" i="504" s="1"/>
  <c r="L151" i="504"/>
  <c r="U151" i="504" s="1"/>
  <c r="L154" i="504"/>
  <c r="U154" i="504" s="1"/>
  <c r="L157" i="504"/>
  <c r="U157" i="504" s="1"/>
  <c r="L163" i="504"/>
  <c r="U163" i="504" s="1"/>
  <c r="L165" i="504"/>
  <c r="U165" i="504" s="1"/>
  <c r="O31" i="504"/>
  <c r="P36" i="504"/>
  <c r="Q41" i="504"/>
  <c r="O43" i="504"/>
  <c r="P44" i="504"/>
  <c r="O47" i="504"/>
  <c r="P48" i="504"/>
  <c r="Q49" i="504"/>
  <c r="P52" i="504"/>
  <c r="Q57" i="504"/>
  <c r="O67" i="504"/>
  <c r="P68" i="504"/>
  <c r="O71" i="504"/>
  <c r="P72" i="504"/>
  <c r="Q73" i="504"/>
  <c r="O75" i="504"/>
  <c r="P76" i="504"/>
  <c r="O79" i="504"/>
  <c r="P80" i="504"/>
  <c r="Q81" i="504"/>
  <c r="O83" i="504"/>
  <c r="P84" i="504"/>
  <c r="O87" i="504"/>
  <c r="P88" i="504"/>
  <c r="Q89" i="504"/>
  <c r="O91" i="504"/>
  <c r="P92" i="504"/>
  <c r="O95" i="504"/>
  <c r="P96" i="504"/>
  <c r="Q97" i="504"/>
  <c r="O99" i="504"/>
  <c r="P100" i="504"/>
  <c r="O103" i="504"/>
  <c r="P104" i="504"/>
  <c r="Q105" i="504"/>
  <c r="O107" i="504"/>
  <c r="P108" i="504"/>
  <c r="O111" i="504"/>
  <c r="P112" i="504"/>
  <c r="Q113" i="504"/>
  <c r="O115" i="504"/>
  <c r="P116" i="504"/>
  <c r="O119" i="504"/>
  <c r="P120" i="504"/>
  <c r="Q121" i="504"/>
  <c r="O123" i="504"/>
  <c r="P124" i="504"/>
  <c r="O127" i="504"/>
  <c r="P128" i="504"/>
  <c r="Q129" i="504"/>
  <c r="O131" i="504"/>
  <c r="O135" i="504"/>
  <c r="P136" i="504"/>
  <c r="Q137" i="504"/>
  <c r="O139" i="504"/>
  <c r="P140" i="504"/>
  <c r="O143" i="504"/>
  <c r="P144" i="504"/>
  <c r="L144" i="504"/>
  <c r="U144" i="504" s="1"/>
  <c r="M145" i="504"/>
  <c r="Q145" i="504"/>
  <c r="N146" i="504"/>
  <c r="O147" i="504"/>
  <c r="N148" i="504"/>
  <c r="P148" i="504"/>
  <c r="O151" i="504"/>
  <c r="Q151" i="504"/>
  <c r="P152" i="504"/>
  <c r="M153" i="504"/>
  <c r="Q153" i="504"/>
  <c r="N154" i="504"/>
  <c r="O155" i="504"/>
  <c r="P156" i="504"/>
  <c r="L156" i="504"/>
  <c r="U156" i="504" s="1"/>
  <c r="N158" i="504"/>
  <c r="Q158" i="504"/>
  <c r="O159" i="504"/>
  <c r="N160" i="504"/>
  <c r="O160" i="504"/>
  <c r="P160" i="504"/>
  <c r="O161" i="504"/>
  <c r="P161" i="504"/>
  <c r="Q161" i="504"/>
  <c r="P162" i="504"/>
  <c r="L162" i="504"/>
  <c r="U162" i="504" s="1"/>
  <c r="O163" i="504"/>
  <c r="Q163" i="504"/>
  <c r="N164" i="504"/>
  <c r="P164" i="504"/>
  <c r="O5" i="504"/>
  <c r="L5" i="504"/>
  <c r="U5" i="504" s="1"/>
  <c r="S165" i="504"/>
  <c r="S164" i="504"/>
  <c r="Q164" i="504"/>
  <c r="O164" i="504"/>
  <c r="M164" i="504"/>
  <c r="L164" i="504"/>
  <c r="U164" i="504" s="1"/>
  <c r="S163" i="504"/>
  <c r="P163" i="504"/>
  <c r="S162" i="504"/>
  <c r="Q162" i="504"/>
  <c r="O162" i="504"/>
  <c r="M162" i="504"/>
  <c r="S161" i="504"/>
  <c r="N161" i="504"/>
  <c r="M161" i="504"/>
  <c r="L161" i="504"/>
  <c r="U161" i="504" s="1"/>
  <c r="S160" i="504"/>
  <c r="Q160" i="504"/>
  <c r="M160" i="504"/>
  <c r="L160" i="504"/>
  <c r="U160" i="504" s="1"/>
  <c r="S159" i="504"/>
  <c r="Q159" i="504"/>
  <c r="P159" i="504"/>
  <c r="L159" i="504"/>
  <c r="U159" i="504" s="1"/>
  <c r="S158" i="504"/>
  <c r="P158" i="504"/>
  <c r="O158" i="504"/>
  <c r="L158" i="504"/>
  <c r="U158" i="504" s="1"/>
  <c r="S157" i="504"/>
  <c r="O157" i="504"/>
  <c r="S156" i="504"/>
  <c r="Q156" i="504"/>
  <c r="O156" i="504"/>
  <c r="N156" i="504"/>
  <c r="M156" i="504"/>
  <c r="S155" i="504"/>
  <c r="Q155" i="504"/>
  <c r="P155" i="504"/>
  <c r="N155" i="504"/>
  <c r="M155" i="504"/>
  <c r="L155" i="504"/>
  <c r="U155" i="504" s="1"/>
  <c r="S154" i="504"/>
  <c r="Q154" i="504"/>
  <c r="P154" i="504"/>
  <c r="O154" i="504"/>
  <c r="M154" i="504"/>
  <c r="S153" i="504"/>
  <c r="P153" i="504"/>
  <c r="O153" i="504"/>
  <c r="N153" i="504"/>
  <c r="L153" i="504"/>
  <c r="U153" i="504" s="1"/>
  <c r="S152" i="504"/>
  <c r="Q152" i="504"/>
  <c r="O152" i="504"/>
  <c r="N152" i="504"/>
  <c r="M152" i="504"/>
  <c r="L152" i="504"/>
  <c r="U152" i="504" s="1"/>
  <c r="S151" i="504"/>
  <c r="P151" i="504"/>
  <c r="N151" i="504"/>
  <c r="S150" i="504"/>
  <c r="Q150" i="504"/>
  <c r="O150" i="504"/>
  <c r="N150" i="504"/>
  <c r="L150" i="504"/>
  <c r="U150" i="504" s="1"/>
  <c r="S149" i="504"/>
  <c r="S148" i="504"/>
  <c r="Q148" i="504"/>
  <c r="O148" i="504"/>
  <c r="M148" i="504"/>
  <c r="L148" i="504"/>
  <c r="U148" i="504" s="1"/>
  <c r="S147" i="504"/>
  <c r="Q147" i="504"/>
  <c r="P147" i="504"/>
  <c r="N147" i="504"/>
  <c r="L147" i="504"/>
  <c r="U147" i="504" s="1"/>
  <c r="S146" i="504"/>
  <c r="Q146" i="504"/>
  <c r="P146" i="504"/>
  <c r="O146" i="504"/>
  <c r="M146" i="504"/>
  <c r="L146" i="504"/>
  <c r="U146" i="504" s="1"/>
  <c r="S145" i="504"/>
  <c r="P145" i="504"/>
  <c r="O145" i="504"/>
  <c r="L145" i="504"/>
  <c r="U145" i="504" s="1"/>
  <c r="S144" i="504"/>
  <c r="Q144" i="504"/>
  <c r="O144" i="504"/>
  <c r="N144" i="504"/>
  <c r="M144" i="504"/>
  <c r="S143" i="504"/>
  <c r="Q143" i="504"/>
  <c r="P143" i="504"/>
  <c r="N143" i="504"/>
  <c r="M143" i="504"/>
  <c r="L143" i="504"/>
  <c r="U143" i="504" s="1"/>
  <c r="S142" i="504"/>
  <c r="Q142" i="504"/>
  <c r="P142" i="504"/>
  <c r="O142" i="504"/>
  <c r="N142" i="504"/>
  <c r="M142" i="504"/>
  <c r="S141" i="504"/>
  <c r="S140" i="504"/>
  <c r="Q140" i="504"/>
  <c r="O140" i="504"/>
  <c r="N140" i="504"/>
  <c r="M140" i="504"/>
  <c r="L140" i="504"/>
  <c r="U140" i="504" s="1"/>
  <c r="S139" i="504"/>
  <c r="Q139" i="504"/>
  <c r="P139" i="504"/>
  <c r="M139" i="504"/>
  <c r="L139" i="504"/>
  <c r="U139" i="504" s="1"/>
  <c r="S138" i="504"/>
  <c r="Q138" i="504"/>
  <c r="P138" i="504"/>
  <c r="O138" i="504"/>
  <c r="N138" i="504"/>
  <c r="M138" i="504"/>
  <c r="L138" i="504"/>
  <c r="U138" i="504" s="1"/>
  <c r="S137" i="504"/>
  <c r="P137" i="504"/>
  <c r="O137" i="504"/>
  <c r="N137" i="504"/>
  <c r="M137" i="504"/>
  <c r="L137" i="504"/>
  <c r="U137" i="504" s="1"/>
  <c r="S136" i="504"/>
  <c r="Q136" i="504"/>
  <c r="O136" i="504"/>
  <c r="N136" i="504"/>
  <c r="M136" i="504"/>
  <c r="L136" i="504"/>
  <c r="U136" i="504" s="1"/>
  <c r="S135" i="504"/>
  <c r="Q135" i="504"/>
  <c r="P135" i="504"/>
  <c r="N135" i="504"/>
  <c r="M135" i="504"/>
  <c r="L135" i="504"/>
  <c r="U135" i="504" s="1"/>
  <c r="S134" i="504"/>
  <c r="Q134" i="504"/>
  <c r="P134" i="504"/>
  <c r="O134" i="504"/>
  <c r="M134" i="504"/>
  <c r="L134" i="504"/>
  <c r="U134" i="504" s="1"/>
  <c r="S133" i="504"/>
  <c r="P133" i="504"/>
  <c r="S132" i="504"/>
  <c r="Q132" i="504"/>
  <c r="P132" i="504"/>
  <c r="O132" i="504"/>
  <c r="N132" i="504"/>
  <c r="M132" i="504"/>
  <c r="L132" i="504"/>
  <c r="U132" i="504" s="1"/>
  <c r="S131" i="504"/>
  <c r="Q131" i="504"/>
  <c r="P131" i="504"/>
  <c r="N131" i="504"/>
  <c r="S130" i="504"/>
  <c r="Q130" i="504"/>
  <c r="P130" i="504"/>
  <c r="O130" i="504"/>
  <c r="N130" i="504"/>
  <c r="M130" i="504"/>
  <c r="S129" i="504"/>
  <c r="P129" i="504"/>
  <c r="O129" i="504"/>
  <c r="N129" i="504"/>
  <c r="M129" i="504"/>
  <c r="L129" i="504"/>
  <c r="U129" i="504" s="1"/>
  <c r="S128" i="504"/>
  <c r="Q128" i="504"/>
  <c r="O128" i="504"/>
  <c r="N128" i="504"/>
  <c r="M128" i="504"/>
  <c r="L128" i="504"/>
  <c r="U128" i="504" s="1"/>
  <c r="S127" i="504"/>
  <c r="Q127" i="504"/>
  <c r="P127" i="504"/>
  <c r="N127" i="504"/>
  <c r="M127" i="504"/>
  <c r="L127" i="504"/>
  <c r="U127" i="504" s="1"/>
  <c r="S126" i="504"/>
  <c r="Q126" i="504"/>
  <c r="P126" i="504"/>
  <c r="O126" i="504"/>
  <c r="N126" i="504"/>
  <c r="M126" i="504"/>
  <c r="L126" i="504"/>
  <c r="U126" i="504" s="1"/>
  <c r="S125" i="504"/>
  <c r="O125" i="504"/>
  <c r="S124" i="504"/>
  <c r="Q124" i="504"/>
  <c r="O124" i="504"/>
  <c r="N124" i="504"/>
  <c r="M124" i="504"/>
  <c r="L124" i="504"/>
  <c r="U124" i="504" s="1"/>
  <c r="S123" i="504"/>
  <c r="Q123" i="504"/>
  <c r="P123" i="504"/>
  <c r="N123" i="504"/>
  <c r="M123" i="504"/>
  <c r="S122" i="504"/>
  <c r="Q122" i="504"/>
  <c r="P122" i="504"/>
  <c r="O122" i="504"/>
  <c r="M122" i="504"/>
  <c r="S121" i="504"/>
  <c r="P121" i="504"/>
  <c r="O121" i="504"/>
  <c r="N121" i="504"/>
  <c r="M121" i="504"/>
  <c r="L121" i="504"/>
  <c r="U121" i="504" s="1"/>
  <c r="S120" i="504"/>
  <c r="Q120" i="504"/>
  <c r="O120" i="504"/>
  <c r="N120" i="504"/>
  <c r="M120" i="504"/>
  <c r="L120" i="504"/>
  <c r="U120" i="504" s="1"/>
  <c r="S119" i="504"/>
  <c r="Q119" i="504"/>
  <c r="P119" i="504"/>
  <c r="N119" i="504"/>
  <c r="L119" i="504"/>
  <c r="U119" i="504" s="1"/>
  <c r="S118" i="504"/>
  <c r="Q118" i="504"/>
  <c r="P118" i="504"/>
  <c r="O118" i="504"/>
  <c r="M118" i="504"/>
  <c r="L118" i="504"/>
  <c r="U118" i="504" s="1"/>
  <c r="S117" i="504"/>
  <c r="N117" i="504"/>
  <c r="M117" i="504"/>
  <c r="S116" i="504"/>
  <c r="Q116" i="504"/>
  <c r="O116" i="504"/>
  <c r="N116" i="504"/>
  <c r="M116" i="504"/>
  <c r="L116" i="504"/>
  <c r="U116" i="504" s="1"/>
  <c r="S115" i="504"/>
  <c r="Q115" i="504"/>
  <c r="P115" i="504"/>
  <c r="N115" i="504"/>
  <c r="L115" i="504"/>
  <c r="U115" i="504" s="1"/>
  <c r="S114" i="504"/>
  <c r="Q114" i="504"/>
  <c r="P114" i="504"/>
  <c r="O114" i="504"/>
  <c r="N114" i="504"/>
  <c r="M114" i="504"/>
  <c r="L114" i="504"/>
  <c r="U114" i="504" s="1"/>
  <c r="S113" i="504"/>
  <c r="P113" i="504"/>
  <c r="O113" i="504"/>
  <c r="N113" i="504"/>
  <c r="M113" i="504"/>
  <c r="L113" i="504"/>
  <c r="U113" i="504" s="1"/>
  <c r="S112" i="504"/>
  <c r="Q112" i="504"/>
  <c r="O112" i="504"/>
  <c r="N112" i="504"/>
  <c r="M112" i="504"/>
  <c r="L112" i="504"/>
  <c r="U112" i="504" s="1"/>
  <c r="S111" i="504"/>
  <c r="Q111" i="504"/>
  <c r="P111" i="504"/>
  <c r="N111" i="504"/>
  <c r="M111" i="504"/>
  <c r="L111" i="504"/>
  <c r="U111" i="504" s="1"/>
  <c r="S110" i="504"/>
  <c r="Q110" i="504"/>
  <c r="P110" i="504"/>
  <c r="O110" i="504"/>
  <c r="S109" i="504"/>
  <c r="O109" i="504"/>
  <c r="M109" i="504"/>
  <c r="S108" i="504"/>
  <c r="Q108" i="504"/>
  <c r="O108" i="504"/>
  <c r="N108" i="504"/>
  <c r="M108" i="504"/>
  <c r="L108" i="504"/>
  <c r="U108" i="504" s="1"/>
  <c r="S107" i="504"/>
  <c r="Q107" i="504"/>
  <c r="P107" i="504"/>
  <c r="N107" i="504"/>
  <c r="L107" i="504"/>
  <c r="U107" i="504" s="1"/>
  <c r="S106" i="504"/>
  <c r="Q106" i="504"/>
  <c r="P106" i="504"/>
  <c r="O106" i="504"/>
  <c r="N106" i="504"/>
  <c r="M106" i="504"/>
  <c r="L106" i="504"/>
  <c r="U106" i="504" s="1"/>
  <c r="S105" i="504"/>
  <c r="P105" i="504"/>
  <c r="O105" i="504"/>
  <c r="N105" i="504"/>
  <c r="M105" i="504"/>
  <c r="L105" i="504"/>
  <c r="U105" i="504" s="1"/>
  <c r="S104" i="504"/>
  <c r="Q104" i="504"/>
  <c r="O104" i="504"/>
  <c r="N104" i="504"/>
  <c r="M104" i="504"/>
  <c r="L104" i="504"/>
  <c r="U104" i="504" s="1"/>
  <c r="S103" i="504"/>
  <c r="Q103" i="504"/>
  <c r="P103" i="504"/>
  <c r="N103" i="504"/>
  <c r="M103" i="504"/>
  <c r="L103" i="504"/>
  <c r="U103" i="504" s="1"/>
  <c r="S102" i="504"/>
  <c r="Q102" i="504"/>
  <c r="P102" i="504"/>
  <c r="O102" i="504"/>
  <c r="N102" i="504"/>
  <c r="L102" i="504"/>
  <c r="U102" i="504" s="1"/>
  <c r="S101" i="504"/>
  <c r="N101" i="504"/>
  <c r="S100" i="504"/>
  <c r="Q100" i="504"/>
  <c r="O100" i="504"/>
  <c r="N100" i="504"/>
  <c r="M100" i="504"/>
  <c r="L100" i="504"/>
  <c r="U100" i="504" s="1"/>
  <c r="S99" i="504"/>
  <c r="Q99" i="504"/>
  <c r="P99" i="504"/>
  <c r="N99" i="504"/>
  <c r="M99" i="504"/>
  <c r="L99" i="504"/>
  <c r="U99" i="504" s="1"/>
  <c r="S98" i="504"/>
  <c r="Q98" i="504"/>
  <c r="Z98" i="504" s="1"/>
  <c r="P98" i="504"/>
  <c r="O98" i="504"/>
  <c r="L98" i="504"/>
  <c r="U98" i="504" s="1"/>
  <c r="S97" i="504"/>
  <c r="P97" i="504"/>
  <c r="O97" i="504"/>
  <c r="N97" i="504"/>
  <c r="M97" i="504"/>
  <c r="L97" i="504"/>
  <c r="U97" i="504" s="1"/>
  <c r="S96" i="504"/>
  <c r="Q96" i="504"/>
  <c r="O96" i="504"/>
  <c r="N96" i="504"/>
  <c r="M96" i="504"/>
  <c r="L96" i="504"/>
  <c r="U96" i="504" s="1"/>
  <c r="S95" i="504"/>
  <c r="Q95" i="504"/>
  <c r="P95" i="504"/>
  <c r="N95" i="504"/>
  <c r="M95" i="504"/>
  <c r="L95" i="504"/>
  <c r="U95" i="504" s="1"/>
  <c r="S94" i="504"/>
  <c r="Q94" i="504"/>
  <c r="P94" i="504"/>
  <c r="O94" i="504"/>
  <c r="M94" i="504"/>
  <c r="L94" i="504"/>
  <c r="U94" i="504" s="1"/>
  <c r="S93" i="504"/>
  <c r="N93" i="504"/>
  <c r="S92" i="504"/>
  <c r="Q92" i="504"/>
  <c r="O92" i="504"/>
  <c r="N92" i="504"/>
  <c r="M92" i="504"/>
  <c r="L92" i="504"/>
  <c r="U92" i="504" s="1"/>
  <c r="S91" i="504"/>
  <c r="Q91" i="504"/>
  <c r="P91" i="504"/>
  <c r="M91" i="504"/>
  <c r="L91" i="504"/>
  <c r="U91" i="504" s="1"/>
  <c r="S90" i="504"/>
  <c r="Q90" i="504"/>
  <c r="P90" i="504"/>
  <c r="O90" i="504"/>
  <c r="N90" i="504"/>
  <c r="M90" i="504"/>
  <c r="L90" i="504"/>
  <c r="U90" i="504" s="1"/>
  <c r="S89" i="504"/>
  <c r="P89" i="504"/>
  <c r="O89" i="504"/>
  <c r="N89" i="504"/>
  <c r="M89" i="504"/>
  <c r="L89" i="504"/>
  <c r="U89" i="504" s="1"/>
  <c r="S88" i="504"/>
  <c r="Q88" i="504"/>
  <c r="O88" i="504"/>
  <c r="N88" i="504"/>
  <c r="M88" i="504"/>
  <c r="L88" i="504"/>
  <c r="U88" i="504" s="1"/>
  <c r="S87" i="504"/>
  <c r="Q87" i="504"/>
  <c r="P87" i="504"/>
  <c r="N87" i="504"/>
  <c r="M87" i="504"/>
  <c r="L87" i="504"/>
  <c r="U87" i="504" s="1"/>
  <c r="S86" i="504"/>
  <c r="Q86" i="504"/>
  <c r="P86" i="504"/>
  <c r="O86" i="504"/>
  <c r="M86" i="504"/>
  <c r="L86" i="504"/>
  <c r="U86" i="504" s="1"/>
  <c r="S85" i="504"/>
  <c r="N85" i="504"/>
  <c r="L85" i="504"/>
  <c r="U85" i="504" s="1"/>
  <c r="S84" i="504"/>
  <c r="Q84" i="504"/>
  <c r="O84" i="504"/>
  <c r="N84" i="504"/>
  <c r="M84" i="504"/>
  <c r="L84" i="504"/>
  <c r="U84" i="504" s="1"/>
  <c r="S83" i="504"/>
  <c r="Q83" i="504"/>
  <c r="P83" i="504"/>
  <c r="N83" i="504"/>
  <c r="L83" i="504"/>
  <c r="U83" i="504" s="1"/>
  <c r="S82" i="504"/>
  <c r="Q82" i="504"/>
  <c r="P82" i="504"/>
  <c r="O82" i="504"/>
  <c r="N82" i="504"/>
  <c r="M82" i="504"/>
  <c r="L82" i="504"/>
  <c r="U82" i="504" s="1"/>
  <c r="S81" i="504"/>
  <c r="P81" i="504"/>
  <c r="O81" i="504"/>
  <c r="N81" i="504"/>
  <c r="M81" i="504"/>
  <c r="L81" i="504"/>
  <c r="U81" i="504" s="1"/>
  <c r="S80" i="504"/>
  <c r="Q80" i="504"/>
  <c r="O80" i="504"/>
  <c r="N80" i="504"/>
  <c r="M80" i="504"/>
  <c r="L80" i="504"/>
  <c r="U80" i="504" s="1"/>
  <c r="S79" i="504"/>
  <c r="Q79" i="504"/>
  <c r="P79" i="504"/>
  <c r="N79" i="504"/>
  <c r="M79" i="504"/>
  <c r="L79" i="504"/>
  <c r="U79" i="504" s="1"/>
  <c r="S78" i="504"/>
  <c r="Q78" i="504"/>
  <c r="P78" i="504"/>
  <c r="O78" i="504"/>
  <c r="L78" i="504"/>
  <c r="U78" i="504" s="1"/>
  <c r="S77" i="504"/>
  <c r="S76" i="504"/>
  <c r="Q76" i="504"/>
  <c r="O76" i="504"/>
  <c r="N76" i="504"/>
  <c r="M76" i="504"/>
  <c r="L76" i="504"/>
  <c r="U76" i="504" s="1"/>
  <c r="S75" i="504"/>
  <c r="Q75" i="504"/>
  <c r="P75" i="504"/>
  <c r="N75" i="504"/>
  <c r="M75" i="504"/>
  <c r="L75" i="504"/>
  <c r="U75" i="504" s="1"/>
  <c r="S74" i="504"/>
  <c r="Q74" i="504"/>
  <c r="P74" i="504"/>
  <c r="O74" i="504"/>
  <c r="N74" i="504"/>
  <c r="L74" i="504"/>
  <c r="U74" i="504" s="1"/>
  <c r="S73" i="504"/>
  <c r="P73" i="504"/>
  <c r="O73" i="504"/>
  <c r="M73" i="504"/>
  <c r="L73" i="504"/>
  <c r="U73" i="504" s="1"/>
  <c r="S72" i="504"/>
  <c r="Q72" i="504"/>
  <c r="O72" i="504"/>
  <c r="N72" i="504"/>
  <c r="M72" i="504"/>
  <c r="L72" i="504"/>
  <c r="U72" i="504" s="1"/>
  <c r="S71" i="504"/>
  <c r="Q71" i="504"/>
  <c r="P71" i="504"/>
  <c r="M71" i="504"/>
  <c r="L71" i="504"/>
  <c r="U71" i="504" s="1"/>
  <c r="S70" i="504"/>
  <c r="Q70" i="504"/>
  <c r="P70" i="504"/>
  <c r="O70" i="504"/>
  <c r="N70" i="504"/>
  <c r="M70" i="504"/>
  <c r="L70" i="504"/>
  <c r="U70" i="504" s="1"/>
  <c r="S69" i="504"/>
  <c r="Q69" i="504"/>
  <c r="N69" i="504"/>
  <c r="S68" i="504"/>
  <c r="Q68" i="504"/>
  <c r="O68" i="504"/>
  <c r="N68" i="504"/>
  <c r="M68" i="504"/>
  <c r="L68" i="504"/>
  <c r="U68" i="504" s="1"/>
  <c r="S67" i="504"/>
  <c r="Q67" i="504"/>
  <c r="P67" i="504"/>
  <c r="N67" i="504"/>
  <c r="M67" i="504"/>
  <c r="L67" i="504"/>
  <c r="U67" i="504" s="1"/>
  <c r="S66" i="504"/>
  <c r="Q66" i="504"/>
  <c r="P66" i="504"/>
  <c r="O66" i="504"/>
  <c r="M66" i="504"/>
  <c r="L66" i="504"/>
  <c r="U66" i="504" s="1"/>
  <c r="S65" i="504"/>
  <c r="Q65" i="504"/>
  <c r="P65" i="504"/>
  <c r="O65" i="504"/>
  <c r="N65" i="504"/>
  <c r="M65" i="504"/>
  <c r="L65" i="504"/>
  <c r="U65" i="504" s="1"/>
  <c r="S64" i="504"/>
  <c r="Q64" i="504"/>
  <c r="P64" i="504"/>
  <c r="O64" i="504"/>
  <c r="N64" i="504"/>
  <c r="M64" i="504"/>
  <c r="L64" i="504"/>
  <c r="U64" i="504" s="1"/>
  <c r="S63" i="504"/>
  <c r="Q63" i="504"/>
  <c r="P63" i="504"/>
  <c r="O63" i="504"/>
  <c r="N63" i="504"/>
  <c r="M63" i="504"/>
  <c r="L63" i="504"/>
  <c r="U63" i="504" s="1"/>
  <c r="S62" i="504"/>
  <c r="Q62" i="504"/>
  <c r="P62" i="504"/>
  <c r="O62" i="504"/>
  <c r="M62" i="504"/>
  <c r="L62" i="504"/>
  <c r="U62" i="504" s="1"/>
  <c r="S61" i="504"/>
  <c r="Q61" i="504"/>
  <c r="N61" i="504"/>
  <c r="S60" i="504"/>
  <c r="Q60" i="504"/>
  <c r="P60" i="504"/>
  <c r="O60" i="504"/>
  <c r="N60" i="504"/>
  <c r="M60" i="504"/>
  <c r="L60" i="504"/>
  <c r="U60" i="504" s="1"/>
  <c r="S59" i="504"/>
  <c r="Q59" i="504"/>
  <c r="P59" i="504"/>
  <c r="O59" i="504"/>
  <c r="N59" i="504"/>
  <c r="M59" i="504"/>
  <c r="L59" i="504"/>
  <c r="U59" i="504" s="1"/>
  <c r="S58" i="504"/>
  <c r="Q58" i="504"/>
  <c r="P58" i="504"/>
  <c r="O58" i="504"/>
  <c r="N58" i="504"/>
  <c r="M58" i="504"/>
  <c r="L58" i="504"/>
  <c r="U58" i="504" s="1"/>
  <c r="S57" i="504"/>
  <c r="P57" i="504"/>
  <c r="O57" i="504"/>
  <c r="N57" i="504"/>
  <c r="M57" i="504"/>
  <c r="L57" i="504"/>
  <c r="U57" i="504" s="1"/>
  <c r="S56" i="504"/>
  <c r="Q56" i="504"/>
  <c r="P56" i="504"/>
  <c r="O56" i="504"/>
  <c r="N56" i="504"/>
  <c r="M56" i="504"/>
  <c r="L56" i="504"/>
  <c r="S55" i="504"/>
  <c r="Q55" i="504"/>
  <c r="P55" i="504"/>
  <c r="O55" i="504"/>
  <c r="N55" i="504"/>
  <c r="M55" i="504"/>
  <c r="L55" i="504"/>
  <c r="U55" i="504" s="1"/>
  <c r="S54" i="504"/>
  <c r="Q54" i="504"/>
  <c r="P54" i="504"/>
  <c r="O54" i="504"/>
  <c r="N54" i="504"/>
  <c r="M54" i="504"/>
  <c r="L54" i="504"/>
  <c r="U54" i="504" s="1"/>
  <c r="S53" i="504"/>
  <c r="S52" i="504"/>
  <c r="Q52" i="504"/>
  <c r="O52" i="504"/>
  <c r="N52" i="504"/>
  <c r="M52" i="504"/>
  <c r="L52" i="504"/>
  <c r="U52" i="504" s="1"/>
  <c r="S51" i="504"/>
  <c r="Q51" i="504"/>
  <c r="P51" i="504"/>
  <c r="O51" i="504"/>
  <c r="N51" i="504"/>
  <c r="M51" i="504"/>
  <c r="L51" i="504"/>
  <c r="U51" i="504" s="1"/>
  <c r="S50" i="504"/>
  <c r="Q50" i="504"/>
  <c r="P50" i="504"/>
  <c r="O50" i="504"/>
  <c r="N50" i="504"/>
  <c r="M50" i="504"/>
  <c r="L50" i="504"/>
  <c r="U50" i="504" s="1"/>
  <c r="S49" i="504"/>
  <c r="P49" i="504"/>
  <c r="O49" i="504"/>
  <c r="N49" i="504"/>
  <c r="M49" i="504"/>
  <c r="L49" i="504"/>
  <c r="U49" i="504" s="1"/>
  <c r="S48" i="504"/>
  <c r="Q48" i="504"/>
  <c r="Z48" i="504" s="1"/>
  <c r="O48" i="504"/>
  <c r="N48" i="504"/>
  <c r="M48" i="504"/>
  <c r="L48" i="504"/>
  <c r="U48" i="504" s="1"/>
  <c r="S47" i="504"/>
  <c r="Q47" i="504"/>
  <c r="P47" i="504"/>
  <c r="M47" i="504"/>
  <c r="L47" i="504"/>
  <c r="U47" i="504" s="1"/>
  <c r="S46" i="504"/>
  <c r="Q46" i="504"/>
  <c r="P46" i="504"/>
  <c r="O46" i="504"/>
  <c r="N46" i="504"/>
  <c r="M46" i="504"/>
  <c r="L46" i="504"/>
  <c r="U46" i="504" s="1"/>
  <c r="S45" i="504"/>
  <c r="N45" i="504"/>
  <c r="L45" i="504"/>
  <c r="U45" i="504" s="1"/>
  <c r="S44" i="504"/>
  <c r="Q44" i="504"/>
  <c r="O44" i="504"/>
  <c r="N44" i="504"/>
  <c r="M44" i="504"/>
  <c r="L44" i="504"/>
  <c r="U44" i="504" s="1"/>
  <c r="S43" i="504"/>
  <c r="Q43" i="504"/>
  <c r="P43" i="504"/>
  <c r="M43" i="504"/>
  <c r="L43" i="504"/>
  <c r="U43" i="504" s="1"/>
  <c r="S42" i="504"/>
  <c r="Q42" i="504"/>
  <c r="P42" i="504"/>
  <c r="O42" i="504"/>
  <c r="N42" i="504"/>
  <c r="M42" i="504"/>
  <c r="L42" i="504"/>
  <c r="U42" i="504" s="1"/>
  <c r="S41" i="504"/>
  <c r="P41" i="504"/>
  <c r="O41" i="504"/>
  <c r="N41" i="504"/>
  <c r="M41" i="504"/>
  <c r="L41" i="504"/>
  <c r="U41" i="504" s="1"/>
  <c r="S40" i="504"/>
  <c r="Q40" i="504"/>
  <c r="P40" i="504"/>
  <c r="O40" i="504"/>
  <c r="N40" i="504"/>
  <c r="M40" i="504"/>
  <c r="L40" i="504"/>
  <c r="U40" i="504" s="1"/>
  <c r="S39" i="504"/>
  <c r="Q39" i="504"/>
  <c r="P39" i="504"/>
  <c r="O39" i="504"/>
  <c r="N39" i="504"/>
  <c r="M39" i="504"/>
  <c r="L39" i="504"/>
  <c r="U39" i="504" s="1"/>
  <c r="S38" i="504"/>
  <c r="Q38" i="504"/>
  <c r="P38" i="504"/>
  <c r="O38" i="504"/>
  <c r="N38" i="504"/>
  <c r="M38" i="504"/>
  <c r="L38" i="504"/>
  <c r="U38" i="504" s="1"/>
  <c r="S37" i="504"/>
  <c r="Q37" i="504"/>
  <c r="N37" i="504"/>
  <c r="S36" i="504"/>
  <c r="Q36" i="504"/>
  <c r="O36" i="504"/>
  <c r="N36" i="504"/>
  <c r="M36" i="504"/>
  <c r="L36" i="504"/>
  <c r="U36" i="504" s="1"/>
  <c r="S35" i="504"/>
  <c r="Q35" i="504"/>
  <c r="P35" i="504"/>
  <c r="O35" i="504"/>
  <c r="M35" i="504"/>
  <c r="L35" i="504"/>
  <c r="U35" i="504" s="1"/>
  <c r="S34" i="504"/>
  <c r="Q34" i="504"/>
  <c r="P34" i="504"/>
  <c r="O34" i="504"/>
  <c r="N34" i="504"/>
  <c r="M34" i="504"/>
  <c r="L34" i="504"/>
  <c r="U34" i="504" s="1"/>
  <c r="S33" i="504"/>
  <c r="Q33" i="504"/>
  <c r="P33" i="504"/>
  <c r="O33" i="504"/>
  <c r="N33" i="504"/>
  <c r="M33" i="504"/>
  <c r="L33" i="504"/>
  <c r="U33" i="504" s="1"/>
  <c r="S32" i="504"/>
  <c r="Q32" i="504"/>
  <c r="P32" i="504"/>
  <c r="O32" i="504"/>
  <c r="N32" i="504"/>
  <c r="M32" i="504"/>
  <c r="L32" i="504"/>
  <c r="U32" i="504" s="1"/>
  <c r="S31" i="504"/>
  <c r="Q31" i="504"/>
  <c r="P31" i="504"/>
  <c r="N31" i="504"/>
  <c r="M31" i="504"/>
  <c r="L31" i="504"/>
  <c r="U31" i="504" s="1"/>
  <c r="S30" i="504"/>
  <c r="Q30" i="504"/>
  <c r="P30" i="504"/>
  <c r="O30" i="504"/>
  <c r="N30" i="504"/>
  <c r="M30" i="504"/>
  <c r="L30" i="504"/>
  <c r="U30" i="504" s="1"/>
  <c r="S29" i="504"/>
  <c r="O29" i="504"/>
  <c r="M29" i="504"/>
  <c r="S28" i="504"/>
  <c r="Q28" i="504"/>
  <c r="P28" i="504"/>
  <c r="O28" i="504"/>
  <c r="N28" i="504"/>
  <c r="M28" i="504"/>
  <c r="L28" i="504"/>
  <c r="U28" i="504" s="1"/>
  <c r="S27" i="504"/>
  <c r="Q27" i="504"/>
  <c r="P27" i="504"/>
  <c r="O27" i="504"/>
  <c r="N27" i="504"/>
  <c r="M27" i="504"/>
  <c r="L27" i="504"/>
  <c r="U27" i="504" s="1"/>
  <c r="S26" i="504"/>
  <c r="Q26" i="504"/>
  <c r="P26" i="504"/>
  <c r="O26" i="504"/>
  <c r="N26" i="504"/>
  <c r="M26" i="504"/>
  <c r="L26" i="504"/>
  <c r="U26" i="504" s="1"/>
  <c r="S25" i="504"/>
  <c r="Q25" i="504"/>
  <c r="P25" i="504"/>
  <c r="O25" i="504"/>
  <c r="N25" i="504"/>
  <c r="M25" i="504"/>
  <c r="L25" i="504"/>
  <c r="U25" i="504" s="1"/>
  <c r="S24" i="504"/>
  <c r="Q24" i="504"/>
  <c r="P24" i="504"/>
  <c r="O24" i="504"/>
  <c r="N24" i="504"/>
  <c r="M24" i="504"/>
  <c r="L24" i="504"/>
  <c r="S23" i="504"/>
  <c r="Q23" i="504"/>
  <c r="P23" i="504"/>
  <c r="O23" i="504"/>
  <c r="N23" i="504"/>
  <c r="M23" i="504"/>
  <c r="L23" i="504"/>
  <c r="U23" i="504" s="1"/>
  <c r="S22" i="504"/>
  <c r="Q22" i="504"/>
  <c r="P22" i="504"/>
  <c r="O22" i="504"/>
  <c r="N22" i="504"/>
  <c r="M22" i="504"/>
  <c r="L22" i="504"/>
  <c r="U22" i="504" s="1"/>
  <c r="S21" i="504"/>
  <c r="N21" i="504"/>
  <c r="M21" i="504"/>
  <c r="S20" i="504"/>
  <c r="Q20" i="504"/>
  <c r="P20" i="504"/>
  <c r="O20" i="504"/>
  <c r="N20" i="504"/>
  <c r="M20" i="504"/>
  <c r="L20" i="504"/>
  <c r="U20" i="504" s="1"/>
  <c r="S19" i="504"/>
  <c r="Q19" i="504"/>
  <c r="P19" i="504"/>
  <c r="O19" i="504"/>
  <c r="N19" i="504"/>
  <c r="M19" i="504"/>
  <c r="L19" i="504"/>
  <c r="U19" i="504" s="1"/>
  <c r="S18" i="504"/>
  <c r="Q18" i="504"/>
  <c r="P18" i="504"/>
  <c r="O18" i="504"/>
  <c r="N18" i="504"/>
  <c r="M18" i="504"/>
  <c r="L18" i="504"/>
  <c r="U18" i="504" s="1"/>
  <c r="S17" i="504"/>
  <c r="Q17" i="504"/>
  <c r="P17" i="504"/>
  <c r="O17" i="504"/>
  <c r="N17" i="504"/>
  <c r="M17" i="504"/>
  <c r="L17" i="504"/>
  <c r="U17" i="504" s="1"/>
  <c r="S16" i="504"/>
  <c r="Q16" i="504"/>
  <c r="P16" i="504"/>
  <c r="O16" i="504"/>
  <c r="N16" i="504"/>
  <c r="M16" i="504"/>
  <c r="L16" i="504"/>
  <c r="U16" i="504" s="1"/>
  <c r="S15" i="504"/>
  <c r="Q15" i="504"/>
  <c r="P15" i="504"/>
  <c r="O15" i="504"/>
  <c r="N15" i="504"/>
  <c r="M15" i="504"/>
  <c r="L15" i="504"/>
  <c r="U15" i="504" s="1"/>
  <c r="S14" i="504"/>
  <c r="Q14" i="504"/>
  <c r="P14" i="504"/>
  <c r="O14" i="504"/>
  <c r="N14" i="504"/>
  <c r="M14" i="504"/>
  <c r="L14" i="504"/>
  <c r="U14" i="504" s="1"/>
  <c r="S13" i="504"/>
  <c r="O13" i="504"/>
  <c r="N13" i="504"/>
  <c r="M13" i="504"/>
  <c r="S12" i="504"/>
  <c r="Q12" i="504"/>
  <c r="P12" i="504"/>
  <c r="O12" i="504"/>
  <c r="N12" i="504"/>
  <c r="M12" i="504"/>
  <c r="L12" i="504"/>
  <c r="U12" i="504" s="1"/>
  <c r="S11" i="504"/>
  <c r="Q11" i="504"/>
  <c r="P11" i="504"/>
  <c r="O11" i="504"/>
  <c r="N11" i="504"/>
  <c r="M11" i="504"/>
  <c r="L11" i="504"/>
  <c r="U11" i="504" s="1"/>
  <c r="S10" i="504"/>
  <c r="Q10" i="504"/>
  <c r="P10" i="504"/>
  <c r="O10" i="504"/>
  <c r="N10" i="504"/>
  <c r="M10" i="504"/>
  <c r="L10" i="504"/>
  <c r="U10" i="504" s="1"/>
  <c r="S9" i="504"/>
  <c r="Q9" i="504"/>
  <c r="P9" i="504"/>
  <c r="O9" i="504"/>
  <c r="N9" i="504"/>
  <c r="M9" i="504"/>
  <c r="L9" i="504"/>
  <c r="U9" i="504" s="1"/>
  <c r="S8" i="504"/>
  <c r="Q8" i="504"/>
  <c r="P8" i="504"/>
  <c r="O8" i="504"/>
  <c r="N8" i="504"/>
  <c r="M8" i="504"/>
  <c r="L8" i="504"/>
  <c r="U8" i="504" s="1"/>
  <c r="S7" i="504"/>
  <c r="Q7" i="504"/>
  <c r="P7" i="504"/>
  <c r="O7" i="504"/>
  <c r="N7" i="504"/>
  <c r="M7" i="504"/>
  <c r="L7" i="504"/>
  <c r="U7" i="504" s="1"/>
  <c r="K7" i="504"/>
  <c r="T7" i="504" s="1"/>
  <c r="S6" i="504"/>
  <c r="Q6" i="504"/>
  <c r="P6" i="504"/>
  <c r="O6" i="504"/>
  <c r="N6" i="504"/>
  <c r="M6" i="504"/>
  <c r="L6" i="504"/>
  <c r="U6" i="504" s="1"/>
  <c r="K6" i="504"/>
  <c r="T6" i="504" s="1"/>
  <c r="S5" i="504"/>
  <c r="P5" i="504"/>
  <c r="N5" i="504"/>
  <c r="M5" i="504"/>
  <c r="K5" i="504"/>
  <c r="T5" i="504" s="1"/>
  <c r="X33" i="508" l="1"/>
  <c r="X34" i="508"/>
  <c r="Z121" i="508"/>
  <c r="Z122" i="508"/>
  <c r="Z124" i="508"/>
  <c r="Z156" i="508"/>
  <c r="Z157" i="508"/>
  <c r="Z158" i="508"/>
  <c r="Z159" i="508"/>
  <c r="Z160" i="508"/>
  <c r="Z161" i="508"/>
  <c r="X35" i="508"/>
  <c r="X36" i="508"/>
  <c r="X37" i="508"/>
  <c r="X38" i="508"/>
  <c r="X39" i="508"/>
  <c r="X40" i="508"/>
  <c r="X41" i="508"/>
  <c r="Z44" i="504"/>
  <c r="V73" i="504"/>
  <c r="X102" i="504"/>
  <c r="Z103" i="504"/>
  <c r="W106" i="504"/>
  <c r="Z107" i="504"/>
  <c r="V152" i="508"/>
  <c r="X14" i="506"/>
  <c r="V52" i="504"/>
  <c r="Y131" i="504"/>
  <c r="Z43" i="504"/>
  <c r="Y82" i="504"/>
  <c r="X92" i="504"/>
  <c r="V112" i="504"/>
  <c r="Z114" i="504"/>
  <c r="Y132" i="504"/>
  <c r="V137" i="504"/>
  <c r="Z165" i="508"/>
  <c r="Z148" i="508"/>
  <c r="Z164" i="508"/>
  <c r="Z125" i="508"/>
  <c r="W116" i="508"/>
  <c r="W117" i="508"/>
  <c r="W118" i="508"/>
  <c r="W119" i="508"/>
  <c r="X5" i="508"/>
  <c r="X6" i="508"/>
  <c r="X7" i="508"/>
  <c r="X8" i="508"/>
  <c r="X9" i="508"/>
  <c r="X10" i="508"/>
  <c r="V120" i="508"/>
  <c r="Y131" i="508"/>
  <c r="Y132" i="508"/>
  <c r="Y133" i="508"/>
  <c r="Y134" i="508"/>
  <c r="Y135" i="508"/>
  <c r="Y139" i="508"/>
  <c r="Y147" i="508"/>
  <c r="Z126" i="508"/>
  <c r="Z127" i="508"/>
  <c r="Z128" i="508"/>
  <c r="Z129" i="508"/>
  <c r="X11" i="508"/>
  <c r="X12" i="508"/>
  <c r="X13" i="508"/>
  <c r="X14" i="508"/>
  <c r="X15" i="508"/>
  <c r="X16" i="508"/>
  <c r="X17" i="508"/>
  <c r="X18" i="508"/>
  <c r="X19" i="508"/>
  <c r="X20" i="508"/>
  <c r="X21" i="508"/>
  <c r="X22" i="508"/>
  <c r="X42" i="508"/>
  <c r="X43" i="508"/>
  <c r="X44" i="508"/>
  <c r="X45" i="508"/>
  <c r="X46" i="508"/>
  <c r="X47" i="508"/>
  <c r="X48" i="508"/>
  <c r="X49" i="508"/>
  <c r="X50" i="508"/>
  <c r="X51" i="508"/>
  <c r="X52" i="508"/>
  <c r="X53" i="508"/>
  <c r="X54" i="508"/>
  <c r="X55" i="508"/>
  <c r="X56" i="508"/>
  <c r="X57" i="508"/>
  <c r="X58" i="508"/>
  <c r="X59" i="508"/>
  <c r="X60" i="508"/>
  <c r="X61" i="508"/>
  <c r="X62" i="508"/>
  <c r="X63" i="508"/>
  <c r="X64" i="508"/>
  <c r="X65" i="508"/>
  <c r="X66" i="508"/>
  <c r="X67" i="508"/>
  <c r="X68" i="508"/>
  <c r="X69" i="508"/>
  <c r="X70" i="508"/>
  <c r="X71" i="508"/>
  <c r="X72" i="508"/>
  <c r="X73" i="508"/>
  <c r="X74" i="508"/>
  <c r="X75" i="508"/>
  <c r="X76" i="508"/>
  <c r="X77" i="508"/>
  <c r="X78" i="508"/>
  <c r="X79" i="508"/>
  <c r="X80" i="508"/>
  <c r="X81" i="508"/>
  <c r="X82" i="508"/>
  <c r="X83" i="508"/>
  <c r="X84" i="508"/>
  <c r="X85" i="508"/>
  <c r="X86" i="508"/>
  <c r="X87" i="508"/>
  <c r="X88" i="508"/>
  <c r="X90" i="508"/>
  <c r="X91" i="508"/>
  <c r="X92" i="508"/>
  <c r="X93" i="508"/>
  <c r="X94" i="508"/>
  <c r="X95" i="508"/>
  <c r="X96" i="508"/>
  <c r="X97" i="508"/>
  <c r="X98" i="508"/>
  <c r="X99" i="508"/>
  <c r="X100" i="508"/>
  <c r="X101" i="508"/>
  <c r="X102" i="508"/>
  <c r="X103" i="508"/>
  <c r="X104" i="508"/>
  <c r="X105" i="508"/>
  <c r="X106" i="508"/>
  <c r="X107" i="508"/>
  <c r="X108" i="508"/>
  <c r="X109" i="508"/>
  <c r="X110" i="508"/>
  <c r="X111" i="508"/>
  <c r="X112" i="508"/>
  <c r="X114" i="508"/>
  <c r="X115" i="508"/>
  <c r="W16" i="506"/>
  <c r="Z6" i="506"/>
  <c r="Z7" i="506"/>
  <c r="Z8" i="506"/>
  <c r="W9" i="506"/>
  <c r="Z9" i="506"/>
  <c r="Z13" i="506"/>
  <c r="Z15" i="506"/>
  <c r="Z16" i="506"/>
  <c r="X5" i="506"/>
  <c r="X11" i="506"/>
  <c r="V64" i="506"/>
  <c r="V77" i="506"/>
  <c r="V85" i="506"/>
  <c r="Z85" i="506"/>
  <c r="Z93" i="506"/>
  <c r="Z99" i="506"/>
  <c r="Z103" i="506"/>
  <c r="Z105" i="506"/>
  <c r="Y68" i="506"/>
  <c r="W78" i="506"/>
  <c r="W81" i="506"/>
  <c r="V20" i="506"/>
  <c r="V21" i="506"/>
  <c r="X82" i="506"/>
  <c r="X22" i="506"/>
  <c r="X43" i="506"/>
  <c r="X44" i="506"/>
  <c r="X49" i="506"/>
  <c r="X50" i="506"/>
  <c r="X51" i="506"/>
  <c r="X52" i="506"/>
  <c r="X56" i="506"/>
  <c r="X57" i="506"/>
  <c r="X61" i="506"/>
  <c r="V78" i="506"/>
  <c r="Z81" i="506"/>
  <c r="Z82" i="506"/>
  <c r="Z21" i="506"/>
  <c r="Z29" i="506"/>
  <c r="Z35" i="506"/>
  <c r="Z37" i="506"/>
  <c r="Z40" i="506"/>
  <c r="Z43" i="506"/>
  <c r="Z45" i="506"/>
  <c r="Z46" i="506"/>
  <c r="Z49" i="506"/>
  <c r="Z53" i="506"/>
  <c r="Z63" i="506"/>
  <c r="Z111" i="506"/>
  <c r="Z117" i="506"/>
  <c r="Z118" i="506"/>
  <c r="Z119" i="506"/>
  <c r="Y9" i="506"/>
  <c r="Y86" i="506"/>
  <c r="Y26" i="506"/>
  <c r="Y27" i="506"/>
  <c r="Y62" i="506"/>
  <c r="Y55" i="506"/>
  <c r="Y63" i="506"/>
  <c r="X64" i="506"/>
  <c r="X76" i="506"/>
  <c r="X77" i="506"/>
  <c r="Y109" i="506"/>
  <c r="Y120" i="506"/>
  <c r="Y121" i="506"/>
  <c r="Y122" i="506"/>
  <c r="Y136" i="506"/>
  <c r="Y137" i="506"/>
  <c r="Y138" i="506"/>
  <c r="W24" i="506"/>
  <c r="W26" i="506"/>
  <c r="W53" i="506"/>
  <c r="W110" i="506"/>
  <c r="Y12" i="506"/>
  <c r="Y69" i="506"/>
  <c r="Y72" i="506"/>
  <c r="W84" i="506"/>
  <c r="W87" i="506"/>
  <c r="W92" i="506"/>
  <c r="W93" i="506"/>
  <c r="W102" i="506"/>
  <c r="W27" i="506"/>
  <c r="W29" i="506"/>
  <c r="W36" i="506"/>
  <c r="W37" i="506"/>
  <c r="W38" i="506"/>
  <c r="W39" i="506"/>
  <c r="X40" i="506"/>
  <c r="W41" i="506"/>
  <c r="W42" i="506"/>
  <c r="Y23" i="506"/>
  <c r="W58" i="506"/>
  <c r="W62" i="506"/>
  <c r="W20" i="506"/>
  <c r="Y31" i="506"/>
  <c r="V32" i="506"/>
  <c r="Y32" i="506"/>
  <c r="Y35" i="506"/>
  <c r="Y49" i="506"/>
  <c r="W65" i="506"/>
  <c r="X66" i="506"/>
  <c r="W77" i="506"/>
  <c r="Y88" i="506"/>
  <c r="Y89" i="506"/>
  <c r="Y96" i="506"/>
  <c r="Y97" i="506"/>
  <c r="W116" i="506"/>
  <c r="W118" i="506"/>
  <c r="W119" i="506"/>
  <c r="W122" i="506"/>
  <c r="W140" i="506"/>
  <c r="X21" i="506"/>
  <c r="Z61" i="506"/>
  <c r="V5" i="506"/>
  <c r="V6" i="506"/>
  <c r="V7" i="506"/>
  <c r="V8" i="506"/>
  <c r="V10" i="506"/>
  <c r="V13" i="506"/>
  <c r="V14" i="506"/>
  <c r="V15" i="506"/>
  <c r="V29" i="506"/>
  <c r="V93" i="506"/>
  <c r="V117" i="506"/>
  <c r="V118" i="506"/>
  <c r="V119" i="506"/>
  <c r="V123" i="506"/>
  <c r="V131" i="506"/>
  <c r="V38" i="506"/>
  <c r="V39" i="506"/>
  <c r="V41" i="506"/>
  <c r="V43" i="506"/>
  <c r="V45" i="506"/>
  <c r="V46" i="506"/>
  <c r="V47" i="506"/>
  <c r="V50" i="506"/>
  <c r="V99" i="506"/>
  <c r="V101" i="506"/>
  <c r="V115" i="506"/>
  <c r="V17" i="506"/>
  <c r="V36" i="506"/>
  <c r="V139" i="506"/>
  <c r="Y25" i="506"/>
  <c r="X28" i="506"/>
  <c r="Y28" i="506"/>
  <c r="V30" i="506"/>
  <c r="Z30" i="506"/>
  <c r="V31" i="506"/>
  <c r="Z31" i="506"/>
  <c r="V34" i="506"/>
  <c r="Z34" i="506"/>
  <c r="Y36" i="506"/>
  <c r="X38" i="506"/>
  <c r="X42" i="506"/>
  <c r="X60" i="506"/>
  <c r="X67" i="506"/>
  <c r="V67" i="506"/>
  <c r="Z69" i="506"/>
  <c r="V70" i="506"/>
  <c r="Z71" i="506"/>
  <c r="V72" i="506"/>
  <c r="Z76" i="506"/>
  <c r="X80" i="506"/>
  <c r="Y100" i="506"/>
  <c r="Y102" i="506"/>
  <c r="W106" i="506"/>
  <c r="V107" i="506"/>
  <c r="V108" i="506"/>
  <c r="Z108" i="506"/>
  <c r="Y148" i="508"/>
  <c r="X149" i="508"/>
  <c r="X150" i="508"/>
  <c r="X151" i="508"/>
  <c r="X152" i="508"/>
  <c r="W153" i="508"/>
  <c r="W154" i="508"/>
  <c r="W155" i="508"/>
  <c r="W156" i="508"/>
  <c r="W157" i="508"/>
  <c r="W158" i="508"/>
  <c r="W159" i="508"/>
  <c r="W161" i="508"/>
  <c r="W162" i="508"/>
  <c r="W163" i="508"/>
  <c r="W164" i="508"/>
  <c r="W165" i="508"/>
  <c r="X18" i="506"/>
  <c r="W18" i="506"/>
  <c r="Y19" i="506"/>
  <c r="V23" i="506"/>
  <c r="Z23" i="506"/>
  <c r="Z24" i="506"/>
  <c r="W33" i="506"/>
  <c r="Y54" i="506"/>
  <c r="Y56" i="506"/>
  <c r="W69" i="506"/>
  <c r="W70" i="506"/>
  <c r="Y90" i="506"/>
  <c r="X91" i="506"/>
  <c r="V96" i="506"/>
  <c r="Y115" i="508"/>
  <c r="V25" i="506"/>
  <c r="Z20" i="504"/>
  <c r="V127" i="504"/>
  <c r="Z146" i="504"/>
  <c r="Z159" i="504"/>
  <c r="Y11" i="506"/>
  <c r="V12" i="506"/>
  <c r="W13" i="506"/>
  <c r="W14" i="506"/>
  <c r="W15" i="506"/>
  <c r="Z18" i="506"/>
  <c r="V19" i="506"/>
  <c r="Z19" i="506"/>
  <c r="Y20" i="506"/>
  <c r="W23" i="506"/>
  <c r="Y43" i="506"/>
  <c r="Y44" i="506"/>
  <c r="Y47" i="506"/>
  <c r="V48" i="506"/>
  <c r="Y48" i="506"/>
  <c r="W50" i="506"/>
  <c r="W51" i="506"/>
  <c r="V54" i="506"/>
  <c r="Z54" i="506"/>
  <c r="V56" i="506"/>
  <c r="Y59" i="506"/>
  <c r="X63" i="506"/>
  <c r="X74" i="506"/>
  <c r="X83" i="506"/>
  <c r="X84" i="506"/>
  <c r="X85" i="506"/>
  <c r="Z87" i="506"/>
  <c r="V88" i="506"/>
  <c r="V89" i="506"/>
  <c r="Z89" i="506"/>
  <c r="Z90" i="506"/>
  <c r="Y91" i="506"/>
  <c r="X95" i="506"/>
  <c r="Y110" i="506"/>
  <c r="W129" i="508"/>
  <c r="Y145" i="506"/>
  <c r="Y148" i="506"/>
  <c r="Y98" i="508"/>
  <c r="Y99" i="508"/>
  <c r="Y100" i="508"/>
  <c r="Y101" i="508"/>
  <c r="Y102" i="508"/>
  <c r="Y103" i="508"/>
  <c r="Y104" i="508"/>
  <c r="Y105" i="508"/>
  <c r="Y107" i="508"/>
  <c r="Y108" i="508"/>
  <c r="Y109" i="508"/>
  <c r="Y110" i="508"/>
  <c r="Y111" i="508"/>
  <c r="Y112" i="508"/>
  <c r="X116" i="508"/>
  <c r="X117" i="508"/>
  <c r="X118" i="508"/>
  <c r="X119" i="508"/>
  <c r="X120" i="508"/>
  <c r="W121" i="508"/>
  <c r="W122" i="508"/>
  <c r="W123" i="508"/>
  <c r="W124" i="508"/>
  <c r="W125" i="508"/>
  <c r="W126" i="508"/>
  <c r="V130" i="508"/>
  <c r="V136" i="508"/>
  <c r="Z136" i="508"/>
  <c r="V137" i="508"/>
  <c r="Z137" i="508"/>
  <c r="V138" i="508"/>
  <c r="Z138" i="508"/>
  <c r="Z140" i="508"/>
  <c r="Z141" i="508"/>
  <c r="Z142" i="508"/>
  <c r="Z143" i="508"/>
  <c r="Z144" i="508"/>
  <c r="Z145" i="508"/>
  <c r="Z146" i="508"/>
  <c r="Y149" i="508"/>
  <c r="Y150" i="508"/>
  <c r="X155" i="508"/>
  <c r="X156" i="508"/>
  <c r="X157" i="508"/>
  <c r="X158" i="508"/>
  <c r="X159" i="508"/>
  <c r="X160" i="508"/>
  <c r="X161" i="508"/>
  <c r="X162" i="508"/>
  <c r="X163" i="508"/>
  <c r="X164" i="508"/>
  <c r="X165" i="508"/>
  <c r="Y142" i="506"/>
  <c r="Y143" i="506"/>
  <c r="Y144" i="506"/>
  <c r="Y146" i="506"/>
  <c r="Y147" i="506"/>
  <c r="Z12" i="504"/>
  <c r="Z22" i="504"/>
  <c r="V39" i="504"/>
  <c r="Y78" i="504"/>
  <c r="Y89" i="504"/>
  <c r="W5" i="506"/>
  <c r="W6" i="506"/>
  <c r="W7" i="506"/>
  <c r="W8" i="506"/>
  <c r="X9" i="506"/>
  <c r="W10" i="506"/>
  <c r="Y15" i="506"/>
  <c r="Y18" i="506"/>
  <c r="Y22" i="506"/>
  <c r="V27" i="506"/>
  <c r="Z27" i="506"/>
  <c r="Z28" i="506"/>
  <c r="Y29" i="506"/>
  <c r="X30" i="506"/>
  <c r="W34" i="506"/>
  <c r="Z36" i="506"/>
  <c r="Y37" i="506"/>
  <c r="Y41" i="506"/>
  <c r="W45" i="506"/>
  <c r="W49" i="506"/>
  <c r="Y50" i="506"/>
  <c r="Y52" i="506"/>
  <c r="X54" i="506"/>
  <c r="W57" i="506"/>
  <c r="V59" i="506"/>
  <c r="Z62" i="506"/>
  <c r="V65" i="506"/>
  <c r="Z65" i="506"/>
  <c r="V66" i="506"/>
  <c r="V68" i="506"/>
  <c r="X75" i="506"/>
  <c r="W76" i="506"/>
  <c r="Z78" i="506"/>
  <c r="Y79" i="506"/>
  <c r="V91" i="506"/>
  <c r="Z91" i="506"/>
  <c r="Y94" i="506"/>
  <c r="W97" i="506"/>
  <c r="W98" i="506"/>
  <c r="V141" i="506"/>
  <c r="Z141" i="506"/>
  <c r="V142" i="506"/>
  <c r="V143" i="506"/>
  <c r="V144" i="506"/>
  <c r="V145" i="506"/>
  <c r="V147" i="506"/>
  <c r="V148" i="506"/>
  <c r="V23" i="508"/>
  <c r="V24" i="508"/>
  <c r="V25" i="508"/>
  <c r="V26" i="508"/>
  <c r="V27" i="508"/>
  <c r="V28" i="508"/>
  <c r="V29" i="508"/>
  <c r="V30" i="508"/>
  <c r="V31" i="508"/>
  <c r="V32" i="508"/>
  <c r="V33" i="508"/>
  <c r="V34" i="508"/>
  <c r="V35" i="508"/>
  <c r="V36" i="508"/>
  <c r="V37" i="508"/>
  <c r="V38" i="508"/>
  <c r="V39" i="508"/>
  <c r="V40" i="508"/>
  <c r="V41" i="508"/>
  <c r="V42" i="508"/>
  <c r="V43" i="508"/>
  <c r="V44" i="508"/>
  <c r="V45" i="508"/>
  <c r="V46" i="508"/>
  <c r="V47" i="508"/>
  <c r="V48" i="508"/>
  <c r="V49" i="508"/>
  <c r="V50" i="508"/>
  <c r="V51" i="508"/>
  <c r="V52" i="508"/>
  <c r="V53" i="508"/>
  <c r="V54" i="508"/>
  <c r="V55" i="508"/>
  <c r="V56" i="508"/>
  <c r="V57" i="508"/>
  <c r="V58" i="508"/>
  <c r="V59" i="508"/>
  <c r="V60" i="508"/>
  <c r="V61" i="508"/>
  <c r="V62" i="508"/>
  <c r="V63" i="508"/>
  <c r="V64" i="508"/>
  <c r="V65" i="508"/>
  <c r="V66" i="508"/>
  <c r="V67" i="508"/>
  <c r="V68" i="508"/>
  <c r="V69" i="508"/>
  <c r="V70" i="508"/>
  <c r="V72" i="508"/>
  <c r="V73" i="508"/>
  <c r="V74" i="508"/>
  <c r="V75" i="508"/>
  <c r="V76" i="508"/>
  <c r="V77" i="508"/>
  <c r="V78" i="508"/>
  <c r="V80" i="508"/>
  <c r="V81" i="508"/>
  <c r="V82" i="508"/>
  <c r="V83" i="508"/>
  <c r="V84" i="508"/>
  <c r="V85" i="508"/>
  <c r="V86" i="508"/>
  <c r="V88" i="508"/>
  <c r="V89" i="508"/>
  <c r="V90" i="508"/>
  <c r="V91" i="508"/>
  <c r="V92" i="508"/>
  <c r="V96" i="508"/>
  <c r="Z96" i="508"/>
  <c r="V97" i="508"/>
  <c r="Z97" i="508"/>
  <c r="Z98" i="508"/>
  <c r="Z99" i="508"/>
  <c r="Z100" i="508"/>
  <c r="Z101" i="508"/>
  <c r="Z102" i="508"/>
  <c r="Z103" i="508"/>
  <c r="Z104" i="508"/>
  <c r="Z105" i="508"/>
  <c r="Z108" i="508"/>
  <c r="Z109" i="508"/>
  <c r="Z110" i="508"/>
  <c r="Z111" i="508"/>
  <c r="Z112" i="508"/>
  <c r="Z113" i="508"/>
  <c r="Z114" i="508"/>
  <c r="Y116" i="508"/>
  <c r="Y117" i="508"/>
  <c r="Y118" i="508"/>
  <c r="Y119" i="508"/>
  <c r="Y120" i="508"/>
  <c r="X122" i="508"/>
  <c r="X123" i="508"/>
  <c r="X124" i="508"/>
  <c r="W131" i="508"/>
  <c r="W132" i="508"/>
  <c r="W133" i="508"/>
  <c r="W134" i="508"/>
  <c r="W135" i="508"/>
  <c r="V94" i="506"/>
  <c r="X98" i="506"/>
  <c r="Z102" i="506"/>
  <c r="Y104" i="506"/>
  <c r="Y105" i="506"/>
  <c r="Y106" i="506"/>
  <c r="X107" i="506"/>
  <c r="W108" i="506"/>
  <c r="Y112" i="506"/>
  <c r="Y113" i="506"/>
  <c r="Y114" i="506"/>
  <c r="Y115" i="506"/>
  <c r="X123" i="506"/>
  <c r="W124" i="506"/>
  <c r="W125" i="506"/>
  <c r="W126" i="506"/>
  <c r="W127" i="506"/>
  <c r="W128" i="506"/>
  <c r="W129" i="506"/>
  <c r="W130" i="506"/>
  <c r="W131" i="506"/>
  <c r="V132" i="506"/>
  <c r="Z133" i="506"/>
  <c r="Z135" i="506"/>
  <c r="Z136" i="506"/>
  <c r="Z137" i="506"/>
  <c r="Z138" i="506"/>
  <c r="Y139" i="506"/>
  <c r="X140" i="506"/>
  <c r="W141" i="506"/>
  <c r="W76" i="508"/>
  <c r="W77" i="508"/>
  <c r="W78" i="508"/>
  <c r="W93" i="508"/>
  <c r="W94" i="508"/>
  <c r="W95" i="508"/>
  <c r="W112" i="508"/>
  <c r="W113" i="508"/>
  <c r="W114" i="508"/>
  <c r="W115" i="508"/>
  <c r="Z116" i="508"/>
  <c r="Z117" i="508"/>
  <c r="Z118" i="508"/>
  <c r="Z119" i="508"/>
  <c r="Z120" i="508"/>
  <c r="Y121" i="508"/>
  <c r="Y122" i="508"/>
  <c r="Y123" i="508"/>
  <c r="Y124" i="508"/>
  <c r="Y125" i="508"/>
  <c r="Y126" i="508"/>
  <c r="Y127" i="508"/>
  <c r="Y128" i="508"/>
  <c r="Y129" i="508"/>
  <c r="X130" i="508"/>
  <c r="X131" i="508"/>
  <c r="X132" i="508"/>
  <c r="X133" i="508"/>
  <c r="X134" i="508"/>
  <c r="X135" i="508"/>
  <c r="X136" i="508"/>
  <c r="X138" i="508"/>
  <c r="X140" i="508"/>
  <c r="X141" i="508"/>
  <c r="X142" i="508"/>
  <c r="X143" i="508"/>
  <c r="X144" i="508"/>
  <c r="X146" i="508"/>
  <c r="X147" i="508"/>
  <c r="W148" i="508"/>
  <c r="V149" i="508"/>
  <c r="Z149" i="508"/>
  <c r="V150" i="508"/>
  <c r="Z150" i="508"/>
  <c r="Z151" i="508"/>
  <c r="Z152" i="508"/>
  <c r="Y153" i="508"/>
  <c r="Y154" i="508"/>
  <c r="Y155" i="508"/>
  <c r="Y156" i="508"/>
  <c r="Y5" i="506"/>
  <c r="V11" i="506"/>
  <c r="V22" i="506"/>
  <c r="W35" i="506"/>
  <c r="W47" i="506"/>
  <c r="Y84" i="506"/>
  <c r="Z97" i="506"/>
  <c r="Z74" i="504"/>
  <c r="Z130" i="504"/>
  <c r="Y6" i="506"/>
  <c r="Y7" i="506"/>
  <c r="Y8" i="506"/>
  <c r="Y10" i="506"/>
  <c r="X16" i="506"/>
  <c r="Z20" i="506"/>
  <c r="W22" i="506"/>
  <c r="Z26" i="506"/>
  <c r="V28" i="506"/>
  <c r="Y34" i="506"/>
  <c r="Z38" i="506"/>
  <c r="Y39" i="506"/>
  <c r="X41" i="506"/>
  <c r="V42" i="506"/>
  <c r="Y45" i="506"/>
  <c r="X46" i="506"/>
  <c r="X47" i="506"/>
  <c r="X48" i="506"/>
  <c r="V49" i="506"/>
  <c r="W59" i="506"/>
  <c r="X70" i="506"/>
  <c r="V109" i="506"/>
  <c r="X8" i="506"/>
  <c r="Z33" i="506"/>
  <c r="V60" i="506"/>
  <c r="Z67" i="504"/>
  <c r="Z10" i="506"/>
  <c r="W12" i="506"/>
  <c r="X17" i="506"/>
  <c r="V18" i="506"/>
  <c r="V33" i="506"/>
  <c r="V44" i="506"/>
  <c r="V52" i="506"/>
  <c r="X7" i="506"/>
  <c r="Z44" i="506"/>
  <c r="W143" i="504"/>
  <c r="W155" i="504"/>
  <c r="Z5" i="506"/>
  <c r="Z32" i="506"/>
  <c r="Z19" i="504"/>
  <c r="Z34" i="504"/>
  <c r="V91" i="504"/>
  <c r="V100" i="504"/>
  <c r="Z11" i="506"/>
  <c r="Y17" i="506"/>
  <c r="X23" i="506"/>
  <c r="X24" i="506"/>
  <c r="W31" i="506"/>
  <c r="X36" i="506"/>
  <c r="Z42" i="506"/>
  <c r="W43" i="506"/>
  <c r="Z48" i="506"/>
  <c r="Y77" i="506"/>
  <c r="X78" i="506"/>
  <c r="V120" i="506"/>
  <c r="V121" i="506"/>
  <c r="Y126" i="504"/>
  <c r="X6" i="506"/>
  <c r="Y14" i="506"/>
  <c r="X34" i="506"/>
  <c r="X45" i="506"/>
  <c r="W71" i="506"/>
  <c r="W40" i="504"/>
  <c r="V86" i="504"/>
  <c r="V90" i="504"/>
  <c r="V119" i="504"/>
  <c r="X19" i="506"/>
  <c r="W21" i="506"/>
  <c r="X25" i="506"/>
  <c r="X27" i="506"/>
  <c r="X32" i="506"/>
  <c r="Z130" i="508"/>
  <c r="Z12" i="506"/>
  <c r="Y33" i="506"/>
  <c r="X35" i="506"/>
  <c r="W40" i="506"/>
  <c r="U48" i="506"/>
  <c r="V61" i="506"/>
  <c r="X116" i="506"/>
  <c r="Z50" i="506"/>
  <c r="W52" i="506"/>
  <c r="Z57" i="506"/>
  <c r="Y58" i="506"/>
  <c r="X59" i="506"/>
  <c r="Y64" i="506"/>
  <c r="X65" i="506"/>
  <c r="Y70" i="506"/>
  <c r="X71" i="506"/>
  <c r="V73" i="506"/>
  <c r="W79" i="506"/>
  <c r="V81" i="506"/>
  <c r="V86" i="506"/>
  <c r="Y92" i="506"/>
  <c r="X93" i="506"/>
  <c r="W94" i="506"/>
  <c r="Z98" i="506"/>
  <c r="X99" i="506"/>
  <c r="W100" i="506"/>
  <c r="W101" i="506"/>
  <c r="Z106" i="506"/>
  <c r="Y107" i="506"/>
  <c r="X108" i="506"/>
  <c r="Z113" i="506"/>
  <c r="Z114" i="506"/>
  <c r="Z115" i="506"/>
  <c r="Y116" i="506"/>
  <c r="X117" i="506"/>
  <c r="X118" i="506"/>
  <c r="X119" i="506"/>
  <c r="W120" i="506"/>
  <c r="W121" i="506"/>
  <c r="W132" i="506"/>
  <c r="V149" i="506"/>
  <c r="V150" i="506"/>
  <c r="V152" i="506"/>
  <c r="V153" i="506"/>
  <c r="V154" i="506"/>
  <c r="V155" i="506"/>
  <c r="V156" i="506"/>
  <c r="V157" i="506"/>
  <c r="V158" i="506"/>
  <c r="V159" i="506"/>
  <c r="V160" i="506"/>
  <c r="V161" i="506"/>
  <c r="V162" i="506"/>
  <c r="V163" i="506"/>
  <c r="V164" i="506"/>
  <c r="V165" i="506"/>
  <c r="V5" i="508"/>
  <c r="V6" i="508"/>
  <c r="V7" i="508"/>
  <c r="V8" i="508"/>
  <c r="V9" i="508"/>
  <c r="V10" i="508"/>
  <c r="V11" i="508"/>
  <c r="V12" i="508"/>
  <c r="V13" i="508"/>
  <c r="V14" i="508"/>
  <c r="V15" i="508"/>
  <c r="V16" i="508"/>
  <c r="V17" i="508"/>
  <c r="V18" i="508"/>
  <c r="V19" i="508"/>
  <c r="V20" i="508"/>
  <c r="V21" i="508"/>
  <c r="V22" i="508"/>
  <c r="V98" i="508"/>
  <c r="V99" i="508"/>
  <c r="V100" i="508"/>
  <c r="V101" i="508"/>
  <c r="V102" i="508"/>
  <c r="V104" i="508"/>
  <c r="V105" i="508"/>
  <c r="V106" i="508"/>
  <c r="V107" i="508"/>
  <c r="V108" i="508"/>
  <c r="V109" i="508"/>
  <c r="V110" i="508"/>
  <c r="Z51" i="506"/>
  <c r="Z58" i="506"/>
  <c r="Y60" i="506"/>
  <c r="W61" i="506"/>
  <c r="V62" i="506"/>
  <c r="Z64" i="506"/>
  <c r="Y65" i="506"/>
  <c r="W68" i="506"/>
  <c r="Z70" i="506"/>
  <c r="X72" i="506"/>
  <c r="W73" i="506"/>
  <c r="W74" i="506"/>
  <c r="V75" i="506"/>
  <c r="V76" i="506"/>
  <c r="X79" i="506"/>
  <c r="V82" i="506"/>
  <c r="Y85" i="506"/>
  <c r="W86" i="506"/>
  <c r="Z92" i="506"/>
  <c r="Y93" i="506"/>
  <c r="W95" i="506"/>
  <c r="Y99" i="506"/>
  <c r="V102" i="506"/>
  <c r="Z107" i="506"/>
  <c r="Y108" i="506"/>
  <c r="V110" i="506"/>
  <c r="Z116" i="506"/>
  <c r="Y118" i="506"/>
  <c r="Y119" i="506"/>
  <c r="X120" i="506"/>
  <c r="X121" i="506"/>
  <c r="X122" i="506"/>
  <c r="W123" i="506"/>
  <c r="V124" i="506"/>
  <c r="V125" i="506"/>
  <c r="V126" i="506"/>
  <c r="V127" i="506"/>
  <c r="V128" i="506"/>
  <c r="V129" i="506"/>
  <c r="Z139" i="506"/>
  <c r="Y140" i="506"/>
  <c r="W142" i="506"/>
  <c r="W143" i="506"/>
  <c r="W144" i="506"/>
  <c r="W145" i="506"/>
  <c r="W146" i="506"/>
  <c r="W148" i="506"/>
  <c r="Z52" i="506"/>
  <c r="Y53" i="506"/>
  <c r="W54" i="506"/>
  <c r="V55" i="506"/>
  <c r="Z60" i="506"/>
  <c r="W63" i="506"/>
  <c r="Z66" i="506"/>
  <c r="Y67" i="506"/>
  <c r="X68" i="506"/>
  <c r="V69" i="506"/>
  <c r="Y73" i="506"/>
  <c r="Y80" i="506"/>
  <c r="Y81" i="506"/>
  <c r="W82" i="506"/>
  <c r="X87" i="506"/>
  <c r="W89" i="506"/>
  <c r="W90" i="506"/>
  <c r="Z94" i="506"/>
  <c r="W96" i="506"/>
  <c r="V97" i="506"/>
  <c r="Z100" i="506"/>
  <c r="Z101" i="506"/>
  <c r="X102" i="506"/>
  <c r="V103" i="506"/>
  <c r="V104" i="506"/>
  <c r="V105" i="506"/>
  <c r="Z109" i="506"/>
  <c r="V111" i="506"/>
  <c r="Z120" i="506"/>
  <c r="Z121" i="506"/>
  <c r="Z122" i="506"/>
  <c r="Y123" i="506"/>
  <c r="X124" i="506"/>
  <c r="X125" i="506"/>
  <c r="X126" i="506"/>
  <c r="X127" i="506"/>
  <c r="X128" i="506"/>
  <c r="X129" i="506"/>
  <c r="X130" i="506"/>
  <c r="X131" i="506"/>
  <c r="V133" i="506"/>
  <c r="V134" i="506"/>
  <c r="V135" i="506"/>
  <c r="Y150" i="506"/>
  <c r="Y151" i="506"/>
  <c r="Y152" i="506"/>
  <c r="Y153" i="506"/>
  <c r="Y154" i="506"/>
  <c r="Y155" i="506"/>
  <c r="Y156" i="506"/>
  <c r="Y157" i="506"/>
  <c r="Y158" i="506"/>
  <c r="Y159" i="506"/>
  <c r="Y160" i="506"/>
  <c r="Y161" i="506"/>
  <c r="Y162" i="506"/>
  <c r="Y163" i="506"/>
  <c r="Y164" i="506"/>
  <c r="Y165" i="506"/>
  <c r="Y5" i="508"/>
  <c r="Y6" i="508"/>
  <c r="Y7" i="508"/>
  <c r="Y8" i="508"/>
  <c r="Y9" i="508"/>
  <c r="Y10" i="508"/>
  <c r="Y11" i="508"/>
  <c r="Y12" i="508"/>
  <c r="Y13" i="508"/>
  <c r="Y14" i="508"/>
  <c r="Y15" i="508"/>
  <c r="Y16" i="508"/>
  <c r="Y17" i="508"/>
  <c r="Y18" i="508"/>
  <c r="Y19" i="508"/>
  <c r="Y20" i="508"/>
  <c r="Y21" i="508"/>
  <c r="Y22" i="508"/>
  <c r="Y23" i="508"/>
  <c r="Y24" i="508"/>
  <c r="Y25" i="508"/>
  <c r="Y26" i="508"/>
  <c r="Y27" i="508"/>
  <c r="Y28" i="508"/>
  <c r="Y29" i="508"/>
  <c r="Y30" i="508"/>
  <c r="Y31" i="508"/>
  <c r="Y32" i="508"/>
  <c r="Y33" i="508"/>
  <c r="Y34" i="508"/>
  <c r="Y35" i="508"/>
  <c r="Y36" i="508"/>
  <c r="Y37" i="508"/>
  <c r="Y38" i="508"/>
  <c r="W56" i="506"/>
  <c r="Z68" i="506"/>
  <c r="X69" i="506"/>
  <c r="Z73" i="506"/>
  <c r="Z74" i="506"/>
  <c r="Y75" i="506"/>
  <c r="Y76" i="506"/>
  <c r="Y78" i="506"/>
  <c r="V83" i="506"/>
  <c r="V84" i="506"/>
  <c r="Z86" i="506"/>
  <c r="Y87" i="506"/>
  <c r="X88" i="506"/>
  <c r="X90" i="506"/>
  <c r="W91" i="506"/>
  <c r="Z95" i="506"/>
  <c r="X96" i="506"/>
  <c r="W103" i="506"/>
  <c r="W104" i="506"/>
  <c r="W105" i="506"/>
  <c r="V106" i="506"/>
  <c r="W111" i="506"/>
  <c r="V112" i="506"/>
  <c r="V113" i="506"/>
  <c r="Z123" i="506"/>
  <c r="Y124" i="506"/>
  <c r="Y125" i="506"/>
  <c r="Y126" i="506"/>
  <c r="Y127" i="506"/>
  <c r="Y128" i="506"/>
  <c r="Y129" i="506"/>
  <c r="Y130" i="506"/>
  <c r="Y131" i="506"/>
  <c r="W133" i="506"/>
  <c r="W134" i="506"/>
  <c r="W135" i="506"/>
  <c r="V136" i="506"/>
  <c r="V137" i="506"/>
  <c r="V138" i="506"/>
  <c r="Z142" i="506"/>
  <c r="Z143" i="506"/>
  <c r="Z144" i="506"/>
  <c r="Z145" i="506"/>
  <c r="Z146" i="506"/>
  <c r="Z147" i="506"/>
  <c r="Z148" i="506"/>
  <c r="Z149" i="506"/>
  <c r="Z151" i="506"/>
  <c r="Z152" i="506"/>
  <c r="Z153" i="506"/>
  <c r="Z154" i="506"/>
  <c r="Z155" i="506"/>
  <c r="Z156" i="506"/>
  <c r="Z157" i="506"/>
  <c r="Z158" i="506"/>
  <c r="Z159" i="506"/>
  <c r="Z160" i="506"/>
  <c r="Z161" i="506"/>
  <c r="Z162" i="506"/>
  <c r="Z163" i="506"/>
  <c r="Z164" i="506"/>
  <c r="Z165" i="506"/>
  <c r="Z5" i="508"/>
  <c r="Z6" i="508"/>
  <c r="Z7" i="508"/>
  <c r="Z8" i="508"/>
  <c r="Z9" i="508"/>
  <c r="Z10" i="508"/>
  <c r="Z11" i="508"/>
  <c r="Z12" i="508"/>
  <c r="Z13" i="508"/>
  <c r="Z79" i="506"/>
  <c r="Z110" i="506"/>
  <c r="X111" i="506"/>
  <c r="W112" i="506"/>
  <c r="W113" i="506"/>
  <c r="W114" i="506"/>
  <c r="W115" i="506"/>
  <c r="Z124" i="506"/>
  <c r="Z125" i="506"/>
  <c r="Z127" i="506"/>
  <c r="Z128" i="506"/>
  <c r="Z129" i="506"/>
  <c r="Z130" i="506"/>
  <c r="Z131" i="506"/>
  <c r="Y132" i="506"/>
  <c r="X133" i="506"/>
  <c r="X134" i="506"/>
  <c r="X135" i="506"/>
  <c r="W136" i="506"/>
  <c r="W137" i="506"/>
  <c r="W138" i="506"/>
  <c r="Z140" i="506"/>
  <c r="Y141" i="506"/>
  <c r="X142" i="506"/>
  <c r="X143" i="506"/>
  <c r="X144" i="506"/>
  <c r="X145" i="506"/>
  <c r="X146" i="506"/>
  <c r="X147" i="506"/>
  <c r="X148" i="506"/>
  <c r="W149" i="506"/>
  <c r="W150" i="506"/>
  <c r="W152" i="506"/>
  <c r="W153" i="506"/>
  <c r="W154" i="506"/>
  <c r="W155" i="506"/>
  <c r="W156" i="506"/>
  <c r="W157" i="506"/>
  <c r="W158" i="506"/>
  <c r="W159" i="506"/>
  <c r="W160" i="506"/>
  <c r="W161" i="506"/>
  <c r="W162" i="506"/>
  <c r="W163" i="506"/>
  <c r="W164" i="506"/>
  <c r="W165" i="506"/>
  <c r="W5" i="508"/>
  <c r="W6" i="508"/>
  <c r="W7" i="508"/>
  <c r="W8" i="508"/>
  <c r="W9" i="508"/>
  <c r="W10" i="508"/>
  <c r="W11" i="508"/>
  <c r="W12" i="508"/>
  <c r="W13" i="508"/>
  <c r="W14" i="508"/>
  <c r="W15" i="508"/>
  <c r="W16" i="508"/>
  <c r="W17" i="508"/>
  <c r="W18" i="508"/>
  <c r="W19" i="508"/>
  <c r="W20" i="508"/>
  <c r="W21" i="508"/>
  <c r="W97" i="508"/>
  <c r="W98" i="508"/>
  <c r="Y157" i="508"/>
  <c r="Y158" i="508"/>
  <c r="Y159" i="508"/>
  <c r="Y160" i="508"/>
  <c r="Y161" i="508"/>
  <c r="Y163" i="508"/>
  <c r="Y164" i="508"/>
  <c r="Y165" i="508"/>
  <c r="Y39" i="508"/>
  <c r="Y40" i="508"/>
  <c r="Y41" i="508"/>
  <c r="Y42" i="508"/>
  <c r="Y43" i="508"/>
  <c r="Y44" i="508"/>
  <c r="Y45" i="508"/>
  <c r="Y46" i="508"/>
  <c r="Y47" i="508"/>
  <c r="Y48" i="508"/>
  <c r="Y49" i="508"/>
  <c r="Y50" i="508"/>
  <c r="Y51" i="508"/>
  <c r="Y52" i="508"/>
  <c r="Y53" i="508"/>
  <c r="Y54" i="508"/>
  <c r="Y55" i="508"/>
  <c r="Y56" i="508"/>
  <c r="Y57" i="508"/>
  <c r="Y58" i="508"/>
  <c r="Y59" i="508"/>
  <c r="Y60" i="508"/>
  <c r="Y61" i="508"/>
  <c r="Y62" i="508"/>
  <c r="Y63" i="508"/>
  <c r="Y64" i="508"/>
  <c r="Y65" i="508"/>
  <c r="Y66" i="508"/>
  <c r="Y67" i="508"/>
  <c r="Y68" i="508"/>
  <c r="Y69" i="508"/>
  <c r="Y70" i="508"/>
  <c r="Y71" i="508"/>
  <c r="Y72" i="508"/>
  <c r="Y73" i="508"/>
  <c r="Y75" i="508"/>
  <c r="Y76" i="508"/>
  <c r="Y77" i="508"/>
  <c r="Y78" i="508"/>
  <c r="Y79" i="508"/>
  <c r="Y80" i="508"/>
  <c r="Y81" i="508"/>
  <c r="Y82" i="508"/>
  <c r="Y83" i="508"/>
  <c r="Y84" i="508"/>
  <c r="Y85" i="508"/>
  <c r="Y86" i="508"/>
  <c r="Y87" i="508"/>
  <c r="Y88" i="508"/>
  <c r="Y89" i="508"/>
  <c r="Y91" i="508"/>
  <c r="Y92" i="508"/>
  <c r="Y93" i="508"/>
  <c r="Y94" i="508"/>
  <c r="Y95" i="508"/>
  <c r="Z153" i="508"/>
  <c r="Z154" i="508"/>
  <c r="Z162" i="508"/>
  <c r="Z14" i="508"/>
  <c r="Z15" i="508"/>
  <c r="Z16" i="508"/>
  <c r="Z17" i="508"/>
  <c r="Z18" i="508"/>
  <c r="Z19" i="508"/>
  <c r="Z20" i="508"/>
  <c r="Z21" i="508"/>
  <c r="Z22" i="508"/>
  <c r="Z23" i="508"/>
  <c r="Z24" i="508"/>
  <c r="Z25" i="508"/>
  <c r="Z26" i="508"/>
  <c r="Z27" i="508"/>
  <c r="Z28" i="508"/>
  <c r="Z29" i="508"/>
  <c r="Z30" i="508"/>
  <c r="Z31" i="508"/>
  <c r="Z32" i="508"/>
  <c r="Z33" i="508"/>
  <c r="Z34" i="508"/>
  <c r="Z35" i="508"/>
  <c r="Z36" i="508"/>
  <c r="Z37" i="508"/>
  <c r="Z38" i="508"/>
  <c r="Z39" i="508"/>
  <c r="Z40" i="508"/>
  <c r="Z41" i="508"/>
  <c r="Z42" i="508"/>
  <c r="Z43" i="508"/>
  <c r="Z44" i="508"/>
  <c r="Z45" i="508"/>
  <c r="Z46" i="508"/>
  <c r="Z47" i="508"/>
  <c r="Z48" i="508"/>
  <c r="Z49" i="508"/>
  <c r="Z50" i="508"/>
  <c r="Z51" i="508"/>
  <c r="Z52" i="508"/>
  <c r="Z53" i="508"/>
  <c r="Z54" i="508"/>
  <c r="Z55" i="508"/>
  <c r="Z56" i="508"/>
  <c r="Z57" i="508"/>
  <c r="Z58" i="508"/>
  <c r="Z59" i="508"/>
  <c r="Z60" i="508"/>
  <c r="Z61" i="508"/>
  <c r="Z62" i="508"/>
  <c r="Z63" i="508"/>
  <c r="Z64" i="508"/>
  <c r="Z65" i="508"/>
  <c r="Z66" i="508"/>
  <c r="Z67" i="508"/>
  <c r="Z68" i="508"/>
  <c r="Z69" i="508"/>
  <c r="Z70" i="508"/>
  <c r="Z71" i="508"/>
  <c r="Z72" i="508"/>
  <c r="Z73" i="508"/>
  <c r="Z74" i="508"/>
  <c r="Z75" i="508"/>
  <c r="Z76" i="508"/>
  <c r="Z77" i="508"/>
  <c r="Z78" i="508"/>
  <c r="Z79" i="508"/>
  <c r="Z80" i="508"/>
  <c r="Z81" i="508"/>
  <c r="Z82" i="508"/>
  <c r="Z84" i="508"/>
  <c r="Z85" i="508"/>
  <c r="Z86" i="508"/>
  <c r="Z87" i="508"/>
  <c r="Z88" i="508"/>
  <c r="Z89" i="508"/>
  <c r="Z90" i="508"/>
  <c r="Z92" i="508"/>
  <c r="V139" i="508"/>
  <c r="V140" i="508"/>
  <c r="V141" i="508"/>
  <c r="V142" i="508"/>
  <c r="V144" i="508"/>
  <c r="V145" i="508"/>
  <c r="V146" i="508"/>
  <c r="V147" i="508"/>
  <c r="Z132" i="506"/>
  <c r="Y134" i="506"/>
  <c r="Y135" i="506"/>
  <c r="X136" i="506"/>
  <c r="X137" i="506"/>
  <c r="X138" i="506"/>
  <c r="V140" i="506"/>
  <c r="W137" i="508"/>
  <c r="W138" i="508"/>
  <c r="W139" i="508"/>
  <c r="Z93" i="508"/>
  <c r="Z94" i="508"/>
  <c r="Z95" i="508"/>
  <c r="Y96" i="508"/>
  <c r="Y97" i="508"/>
  <c r="W99" i="508"/>
  <c r="W100" i="508"/>
  <c r="W101" i="508"/>
  <c r="W102" i="508"/>
  <c r="W103" i="508"/>
  <c r="W105" i="508"/>
  <c r="W106" i="508"/>
  <c r="W107" i="508"/>
  <c r="W108" i="508"/>
  <c r="W109" i="508"/>
  <c r="W110" i="508"/>
  <c r="W111" i="508"/>
  <c r="V112" i="508"/>
  <c r="V113" i="508"/>
  <c r="V114" i="508"/>
  <c r="V115" i="508"/>
  <c r="Z131" i="508"/>
  <c r="Z132" i="508"/>
  <c r="Z133" i="508"/>
  <c r="Z134" i="508"/>
  <c r="Z135" i="508"/>
  <c r="Y136" i="508"/>
  <c r="Y137" i="508"/>
  <c r="Y138" i="508"/>
  <c r="X139" i="508"/>
  <c r="W140" i="508"/>
  <c r="W141" i="508"/>
  <c r="W142" i="508"/>
  <c r="W143" i="508"/>
  <c r="W144" i="508"/>
  <c r="W145" i="508"/>
  <c r="W146" i="508"/>
  <c r="W147" i="508"/>
  <c r="V148" i="508"/>
  <c r="V116" i="508"/>
  <c r="V117" i="508"/>
  <c r="V118" i="508"/>
  <c r="W120" i="508"/>
  <c r="V121" i="508"/>
  <c r="V122" i="508"/>
  <c r="V123" i="508"/>
  <c r="V124" i="508"/>
  <c r="V125" i="508"/>
  <c r="V126" i="508"/>
  <c r="V127" i="508"/>
  <c r="V128" i="508"/>
  <c r="V129" i="508"/>
  <c r="Z139" i="508"/>
  <c r="Y140" i="508"/>
  <c r="Y141" i="508"/>
  <c r="Y142" i="508"/>
  <c r="Y143" i="508"/>
  <c r="Y144" i="508"/>
  <c r="Y145" i="508"/>
  <c r="Y146" i="508"/>
  <c r="X148" i="508"/>
  <c r="W149" i="508"/>
  <c r="W150" i="508"/>
  <c r="W151" i="508"/>
  <c r="W152" i="508"/>
  <c r="V153" i="508"/>
  <c r="V154" i="508"/>
  <c r="V155" i="508"/>
  <c r="V156" i="508"/>
  <c r="Z106" i="508"/>
  <c r="Y113" i="508"/>
  <c r="Y114" i="508"/>
  <c r="W127" i="508"/>
  <c r="V157" i="508"/>
  <c r="V158" i="508"/>
  <c r="V160" i="508"/>
  <c r="V161" i="508"/>
  <c r="V162" i="508"/>
  <c r="V163" i="508"/>
  <c r="V164" i="508"/>
  <c r="V165" i="508"/>
  <c r="W22" i="508"/>
  <c r="W23" i="508"/>
  <c r="W24" i="508"/>
  <c r="W25" i="508"/>
  <c r="W26" i="508"/>
  <c r="W27" i="508"/>
  <c r="W28" i="508"/>
  <c r="W29" i="508"/>
  <c r="W30" i="508"/>
  <c r="W31" i="508"/>
  <c r="W32" i="508"/>
  <c r="W33" i="508"/>
  <c r="W34" i="508"/>
  <c r="W35" i="508"/>
  <c r="W36" i="508"/>
  <c r="W37" i="508"/>
  <c r="W38" i="508"/>
  <c r="W39" i="508"/>
  <c r="W40" i="508"/>
  <c r="W41" i="508"/>
  <c r="W42" i="508"/>
  <c r="W43" i="508"/>
  <c r="W44" i="508"/>
  <c r="W45" i="508"/>
  <c r="W46" i="508"/>
  <c r="W47" i="508"/>
  <c r="W48" i="508"/>
  <c r="W49" i="508"/>
  <c r="W50" i="508"/>
  <c r="W51" i="508"/>
  <c r="W52" i="508"/>
  <c r="W53" i="508"/>
  <c r="W54" i="508"/>
  <c r="W55" i="508"/>
  <c r="W56" i="508"/>
  <c r="W57" i="508"/>
  <c r="W58" i="508"/>
  <c r="W59" i="508"/>
  <c r="W60" i="508"/>
  <c r="W61" i="508"/>
  <c r="W62" i="508"/>
  <c r="W63" i="508"/>
  <c r="W64" i="508"/>
  <c r="W65" i="508"/>
  <c r="W66" i="508"/>
  <c r="W67" i="508"/>
  <c r="W68" i="508"/>
  <c r="W69" i="508"/>
  <c r="W70" i="508"/>
  <c r="W71" i="508"/>
  <c r="W73" i="508"/>
  <c r="W74" i="508"/>
  <c r="W75" i="508"/>
  <c r="W79" i="508"/>
  <c r="W80" i="508"/>
  <c r="W81" i="508"/>
  <c r="W82" i="508"/>
  <c r="W83" i="508"/>
  <c r="W84" i="508"/>
  <c r="W85" i="508"/>
  <c r="W86" i="508"/>
  <c r="W87" i="508"/>
  <c r="W89" i="508"/>
  <c r="W90" i="508"/>
  <c r="W91" i="508"/>
  <c r="W92" i="508"/>
  <c r="V93" i="508"/>
  <c r="V94" i="508"/>
  <c r="V95" i="508"/>
  <c r="X125" i="508"/>
  <c r="X126" i="508"/>
  <c r="X127" i="508"/>
  <c r="X128" i="508"/>
  <c r="W130" i="508"/>
  <c r="V131" i="508"/>
  <c r="V132" i="508"/>
  <c r="V133" i="508"/>
  <c r="V134" i="508"/>
  <c r="V135" i="508"/>
  <c r="Y151" i="508"/>
  <c r="Y152" i="508"/>
  <c r="X154" i="508"/>
  <c r="V9" i="506"/>
  <c r="X10" i="506"/>
  <c r="Z14" i="506"/>
  <c r="Z17" i="506"/>
  <c r="W19" i="506"/>
  <c r="V24" i="506"/>
  <c r="Y30" i="506"/>
  <c r="Z39" i="506"/>
  <c r="V40" i="506"/>
  <c r="Z56" i="506"/>
  <c r="X58" i="506"/>
  <c r="W67" i="506"/>
  <c r="Y16" i="506"/>
  <c r="Z22" i="506"/>
  <c r="Z25" i="506"/>
  <c r="Z41" i="506"/>
  <c r="V51" i="506"/>
  <c r="Y51" i="506"/>
  <c r="V53" i="506"/>
  <c r="V80" i="506"/>
  <c r="X15" i="506"/>
  <c r="V26" i="506"/>
  <c r="X29" i="506"/>
  <c r="X31" i="506"/>
  <c r="X33" i="506"/>
  <c r="Y38" i="506"/>
  <c r="Y42" i="506"/>
  <c r="Z47" i="506"/>
  <c r="W55" i="506"/>
  <c r="X55" i="506"/>
  <c r="V57" i="506"/>
  <c r="W60" i="506"/>
  <c r="W66" i="506"/>
  <c r="Z67" i="506"/>
  <c r="Y71" i="506"/>
  <c r="Z77" i="506"/>
  <c r="Y13" i="506"/>
  <c r="X12" i="506"/>
  <c r="W17" i="506"/>
  <c r="Y21" i="506"/>
  <c r="Y24" i="506"/>
  <c r="X26" i="506"/>
  <c r="U32" i="506"/>
  <c r="V35" i="506"/>
  <c r="V37" i="506"/>
  <c r="Y40" i="506"/>
  <c r="W44" i="506"/>
  <c r="W46" i="506"/>
  <c r="W48" i="506"/>
  <c r="X53" i="506"/>
  <c r="Z55" i="506"/>
  <c r="Z59" i="506"/>
  <c r="X62" i="506"/>
  <c r="V63" i="506"/>
  <c r="V74" i="506"/>
  <c r="W11" i="506"/>
  <c r="V16" i="506"/>
  <c r="X20" i="506"/>
  <c r="W25" i="506"/>
  <c r="W28" i="506"/>
  <c r="W30" i="506"/>
  <c r="W32" i="506"/>
  <c r="X37" i="506"/>
  <c r="X39" i="506"/>
  <c r="Y46" i="506"/>
  <c r="Y57" i="506"/>
  <c r="V58" i="506"/>
  <c r="Y61" i="506"/>
  <c r="W75" i="506"/>
  <c r="W83" i="506"/>
  <c r="Z84" i="506"/>
  <c r="Y83" i="506"/>
  <c r="Z72" i="506"/>
  <c r="Y74" i="506"/>
  <c r="W80" i="506"/>
  <c r="Z83" i="506"/>
  <c r="V92" i="506"/>
  <c r="V95" i="506"/>
  <c r="V98" i="506"/>
  <c r="Z112" i="506"/>
  <c r="V122" i="506"/>
  <c r="Z126" i="506"/>
  <c r="W139" i="506"/>
  <c r="X73" i="506"/>
  <c r="X86" i="506"/>
  <c r="Z88" i="506"/>
  <c r="X89" i="506"/>
  <c r="X92" i="506"/>
  <c r="Z104" i="506"/>
  <c r="X110" i="506"/>
  <c r="V116" i="506"/>
  <c r="W64" i="506"/>
  <c r="V79" i="506"/>
  <c r="Z80" i="506"/>
  <c r="Y82" i="506"/>
  <c r="V87" i="506"/>
  <c r="V90" i="506"/>
  <c r="Y95" i="506"/>
  <c r="Y98" i="506"/>
  <c r="W99" i="506"/>
  <c r="Y101" i="506"/>
  <c r="W107" i="506"/>
  <c r="X132" i="506"/>
  <c r="Y149" i="506"/>
  <c r="W72" i="506"/>
  <c r="Z75" i="506"/>
  <c r="X81" i="506"/>
  <c r="V100" i="506"/>
  <c r="Y111" i="506"/>
  <c r="W117" i="506"/>
  <c r="Y133" i="506"/>
  <c r="V146" i="506"/>
  <c r="Z150" i="506"/>
  <c r="Y66" i="506"/>
  <c r="V71" i="506"/>
  <c r="W85" i="506"/>
  <c r="W88" i="506"/>
  <c r="X94" i="506"/>
  <c r="Z96" i="506"/>
  <c r="X97" i="506"/>
  <c r="X100" i="506"/>
  <c r="Y103" i="506"/>
  <c r="W109" i="506"/>
  <c r="V114" i="506"/>
  <c r="Y117" i="506"/>
  <c r="V130" i="506"/>
  <c r="Z134" i="506"/>
  <c r="W147" i="506"/>
  <c r="V151" i="506"/>
  <c r="W151" i="506"/>
  <c r="W72" i="508"/>
  <c r="X89" i="508"/>
  <c r="Y106" i="508"/>
  <c r="V119" i="508"/>
  <c r="Z123" i="508"/>
  <c r="W136" i="508"/>
  <c r="X153" i="508"/>
  <c r="V111" i="508"/>
  <c r="Z115" i="508"/>
  <c r="W128" i="508"/>
  <c r="X145" i="508"/>
  <c r="Y162" i="508"/>
  <c r="Y90" i="508"/>
  <c r="V103" i="508"/>
  <c r="Z107" i="508"/>
  <c r="X137" i="508"/>
  <c r="X129" i="508"/>
  <c r="V159" i="508"/>
  <c r="Z163" i="508"/>
  <c r="Y74" i="508"/>
  <c r="V87" i="508"/>
  <c r="Z91" i="508"/>
  <c r="W104" i="508"/>
  <c r="X121" i="508"/>
  <c r="V151" i="508"/>
  <c r="Z155" i="508"/>
  <c r="V71" i="508"/>
  <c r="V79" i="508"/>
  <c r="Z83" i="508"/>
  <c r="W96" i="508"/>
  <c r="X113" i="508"/>
  <c r="Y130" i="508"/>
  <c r="V143" i="508"/>
  <c r="Z147" i="508"/>
  <c r="W160" i="508"/>
  <c r="W88" i="508"/>
  <c r="W9" i="504"/>
  <c r="W30" i="504"/>
  <c r="X40" i="504"/>
  <c r="Z143" i="504"/>
  <c r="X27" i="504"/>
  <c r="Y102" i="504"/>
  <c r="Y40" i="504"/>
  <c r="Y60" i="504"/>
  <c r="V95" i="504"/>
  <c r="V114" i="504"/>
  <c r="Y142" i="504"/>
  <c r="V115" i="504"/>
  <c r="Y31" i="504"/>
  <c r="V38" i="504"/>
  <c r="V46" i="504"/>
  <c r="W51" i="504"/>
  <c r="Y118" i="504"/>
  <c r="Y10" i="504"/>
  <c r="V49" i="504"/>
  <c r="X124" i="504"/>
  <c r="X60" i="504"/>
  <c r="Z28" i="504"/>
  <c r="W19" i="504"/>
  <c r="Z26" i="504"/>
  <c r="W34" i="504"/>
  <c r="Y46" i="504"/>
  <c r="V66" i="504"/>
  <c r="W123" i="504"/>
  <c r="V129" i="504"/>
  <c r="W39" i="504"/>
  <c r="V50" i="504"/>
  <c r="W68" i="504"/>
  <c r="W96" i="504"/>
  <c r="V105" i="504"/>
  <c r="Z138" i="504"/>
  <c r="X26" i="504"/>
  <c r="V9" i="504"/>
  <c r="V17" i="504"/>
  <c r="Z5" i="504"/>
  <c r="Z161" i="504"/>
  <c r="W47" i="504"/>
  <c r="Z25" i="504"/>
  <c r="Z53" i="504"/>
  <c r="Z94" i="504"/>
  <c r="Z127" i="504"/>
  <c r="Z13" i="504"/>
  <c r="Z32" i="504"/>
  <c r="Z113" i="504"/>
  <c r="Z81" i="504"/>
  <c r="Z36" i="504"/>
  <c r="Z61" i="504"/>
  <c r="Z79" i="504"/>
  <c r="Z83" i="504"/>
  <c r="Z135" i="504"/>
  <c r="Z147" i="504"/>
  <c r="Z21" i="504"/>
  <c r="Z9" i="504"/>
  <c r="Z47" i="504"/>
  <c r="Z6" i="504"/>
  <c r="Z35" i="504"/>
  <c r="Y20" i="504"/>
  <c r="Y61" i="504"/>
  <c r="X69" i="504"/>
  <c r="Y33" i="504"/>
  <c r="Y149" i="504"/>
  <c r="Y32" i="504"/>
  <c r="Y69" i="504"/>
  <c r="Y158" i="504"/>
  <c r="Y136" i="504"/>
  <c r="Y124" i="504"/>
  <c r="Y92" i="504"/>
  <c r="Y42" i="504"/>
  <c r="Y146" i="504"/>
  <c r="Y156" i="504"/>
  <c r="Y150" i="504"/>
  <c r="Y23" i="504"/>
  <c r="Y117" i="504"/>
  <c r="Y133" i="504"/>
  <c r="Y41" i="504"/>
  <c r="X41" i="504"/>
  <c r="X113" i="504"/>
  <c r="X128" i="504"/>
  <c r="X142" i="504"/>
  <c r="X156" i="504"/>
  <c r="X35" i="504"/>
  <c r="X78" i="504"/>
  <c r="X134" i="504"/>
  <c r="X145" i="504"/>
  <c r="X59" i="504"/>
  <c r="X82" i="504"/>
  <c r="X101" i="504"/>
  <c r="X112" i="504"/>
  <c r="X116" i="504"/>
  <c r="X139" i="504"/>
  <c r="X127" i="504"/>
  <c r="W62" i="504"/>
  <c r="W122" i="504"/>
  <c r="X126" i="504"/>
  <c r="X133" i="504"/>
  <c r="X152" i="504"/>
  <c r="X39" i="504"/>
  <c r="X18" i="504"/>
  <c r="X38" i="504"/>
  <c r="X58" i="504"/>
  <c r="X93" i="504"/>
  <c r="X77" i="504"/>
  <c r="X151" i="504"/>
  <c r="X71" i="504"/>
  <c r="X163" i="504"/>
  <c r="X135" i="504"/>
  <c r="X123" i="504"/>
  <c r="X22" i="504"/>
  <c r="X42" i="504"/>
  <c r="X51" i="504"/>
  <c r="X132" i="504"/>
  <c r="W41" i="504"/>
  <c r="W79" i="504"/>
  <c r="W105" i="504"/>
  <c r="W117" i="504"/>
  <c r="W138" i="504"/>
  <c r="W45" i="504"/>
  <c r="W74" i="504"/>
  <c r="W125" i="504"/>
  <c r="W87" i="504"/>
  <c r="W10" i="504"/>
  <c r="W18" i="504"/>
  <c r="W6" i="504"/>
  <c r="W38" i="504"/>
  <c r="W86" i="504"/>
  <c r="W91" i="504"/>
  <c r="W116" i="504"/>
  <c r="W120" i="504"/>
  <c r="W132" i="504"/>
  <c r="W146" i="504"/>
  <c r="W7" i="504"/>
  <c r="W17" i="504"/>
  <c r="W32" i="504"/>
  <c r="W67" i="504"/>
  <c r="W90" i="504"/>
  <c r="W103" i="504"/>
  <c r="W111" i="504"/>
  <c r="W98" i="504"/>
  <c r="W110" i="504"/>
  <c r="W115" i="504"/>
  <c r="W131" i="504"/>
  <c r="V45" i="504"/>
  <c r="V71" i="504"/>
  <c r="V85" i="504"/>
  <c r="V97" i="504"/>
  <c r="V138" i="504"/>
  <c r="V142" i="504"/>
  <c r="V37" i="504"/>
  <c r="V102" i="504"/>
  <c r="V141" i="504"/>
  <c r="V10" i="504"/>
  <c r="V78" i="504"/>
  <c r="V101" i="504"/>
  <c r="V110" i="504"/>
  <c r="V77" i="504"/>
  <c r="V145" i="504"/>
  <c r="Y17" i="504"/>
  <c r="X30" i="504"/>
  <c r="V35" i="504"/>
  <c r="W36" i="504"/>
  <c r="Z46" i="504"/>
  <c r="Y50" i="504"/>
  <c r="Z51" i="504"/>
  <c r="V54" i="504"/>
  <c r="W55" i="504"/>
  <c r="W56" i="504"/>
  <c r="X57" i="504"/>
  <c r="Z58" i="504"/>
  <c r="V62" i="504"/>
  <c r="V63" i="504"/>
  <c r="W64" i="504"/>
  <c r="X65" i="504"/>
  <c r="Y66" i="504"/>
  <c r="V69" i="504"/>
  <c r="W76" i="504"/>
  <c r="Y77" i="504"/>
  <c r="V80" i="504"/>
  <c r="X81" i="504"/>
  <c r="Z82" i="504"/>
  <c r="V89" i="504"/>
  <c r="Z91" i="504"/>
  <c r="Y101" i="504"/>
  <c r="X105" i="504"/>
  <c r="Y106" i="504"/>
  <c r="V109" i="504"/>
  <c r="W114" i="504"/>
  <c r="X125" i="504"/>
  <c r="W130" i="504"/>
  <c r="X141" i="504"/>
  <c r="Y145" i="504"/>
  <c r="V151" i="504"/>
  <c r="V154" i="504"/>
  <c r="W160" i="504"/>
  <c r="Y112" i="504"/>
  <c r="Z101" i="504"/>
  <c r="X91" i="504"/>
  <c r="Z45" i="504"/>
  <c r="W12" i="504"/>
  <c r="Z16" i="504"/>
  <c r="W25" i="504"/>
  <c r="V28" i="504"/>
  <c r="W29" i="504"/>
  <c r="V34" i="504"/>
  <c r="W35" i="504"/>
  <c r="Y37" i="504"/>
  <c r="Z38" i="504"/>
  <c r="Z39" i="504"/>
  <c r="V43" i="504"/>
  <c r="V48" i="504"/>
  <c r="X49" i="504"/>
  <c r="Z50" i="504"/>
  <c r="W54" i="504"/>
  <c r="X56" i="504"/>
  <c r="V61" i="504"/>
  <c r="W63" i="504"/>
  <c r="X64" i="504"/>
  <c r="Y65" i="504"/>
  <c r="Z66" i="504"/>
  <c r="X76" i="504"/>
  <c r="W80" i="504"/>
  <c r="Y81" i="504"/>
  <c r="V84" i="504"/>
  <c r="Z86" i="504"/>
  <c r="Y90" i="504"/>
  <c r="X94" i="504"/>
  <c r="Z95" i="504"/>
  <c r="X100" i="504"/>
  <c r="W104" i="504"/>
  <c r="Y105" i="504"/>
  <c r="W109" i="504"/>
  <c r="V113" i="504"/>
  <c r="Z115" i="504"/>
  <c r="W124" i="504"/>
  <c r="W129" i="504"/>
  <c r="W140" i="504"/>
  <c r="Y141" i="504"/>
  <c r="W144" i="504"/>
  <c r="W151" i="504"/>
  <c r="Z155" i="504"/>
  <c r="Z165" i="504"/>
  <c r="Y162" i="504"/>
  <c r="X159" i="504"/>
  <c r="X155" i="504"/>
  <c r="Z149" i="504"/>
  <c r="Z133" i="504"/>
  <c r="Z121" i="504"/>
  <c r="X111" i="504"/>
  <c r="Y100" i="504"/>
  <c r="Z89" i="504"/>
  <c r="Y44" i="504"/>
  <c r="X16" i="504"/>
  <c r="V20" i="504"/>
  <c r="W27" i="504"/>
  <c r="Z37" i="504"/>
  <c r="V42" i="504"/>
  <c r="W61" i="504"/>
  <c r="X62" i="504"/>
  <c r="X63" i="504"/>
  <c r="Y64" i="504"/>
  <c r="Z65" i="504"/>
  <c r="X70" i="504"/>
  <c r="Z71" i="504"/>
  <c r="V74" i="504"/>
  <c r="W75" i="504"/>
  <c r="V79" i="504"/>
  <c r="X80" i="504"/>
  <c r="Y85" i="504"/>
  <c r="V88" i="504"/>
  <c r="X89" i="504"/>
  <c r="Z90" i="504"/>
  <c r="W93" i="504"/>
  <c r="Y94" i="504"/>
  <c r="V98" i="504"/>
  <c r="W99" i="504"/>
  <c r="V103" i="504"/>
  <c r="X104" i="504"/>
  <c r="V108" i="504"/>
  <c r="Z110" i="504"/>
  <c r="Y114" i="504"/>
  <c r="Z119" i="504"/>
  <c r="W128" i="504"/>
  <c r="X129" i="504"/>
  <c r="X140" i="504"/>
  <c r="X144" i="504"/>
  <c r="V150" i="504"/>
  <c r="Y154" i="504"/>
  <c r="X157" i="504"/>
  <c r="W162" i="504"/>
  <c r="Y148" i="504"/>
  <c r="X143" i="504"/>
  <c r="X131" i="504"/>
  <c r="Y120" i="504"/>
  <c r="Z109" i="504"/>
  <c r="X99" i="504"/>
  <c r="Y88" i="504"/>
  <c r="Z77" i="504"/>
  <c r="Z57" i="504"/>
  <c r="X43" i="504"/>
  <c r="V14" i="504"/>
  <c r="X11" i="504"/>
  <c r="X28" i="504"/>
  <c r="W139" i="504"/>
  <c r="V143" i="504"/>
  <c r="Y164" i="504"/>
  <c r="W158" i="504"/>
  <c r="Z153" i="504"/>
  <c r="W148" i="504"/>
  <c r="Z141" i="504"/>
  <c r="Z129" i="504"/>
  <c r="X119" i="504"/>
  <c r="Y108" i="504"/>
  <c r="Z97" i="504"/>
  <c r="X87" i="504"/>
  <c r="Y76" i="504"/>
  <c r="W15" i="504"/>
  <c r="X8" i="504"/>
  <c r="X9" i="504"/>
  <c r="X10" i="504"/>
  <c r="Y11" i="504"/>
  <c r="Y24" i="504"/>
  <c r="Y27" i="504"/>
  <c r="V51" i="504"/>
  <c r="W52" i="504"/>
  <c r="Y53" i="504"/>
  <c r="Z54" i="504"/>
  <c r="Z62" i="504"/>
  <c r="Z63" i="504"/>
  <c r="V67" i="504"/>
  <c r="Z69" i="504"/>
  <c r="W82" i="504"/>
  <c r="X88" i="504"/>
  <c r="W92" i="504"/>
  <c r="Y93" i="504"/>
  <c r="W97" i="504"/>
  <c r="Y113" i="504"/>
  <c r="V116" i="504"/>
  <c r="X117" i="504"/>
  <c r="Z118" i="504"/>
  <c r="V121" i="504"/>
  <c r="X122" i="504"/>
  <c r="V126" i="504"/>
  <c r="W127" i="504"/>
  <c r="Y134" i="504"/>
  <c r="X153" i="504"/>
  <c r="W156" i="504"/>
  <c r="V161" i="504"/>
  <c r="W164" i="504"/>
  <c r="Y161" i="504"/>
  <c r="Z157" i="504"/>
  <c r="X147" i="504"/>
  <c r="Y140" i="504"/>
  <c r="Z117" i="504"/>
  <c r="X107" i="504"/>
  <c r="Y96" i="504"/>
  <c r="Z85" i="504"/>
  <c r="X75" i="504"/>
  <c r="Y19" i="504"/>
  <c r="X55" i="504"/>
  <c r="Z163" i="504"/>
  <c r="X161" i="504"/>
  <c r="Y152" i="504"/>
  <c r="Y116" i="504"/>
  <c r="X95" i="504"/>
  <c r="Y84" i="504"/>
  <c r="Z73" i="504"/>
  <c r="Z49" i="504"/>
  <c r="V25" i="504"/>
  <c r="V56" i="504"/>
  <c r="W152" i="504"/>
  <c r="V155" i="504"/>
  <c r="X165" i="504"/>
  <c r="V163" i="504"/>
  <c r="Y160" i="504"/>
  <c r="V157" i="504"/>
  <c r="Z151" i="504"/>
  <c r="Z145" i="504"/>
  <c r="Z137" i="504"/>
  <c r="Z125" i="504"/>
  <c r="X83" i="504"/>
  <c r="Y72" i="504"/>
  <c r="Y48" i="504"/>
  <c r="Y144" i="504"/>
  <c r="Y128" i="504"/>
  <c r="X115" i="504"/>
  <c r="Z105" i="504"/>
  <c r="Y104" i="504"/>
  <c r="X103" i="504"/>
  <c r="Z93" i="504"/>
  <c r="Y80" i="504"/>
  <c r="X79" i="504"/>
  <c r="Z68" i="504"/>
  <c r="Y68" i="504"/>
  <c r="X67" i="504"/>
  <c r="Y52" i="504"/>
  <c r="X47" i="504"/>
  <c r="Z41" i="504"/>
  <c r="Y36" i="504"/>
  <c r="X31" i="504"/>
  <c r="Z29" i="504"/>
  <c r="W14" i="504"/>
  <c r="Z17" i="504"/>
  <c r="V22" i="504"/>
  <c r="X25" i="504"/>
  <c r="V8" i="504"/>
  <c r="Z11" i="504"/>
  <c r="W13" i="504"/>
  <c r="X14" i="504"/>
  <c r="Y15" i="504"/>
  <c r="Z18" i="504"/>
  <c r="X20" i="504"/>
  <c r="W21" i="504"/>
  <c r="W22" i="504"/>
  <c r="X23" i="504"/>
  <c r="X24" i="504"/>
  <c r="Y25" i="504"/>
  <c r="V27" i="504"/>
  <c r="V30" i="504"/>
  <c r="W31" i="504"/>
  <c r="Z33" i="504"/>
  <c r="V47" i="504"/>
  <c r="Y58" i="504"/>
  <c r="Z59" i="504"/>
  <c r="X160" i="504"/>
  <c r="Z158" i="504"/>
  <c r="Y157" i="504"/>
  <c r="X12" i="504"/>
  <c r="X15" i="504"/>
  <c r="Y18" i="504"/>
  <c r="V21" i="504"/>
  <c r="W23" i="504"/>
  <c r="V26" i="504"/>
  <c r="V165" i="504"/>
  <c r="V153" i="504"/>
  <c r="Z10" i="504"/>
  <c r="V13" i="504"/>
  <c r="W20" i="504"/>
  <c r="W24" i="504"/>
  <c r="Y28" i="504"/>
  <c r="W48" i="504"/>
  <c r="Y59" i="504"/>
  <c r="V65" i="504"/>
  <c r="V6" i="504"/>
  <c r="W8" i="504"/>
  <c r="Y13" i="504"/>
  <c r="Z14" i="504"/>
  <c r="Y21" i="504"/>
  <c r="Z24" i="504"/>
  <c r="Y26" i="504"/>
  <c r="W28" i="504"/>
  <c r="V29" i="504"/>
  <c r="Z42" i="504"/>
  <c r="W46" i="504"/>
  <c r="X53" i="504"/>
  <c r="Y55" i="504"/>
  <c r="Y56" i="504"/>
  <c r="Y57" i="504"/>
  <c r="X19" i="504"/>
  <c r="X6" i="504"/>
  <c r="Y9" i="504"/>
  <c r="V18" i="504"/>
  <c r="W42" i="504"/>
  <c r="X45" i="504"/>
  <c r="W50" i="504"/>
  <c r="X52" i="504"/>
  <c r="V59" i="504"/>
  <c r="X7" i="504"/>
  <c r="Y8" i="504"/>
  <c r="V11" i="504"/>
  <c r="Y12" i="504"/>
  <c r="Z27" i="504"/>
  <c r="Z30" i="504"/>
  <c r="V33" i="504"/>
  <c r="V44" i="504"/>
  <c r="Y7" i="504"/>
  <c r="Z8" i="504"/>
  <c r="W11" i="504"/>
  <c r="V12" i="504"/>
  <c r="X17" i="504"/>
  <c r="V19" i="504"/>
  <c r="V24" i="504"/>
  <c r="W26" i="504"/>
  <c r="Y29" i="504"/>
  <c r="V32" i="504"/>
  <c r="W33" i="504"/>
  <c r="X34" i="504"/>
  <c r="X36" i="504"/>
  <c r="W44" i="504"/>
  <c r="V53" i="504"/>
  <c r="U56" i="504"/>
  <c r="V58" i="504"/>
  <c r="W58" i="504"/>
  <c r="Z148" i="504"/>
  <c r="W154" i="504"/>
  <c r="X32" i="504"/>
  <c r="X33" i="504"/>
  <c r="Y34" i="504"/>
  <c r="X37" i="504"/>
  <c r="Y38" i="504"/>
  <c r="V55" i="504"/>
  <c r="V57" i="504"/>
  <c r="W59" i="504"/>
  <c r="W60" i="504"/>
  <c r="X61" i="504"/>
  <c r="Y62" i="504"/>
  <c r="Z64" i="504"/>
  <c r="Z70" i="504"/>
  <c r="V75" i="504"/>
  <c r="V76" i="504"/>
  <c r="W77" i="504"/>
  <c r="W78" i="504"/>
  <c r="V87" i="504"/>
  <c r="W88" i="504"/>
  <c r="Z92" i="504"/>
  <c r="V99" i="504"/>
  <c r="W100" i="504"/>
  <c r="W101" i="504"/>
  <c r="W102" i="504"/>
  <c r="Z106" i="504"/>
  <c r="V111" i="504"/>
  <c r="W112" i="504"/>
  <c r="X114" i="504"/>
  <c r="V122" i="504"/>
  <c r="V123" i="504"/>
  <c r="V124" i="504"/>
  <c r="V125" i="504"/>
  <c r="W126" i="504"/>
  <c r="Y129" i="504"/>
  <c r="Y130" i="504"/>
  <c r="Z131" i="504"/>
  <c r="Z134" i="504"/>
  <c r="V139" i="504"/>
  <c r="V140" i="504"/>
  <c r="W141" i="504"/>
  <c r="W142" i="504"/>
  <c r="V164" i="504"/>
  <c r="V68" i="504"/>
  <c r="Y79" i="504"/>
  <c r="Z80" i="504"/>
  <c r="Y103" i="504"/>
  <c r="Z104" i="504"/>
  <c r="Z116" i="504"/>
  <c r="Y127" i="504"/>
  <c r="Z128" i="504"/>
  <c r="Y143" i="504"/>
  <c r="Z144" i="504"/>
  <c r="W165" i="504"/>
  <c r="V162" i="504"/>
  <c r="W163" i="504"/>
  <c r="X164" i="504"/>
  <c r="W72" i="504"/>
  <c r="X73" i="504"/>
  <c r="Y75" i="504"/>
  <c r="Z78" i="504"/>
  <c r="V82" i="504"/>
  <c r="V83" i="504"/>
  <c r="W84" i="504"/>
  <c r="W85" i="504"/>
  <c r="X86" i="504"/>
  <c r="Y87" i="504"/>
  <c r="Z88" i="504"/>
  <c r="V94" i="504"/>
  <c r="W95" i="504"/>
  <c r="X96" i="504"/>
  <c r="X97" i="504"/>
  <c r="Y99" i="504"/>
  <c r="Z102" i="504"/>
  <c r="V107" i="504"/>
  <c r="W108" i="504"/>
  <c r="X109" i="504"/>
  <c r="X110" i="504"/>
  <c r="Y111" i="504"/>
  <c r="Z112" i="504"/>
  <c r="V118" i="504"/>
  <c r="W119" i="504"/>
  <c r="X120" i="504"/>
  <c r="X121" i="504"/>
  <c r="Y122" i="504"/>
  <c r="Y125" i="504"/>
  <c r="Z126" i="504"/>
  <c r="V135" i="504"/>
  <c r="W136" i="504"/>
  <c r="X137" i="504"/>
  <c r="Y139" i="504"/>
  <c r="Z142" i="504"/>
  <c r="V146" i="504"/>
  <c r="V147" i="504"/>
  <c r="V148" i="504"/>
  <c r="V149" i="504"/>
  <c r="W150" i="504"/>
  <c r="Y153" i="504"/>
  <c r="Z154" i="504"/>
  <c r="V159" i="504"/>
  <c r="W161" i="504"/>
  <c r="Y165" i="504"/>
  <c r="V41" i="504"/>
  <c r="W43" i="504"/>
  <c r="X44" i="504"/>
  <c r="Y45" i="504"/>
  <c r="X46" i="504"/>
  <c r="X48" i="504"/>
  <c r="Y49" i="504"/>
  <c r="Y51" i="504"/>
  <c r="Y54" i="504"/>
  <c r="Z55" i="504"/>
  <c r="V64" i="504"/>
  <c r="W65" i="504"/>
  <c r="W66" i="504"/>
  <c r="X68" i="504"/>
  <c r="V70" i="504"/>
  <c r="W71" i="504"/>
  <c r="X72" i="504"/>
  <c r="Y73" i="504"/>
  <c r="Y74" i="504"/>
  <c r="Z75" i="504"/>
  <c r="V81" i="504"/>
  <c r="W83" i="504"/>
  <c r="X84" i="504"/>
  <c r="X85" i="504"/>
  <c r="Y86" i="504"/>
  <c r="Z87" i="504"/>
  <c r="V92" i="504"/>
  <c r="V93" i="504"/>
  <c r="W94" i="504"/>
  <c r="Y97" i="504"/>
  <c r="Y98" i="504"/>
  <c r="Z99" i="504"/>
  <c r="V106" i="504"/>
  <c r="W107" i="504"/>
  <c r="X108" i="504"/>
  <c r="Y109" i="504"/>
  <c r="Y110" i="504"/>
  <c r="Z111" i="504"/>
  <c r="V117" i="504"/>
  <c r="W118" i="504"/>
  <c r="Y121" i="504"/>
  <c r="Z122" i="504"/>
  <c r="Z123" i="504"/>
  <c r="V131" i="504"/>
  <c r="V132" i="504"/>
  <c r="V133" i="504"/>
  <c r="V134" i="504"/>
  <c r="W135" i="504"/>
  <c r="X136" i="504"/>
  <c r="Y137" i="504"/>
  <c r="Y138" i="504"/>
  <c r="Z139" i="504"/>
  <c r="W147" i="504"/>
  <c r="W149" i="504"/>
  <c r="X150" i="504"/>
  <c r="Y151" i="504"/>
  <c r="Z152" i="504"/>
  <c r="V158" i="504"/>
  <c r="W159" i="504"/>
  <c r="Y163" i="504"/>
  <c r="Y47" i="504"/>
  <c r="Z52" i="504"/>
  <c r="Y67" i="504"/>
  <c r="W70" i="504"/>
  <c r="Y95" i="504"/>
  <c r="Z96" i="504"/>
  <c r="X118" i="504"/>
  <c r="Y119" i="504"/>
  <c r="Z120" i="504"/>
  <c r="V130" i="504"/>
  <c r="W133" i="504"/>
  <c r="W134" i="504"/>
  <c r="V144" i="504"/>
  <c r="X146" i="504"/>
  <c r="X148" i="504"/>
  <c r="X149" i="504"/>
  <c r="V156" i="504"/>
  <c r="Y71" i="504"/>
  <c r="Z72" i="504"/>
  <c r="Z84" i="504"/>
  <c r="Y135" i="504"/>
  <c r="Z136" i="504"/>
  <c r="Z150" i="504"/>
  <c r="W157" i="504"/>
  <c r="X158" i="504"/>
  <c r="Y159" i="504"/>
  <c r="Z160" i="504"/>
  <c r="Z162" i="504"/>
  <c r="W5" i="504"/>
  <c r="Y5" i="504"/>
  <c r="V5" i="504"/>
  <c r="K8" i="504"/>
  <c r="T8" i="504" s="1"/>
  <c r="V7" i="504"/>
  <c r="X13" i="504"/>
  <c r="Z15" i="504"/>
  <c r="Y16" i="504"/>
  <c r="Y22" i="504"/>
  <c r="V23" i="504"/>
  <c r="X29" i="504"/>
  <c r="Z31" i="504"/>
  <c r="V40" i="504"/>
  <c r="Y43" i="504"/>
  <c r="W57" i="504"/>
  <c r="Z60" i="504"/>
  <c r="V16" i="504"/>
  <c r="Y6" i="504"/>
  <c r="W16" i="504"/>
  <c r="Y35" i="504"/>
  <c r="V36" i="504"/>
  <c r="Y39" i="504"/>
  <c r="W49" i="504"/>
  <c r="W53" i="504"/>
  <c r="Z56" i="504"/>
  <c r="X66" i="504"/>
  <c r="U24" i="504"/>
  <c r="X5" i="504"/>
  <c r="Z7" i="504"/>
  <c r="Y14" i="504"/>
  <c r="V15" i="504"/>
  <c r="X21" i="504"/>
  <c r="Z23" i="504"/>
  <c r="Y30" i="504"/>
  <c r="V31" i="504"/>
  <c r="W37" i="504"/>
  <c r="Z40" i="504"/>
  <c r="X50" i="504"/>
  <c r="X54" i="504"/>
  <c r="V60" i="504"/>
  <c r="Y63" i="504"/>
  <c r="W69" i="504"/>
  <c r="W81" i="504"/>
  <c r="X98" i="504"/>
  <c r="Y115" i="504"/>
  <c r="V128" i="504"/>
  <c r="Z132" i="504"/>
  <c r="W145" i="504"/>
  <c r="X162" i="504"/>
  <c r="Y70" i="504"/>
  <c r="W73" i="504"/>
  <c r="X90" i="504"/>
  <c r="Y107" i="504"/>
  <c r="V120" i="504"/>
  <c r="Z124" i="504"/>
  <c r="W137" i="504"/>
  <c r="X154" i="504"/>
  <c r="X74" i="504"/>
  <c r="Y91" i="504"/>
  <c r="V104" i="504"/>
  <c r="Z108" i="504"/>
  <c r="W121" i="504"/>
  <c r="X138" i="504"/>
  <c r="Y155" i="504"/>
  <c r="Y83" i="504"/>
  <c r="V96" i="504"/>
  <c r="Z100" i="504"/>
  <c r="W113" i="504"/>
  <c r="X130" i="504"/>
  <c r="Y147" i="504"/>
  <c r="V160" i="504"/>
  <c r="Z164" i="504"/>
  <c r="V152" i="504"/>
  <c r="Z156" i="504"/>
  <c r="V72" i="504"/>
  <c r="Z76" i="504"/>
  <c r="W89" i="504"/>
  <c r="X106" i="504"/>
  <c r="Y123" i="504"/>
  <c r="V136" i="504"/>
  <c r="Z140" i="504"/>
  <c r="W153" i="504"/>
  <c r="S6" i="502"/>
  <c r="S7" i="502"/>
  <c r="S8" i="502"/>
  <c r="S9" i="502"/>
  <c r="S10" i="502"/>
  <c r="S11" i="502"/>
  <c r="S12" i="502"/>
  <c r="S13" i="502"/>
  <c r="S14" i="502"/>
  <c r="S15" i="502"/>
  <c r="S16" i="502"/>
  <c r="S17" i="502"/>
  <c r="S18" i="502"/>
  <c r="S19" i="502"/>
  <c r="S20" i="502"/>
  <c r="S21" i="502"/>
  <c r="S22" i="502"/>
  <c r="S23" i="502"/>
  <c r="S24" i="502"/>
  <c r="S25" i="502"/>
  <c r="S26" i="502"/>
  <c r="S27" i="502"/>
  <c r="S28" i="502"/>
  <c r="S29" i="502"/>
  <c r="S30" i="502"/>
  <c r="S31" i="502"/>
  <c r="S32" i="502"/>
  <c r="S33" i="502"/>
  <c r="S34" i="502"/>
  <c r="S35" i="502"/>
  <c r="S36" i="502"/>
  <c r="S37" i="502"/>
  <c r="S38" i="502"/>
  <c r="S39" i="502"/>
  <c r="S40" i="502"/>
  <c r="S41" i="502"/>
  <c r="S42" i="502"/>
  <c r="S43" i="502"/>
  <c r="S44" i="502"/>
  <c r="S45" i="502"/>
  <c r="S46" i="502"/>
  <c r="S47" i="502"/>
  <c r="S48" i="502"/>
  <c r="S49" i="502"/>
  <c r="S50" i="502"/>
  <c r="S51" i="502"/>
  <c r="S52" i="502"/>
  <c r="S53" i="502"/>
  <c r="S54" i="502"/>
  <c r="S55" i="502"/>
  <c r="S56" i="502"/>
  <c r="S57" i="502"/>
  <c r="S58" i="502"/>
  <c r="S59" i="502"/>
  <c r="S60" i="502"/>
  <c r="S61" i="502"/>
  <c r="S62" i="502"/>
  <c r="S63" i="502"/>
  <c r="S64" i="502"/>
  <c r="S65" i="502"/>
  <c r="S66" i="502"/>
  <c r="S67" i="502"/>
  <c r="S68" i="502"/>
  <c r="S69" i="502"/>
  <c r="S70" i="502"/>
  <c r="S71" i="502"/>
  <c r="S72" i="502"/>
  <c r="S73" i="502"/>
  <c r="S74" i="502"/>
  <c r="S75" i="502"/>
  <c r="S76" i="502"/>
  <c r="S77" i="502"/>
  <c r="S78" i="502"/>
  <c r="S79" i="502"/>
  <c r="S80" i="502"/>
  <c r="S81" i="502"/>
  <c r="S82" i="502"/>
  <c r="S83" i="502"/>
  <c r="S84" i="502"/>
  <c r="S85" i="502"/>
  <c r="S86" i="502"/>
  <c r="S87" i="502"/>
  <c r="S88" i="502"/>
  <c r="S89" i="502"/>
  <c r="S90" i="502"/>
  <c r="S91" i="502"/>
  <c r="S92" i="502"/>
  <c r="S93" i="502"/>
  <c r="S94" i="502"/>
  <c r="S95" i="502"/>
  <c r="S96" i="502"/>
  <c r="S97" i="502"/>
  <c r="S98" i="502"/>
  <c r="S99" i="502"/>
  <c r="S100" i="502"/>
  <c r="S101" i="502"/>
  <c r="S102" i="502"/>
  <c r="S103" i="502"/>
  <c r="S104" i="502"/>
  <c r="S105" i="502"/>
  <c r="S106" i="502"/>
  <c r="S107" i="502"/>
  <c r="S108" i="502"/>
  <c r="S109" i="502"/>
  <c r="S110" i="502"/>
  <c r="S111" i="502"/>
  <c r="S112" i="502"/>
  <c r="S113" i="502"/>
  <c r="S114" i="502"/>
  <c r="S115" i="502"/>
  <c r="S116" i="502"/>
  <c r="S117" i="502"/>
  <c r="S118" i="502"/>
  <c r="S119" i="502"/>
  <c r="S120" i="502"/>
  <c r="S121" i="502"/>
  <c r="S122" i="502"/>
  <c r="S123" i="502"/>
  <c r="S124" i="502"/>
  <c r="S125" i="502"/>
  <c r="S126" i="502"/>
  <c r="S127" i="502"/>
  <c r="S128" i="502"/>
  <c r="S129" i="502"/>
  <c r="S130" i="502"/>
  <c r="S131" i="502"/>
  <c r="S132" i="502"/>
  <c r="S133" i="502"/>
  <c r="S134" i="502"/>
  <c r="S135" i="502"/>
  <c r="S136" i="502"/>
  <c r="S137" i="502"/>
  <c r="S138" i="502"/>
  <c r="S139" i="502"/>
  <c r="S140" i="502"/>
  <c r="S141" i="502"/>
  <c r="S142" i="502"/>
  <c r="S143" i="502"/>
  <c r="S144" i="502"/>
  <c r="S145" i="502"/>
  <c r="S146" i="502"/>
  <c r="S147" i="502"/>
  <c r="S148" i="502"/>
  <c r="S149" i="502"/>
  <c r="S150" i="502"/>
  <c r="S151" i="502"/>
  <c r="S152" i="502"/>
  <c r="S153" i="502"/>
  <c r="S154" i="502"/>
  <c r="S155" i="502"/>
  <c r="S156" i="502"/>
  <c r="S157" i="502"/>
  <c r="S158" i="502"/>
  <c r="S159" i="502"/>
  <c r="S160" i="502"/>
  <c r="S161" i="502"/>
  <c r="S162" i="502"/>
  <c r="S163" i="502"/>
  <c r="S164" i="502"/>
  <c r="S165" i="502"/>
  <c r="S5" i="502"/>
  <c r="K6" i="502"/>
  <c r="T6" i="502" s="1"/>
  <c r="L6" i="502"/>
  <c r="U6" i="502" s="1"/>
  <c r="M6" i="502"/>
  <c r="N6" i="502"/>
  <c r="O6" i="502"/>
  <c r="P6" i="502"/>
  <c r="Q6" i="502"/>
  <c r="K7" i="502"/>
  <c r="T7" i="502" s="1"/>
  <c r="L7" i="502"/>
  <c r="U7" i="502" s="1"/>
  <c r="M7" i="502"/>
  <c r="N7" i="502"/>
  <c r="O7" i="502"/>
  <c r="P7" i="502"/>
  <c r="Q7" i="502"/>
  <c r="K8" i="502"/>
  <c r="T8" i="502" s="1"/>
  <c r="L8" i="502"/>
  <c r="U8" i="502" s="1"/>
  <c r="M8" i="502"/>
  <c r="N8" i="502"/>
  <c r="O8" i="502"/>
  <c r="P8" i="502"/>
  <c r="Q8" i="502"/>
  <c r="K9" i="502"/>
  <c r="T9" i="502" s="1"/>
  <c r="L9" i="502"/>
  <c r="U9" i="502" s="1"/>
  <c r="M9" i="502"/>
  <c r="N9" i="502"/>
  <c r="O9" i="502"/>
  <c r="P9" i="502"/>
  <c r="Q9" i="502"/>
  <c r="K10" i="502"/>
  <c r="T10" i="502" s="1"/>
  <c r="L10" i="502"/>
  <c r="U10" i="502" s="1"/>
  <c r="M10" i="502"/>
  <c r="N10" i="502"/>
  <c r="O10" i="502"/>
  <c r="P10" i="502"/>
  <c r="Q10" i="502"/>
  <c r="K11" i="502"/>
  <c r="T11" i="502" s="1"/>
  <c r="L11" i="502"/>
  <c r="U11" i="502" s="1"/>
  <c r="M11" i="502"/>
  <c r="N11" i="502"/>
  <c r="O11" i="502"/>
  <c r="P11" i="502"/>
  <c r="Q11" i="502"/>
  <c r="K12" i="502"/>
  <c r="T12" i="502" s="1"/>
  <c r="L12" i="502"/>
  <c r="U12" i="502" s="1"/>
  <c r="M12" i="502"/>
  <c r="N12" i="502"/>
  <c r="O12" i="502"/>
  <c r="P12" i="502"/>
  <c r="Q12" i="502"/>
  <c r="K13" i="502"/>
  <c r="T13" i="502" s="1"/>
  <c r="L13" i="502"/>
  <c r="U13" i="502" s="1"/>
  <c r="M13" i="502"/>
  <c r="N13" i="502"/>
  <c r="O13" i="502"/>
  <c r="P13" i="502"/>
  <c r="Q13" i="502"/>
  <c r="K14" i="502"/>
  <c r="T14" i="502" s="1"/>
  <c r="L14" i="502"/>
  <c r="U14" i="502" s="1"/>
  <c r="M14" i="502"/>
  <c r="N14" i="502"/>
  <c r="O14" i="502"/>
  <c r="P14" i="502"/>
  <c r="Q14" i="502"/>
  <c r="K15" i="502"/>
  <c r="T15" i="502" s="1"/>
  <c r="L15" i="502"/>
  <c r="U15" i="502" s="1"/>
  <c r="M15" i="502"/>
  <c r="N15" i="502"/>
  <c r="O15" i="502"/>
  <c r="P15" i="502"/>
  <c r="Q15" i="502"/>
  <c r="K16" i="502"/>
  <c r="T16" i="502" s="1"/>
  <c r="L16" i="502"/>
  <c r="U16" i="502" s="1"/>
  <c r="M16" i="502"/>
  <c r="N16" i="502"/>
  <c r="O16" i="502"/>
  <c r="P16" i="502"/>
  <c r="Q16" i="502"/>
  <c r="K17" i="502"/>
  <c r="T17" i="502" s="1"/>
  <c r="L17" i="502"/>
  <c r="U17" i="502" s="1"/>
  <c r="M17" i="502"/>
  <c r="N17" i="502"/>
  <c r="O17" i="502"/>
  <c r="P17" i="502"/>
  <c r="Q17" i="502"/>
  <c r="K18" i="502"/>
  <c r="T18" i="502" s="1"/>
  <c r="L18" i="502"/>
  <c r="U18" i="502" s="1"/>
  <c r="M18" i="502"/>
  <c r="N18" i="502"/>
  <c r="O18" i="502"/>
  <c r="P18" i="502"/>
  <c r="Q18" i="502"/>
  <c r="K19" i="502"/>
  <c r="T19" i="502" s="1"/>
  <c r="L19" i="502"/>
  <c r="U19" i="502" s="1"/>
  <c r="M19" i="502"/>
  <c r="N19" i="502"/>
  <c r="O19" i="502"/>
  <c r="P19" i="502"/>
  <c r="Q19" i="502"/>
  <c r="K20" i="502"/>
  <c r="T20" i="502" s="1"/>
  <c r="L20" i="502"/>
  <c r="U20" i="502" s="1"/>
  <c r="M20" i="502"/>
  <c r="N20" i="502"/>
  <c r="O20" i="502"/>
  <c r="P20" i="502"/>
  <c r="Q20" i="502"/>
  <c r="K21" i="502"/>
  <c r="T21" i="502" s="1"/>
  <c r="L21" i="502"/>
  <c r="U21" i="502" s="1"/>
  <c r="M21" i="502"/>
  <c r="N21" i="502"/>
  <c r="O21" i="502"/>
  <c r="P21" i="502"/>
  <c r="Q21" i="502"/>
  <c r="K22" i="502"/>
  <c r="T22" i="502" s="1"/>
  <c r="L22" i="502"/>
  <c r="U22" i="502" s="1"/>
  <c r="M22" i="502"/>
  <c r="N22" i="502"/>
  <c r="O22" i="502"/>
  <c r="P22" i="502"/>
  <c r="Q22" i="502"/>
  <c r="K23" i="502"/>
  <c r="T23" i="502" s="1"/>
  <c r="L23" i="502"/>
  <c r="U23" i="502" s="1"/>
  <c r="M23" i="502"/>
  <c r="N23" i="502"/>
  <c r="O23" i="502"/>
  <c r="P23" i="502"/>
  <c r="Q23" i="502"/>
  <c r="K24" i="502"/>
  <c r="T24" i="502" s="1"/>
  <c r="L24" i="502"/>
  <c r="U24" i="502" s="1"/>
  <c r="M24" i="502"/>
  <c r="N24" i="502"/>
  <c r="O24" i="502"/>
  <c r="P24" i="502"/>
  <c r="Q24" i="502"/>
  <c r="K25" i="502"/>
  <c r="T25" i="502" s="1"/>
  <c r="L25" i="502"/>
  <c r="U25" i="502" s="1"/>
  <c r="M25" i="502"/>
  <c r="N25" i="502"/>
  <c r="O25" i="502"/>
  <c r="P25" i="502"/>
  <c r="Q25" i="502"/>
  <c r="K26" i="502"/>
  <c r="T26" i="502" s="1"/>
  <c r="L26" i="502"/>
  <c r="U26" i="502" s="1"/>
  <c r="M26" i="502"/>
  <c r="N26" i="502"/>
  <c r="O26" i="502"/>
  <c r="P26" i="502"/>
  <c r="Q26" i="502"/>
  <c r="K27" i="502"/>
  <c r="T27" i="502" s="1"/>
  <c r="L27" i="502"/>
  <c r="U27" i="502" s="1"/>
  <c r="M27" i="502"/>
  <c r="N27" i="502"/>
  <c r="O27" i="502"/>
  <c r="P27" i="502"/>
  <c r="Q27" i="502"/>
  <c r="K28" i="502"/>
  <c r="T28" i="502" s="1"/>
  <c r="L28" i="502"/>
  <c r="U28" i="502" s="1"/>
  <c r="M28" i="502"/>
  <c r="N28" i="502"/>
  <c r="O28" i="502"/>
  <c r="P28" i="502"/>
  <c r="Q28" i="502"/>
  <c r="K29" i="502"/>
  <c r="T29" i="502" s="1"/>
  <c r="L29" i="502"/>
  <c r="U29" i="502" s="1"/>
  <c r="M29" i="502"/>
  <c r="N29" i="502"/>
  <c r="O29" i="502"/>
  <c r="P29" i="502"/>
  <c r="Q29" i="502"/>
  <c r="K30" i="502"/>
  <c r="T30" i="502" s="1"/>
  <c r="L30" i="502"/>
  <c r="U30" i="502" s="1"/>
  <c r="M30" i="502"/>
  <c r="N30" i="502"/>
  <c r="O30" i="502"/>
  <c r="P30" i="502"/>
  <c r="Q30" i="502"/>
  <c r="K31" i="502"/>
  <c r="T31" i="502" s="1"/>
  <c r="L31" i="502"/>
  <c r="U31" i="502" s="1"/>
  <c r="M31" i="502"/>
  <c r="N31" i="502"/>
  <c r="O31" i="502"/>
  <c r="P31" i="502"/>
  <c r="Q31" i="502"/>
  <c r="K32" i="502"/>
  <c r="T32" i="502" s="1"/>
  <c r="L32" i="502"/>
  <c r="U32" i="502" s="1"/>
  <c r="M32" i="502"/>
  <c r="N32" i="502"/>
  <c r="O32" i="502"/>
  <c r="P32" i="502"/>
  <c r="Q32" i="502"/>
  <c r="K33" i="502"/>
  <c r="T33" i="502" s="1"/>
  <c r="L33" i="502"/>
  <c r="U33" i="502" s="1"/>
  <c r="M33" i="502"/>
  <c r="N33" i="502"/>
  <c r="O33" i="502"/>
  <c r="P33" i="502"/>
  <c r="Q33" i="502"/>
  <c r="K34" i="502"/>
  <c r="T34" i="502" s="1"/>
  <c r="L34" i="502"/>
  <c r="U34" i="502" s="1"/>
  <c r="M34" i="502"/>
  <c r="N34" i="502"/>
  <c r="O34" i="502"/>
  <c r="P34" i="502"/>
  <c r="Q34" i="502"/>
  <c r="K35" i="502"/>
  <c r="T35" i="502" s="1"/>
  <c r="L35" i="502"/>
  <c r="U35" i="502" s="1"/>
  <c r="M35" i="502"/>
  <c r="N35" i="502"/>
  <c r="O35" i="502"/>
  <c r="P35" i="502"/>
  <c r="Q35" i="502"/>
  <c r="K36" i="502"/>
  <c r="T36" i="502" s="1"/>
  <c r="L36" i="502"/>
  <c r="U36" i="502" s="1"/>
  <c r="M36" i="502"/>
  <c r="N36" i="502"/>
  <c r="O36" i="502"/>
  <c r="P36" i="502"/>
  <c r="Q36" i="502"/>
  <c r="K37" i="502"/>
  <c r="T37" i="502" s="1"/>
  <c r="L37" i="502"/>
  <c r="U37" i="502" s="1"/>
  <c r="M37" i="502"/>
  <c r="N37" i="502"/>
  <c r="O37" i="502"/>
  <c r="P37" i="502"/>
  <c r="Q37" i="502"/>
  <c r="K38" i="502"/>
  <c r="T38" i="502" s="1"/>
  <c r="L38" i="502"/>
  <c r="U38" i="502" s="1"/>
  <c r="M38" i="502"/>
  <c r="N38" i="502"/>
  <c r="O38" i="502"/>
  <c r="P38" i="502"/>
  <c r="Q38" i="502"/>
  <c r="K39" i="502"/>
  <c r="T39" i="502" s="1"/>
  <c r="L39" i="502"/>
  <c r="U39" i="502" s="1"/>
  <c r="M39" i="502"/>
  <c r="N39" i="502"/>
  <c r="O39" i="502"/>
  <c r="P39" i="502"/>
  <c r="Q39" i="502"/>
  <c r="K40" i="502"/>
  <c r="T40" i="502" s="1"/>
  <c r="L40" i="502"/>
  <c r="U40" i="502" s="1"/>
  <c r="M40" i="502"/>
  <c r="N40" i="502"/>
  <c r="O40" i="502"/>
  <c r="P40" i="502"/>
  <c r="Q40" i="502"/>
  <c r="K41" i="502"/>
  <c r="T41" i="502" s="1"/>
  <c r="L41" i="502"/>
  <c r="U41" i="502" s="1"/>
  <c r="M41" i="502"/>
  <c r="N41" i="502"/>
  <c r="O41" i="502"/>
  <c r="P41" i="502"/>
  <c r="Q41" i="502"/>
  <c r="K42" i="502"/>
  <c r="T42" i="502" s="1"/>
  <c r="L42" i="502"/>
  <c r="U42" i="502" s="1"/>
  <c r="M42" i="502"/>
  <c r="N42" i="502"/>
  <c r="O42" i="502"/>
  <c r="P42" i="502"/>
  <c r="Q42" i="502"/>
  <c r="K43" i="502"/>
  <c r="T43" i="502" s="1"/>
  <c r="L43" i="502"/>
  <c r="U43" i="502" s="1"/>
  <c r="M43" i="502"/>
  <c r="N43" i="502"/>
  <c r="O43" i="502"/>
  <c r="P43" i="502"/>
  <c r="Q43" i="502"/>
  <c r="K44" i="502"/>
  <c r="T44" i="502" s="1"/>
  <c r="L44" i="502"/>
  <c r="U44" i="502" s="1"/>
  <c r="M44" i="502"/>
  <c r="N44" i="502"/>
  <c r="O44" i="502"/>
  <c r="P44" i="502"/>
  <c r="Q44" i="502"/>
  <c r="K45" i="502"/>
  <c r="T45" i="502" s="1"/>
  <c r="L45" i="502"/>
  <c r="U45" i="502" s="1"/>
  <c r="M45" i="502"/>
  <c r="N45" i="502"/>
  <c r="O45" i="502"/>
  <c r="P45" i="502"/>
  <c r="Q45" i="502"/>
  <c r="K46" i="502"/>
  <c r="T46" i="502" s="1"/>
  <c r="L46" i="502"/>
  <c r="U46" i="502" s="1"/>
  <c r="M46" i="502"/>
  <c r="N46" i="502"/>
  <c r="O46" i="502"/>
  <c r="P46" i="502"/>
  <c r="Q46" i="502"/>
  <c r="K47" i="502"/>
  <c r="T47" i="502" s="1"/>
  <c r="L47" i="502"/>
  <c r="U47" i="502" s="1"/>
  <c r="M47" i="502"/>
  <c r="N47" i="502"/>
  <c r="O47" i="502"/>
  <c r="P47" i="502"/>
  <c r="Q47" i="502"/>
  <c r="K48" i="502"/>
  <c r="T48" i="502" s="1"/>
  <c r="L48" i="502"/>
  <c r="U48" i="502" s="1"/>
  <c r="M48" i="502"/>
  <c r="N48" i="502"/>
  <c r="O48" i="502"/>
  <c r="P48" i="502"/>
  <c r="Q48" i="502"/>
  <c r="K49" i="502"/>
  <c r="T49" i="502" s="1"/>
  <c r="L49" i="502"/>
  <c r="U49" i="502" s="1"/>
  <c r="M49" i="502"/>
  <c r="N49" i="502"/>
  <c r="O49" i="502"/>
  <c r="P49" i="502"/>
  <c r="Q49" i="502"/>
  <c r="K50" i="502"/>
  <c r="T50" i="502" s="1"/>
  <c r="L50" i="502"/>
  <c r="U50" i="502" s="1"/>
  <c r="M50" i="502"/>
  <c r="N50" i="502"/>
  <c r="O50" i="502"/>
  <c r="P50" i="502"/>
  <c r="Q50" i="502"/>
  <c r="K51" i="502"/>
  <c r="T51" i="502" s="1"/>
  <c r="L51" i="502"/>
  <c r="U51" i="502" s="1"/>
  <c r="M51" i="502"/>
  <c r="N51" i="502"/>
  <c r="O51" i="502"/>
  <c r="P51" i="502"/>
  <c r="Q51" i="502"/>
  <c r="K52" i="502"/>
  <c r="T52" i="502" s="1"/>
  <c r="L52" i="502"/>
  <c r="U52" i="502" s="1"/>
  <c r="M52" i="502"/>
  <c r="N52" i="502"/>
  <c r="O52" i="502"/>
  <c r="P52" i="502"/>
  <c r="Q52" i="502"/>
  <c r="K53" i="502"/>
  <c r="T53" i="502" s="1"/>
  <c r="L53" i="502"/>
  <c r="U53" i="502" s="1"/>
  <c r="M53" i="502"/>
  <c r="N53" i="502"/>
  <c r="O53" i="502"/>
  <c r="P53" i="502"/>
  <c r="Q53" i="502"/>
  <c r="K54" i="502"/>
  <c r="T54" i="502" s="1"/>
  <c r="L54" i="502"/>
  <c r="U54" i="502" s="1"/>
  <c r="M54" i="502"/>
  <c r="N54" i="502"/>
  <c r="O54" i="502"/>
  <c r="P54" i="502"/>
  <c r="Q54" i="502"/>
  <c r="K55" i="502"/>
  <c r="T55" i="502" s="1"/>
  <c r="L55" i="502"/>
  <c r="U55" i="502" s="1"/>
  <c r="M55" i="502"/>
  <c r="N55" i="502"/>
  <c r="O55" i="502"/>
  <c r="P55" i="502"/>
  <c r="Q55" i="502"/>
  <c r="K56" i="502"/>
  <c r="T56" i="502" s="1"/>
  <c r="L56" i="502"/>
  <c r="U56" i="502" s="1"/>
  <c r="M56" i="502"/>
  <c r="N56" i="502"/>
  <c r="O56" i="502"/>
  <c r="P56" i="502"/>
  <c r="Q56" i="502"/>
  <c r="K57" i="502"/>
  <c r="T57" i="502" s="1"/>
  <c r="L57" i="502"/>
  <c r="U57" i="502" s="1"/>
  <c r="M57" i="502"/>
  <c r="N57" i="502"/>
  <c r="O57" i="502"/>
  <c r="P57" i="502"/>
  <c r="Q57" i="502"/>
  <c r="K58" i="502"/>
  <c r="T58" i="502" s="1"/>
  <c r="L58" i="502"/>
  <c r="U58" i="502" s="1"/>
  <c r="M58" i="502"/>
  <c r="N58" i="502"/>
  <c r="O58" i="502"/>
  <c r="P58" i="502"/>
  <c r="Q58" i="502"/>
  <c r="K59" i="502"/>
  <c r="T59" i="502" s="1"/>
  <c r="L59" i="502"/>
  <c r="U59" i="502" s="1"/>
  <c r="M59" i="502"/>
  <c r="N59" i="502"/>
  <c r="O59" i="502"/>
  <c r="P59" i="502"/>
  <c r="Q59" i="502"/>
  <c r="K60" i="502"/>
  <c r="T60" i="502" s="1"/>
  <c r="L60" i="502"/>
  <c r="U60" i="502" s="1"/>
  <c r="M60" i="502"/>
  <c r="N60" i="502"/>
  <c r="O60" i="502"/>
  <c r="P60" i="502"/>
  <c r="Q60" i="502"/>
  <c r="K61" i="502"/>
  <c r="T61" i="502" s="1"/>
  <c r="L61" i="502"/>
  <c r="U61" i="502" s="1"/>
  <c r="M61" i="502"/>
  <c r="N61" i="502"/>
  <c r="O61" i="502"/>
  <c r="P61" i="502"/>
  <c r="Q61" i="502"/>
  <c r="K62" i="502"/>
  <c r="T62" i="502" s="1"/>
  <c r="L62" i="502"/>
  <c r="U62" i="502" s="1"/>
  <c r="M62" i="502"/>
  <c r="N62" i="502"/>
  <c r="O62" i="502"/>
  <c r="P62" i="502"/>
  <c r="Q62" i="502"/>
  <c r="K63" i="502"/>
  <c r="T63" i="502" s="1"/>
  <c r="L63" i="502"/>
  <c r="U63" i="502" s="1"/>
  <c r="M63" i="502"/>
  <c r="N63" i="502"/>
  <c r="O63" i="502"/>
  <c r="P63" i="502"/>
  <c r="Q63" i="502"/>
  <c r="K64" i="502"/>
  <c r="T64" i="502" s="1"/>
  <c r="L64" i="502"/>
  <c r="U64" i="502" s="1"/>
  <c r="M64" i="502"/>
  <c r="N64" i="502"/>
  <c r="O64" i="502"/>
  <c r="P64" i="502"/>
  <c r="Q64" i="502"/>
  <c r="K65" i="502"/>
  <c r="T65" i="502" s="1"/>
  <c r="L65" i="502"/>
  <c r="U65" i="502" s="1"/>
  <c r="M65" i="502"/>
  <c r="N65" i="502"/>
  <c r="O65" i="502"/>
  <c r="P65" i="502"/>
  <c r="Q65" i="502"/>
  <c r="K66" i="502"/>
  <c r="T66" i="502" s="1"/>
  <c r="L66" i="502"/>
  <c r="U66" i="502" s="1"/>
  <c r="M66" i="502"/>
  <c r="N66" i="502"/>
  <c r="O66" i="502"/>
  <c r="P66" i="502"/>
  <c r="Q66" i="502"/>
  <c r="K67" i="502"/>
  <c r="T67" i="502" s="1"/>
  <c r="L67" i="502"/>
  <c r="U67" i="502" s="1"/>
  <c r="M67" i="502"/>
  <c r="N67" i="502"/>
  <c r="O67" i="502"/>
  <c r="P67" i="502"/>
  <c r="Q67" i="502"/>
  <c r="K68" i="502"/>
  <c r="T68" i="502" s="1"/>
  <c r="L68" i="502"/>
  <c r="U68" i="502" s="1"/>
  <c r="M68" i="502"/>
  <c r="N68" i="502"/>
  <c r="O68" i="502"/>
  <c r="P68" i="502"/>
  <c r="Q68" i="502"/>
  <c r="K69" i="502"/>
  <c r="T69" i="502" s="1"/>
  <c r="L69" i="502"/>
  <c r="U69" i="502" s="1"/>
  <c r="M69" i="502"/>
  <c r="N69" i="502"/>
  <c r="O69" i="502"/>
  <c r="P69" i="502"/>
  <c r="Q69" i="502"/>
  <c r="K70" i="502"/>
  <c r="T70" i="502" s="1"/>
  <c r="L70" i="502"/>
  <c r="U70" i="502" s="1"/>
  <c r="M70" i="502"/>
  <c r="N70" i="502"/>
  <c r="O70" i="502"/>
  <c r="P70" i="502"/>
  <c r="Q70" i="502"/>
  <c r="K71" i="502"/>
  <c r="T71" i="502" s="1"/>
  <c r="L71" i="502"/>
  <c r="U71" i="502" s="1"/>
  <c r="M71" i="502"/>
  <c r="N71" i="502"/>
  <c r="O71" i="502"/>
  <c r="P71" i="502"/>
  <c r="Q71" i="502"/>
  <c r="K72" i="502"/>
  <c r="T72" i="502" s="1"/>
  <c r="L72" i="502"/>
  <c r="U72" i="502" s="1"/>
  <c r="M72" i="502"/>
  <c r="N72" i="502"/>
  <c r="O72" i="502"/>
  <c r="P72" i="502"/>
  <c r="Q72" i="502"/>
  <c r="K73" i="502"/>
  <c r="T73" i="502" s="1"/>
  <c r="L73" i="502"/>
  <c r="U73" i="502" s="1"/>
  <c r="M73" i="502"/>
  <c r="N73" i="502"/>
  <c r="O73" i="502"/>
  <c r="P73" i="502"/>
  <c r="Q73" i="502"/>
  <c r="K74" i="502"/>
  <c r="T74" i="502" s="1"/>
  <c r="L74" i="502"/>
  <c r="U74" i="502" s="1"/>
  <c r="M74" i="502"/>
  <c r="N74" i="502"/>
  <c r="O74" i="502"/>
  <c r="P74" i="502"/>
  <c r="Q74" i="502"/>
  <c r="K75" i="502"/>
  <c r="T75" i="502" s="1"/>
  <c r="L75" i="502"/>
  <c r="U75" i="502" s="1"/>
  <c r="M75" i="502"/>
  <c r="N75" i="502"/>
  <c r="O75" i="502"/>
  <c r="P75" i="502"/>
  <c r="Q75" i="502"/>
  <c r="K76" i="502"/>
  <c r="T76" i="502" s="1"/>
  <c r="L76" i="502"/>
  <c r="U76" i="502" s="1"/>
  <c r="M76" i="502"/>
  <c r="N76" i="502"/>
  <c r="O76" i="502"/>
  <c r="P76" i="502"/>
  <c r="Q76" i="502"/>
  <c r="K77" i="502"/>
  <c r="T77" i="502" s="1"/>
  <c r="L77" i="502"/>
  <c r="U77" i="502" s="1"/>
  <c r="M77" i="502"/>
  <c r="N77" i="502"/>
  <c r="O77" i="502"/>
  <c r="P77" i="502"/>
  <c r="Q77" i="502"/>
  <c r="K78" i="502"/>
  <c r="T78" i="502" s="1"/>
  <c r="L78" i="502"/>
  <c r="U78" i="502" s="1"/>
  <c r="M78" i="502"/>
  <c r="N78" i="502"/>
  <c r="O78" i="502"/>
  <c r="P78" i="502"/>
  <c r="Q78" i="502"/>
  <c r="K79" i="502"/>
  <c r="T79" i="502" s="1"/>
  <c r="L79" i="502"/>
  <c r="U79" i="502" s="1"/>
  <c r="M79" i="502"/>
  <c r="N79" i="502"/>
  <c r="O79" i="502"/>
  <c r="P79" i="502"/>
  <c r="Q79" i="502"/>
  <c r="K80" i="502"/>
  <c r="T80" i="502" s="1"/>
  <c r="L80" i="502"/>
  <c r="U80" i="502" s="1"/>
  <c r="M80" i="502"/>
  <c r="N80" i="502"/>
  <c r="O80" i="502"/>
  <c r="P80" i="502"/>
  <c r="Q80" i="502"/>
  <c r="K81" i="502"/>
  <c r="T81" i="502" s="1"/>
  <c r="L81" i="502"/>
  <c r="U81" i="502" s="1"/>
  <c r="M81" i="502"/>
  <c r="N81" i="502"/>
  <c r="O81" i="502"/>
  <c r="P81" i="502"/>
  <c r="Q81" i="502"/>
  <c r="K82" i="502"/>
  <c r="T82" i="502" s="1"/>
  <c r="L82" i="502"/>
  <c r="U82" i="502" s="1"/>
  <c r="M82" i="502"/>
  <c r="N82" i="502"/>
  <c r="O82" i="502"/>
  <c r="P82" i="502"/>
  <c r="Q82" i="502"/>
  <c r="K83" i="502"/>
  <c r="T83" i="502" s="1"/>
  <c r="L83" i="502"/>
  <c r="U83" i="502" s="1"/>
  <c r="M83" i="502"/>
  <c r="N83" i="502"/>
  <c r="O83" i="502"/>
  <c r="P83" i="502"/>
  <c r="Q83" i="502"/>
  <c r="K84" i="502"/>
  <c r="T84" i="502" s="1"/>
  <c r="L84" i="502"/>
  <c r="U84" i="502" s="1"/>
  <c r="M84" i="502"/>
  <c r="N84" i="502"/>
  <c r="O84" i="502"/>
  <c r="P84" i="502"/>
  <c r="Q84" i="502"/>
  <c r="K85" i="502"/>
  <c r="T85" i="502" s="1"/>
  <c r="L85" i="502"/>
  <c r="U85" i="502" s="1"/>
  <c r="M85" i="502"/>
  <c r="N85" i="502"/>
  <c r="O85" i="502"/>
  <c r="P85" i="502"/>
  <c r="Q85" i="502"/>
  <c r="K86" i="502"/>
  <c r="T86" i="502" s="1"/>
  <c r="L86" i="502"/>
  <c r="U86" i="502" s="1"/>
  <c r="M86" i="502"/>
  <c r="N86" i="502"/>
  <c r="O86" i="502"/>
  <c r="P86" i="502"/>
  <c r="Q86" i="502"/>
  <c r="K87" i="502"/>
  <c r="T87" i="502" s="1"/>
  <c r="L87" i="502"/>
  <c r="U87" i="502" s="1"/>
  <c r="M87" i="502"/>
  <c r="N87" i="502"/>
  <c r="O87" i="502"/>
  <c r="P87" i="502"/>
  <c r="Q87" i="502"/>
  <c r="K88" i="502"/>
  <c r="T88" i="502" s="1"/>
  <c r="L88" i="502"/>
  <c r="U88" i="502" s="1"/>
  <c r="M88" i="502"/>
  <c r="N88" i="502"/>
  <c r="O88" i="502"/>
  <c r="P88" i="502"/>
  <c r="Q88" i="502"/>
  <c r="K89" i="502"/>
  <c r="T89" i="502" s="1"/>
  <c r="L89" i="502"/>
  <c r="U89" i="502" s="1"/>
  <c r="M89" i="502"/>
  <c r="N89" i="502"/>
  <c r="O89" i="502"/>
  <c r="P89" i="502"/>
  <c r="Q89" i="502"/>
  <c r="K90" i="502"/>
  <c r="T90" i="502" s="1"/>
  <c r="L90" i="502"/>
  <c r="U90" i="502" s="1"/>
  <c r="M90" i="502"/>
  <c r="N90" i="502"/>
  <c r="O90" i="502"/>
  <c r="P90" i="502"/>
  <c r="Q90" i="502"/>
  <c r="K91" i="502"/>
  <c r="T91" i="502" s="1"/>
  <c r="L91" i="502"/>
  <c r="U91" i="502" s="1"/>
  <c r="M91" i="502"/>
  <c r="N91" i="502"/>
  <c r="O91" i="502"/>
  <c r="P91" i="502"/>
  <c r="Q91" i="502"/>
  <c r="K92" i="502"/>
  <c r="T92" i="502" s="1"/>
  <c r="L92" i="502"/>
  <c r="U92" i="502" s="1"/>
  <c r="M92" i="502"/>
  <c r="N92" i="502"/>
  <c r="O92" i="502"/>
  <c r="P92" i="502"/>
  <c r="Q92" i="502"/>
  <c r="K93" i="502"/>
  <c r="T93" i="502" s="1"/>
  <c r="L93" i="502"/>
  <c r="U93" i="502" s="1"/>
  <c r="M93" i="502"/>
  <c r="N93" i="502"/>
  <c r="O93" i="502"/>
  <c r="P93" i="502"/>
  <c r="Q93" i="502"/>
  <c r="K94" i="502"/>
  <c r="T94" i="502" s="1"/>
  <c r="L94" i="502"/>
  <c r="U94" i="502" s="1"/>
  <c r="M94" i="502"/>
  <c r="N94" i="502"/>
  <c r="O94" i="502"/>
  <c r="P94" i="502"/>
  <c r="Q94" i="502"/>
  <c r="K95" i="502"/>
  <c r="T95" i="502" s="1"/>
  <c r="L95" i="502"/>
  <c r="U95" i="502" s="1"/>
  <c r="M95" i="502"/>
  <c r="N95" i="502"/>
  <c r="O95" i="502"/>
  <c r="P95" i="502"/>
  <c r="Q95" i="502"/>
  <c r="K96" i="502"/>
  <c r="T96" i="502" s="1"/>
  <c r="L96" i="502"/>
  <c r="U96" i="502" s="1"/>
  <c r="M96" i="502"/>
  <c r="N96" i="502"/>
  <c r="O96" i="502"/>
  <c r="P96" i="502"/>
  <c r="Q96" i="502"/>
  <c r="K97" i="502"/>
  <c r="T97" i="502" s="1"/>
  <c r="L97" i="502"/>
  <c r="U97" i="502" s="1"/>
  <c r="M97" i="502"/>
  <c r="N97" i="502"/>
  <c r="O97" i="502"/>
  <c r="P97" i="502"/>
  <c r="Q97" i="502"/>
  <c r="K98" i="502"/>
  <c r="T98" i="502" s="1"/>
  <c r="L98" i="502"/>
  <c r="U98" i="502" s="1"/>
  <c r="M98" i="502"/>
  <c r="N98" i="502"/>
  <c r="O98" i="502"/>
  <c r="P98" i="502"/>
  <c r="Q98" i="502"/>
  <c r="K99" i="502"/>
  <c r="T99" i="502" s="1"/>
  <c r="L99" i="502"/>
  <c r="U99" i="502" s="1"/>
  <c r="M99" i="502"/>
  <c r="N99" i="502"/>
  <c r="O99" i="502"/>
  <c r="P99" i="502"/>
  <c r="Q99" i="502"/>
  <c r="K100" i="502"/>
  <c r="T100" i="502" s="1"/>
  <c r="L100" i="502"/>
  <c r="U100" i="502" s="1"/>
  <c r="M100" i="502"/>
  <c r="N100" i="502"/>
  <c r="O100" i="502"/>
  <c r="P100" i="502"/>
  <c r="Q100" i="502"/>
  <c r="K101" i="502"/>
  <c r="T101" i="502" s="1"/>
  <c r="L101" i="502"/>
  <c r="U101" i="502" s="1"/>
  <c r="M101" i="502"/>
  <c r="N101" i="502"/>
  <c r="O101" i="502"/>
  <c r="P101" i="502"/>
  <c r="Q101" i="502"/>
  <c r="K102" i="502"/>
  <c r="T102" i="502" s="1"/>
  <c r="L102" i="502"/>
  <c r="U102" i="502" s="1"/>
  <c r="M102" i="502"/>
  <c r="N102" i="502"/>
  <c r="O102" i="502"/>
  <c r="P102" i="502"/>
  <c r="Q102" i="502"/>
  <c r="K103" i="502"/>
  <c r="T103" i="502" s="1"/>
  <c r="L103" i="502"/>
  <c r="U103" i="502" s="1"/>
  <c r="M103" i="502"/>
  <c r="N103" i="502"/>
  <c r="O103" i="502"/>
  <c r="P103" i="502"/>
  <c r="Q103" i="502"/>
  <c r="K104" i="502"/>
  <c r="T104" i="502" s="1"/>
  <c r="L104" i="502"/>
  <c r="U104" i="502" s="1"/>
  <c r="M104" i="502"/>
  <c r="N104" i="502"/>
  <c r="O104" i="502"/>
  <c r="P104" i="502"/>
  <c r="Q104" i="502"/>
  <c r="K105" i="502"/>
  <c r="T105" i="502" s="1"/>
  <c r="L105" i="502"/>
  <c r="U105" i="502" s="1"/>
  <c r="M105" i="502"/>
  <c r="N105" i="502"/>
  <c r="O105" i="502"/>
  <c r="P105" i="502"/>
  <c r="Q105" i="502"/>
  <c r="K106" i="502"/>
  <c r="T106" i="502" s="1"/>
  <c r="L106" i="502"/>
  <c r="U106" i="502" s="1"/>
  <c r="M106" i="502"/>
  <c r="N106" i="502"/>
  <c r="O106" i="502"/>
  <c r="P106" i="502"/>
  <c r="Q106" i="502"/>
  <c r="K107" i="502"/>
  <c r="T107" i="502" s="1"/>
  <c r="L107" i="502"/>
  <c r="U107" i="502" s="1"/>
  <c r="M107" i="502"/>
  <c r="N107" i="502"/>
  <c r="O107" i="502"/>
  <c r="P107" i="502"/>
  <c r="Q107" i="502"/>
  <c r="K108" i="502"/>
  <c r="T108" i="502" s="1"/>
  <c r="L108" i="502"/>
  <c r="U108" i="502" s="1"/>
  <c r="M108" i="502"/>
  <c r="N108" i="502"/>
  <c r="O108" i="502"/>
  <c r="P108" i="502"/>
  <c r="Q108" i="502"/>
  <c r="K109" i="502"/>
  <c r="T109" i="502" s="1"/>
  <c r="L109" i="502"/>
  <c r="U109" i="502" s="1"/>
  <c r="M109" i="502"/>
  <c r="N109" i="502"/>
  <c r="O109" i="502"/>
  <c r="P109" i="502"/>
  <c r="Q109" i="502"/>
  <c r="K110" i="502"/>
  <c r="T110" i="502" s="1"/>
  <c r="L110" i="502"/>
  <c r="U110" i="502" s="1"/>
  <c r="M110" i="502"/>
  <c r="N110" i="502"/>
  <c r="O110" i="502"/>
  <c r="P110" i="502"/>
  <c r="Q110" i="502"/>
  <c r="K111" i="502"/>
  <c r="T111" i="502" s="1"/>
  <c r="L111" i="502"/>
  <c r="U111" i="502" s="1"/>
  <c r="M111" i="502"/>
  <c r="N111" i="502"/>
  <c r="O111" i="502"/>
  <c r="P111" i="502"/>
  <c r="Q111" i="502"/>
  <c r="K112" i="502"/>
  <c r="T112" i="502" s="1"/>
  <c r="L112" i="502"/>
  <c r="U112" i="502" s="1"/>
  <c r="M112" i="502"/>
  <c r="N112" i="502"/>
  <c r="O112" i="502"/>
  <c r="P112" i="502"/>
  <c r="Q112" i="502"/>
  <c r="K113" i="502"/>
  <c r="T113" i="502" s="1"/>
  <c r="L113" i="502"/>
  <c r="U113" i="502" s="1"/>
  <c r="M113" i="502"/>
  <c r="N113" i="502"/>
  <c r="O113" i="502"/>
  <c r="P113" i="502"/>
  <c r="Q113" i="502"/>
  <c r="K114" i="502"/>
  <c r="T114" i="502" s="1"/>
  <c r="L114" i="502"/>
  <c r="U114" i="502" s="1"/>
  <c r="M114" i="502"/>
  <c r="N114" i="502"/>
  <c r="O114" i="502"/>
  <c r="P114" i="502"/>
  <c r="Q114" i="502"/>
  <c r="K115" i="502"/>
  <c r="T115" i="502" s="1"/>
  <c r="L115" i="502"/>
  <c r="U115" i="502" s="1"/>
  <c r="M115" i="502"/>
  <c r="N115" i="502"/>
  <c r="O115" i="502"/>
  <c r="P115" i="502"/>
  <c r="Q115" i="502"/>
  <c r="K116" i="502"/>
  <c r="T116" i="502" s="1"/>
  <c r="L116" i="502"/>
  <c r="U116" i="502" s="1"/>
  <c r="M116" i="502"/>
  <c r="N116" i="502"/>
  <c r="O116" i="502"/>
  <c r="P116" i="502"/>
  <c r="Q116" i="502"/>
  <c r="K117" i="502"/>
  <c r="T117" i="502" s="1"/>
  <c r="L117" i="502"/>
  <c r="U117" i="502" s="1"/>
  <c r="M117" i="502"/>
  <c r="N117" i="502"/>
  <c r="O117" i="502"/>
  <c r="P117" i="502"/>
  <c r="Q117" i="502"/>
  <c r="K118" i="502"/>
  <c r="T118" i="502" s="1"/>
  <c r="L118" i="502"/>
  <c r="U118" i="502" s="1"/>
  <c r="M118" i="502"/>
  <c r="N118" i="502"/>
  <c r="O118" i="502"/>
  <c r="P118" i="502"/>
  <c r="Q118" i="502"/>
  <c r="K119" i="502"/>
  <c r="T119" i="502" s="1"/>
  <c r="L119" i="502"/>
  <c r="U119" i="502" s="1"/>
  <c r="M119" i="502"/>
  <c r="N119" i="502"/>
  <c r="O119" i="502"/>
  <c r="P119" i="502"/>
  <c r="Q119" i="502"/>
  <c r="K120" i="502"/>
  <c r="T120" i="502" s="1"/>
  <c r="L120" i="502"/>
  <c r="U120" i="502" s="1"/>
  <c r="M120" i="502"/>
  <c r="N120" i="502"/>
  <c r="O120" i="502"/>
  <c r="P120" i="502"/>
  <c r="Q120" i="502"/>
  <c r="K121" i="502"/>
  <c r="T121" i="502" s="1"/>
  <c r="L121" i="502"/>
  <c r="U121" i="502" s="1"/>
  <c r="M121" i="502"/>
  <c r="N121" i="502"/>
  <c r="O121" i="502"/>
  <c r="P121" i="502"/>
  <c r="Q121" i="502"/>
  <c r="K122" i="502"/>
  <c r="T122" i="502" s="1"/>
  <c r="L122" i="502"/>
  <c r="U122" i="502" s="1"/>
  <c r="M122" i="502"/>
  <c r="N122" i="502"/>
  <c r="O122" i="502"/>
  <c r="P122" i="502"/>
  <c r="Q122" i="502"/>
  <c r="K123" i="502"/>
  <c r="T123" i="502" s="1"/>
  <c r="L123" i="502"/>
  <c r="U123" i="502" s="1"/>
  <c r="M123" i="502"/>
  <c r="N123" i="502"/>
  <c r="O123" i="502"/>
  <c r="P123" i="502"/>
  <c r="Q123" i="502"/>
  <c r="K124" i="502"/>
  <c r="T124" i="502" s="1"/>
  <c r="L124" i="502"/>
  <c r="U124" i="502" s="1"/>
  <c r="M124" i="502"/>
  <c r="N124" i="502"/>
  <c r="O124" i="502"/>
  <c r="P124" i="502"/>
  <c r="Q124" i="502"/>
  <c r="K125" i="502"/>
  <c r="T125" i="502" s="1"/>
  <c r="L125" i="502"/>
  <c r="U125" i="502" s="1"/>
  <c r="M125" i="502"/>
  <c r="N125" i="502"/>
  <c r="O125" i="502"/>
  <c r="P125" i="502"/>
  <c r="Q125" i="502"/>
  <c r="K126" i="502"/>
  <c r="T126" i="502" s="1"/>
  <c r="L126" i="502"/>
  <c r="U126" i="502" s="1"/>
  <c r="M126" i="502"/>
  <c r="N126" i="502"/>
  <c r="O126" i="502"/>
  <c r="P126" i="502"/>
  <c r="Q126" i="502"/>
  <c r="K127" i="502"/>
  <c r="T127" i="502" s="1"/>
  <c r="L127" i="502"/>
  <c r="U127" i="502" s="1"/>
  <c r="M127" i="502"/>
  <c r="N127" i="502"/>
  <c r="O127" i="502"/>
  <c r="P127" i="502"/>
  <c r="Q127" i="502"/>
  <c r="K128" i="502"/>
  <c r="T128" i="502" s="1"/>
  <c r="L128" i="502"/>
  <c r="U128" i="502" s="1"/>
  <c r="M128" i="502"/>
  <c r="N128" i="502"/>
  <c r="O128" i="502"/>
  <c r="P128" i="502"/>
  <c r="Q128" i="502"/>
  <c r="K129" i="502"/>
  <c r="T129" i="502" s="1"/>
  <c r="L129" i="502"/>
  <c r="U129" i="502" s="1"/>
  <c r="M129" i="502"/>
  <c r="N129" i="502"/>
  <c r="O129" i="502"/>
  <c r="P129" i="502"/>
  <c r="Q129" i="502"/>
  <c r="K130" i="502"/>
  <c r="T130" i="502" s="1"/>
  <c r="L130" i="502"/>
  <c r="U130" i="502" s="1"/>
  <c r="M130" i="502"/>
  <c r="N130" i="502"/>
  <c r="O130" i="502"/>
  <c r="P130" i="502"/>
  <c r="Q130" i="502"/>
  <c r="K131" i="502"/>
  <c r="T131" i="502" s="1"/>
  <c r="L131" i="502"/>
  <c r="U131" i="502" s="1"/>
  <c r="M131" i="502"/>
  <c r="N131" i="502"/>
  <c r="O131" i="502"/>
  <c r="P131" i="502"/>
  <c r="Q131" i="502"/>
  <c r="K132" i="502"/>
  <c r="T132" i="502" s="1"/>
  <c r="L132" i="502"/>
  <c r="U132" i="502" s="1"/>
  <c r="M132" i="502"/>
  <c r="N132" i="502"/>
  <c r="O132" i="502"/>
  <c r="P132" i="502"/>
  <c r="Q132" i="502"/>
  <c r="K133" i="502"/>
  <c r="T133" i="502" s="1"/>
  <c r="L133" i="502"/>
  <c r="U133" i="502" s="1"/>
  <c r="M133" i="502"/>
  <c r="N133" i="502"/>
  <c r="O133" i="502"/>
  <c r="P133" i="502"/>
  <c r="Q133" i="502"/>
  <c r="K134" i="502"/>
  <c r="T134" i="502" s="1"/>
  <c r="L134" i="502"/>
  <c r="U134" i="502" s="1"/>
  <c r="M134" i="502"/>
  <c r="N134" i="502"/>
  <c r="O134" i="502"/>
  <c r="P134" i="502"/>
  <c r="Q134" i="502"/>
  <c r="K135" i="502"/>
  <c r="T135" i="502" s="1"/>
  <c r="L135" i="502"/>
  <c r="U135" i="502" s="1"/>
  <c r="M135" i="502"/>
  <c r="N135" i="502"/>
  <c r="O135" i="502"/>
  <c r="P135" i="502"/>
  <c r="Q135" i="502"/>
  <c r="K136" i="502"/>
  <c r="T136" i="502" s="1"/>
  <c r="L136" i="502"/>
  <c r="U136" i="502" s="1"/>
  <c r="M136" i="502"/>
  <c r="N136" i="502"/>
  <c r="O136" i="502"/>
  <c r="P136" i="502"/>
  <c r="Q136" i="502"/>
  <c r="K137" i="502"/>
  <c r="T137" i="502" s="1"/>
  <c r="L137" i="502"/>
  <c r="U137" i="502" s="1"/>
  <c r="M137" i="502"/>
  <c r="N137" i="502"/>
  <c r="O137" i="502"/>
  <c r="P137" i="502"/>
  <c r="Q137" i="502"/>
  <c r="K138" i="502"/>
  <c r="T138" i="502" s="1"/>
  <c r="L138" i="502"/>
  <c r="U138" i="502" s="1"/>
  <c r="M138" i="502"/>
  <c r="N138" i="502"/>
  <c r="O138" i="502"/>
  <c r="P138" i="502"/>
  <c r="Q138" i="502"/>
  <c r="K139" i="502"/>
  <c r="T139" i="502" s="1"/>
  <c r="L139" i="502"/>
  <c r="U139" i="502" s="1"/>
  <c r="M139" i="502"/>
  <c r="N139" i="502"/>
  <c r="O139" i="502"/>
  <c r="P139" i="502"/>
  <c r="Q139" i="502"/>
  <c r="K140" i="502"/>
  <c r="T140" i="502" s="1"/>
  <c r="L140" i="502"/>
  <c r="U140" i="502" s="1"/>
  <c r="M140" i="502"/>
  <c r="N140" i="502"/>
  <c r="O140" i="502"/>
  <c r="P140" i="502"/>
  <c r="Q140" i="502"/>
  <c r="K141" i="502"/>
  <c r="T141" i="502" s="1"/>
  <c r="L141" i="502"/>
  <c r="U141" i="502" s="1"/>
  <c r="M141" i="502"/>
  <c r="N141" i="502"/>
  <c r="O141" i="502"/>
  <c r="P141" i="502"/>
  <c r="Q141" i="502"/>
  <c r="K142" i="502"/>
  <c r="T142" i="502" s="1"/>
  <c r="L142" i="502"/>
  <c r="U142" i="502" s="1"/>
  <c r="M142" i="502"/>
  <c r="N142" i="502"/>
  <c r="O142" i="502"/>
  <c r="P142" i="502"/>
  <c r="Q142" i="502"/>
  <c r="K143" i="502"/>
  <c r="T143" i="502" s="1"/>
  <c r="L143" i="502"/>
  <c r="U143" i="502" s="1"/>
  <c r="M143" i="502"/>
  <c r="N143" i="502"/>
  <c r="O143" i="502"/>
  <c r="P143" i="502"/>
  <c r="Q143" i="502"/>
  <c r="K144" i="502"/>
  <c r="T144" i="502" s="1"/>
  <c r="L144" i="502"/>
  <c r="U144" i="502" s="1"/>
  <c r="M144" i="502"/>
  <c r="N144" i="502"/>
  <c r="O144" i="502"/>
  <c r="P144" i="502"/>
  <c r="Q144" i="502"/>
  <c r="K145" i="502"/>
  <c r="T145" i="502" s="1"/>
  <c r="L145" i="502"/>
  <c r="U145" i="502" s="1"/>
  <c r="M145" i="502"/>
  <c r="N145" i="502"/>
  <c r="O145" i="502"/>
  <c r="P145" i="502"/>
  <c r="Q145" i="502"/>
  <c r="K146" i="502"/>
  <c r="T146" i="502" s="1"/>
  <c r="L146" i="502"/>
  <c r="U146" i="502" s="1"/>
  <c r="M146" i="502"/>
  <c r="N146" i="502"/>
  <c r="O146" i="502"/>
  <c r="P146" i="502"/>
  <c r="Q146" i="502"/>
  <c r="K147" i="502"/>
  <c r="T147" i="502" s="1"/>
  <c r="L147" i="502"/>
  <c r="U147" i="502" s="1"/>
  <c r="M147" i="502"/>
  <c r="N147" i="502"/>
  <c r="O147" i="502"/>
  <c r="P147" i="502"/>
  <c r="Q147" i="502"/>
  <c r="K148" i="502"/>
  <c r="T148" i="502" s="1"/>
  <c r="L148" i="502"/>
  <c r="U148" i="502" s="1"/>
  <c r="M148" i="502"/>
  <c r="N148" i="502"/>
  <c r="O148" i="502"/>
  <c r="P148" i="502"/>
  <c r="Q148" i="502"/>
  <c r="K149" i="502"/>
  <c r="T149" i="502" s="1"/>
  <c r="L149" i="502"/>
  <c r="U149" i="502" s="1"/>
  <c r="M149" i="502"/>
  <c r="N149" i="502"/>
  <c r="O149" i="502"/>
  <c r="P149" i="502"/>
  <c r="Q149" i="502"/>
  <c r="K150" i="502"/>
  <c r="T150" i="502" s="1"/>
  <c r="L150" i="502"/>
  <c r="U150" i="502" s="1"/>
  <c r="M150" i="502"/>
  <c r="N150" i="502"/>
  <c r="O150" i="502"/>
  <c r="P150" i="502"/>
  <c r="Q150" i="502"/>
  <c r="K151" i="502"/>
  <c r="T151" i="502" s="1"/>
  <c r="L151" i="502"/>
  <c r="U151" i="502" s="1"/>
  <c r="M151" i="502"/>
  <c r="N151" i="502"/>
  <c r="O151" i="502"/>
  <c r="P151" i="502"/>
  <c r="Q151" i="502"/>
  <c r="K152" i="502"/>
  <c r="T152" i="502" s="1"/>
  <c r="L152" i="502"/>
  <c r="U152" i="502" s="1"/>
  <c r="M152" i="502"/>
  <c r="N152" i="502"/>
  <c r="O152" i="502"/>
  <c r="P152" i="502"/>
  <c r="Q152" i="502"/>
  <c r="K153" i="502"/>
  <c r="T153" i="502" s="1"/>
  <c r="L153" i="502"/>
  <c r="U153" i="502" s="1"/>
  <c r="M153" i="502"/>
  <c r="N153" i="502"/>
  <c r="O153" i="502"/>
  <c r="P153" i="502"/>
  <c r="Q153" i="502"/>
  <c r="K154" i="502"/>
  <c r="T154" i="502" s="1"/>
  <c r="L154" i="502"/>
  <c r="U154" i="502" s="1"/>
  <c r="M154" i="502"/>
  <c r="N154" i="502"/>
  <c r="O154" i="502"/>
  <c r="P154" i="502"/>
  <c r="Q154" i="502"/>
  <c r="K155" i="502"/>
  <c r="T155" i="502" s="1"/>
  <c r="L155" i="502"/>
  <c r="U155" i="502" s="1"/>
  <c r="M155" i="502"/>
  <c r="N155" i="502"/>
  <c r="O155" i="502"/>
  <c r="P155" i="502"/>
  <c r="Q155" i="502"/>
  <c r="K156" i="502"/>
  <c r="T156" i="502" s="1"/>
  <c r="L156" i="502"/>
  <c r="U156" i="502" s="1"/>
  <c r="M156" i="502"/>
  <c r="N156" i="502"/>
  <c r="O156" i="502"/>
  <c r="P156" i="502"/>
  <c r="Q156" i="502"/>
  <c r="K157" i="502"/>
  <c r="T157" i="502" s="1"/>
  <c r="L157" i="502"/>
  <c r="U157" i="502" s="1"/>
  <c r="M157" i="502"/>
  <c r="N157" i="502"/>
  <c r="O157" i="502"/>
  <c r="P157" i="502"/>
  <c r="Q157" i="502"/>
  <c r="K158" i="502"/>
  <c r="T158" i="502" s="1"/>
  <c r="L158" i="502"/>
  <c r="U158" i="502" s="1"/>
  <c r="M158" i="502"/>
  <c r="N158" i="502"/>
  <c r="O158" i="502"/>
  <c r="P158" i="502"/>
  <c r="Q158" i="502"/>
  <c r="K159" i="502"/>
  <c r="T159" i="502" s="1"/>
  <c r="L159" i="502"/>
  <c r="U159" i="502" s="1"/>
  <c r="M159" i="502"/>
  <c r="N159" i="502"/>
  <c r="O159" i="502"/>
  <c r="P159" i="502"/>
  <c r="Q159" i="502"/>
  <c r="K160" i="502"/>
  <c r="T160" i="502" s="1"/>
  <c r="L160" i="502"/>
  <c r="U160" i="502" s="1"/>
  <c r="M160" i="502"/>
  <c r="N160" i="502"/>
  <c r="O160" i="502"/>
  <c r="P160" i="502"/>
  <c r="Q160" i="502"/>
  <c r="K161" i="502"/>
  <c r="T161" i="502" s="1"/>
  <c r="L161" i="502"/>
  <c r="U161" i="502" s="1"/>
  <c r="M161" i="502"/>
  <c r="N161" i="502"/>
  <c r="O161" i="502"/>
  <c r="P161" i="502"/>
  <c r="Q161" i="502"/>
  <c r="K162" i="502"/>
  <c r="T162" i="502" s="1"/>
  <c r="L162" i="502"/>
  <c r="U162" i="502" s="1"/>
  <c r="M162" i="502"/>
  <c r="N162" i="502"/>
  <c r="O162" i="502"/>
  <c r="P162" i="502"/>
  <c r="Q162" i="502"/>
  <c r="K163" i="502"/>
  <c r="T163" i="502" s="1"/>
  <c r="L163" i="502"/>
  <c r="U163" i="502" s="1"/>
  <c r="M163" i="502"/>
  <c r="N163" i="502"/>
  <c r="O163" i="502"/>
  <c r="P163" i="502"/>
  <c r="Q163" i="502"/>
  <c r="K164" i="502"/>
  <c r="T164" i="502" s="1"/>
  <c r="L164" i="502"/>
  <c r="U164" i="502" s="1"/>
  <c r="M164" i="502"/>
  <c r="N164" i="502"/>
  <c r="O164" i="502"/>
  <c r="P164" i="502"/>
  <c r="Q164" i="502"/>
  <c r="K165" i="502"/>
  <c r="T165" i="502" s="1"/>
  <c r="L165" i="502"/>
  <c r="U165" i="502" s="1"/>
  <c r="M165" i="502"/>
  <c r="N165" i="502"/>
  <c r="O165" i="502"/>
  <c r="P165" i="502"/>
  <c r="Q165" i="502"/>
  <c r="K5" i="502"/>
  <c r="T5" i="502" s="1"/>
  <c r="Q5" i="502"/>
  <c r="P5" i="502"/>
  <c r="O5" i="502"/>
  <c r="N5" i="502"/>
  <c r="M5" i="502"/>
  <c r="L5" i="502"/>
  <c r="U5" i="502" s="1"/>
  <c r="V84" i="502" l="1"/>
  <c r="Z80" i="502"/>
  <c r="V76" i="502"/>
  <c r="Z72" i="502"/>
  <c r="V68" i="502"/>
  <c r="Z64" i="502"/>
  <c r="V60" i="502"/>
  <c r="Z56" i="502"/>
  <c r="V52" i="502"/>
  <c r="Z48" i="502"/>
  <c r="V44" i="502"/>
  <c r="Z40" i="502"/>
  <c r="Z32" i="502"/>
  <c r="V28" i="502"/>
  <c r="Z24" i="502"/>
  <c r="V20" i="502"/>
  <c r="Z16" i="502"/>
  <c r="V12" i="502"/>
  <c r="Z8" i="502"/>
  <c r="Y164" i="502"/>
  <c r="X163" i="502"/>
  <c r="W162" i="502"/>
  <c r="V161" i="502"/>
  <c r="Z157" i="502"/>
  <c r="Y156" i="502"/>
  <c r="X155" i="502"/>
  <c r="W154" i="502"/>
  <c r="V153" i="502"/>
  <c r="Z149" i="502"/>
  <c r="Y148" i="502"/>
  <c r="X147" i="502"/>
  <c r="Z165" i="502"/>
  <c r="Z22" i="502"/>
  <c r="V36" i="502"/>
  <c r="W85" i="502"/>
  <c r="W77" i="502"/>
  <c r="W69" i="502"/>
  <c r="W61" i="502"/>
  <c r="W53" i="502"/>
  <c r="W45" i="502"/>
  <c r="W37" i="502"/>
  <c r="W29" i="502"/>
  <c r="W21" i="502"/>
  <c r="W13" i="502"/>
  <c r="X86" i="502"/>
  <c r="Y79" i="502"/>
  <c r="X78" i="502"/>
  <c r="Y71" i="502"/>
  <c r="X70" i="502"/>
  <c r="Y63" i="502"/>
  <c r="X62" i="502"/>
  <c r="Y55" i="502"/>
  <c r="X54" i="502"/>
  <c r="Y47" i="502"/>
  <c r="X46" i="502"/>
  <c r="Y39" i="502"/>
  <c r="X38" i="502"/>
  <c r="Y31" i="502"/>
  <c r="X30" i="502"/>
  <c r="Y23" i="502"/>
  <c r="X22" i="502"/>
  <c r="Y15" i="502"/>
  <c r="X14" i="502"/>
  <c r="Y7" i="502"/>
  <c r="X6" i="502"/>
  <c r="Z163" i="502"/>
  <c r="Y162" i="502"/>
  <c r="X161" i="502"/>
  <c r="W160" i="502"/>
  <c r="V159" i="502"/>
  <c r="Z155" i="502"/>
  <c r="Y154" i="502"/>
  <c r="X153" i="502"/>
  <c r="W152" i="502"/>
  <c r="V151" i="502"/>
  <c r="Z147" i="502"/>
  <c r="Y146" i="502"/>
  <c r="X145" i="502"/>
  <c r="W144" i="502"/>
  <c r="V143" i="502"/>
  <c r="Z139" i="502"/>
  <c r="Y138" i="502"/>
  <c r="X137" i="502"/>
  <c r="W136" i="502"/>
  <c r="V135" i="502"/>
  <c r="Z131" i="502"/>
  <c r="Y130" i="502"/>
  <c r="X129" i="502"/>
  <c r="W128" i="502"/>
  <c r="V127" i="502"/>
  <c r="W165" i="502"/>
  <c r="V164" i="502"/>
  <c r="Z160" i="502"/>
  <c r="Y159" i="502"/>
  <c r="X158" i="502"/>
  <c r="W157" i="502"/>
  <c r="V156" i="502"/>
  <c r="Z152" i="502"/>
  <c r="Y151" i="502"/>
  <c r="X150" i="502"/>
  <c r="W149" i="502"/>
  <c r="V148" i="502"/>
  <c r="Z144" i="502"/>
  <c r="Y143" i="502"/>
  <c r="X142" i="502"/>
  <c r="W141" i="502"/>
  <c r="V140" i="502"/>
  <c r="Z136" i="502"/>
  <c r="Y135" i="502"/>
  <c r="X134" i="502"/>
  <c r="W133" i="502"/>
  <c r="V132" i="502"/>
  <c r="Z128" i="502"/>
  <c r="Y127" i="502"/>
  <c r="X126" i="502"/>
  <c r="W125" i="502"/>
  <c r="V124" i="502"/>
  <c r="Z120" i="502"/>
  <c r="Y119" i="502"/>
  <c r="X118" i="502"/>
  <c r="W117" i="502"/>
  <c r="V116" i="502"/>
  <c r="Z112" i="502"/>
  <c r="Y111" i="502"/>
  <c r="X110" i="502"/>
  <c r="W109" i="502"/>
  <c r="V108" i="502"/>
  <c r="Z104" i="502"/>
  <c r="Y103" i="502"/>
  <c r="X102" i="502"/>
  <c r="W101" i="502"/>
  <c r="V100" i="502"/>
  <c r="Z96" i="502"/>
  <c r="Y95" i="502"/>
  <c r="X94" i="502"/>
  <c r="W93" i="502"/>
  <c r="V92" i="502"/>
  <c r="Z88" i="502"/>
  <c r="Y87" i="502"/>
  <c r="W146" i="502"/>
  <c r="V145" i="502"/>
  <c r="Z141" i="502"/>
  <c r="Y140" i="502"/>
  <c r="X139" i="502"/>
  <c r="W138" i="502"/>
  <c r="V137" i="502"/>
  <c r="Z133" i="502"/>
  <c r="Y132" i="502"/>
  <c r="X131" i="502"/>
  <c r="W130" i="502"/>
  <c r="V129" i="502"/>
  <c r="Z125" i="502"/>
  <c r="Y124" i="502"/>
  <c r="X123" i="502"/>
  <c r="W122" i="502"/>
  <c r="V121" i="502"/>
  <c r="Z117" i="502"/>
  <c r="Y116" i="502"/>
  <c r="X115" i="502"/>
  <c r="W114" i="502"/>
  <c r="V113" i="502"/>
  <c r="Z109" i="502"/>
  <c r="Y108" i="502"/>
  <c r="X107" i="502"/>
  <c r="W106" i="502"/>
  <c r="V105" i="502"/>
  <c r="Z101" i="502"/>
  <c r="Y100" i="502"/>
  <c r="X99" i="502"/>
  <c r="V18" i="502"/>
  <c r="W98" i="502"/>
  <c r="V97" i="502"/>
  <c r="Z93" i="502"/>
  <c r="Y92" i="502"/>
  <c r="X91" i="502"/>
  <c r="V89" i="502"/>
  <c r="Z85" i="502"/>
  <c r="Y84" i="502"/>
  <c r="X83" i="502"/>
  <c r="W82" i="502"/>
  <c r="V81" i="502"/>
  <c r="Z77" i="502"/>
  <c r="Y76" i="502"/>
  <c r="X75" i="502"/>
  <c r="W74" i="502"/>
  <c r="V73" i="502"/>
  <c r="Z69" i="502"/>
  <c r="Y68" i="502"/>
  <c r="X67" i="502"/>
  <c r="W66" i="502"/>
  <c r="V65" i="502"/>
  <c r="Z61" i="502"/>
  <c r="Y60" i="502"/>
  <c r="X59" i="502"/>
  <c r="W58" i="502"/>
  <c r="V57" i="502"/>
  <c r="Z53" i="502"/>
  <c r="Y52" i="502"/>
  <c r="X51" i="502"/>
  <c r="W50" i="502"/>
  <c r="V49" i="502"/>
  <c r="Z45" i="502"/>
  <c r="Y44" i="502"/>
  <c r="X43" i="502"/>
  <c r="W42" i="502"/>
  <c r="V41" i="502"/>
  <c r="Z37" i="502"/>
  <c r="Y36" i="502"/>
  <c r="X35" i="502"/>
  <c r="W34" i="502"/>
  <c r="V33" i="502"/>
  <c r="Z29" i="502"/>
  <c r="Y28" i="502"/>
  <c r="X27" i="502"/>
  <c r="W26" i="502"/>
  <c r="V25" i="502"/>
  <c r="Z21" i="502"/>
  <c r="Y20" i="502"/>
  <c r="X19" i="502"/>
  <c r="W18" i="502"/>
  <c r="V17" i="502"/>
  <c r="Z13" i="502"/>
  <c r="Y12" i="502"/>
  <c r="X11" i="502"/>
  <c r="W10" i="502"/>
  <c r="V9" i="502"/>
  <c r="V74" i="502"/>
  <c r="X165" i="502"/>
  <c r="W164" i="502"/>
  <c r="V163" i="502"/>
  <c r="Z159" i="502"/>
  <c r="Y158" i="502"/>
  <c r="X157" i="502"/>
  <c r="W156" i="502"/>
  <c r="V155" i="502"/>
  <c r="Z151" i="502"/>
  <c r="Y150" i="502"/>
  <c r="X149" i="502"/>
  <c r="W148" i="502"/>
  <c r="V147" i="502"/>
  <c r="Z143" i="502"/>
  <c r="Y142" i="502"/>
  <c r="X141" i="502"/>
  <c r="W140" i="502"/>
  <c r="V139" i="502"/>
  <c r="Z135" i="502"/>
  <c r="Y134" i="502"/>
  <c r="X133" i="502"/>
  <c r="W132" i="502"/>
  <c r="V131" i="502"/>
  <c r="Z127" i="502"/>
  <c r="Y126" i="502"/>
  <c r="X125" i="502"/>
  <c r="W124" i="502"/>
  <c r="V123" i="502"/>
  <c r="Z119" i="502"/>
  <c r="Y118" i="502"/>
  <c r="X117" i="502"/>
  <c r="W116" i="502"/>
  <c r="V115" i="502"/>
  <c r="Z111" i="502"/>
  <c r="Y110" i="502"/>
  <c r="X109" i="502"/>
  <c r="W108" i="502"/>
  <c r="V107" i="502"/>
  <c r="Z103" i="502"/>
  <c r="Y102" i="502"/>
  <c r="X101" i="502"/>
  <c r="W100" i="502"/>
  <c r="V99" i="502"/>
  <c r="Z95" i="502"/>
  <c r="Y94" i="502"/>
  <c r="X93" i="502"/>
  <c r="W92" i="502"/>
  <c r="V91" i="502"/>
  <c r="Z87" i="502"/>
  <c r="Y86" i="502"/>
  <c r="X85" i="502"/>
  <c r="W84" i="502"/>
  <c r="V83" i="502"/>
  <c r="Z79" i="502"/>
  <c r="Y78" i="502"/>
  <c r="X77" i="502"/>
  <c r="W76" i="502"/>
  <c r="V75" i="502"/>
  <c r="Z71" i="502"/>
  <c r="Y70" i="502"/>
  <c r="X69" i="502"/>
  <c r="W68" i="502"/>
  <c r="V67" i="502"/>
  <c r="Z63" i="502"/>
  <c r="Y62" i="502"/>
  <c r="X61" i="502"/>
  <c r="W60" i="502"/>
  <c r="V59" i="502"/>
  <c r="Z55" i="502"/>
  <c r="Y54" i="502"/>
  <c r="X53" i="502"/>
  <c r="W52" i="502"/>
  <c r="V51" i="502"/>
  <c r="Z47" i="502"/>
  <c r="Y46" i="502"/>
  <c r="X45" i="502"/>
  <c r="W44" i="502"/>
  <c r="V43" i="502"/>
  <c r="Z39" i="502"/>
  <c r="Y38" i="502"/>
  <c r="X37" i="502"/>
  <c r="W36" i="502"/>
  <c r="V35" i="502"/>
  <c r="Z31" i="502"/>
  <c r="Y30" i="502"/>
  <c r="X29" i="502"/>
  <c r="W28" i="502"/>
  <c r="V27" i="502"/>
  <c r="Z23" i="502"/>
  <c r="Y22" i="502"/>
  <c r="X21" i="502"/>
  <c r="W20" i="502"/>
  <c r="V19" i="502"/>
  <c r="Z15" i="502"/>
  <c r="Y14" i="502"/>
  <c r="X13" i="502"/>
  <c r="W12" i="502"/>
  <c r="V11" i="502"/>
  <c r="Z7" i="502"/>
  <c r="Y6" i="502"/>
  <c r="Y5" i="502"/>
  <c r="Z162" i="502"/>
  <c r="Y161" i="502"/>
  <c r="X160" i="502"/>
  <c r="W159" i="502"/>
  <c r="V158" i="502"/>
  <c r="Z154" i="502"/>
  <c r="Y153" i="502"/>
  <c r="X152" i="502"/>
  <c r="V150" i="502"/>
  <c r="Z146" i="502"/>
  <c r="Y145" i="502"/>
  <c r="X144" i="502"/>
  <c r="W143" i="502"/>
  <c r="V142" i="502"/>
  <c r="Z138" i="502"/>
  <c r="Y137" i="502"/>
  <c r="X136" i="502"/>
  <c r="V134" i="502"/>
  <c r="X120" i="502"/>
  <c r="W103" i="502"/>
  <c r="X39" i="502"/>
  <c r="Z123" i="502"/>
  <c r="Y122" i="502"/>
  <c r="X121" i="502"/>
  <c r="W120" i="502"/>
  <c r="V119" i="502"/>
  <c r="Z115" i="502"/>
  <c r="Y114" i="502"/>
  <c r="X113" i="502"/>
  <c r="W112" i="502"/>
  <c r="V111" i="502"/>
  <c r="Z107" i="502"/>
  <c r="Y106" i="502"/>
  <c r="X105" i="502"/>
  <c r="W104" i="502"/>
  <c r="V103" i="502"/>
  <c r="Z99" i="502"/>
  <c r="Y98" i="502"/>
  <c r="X97" i="502"/>
  <c r="W96" i="502"/>
  <c r="V95" i="502"/>
  <c r="Z91" i="502"/>
  <c r="Y90" i="502"/>
  <c r="X89" i="502"/>
  <c r="W88" i="502"/>
  <c r="V87" i="502"/>
  <c r="Z83" i="502"/>
  <c r="Y82" i="502"/>
  <c r="X81" i="502"/>
  <c r="W80" i="502"/>
  <c r="V79" i="502"/>
  <c r="Z75" i="502"/>
  <c r="Y74" i="502"/>
  <c r="X73" i="502"/>
  <c r="W72" i="502"/>
  <c r="V71" i="502"/>
  <c r="Z67" i="502"/>
  <c r="Y66" i="502"/>
  <c r="X65" i="502"/>
  <c r="W64" i="502"/>
  <c r="V63" i="502"/>
  <c r="Z59" i="502"/>
  <c r="Y58" i="502"/>
  <c r="X57" i="502"/>
  <c r="W56" i="502"/>
  <c r="V55" i="502"/>
  <c r="Z51" i="502"/>
  <c r="Y50" i="502"/>
  <c r="X49" i="502"/>
  <c r="W48" i="502"/>
  <c r="V47" i="502"/>
  <c r="Z43" i="502"/>
  <c r="Y42" i="502"/>
  <c r="X41" i="502"/>
  <c r="W40" i="502"/>
  <c r="V39" i="502"/>
  <c r="Z35" i="502"/>
  <c r="Y34" i="502"/>
  <c r="X33" i="502"/>
  <c r="W32" i="502"/>
  <c r="V31" i="502"/>
  <c r="Z27" i="502"/>
  <c r="Y26" i="502"/>
  <c r="X25" i="502"/>
  <c r="W24" i="502"/>
  <c r="V23" i="502"/>
  <c r="Z19" i="502"/>
  <c r="Y18" i="502"/>
  <c r="X17" i="502"/>
  <c r="W16" i="502"/>
  <c r="V15" i="502"/>
  <c r="Z11" i="502"/>
  <c r="Y10" i="502"/>
  <c r="X9" i="502"/>
  <c r="W8" i="502"/>
  <c r="V7" i="502"/>
  <c r="Z30" i="502"/>
  <c r="Y13" i="502"/>
  <c r="V10" i="502"/>
  <c r="K9" i="504"/>
  <c r="T9" i="504" s="1"/>
  <c r="V5" i="502"/>
  <c r="W5" i="502"/>
  <c r="X159" i="502"/>
  <c r="W151" i="502"/>
  <c r="X151" i="502"/>
  <c r="Z5" i="502"/>
  <c r="W135" i="502"/>
  <c r="X135" i="502"/>
  <c r="Z164" i="502"/>
  <c r="Y163" i="502"/>
  <c r="X162" i="502"/>
  <c r="W161" i="502"/>
  <c r="V160" i="502"/>
  <c r="Z156" i="502"/>
  <c r="Y155" i="502"/>
  <c r="X154" i="502"/>
  <c r="W153" i="502"/>
  <c r="V152" i="502"/>
  <c r="Z148" i="502"/>
  <c r="Y147" i="502"/>
  <c r="X146" i="502"/>
  <c r="W145" i="502"/>
  <c r="V144" i="502"/>
  <c r="Z140" i="502"/>
  <c r="Y139" i="502"/>
  <c r="X138" i="502"/>
  <c r="W137" i="502"/>
  <c r="V136" i="502"/>
  <c r="Z132" i="502"/>
  <c r="Y131" i="502"/>
  <c r="X130" i="502"/>
  <c r="W129" i="502"/>
  <c r="V128" i="502"/>
  <c r="Z124" i="502"/>
  <c r="Y123" i="502"/>
  <c r="X122" i="502"/>
  <c r="W121" i="502"/>
  <c r="V120" i="502"/>
  <c r="Z116" i="502"/>
  <c r="Y115" i="502"/>
  <c r="X114" i="502"/>
  <c r="W113" i="502"/>
  <c r="V112" i="502"/>
  <c r="Y107" i="502"/>
  <c r="Y99" i="502"/>
  <c r="X82" i="502"/>
  <c r="Y43" i="502"/>
  <c r="Y35" i="502"/>
  <c r="X26" i="502"/>
  <c r="X18" i="502"/>
  <c r="W90" i="502"/>
  <c r="X90" i="502"/>
  <c r="Y165" i="502"/>
  <c r="X164" i="502"/>
  <c r="W163" i="502"/>
  <c r="V162" i="502"/>
  <c r="Z158" i="502"/>
  <c r="Y157" i="502"/>
  <c r="X156" i="502"/>
  <c r="W155" i="502"/>
  <c r="V154" i="502"/>
  <c r="Z150" i="502"/>
  <c r="Y149" i="502"/>
  <c r="X148" i="502"/>
  <c r="W147" i="502"/>
  <c r="V146" i="502"/>
  <c r="Z142" i="502"/>
  <c r="Y141" i="502"/>
  <c r="X140" i="502"/>
  <c r="W139" i="502"/>
  <c r="V138" i="502"/>
  <c r="Z134" i="502"/>
  <c r="Y133" i="502"/>
  <c r="X132" i="502"/>
  <c r="W131" i="502"/>
  <c r="V130" i="502"/>
  <c r="Z126" i="502"/>
  <c r="Y125" i="502"/>
  <c r="X124" i="502"/>
  <c r="W123" i="502"/>
  <c r="V122" i="502"/>
  <c r="Z118" i="502"/>
  <c r="Y117" i="502"/>
  <c r="X116" i="502"/>
  <c r="W115" i="502"/>
  <c r="V114" i="502"/>
  <c r="Z94" i="502"/>
  <c r="Z86" i="502"/>
  <c r="V82" i="502"/>
  <c r="Y77" i="502"/>
  <c r="Y69" i="502"/>
  <c r="X5" i="502"/>
  <c r="V165" i="502"/>
  <c r="Z161" i="502"/>
  <c r="Y160" i="502"/>
  <c r="W158" i="502"/>
  <c r="V157" i="502"/>
  <c r="Z153" i="502"/>
  <c r="Y152" i="502"/>
  <c r="W150" i="502"/>
  <c r="V149" i="502"/>
  <c r="X143" i="502"/>
  <c r="X111" i="502"/>
  <c r="X103" i="502"/>
  <c r="X47" i="502"/>
  <c r="Z130" i="502"/>
  <c r="Y129" i="502"/>
  <c r="X128" i="502"/>
  <c r="W127" i="502"/>
  <c r="V126" i="502"/>
  <c r="Z122" i="502"/>
  <c r="Y121" i="502"/>
  <c r="W119" i="502"/>
  <c r="V118" i="502"/>
  <c r="Z114" i="502"/>
  <c r="Y113" i="502"/>
  <c r="X112" i="502"/>
  <c r="W111" i="502"/>
  <c r="V110" i="502"/>
  <c r="Z106" i="502"/>
  <c r="Y105" i="502"/>
  <c r="X104" i="502"/>
  <c r="V102" i="502"/>
  <c r="Z98" i="502"/>
  <c r="Y97" i="502"/>
  <c r="X96" i="502"/>
  <c r="W95" i="502"/>
  <c r="V94" i="502"/>
  <c r="Z90" i="502"/>
  <c r="Y89" i="502"/>
  <c r="X88" i="502"/>
  <c r="W87" i="502"/>
  <c r="V86" i="502"/>
  <c r="Z82" i="502"/>
  <c r="Y81" i="502"/>
  <c r="X80" i="502"/>
  <c r="W79" i="502"/>
  <c r="V78" i="502"/>
  <c r="Z74" i="502"/>
  <c r="Y73" i="502"/>
  <c r="X72" i="502"/>
  <c r="W71" i="502"/>
  <c r="V70" i="502"/>
  <c r="Z66" i="502"/>
  <c r="Y65" i="502"/>
  <c r="X64" i="502"/>
  <c r="W63" i="502"/>
  <c r="V62" i="502"/>
  <c r="Z58" i="502"/>
  <c r="Y57" i="502"/>
  <c r="X56" i="502"/>
  <c r="W55" i="502"/>
  <c r="V54" i="502"/>
  <c r="Z50" i="502"/>
  <c r="Y49" i="502"/>
  <c r="X48" i="502"/>
  <c r="W47" i="502"/>
  <c r="V46" i="502"/>
  <c r="Z42" i="502"/>
  <c r="Y41" i="502"/>
  <c r="X40" i="502"/>
  <c r="W39" i="502"/>
  <c r="V38" i="502"/>
  <c r="Z34" i="502"/>
  <c r="Y33" i="502"/>
  <c r="X32" i="502"/>
  <c r="W31" i="502"/>
  <c r="V30" i="502"/>
  <c r="Z26" i="502"/>
  <c r="Y25" i="502"/>
  <c r="X24" i="502"/>
  <c r="W23" i="502"/>
  <c r="V22" i="502"/>
  <c r="Z18" i="502"/>
  <c r="Y17" i="502"/>
  <c r="X16" i="502"/>
  <c r="W15" i="502"/>
  <c r="V14" i="502"/>
  <c r="Z10" i="502"/>
  <c r="Y9" i="502"/>
  <c r="X8" i="502"/>
  <c r="W7" i="502"/>
  <c r="V6" i="502"/>
  <c r="Z108" i="502"/>
  <c r="X106" i="502"/>
  <c r="W105" i="502"/>
  <c r="V104" i="502"/>
  <c r="Z100" i="502"/>
  <c r="X98" i="502"/>
  <c r="W97" i="502"/>
  <c r="V96" i="502"/>
  <c r="Z92" i="502"/>
  <c r="Y91" i="502"/>
  <c r="W89" i="502"/>
  <c r="V88" i="502"/>
  <c r="Z84" i="502"/>
  <c r="Y83" i="502"/>
  <c r="W81" i="502"/>
  <c r="V80" i="502"/>
  <c r="Z76" i="502"/>
  <c r="Y75" i="502"/>
  <c r="X74" i="502"/>
  <c r="W73" i="502"/>
  <c r="V72" i="502"/>
  <c r="Z68" i="502"/>
  <c r="Y67" i="502"/>
  <c r="X66" i="502"/>
  <c r="W65" i="502"/>
  <c r="V64" i="502"/>
  <c r="Z60" i="502"/>
  <c r="Y59" i="502"/>
  <c r="X58" i="502"/>
  <c r="W57" i="502"/>
  <c r="V56" i="502"/>
  <c r="Z52" i="502"/>
  <c r="Y51" i="502"/>
  <c r="X50" i="502"/>
  <c r="W49" i="502"/>
  <c r="V48" i="502"/>
  <c r="Z44" i="502"/>
  <c r="X42" i="502"/>
  <c r="W41" i="502"/>
  <c r="V40" i="502"/>
  <c r="Z36" i="502"/>
  <c r="X34" i="502"/>
  <c r="W33" i="502"/>
  <c r="V32" i="502"/>
  <c r="Z28" i="502"/>
  <c r="Y27" i="502"/>
  <c r="W25" i="502"/>
  <c r="V24" i="502"/>
  <c r="Z20" i="502"/>
  <c r="Y19" i="502"/>
  <c r="W17" i="502"/>
  <c r="V16" i="502"/>
  <c r="Z12" i="502"/>
  <c r="Y11" i="502"/>
  <c r="X10" i="502"/>
  <c r="W9" i="502"/>
  <c r="V8" i="502"/>
  <c r="Z110" i="502"/>
  <c r="Y109" i="502"/>
  <c r="X108" i="502"/>
  <c r="W107" i="502"/>
  <c r="V106" i="502"/>
  <c r="Z102" i="502"/>
  <c r="Y101" i="502"/>
  <c r="X100" i="502"/>
  <c r="W99" i="502"/>
  <c r="V98" i="502"/>
  <c r="Y93" i="502"/>
  <c r="X92" i="502"/>
  <c r="W91" i="502"/>
  <c r="V90" i="502"/>
  <c r="Y85" i="502"/>
  <c r="X84" i="502"/>
  <c r="W83" i="502"/>
  <c r="Z78" i="502"/>
  <c r="X76" i="502"/>
  <c r="W75" i="502"/>
  <c r="Z70" i="502"/>
  <c r="X68" i="502"/>
  <c r="W67" i="502"/>
  <c r="V66" i="502"/>
  <c r="Z62" i="502"/>
  <c r="Y61" i="502"/>
  <c r="X60" i="502"/>
  <c r="W59" i="502"/>
  <c r="V58" i="502"/>
  <c r="Z54" i="502"/>
  <c r="Y53" i="502"/>
  <c r="X52" i="502"/>
  <c r="W51" i="502"/>
  <c r="V50" i="502"/>
  <c r="Z46" i="502"/>
  <c r="Y45" i="502"/>
  <c r="X44" i="502"/>
  <c r="W43" i="502"/>
  <c r="V42" i="502"/>
  <c r="Z38" i="502"/>
  <c r="Y37" i="502"/>
  <c r="X36" i="502"/>
  <c r="W35" i="502"/>
  <c r="V34" i="502"/>
  <c r="Y29" i="502"/>
  <c r="X28" i="502"/>
  <c r="W27" i="502"/>
  <c r="V26" i="502"/>
  <c r="Y21" i="502"/>
  <c r="X20" i="502"/>
  <c r="W19" i="502"/>
  <c r="Z14" i="502"/>
  <c r="X12" i="502"/>
  <c r="W11" i="502"/>
  <c r="Z6" i="502"/>
  <c r="Z145" i="502"/>
  <c r="Y144" i="502"/>
  <c r="W142" i="502"/>
  <c r="V141" i="502"/>
  <c r="Z137" i="502"/>
  <c r="Y136" i="502"/>
  <c r="W134" i="502"/>
  <c r="V133" i="502"/>
  <c r="Z129" i="502"/>
  <c r="Y128" i="502"/>
  <c r="X127" i="502"/>
  <c r="W126" i="502"/>
  <c r="V125" i="502"/>
  <c r="Z121" i="502"/>
  <c r="Y120" i="502"/>
  <c r="X119" i="502"/>
  <c r="W118" i="502"/>
  <c r="V117" i="502"/>
  <c r="Z113" i="502"/>
  <c r="Y112" i="502"/>
  <c r="W110" i="502"/>
  <c r="V109" i="502"/>
  <c r="Z105" i="502"/>
  <c r="Y104" i="502"/>
  <c r="W102" i="502"/>
  <c r="V101" i="502"/>
  <c r="Z97" i="502"/>
  <c r="Y96" i="502"/>
  <c r="X95" i="502"/>
  <c r="W94" i="502"/>
  <c r="V93" i="502"/>
  <c r="Z89" i="502"/>
  <c r="Y88" i="502"/>
  <c r="X87" i="502"/>
  <c r="W86" i="502"/>
  <c r="V85" i="502"/>
  <c r="Z81" i="502"/>
  <c r="Y80" i="502"/>
  <c r="X79" i="502"/>
  <c r="W78" i="502"/>
  <c r="V77" i="502"/>
  <c r="Z73" i="502"/>
  <c r="Y72" i="502"/>
  <c r="X71" i="502"/>
  <c r="W70" i="502"/>
  <c r="V69" i="502"/>
  <c r="Z65" i="502"/>
  <c r="Y64" i="502"/>
  <c r="X63" i="502"/>
  <c r="W62" i="502"/>
  <c r="V61" i="502"/>
  <c r="Z57" i="502"/>
  <c r="Y56" i="502"/>
  <c r="X55" i="502"/>
  <c r="W54" i="502"/>
  <c r="V53" i="502"/>
  <c r="Z49" i="502"/>
  <c r="Y48" i="502"/>
  <c r="W46" i="502"/>
  <c r="V45" i="502"/>
  <c r="Z41" i="502"/>
  <c r="Y40" i="502"/>
  <c r="W38" i="502"/>
  <c r="V37" i="502"/>
  <c r="Z33" i="502"/>
  <c r="Y32" i="502"/>
  <c r="X31" i="502"/>
  <c r="W30" i="502"/>
  <c r="V29" i="502"/>
  <c r="Z25" i="502"/>
  <c r="Y24" i="502"/>
  <c r="X23" i="502"/>
  <c r="W22" i="502"/>
  <c r="V21" i="502"/>
  <c r="Z17" i="502"/>
  <c r="Y16" i="502"/>
  <c r="X15" i="502"/>
  <c r="W14" i="502"/>
  <c r="V13" i="502"/>
  <c r="Z9" i="502"/>
  <c r="Y8" i="502"/>
  <c r="X7" i="502"/>
  <c r="W6" i="502"/>
  <c r="K10" i="504" l="1"/>
  <c r="T10" i="504" s="1"/>
  <c r="K11" i="504" l="1"/>
  <c r="T11" i="504" s="1"/>
  <c r="K12" i="504" l="1"/>
  <c r="T12" i="504" s="1"/>
  <c r="K13" i="504" l="1"/>
  <c r="T13" i="504" s="1"/>
  <c r="K14" i="504" l="1"/>
  <c r="T14" i="504" s="1"/>
  <c r="K15" i="504" l="1"/>
  <c r="T15" i="504" s="1"/>
  <c r="K16" i="504" l="1"/>
  <c r="T16" i="504" s="1"/>
  <c r="K17" i="504" l="1"/>
  <c r="T17" i="504" s="1"/>
  <c r="K18" i="504" l="1"/>
  <c r="T18" i="504" s="1"/>
  <c r="K19" i="504" l="1"/>
  <c r="T19" i="504" s="1"/>
  <c r="K20" i="504" l="1"/>
  <c r="T20" i="504" s="1"/>
  <c r="K21" i="504" l="1"/>
  <c r="T21" i="504" s="1"/>
  <c r="K22" i="504" l="1"/>
  <c r="T22" i="504" s="1"/>
  <c r="K23" i="504" l="1"/>
  <c r="T23" i="504" s="1"/>
  <c r="K24" i="504" l="1"/>
  <c r="T24" i="504" s="1"/>
  <c r="K25" i="504" l="1"/>
  <c r="T25" i="504" s="1"/>
  <c r="K26" i="504" l="1"/>
  <c r="T26" i="504" s="1"/>
  <c r="K27" i="504" l="1"/>
  <c r="T27" i="504" s="1"/>
  <c r="K28" i="504" l="1"/>
  <c r="T28" i="504" s="1"/>
  <c r="K29" i="504" l="1"/>
  <c r="T29" i="504" s="1"/>
  <c r="K30" i="504" l="1"/>
  <c r="T30" i="504" s="1"/>
  <c r="K31" i="504" l="1"/>
  <c r="T31" i="504" s="1"/>
  <c r="K32" i="504" l="1"/>
  <c r="T32" i="504" s="1"/>
  <c r="K33" i="504" l="1"/>
  <c r="T33" i="504" s="1"/>
  <c r="K34" i="504" l="1"/>
  <c r="T34" i="504" s="1"/>
  <c r="K35" i="504" l="1"/>
  <c r="T35" i="504" s="1"/>
  <c r="K36" i="504" l="1"/>
  <c r="T36" i="504" s="1"/>
  <c r="K37" i="504" l="1"/>
  <c r="T37" i="504" s="1"/>
  <c r="K38" i="504" l="1"/>
  <c r="T38" i="504" s="1"/>
  <c r="K39" i="504" l="1"/>
  <c r="T39" i="504" s="1"/>
  <c r="K40" i="504" l="1"/>
  <c r="T40" i="504" s="1"/>
  <c r="K41" i="504" l="1"/>
  <c r="T41" i="504" s="1"/>
  <c r="K42" i="504" l="1"/>
  <c r="T42" i="504" s="1"/>
  <c r="K43" i="504" l="1"/>
  <c r="T43" i="504" s="1"/>
  <c r="K44" i="504" l="1"/>
  <c r="T44" i="504" s="1"/>
  <c r="K45" i="504" l="1"/>
  <c r="T45" i="504" s="1"/>
  <c r="K46" i="504" l="1"/>
  <c r="T46" i="504" s="1"/>
  <c r="K47" i="504" l="1"/>
  <c r="T47" i="504" s="1"/>
  <c r="K48" i="504" l="1"/>
  <c r="T48" i="504" s="1"/>
  <c r="K49" i="504" l="1"/>
  <c r="T49" i="504" s="1"/>
  <c r="K50" i="504" l="1"/>
  <c r="T50" i="504" s="1"/>
  <c r="K51" i="504" l="1"/>
  <c r="T51" i="504" s="1"/>
  <c r="K52" i="504" l="1"/>
  <c r="T52" i="504" s="1"/>
  <c r="K53" i="504" l="1"/>
  <c r="T53" i="504" s="1"/>
  <c r="K54" i="504" l="1"/>
  <c r="T54" i="504" s="1"/>
  <c r="K55" i="504" l="1"/>
  <c r="T55" i="504" s="1"/>
  <c r="K56" i="504" l="1"/>
  <c r="T56" i="504" s="1"/>
  <c r="K57" i="504" l="1"/>
  <c r="T57" i="504" s="1"/>
  <c r="K58" i="504" l="1"/>
  <c r="T58" i="504" s="1"/>
  <c r="K59" i="504" l="1"/>
  <c r="T59" i="504" s="1"/>
  <c r="K60" i="504" l="1"/>
  <c r="T60" i="504" s="1"/>
  <c r="K61" i="504" l="1"/>
  <c r="T61" i="504" s="1"/>
  <c r="K62" i="504" l="1"/>
  <c r="T62" i="504" s="1"/>
  <c r="K63" i="504" l="1"/>
  <c r="T63" i="504" s="1"/>
  <c r="K64" i="504" l="1"/>
  <c r="T64" i="504" s="1"/>
  <c r="K65" i="504" l="1"/>
  <c r="T65" i="504" s="1"/>
  <c r="K66" i="504" l="1"/>
  <c r="T66" i="504" s="1"/>
  <c r="K67" i="504" l="1"/>
  <c r="T67" i="504" s="1"/>
  <c r="K68" i="504" l="1"/>
  <c r="T68" i="504" s="1"/>
  <c r="K69" i="504" l="1"/>
  <c r="T69" i="504" s="1"/>
  <c r="K70" i="504" l="1"/>
  <c r="T70" i="504" s="1"/>
  <c r="K71" i="504" l="1"/>
  <c r="T71" i="504" s="1"/>
  <c r="K72" i="504" l="1"/>
  <c r="T72" i="504" s="1"/>
  <c r="K73" i="504" l="1"/>
  <c r="T73" i="504" s="1"/>
  <c r="K74" i="504" l="1"/>
  <c r="T74" i="504" s="1"/>
  <c r="K75" i="504" l="1"/>
  <c r="T75" i="504" s="1"/>
  <c r="K76" i="504" l="1"/>
  <c r="T76" i="504" s="1"/>
  <c r="K77" i="504" l="1"/>
  <c r="T77" i="504" s="1"/>
  <c r="K78" i="504" l="1"/>
  <c r="T78" i="504" s="1"/>
  <c r="K79" i="504" l="1"/>
  <c r="T79" i="504" s="1"/>
  <c r="K80" i="504" l="1"/>
  <c r="T80" i="504" s="1"/>
  <c r="K81" i="504" l="1"/>
  <c r="T81" i="504" s="1"/>
  <c r="K82" i="504" l="1"/>
  <c r="T82" i="504" s="1"/>
  <c r="K83" i="504" l="1"/>
  <c r="T83" i="504" s="1"/>
  <c r="K84" i="504" l="1"/>
  <c r="T84" i="504" s="1"/>
  <c r="K85" i="504" l="1"/>
  <c r="T85" i="504" s="1"/>
  <c r="K86" i="504" l="1"/>
  <c r="T86" i="504" s="1"/>
  <c r="K87" i="504" l="1"/>
  <c r="T87" i="504" s="1"/>
  <c r="K88" i="504" l="1"/>
  <c r="T88" i="504" s="1"/>
  <c r="K89" i="504" l="1"/>
  <c r="T89" i="504" s="1"/>
  <c r="K90" i="504" l="1"/>
  <c r="T90" i="504" s="1"/>
  <c r="K91" i="504" l="1"/>
  <c r="T91" i="504" s="1"/>
  <c r="K92" i="504" l="1"/>
  <c r="T92" i="504" s="1"/>
  <c r="K93" i="504" l="1"/>
  <c r="T93" i="504" s="1"/>
  <c r="K94" i="504" l="1"/>
  <c r="T94" i="504" s="1"/>
  <c r="K95" i="504" l="1"/>
  <c r="T95" i="504" s="1"/>
  <c r="K96" i="504" l="1"/>
  <c r="T96" i="504" s="1"/>
  <c r="K97" i="504" l="1"/>
  <c r="T97" i="504" s="1"/>
  <c r="K98" i="504" l="1"/>
  <c r="T98" i="504" s="1"/>
  <c r="K99" i="504" l="1"/>
  <c r="T99" i="504" s="1"/>
  <c r="K100" i="504" l="1"/>
  <c r="T100" i="504" s="1"/>
  <c r="K101" i="504" l="1"/>
  <c r="T101" i="504" s="1"/>
  <c r="K102" i="504" l="1"/>
  <c r="T102" i="504" s="1"/>
  <c r="K103" i="504" l="1"/>
  <c r="T103" i="504" s="1"/>
  <c r="K104" i="504" l="1"/>
  <c r="T104" i="504" s="1"/>
  <c r="K105" i="504" l="1"/>
  <c r="T105" i="504" s="1"/>
  <c r="K106" i="504" l="1"/>
  <c r="T106" i="504" s="1"/>
  <c r="K107" i="504" l="1"/>
  <c r="T107" i="504" s="1"/>
  <c r="K108" i="504" l="1"/>
  <c r="T108" i="504" s="1"/>
  <c r="K109" i="504" l="1"/>
  <c r="T109" i="504" s="1"/>
  <c r="K110" i="504" l="1"/>
  <c r="T110" i="504" s="1"/>
  <c r="K111" i="504" l="1"/>
  <c r="T111" i="504" s="1"/>
  <c r="K112" i="504" l="1"/>
  <c r="T112" i="504" s="1"/>
  <c r="K113" i="504" l="1"/>
  <c r="T113" i="504" s="1"/>
  <c r="K114" i="504" l="1"/>
  <c r="T114" i="504" s="1"/>
  <c r="K115" i="504" l="1"/>
  <c r="T115" i="504" s="1"/>
  <c r="K116" i="504" l="1"/>
  <c r="T116" i="504" s="1"/>
  <c r="K117" i="504" l="1"/>
  <c r="T117" i="504" s="1"/>
  <c r="K118" i="504" l="1"/>
  <c r="T118" i="504" s="1"/>
  <c r="K119" i="504" l="1"/>
  <c r="T119" i="504" s="1"/>
  <c r="K120" i="504" l="1"/>
  <c r="T120" i="504" s="1"/>
  <c r="K121" i="504" l="1"/>
  <c r="T121" i="504" s="1"/>
  <c r="K122" i="504" l="1"/>
  <c r="T122" i="504" s="1"/>
  <c r="K123" i="504" l="1"/>
  <c r="T123" i="504" s="1"/>
  <c r="K124" i="504" l="1"/>
  <c r="T124" i="504" s="1"/>
  <c r="K125" i="504" l="1"/>
  <c r="T125" i="504" s="1"/>
  <c r="K126" i="504" l="1"/>
  <c r="T126" i="504" s="1"/>
  <c r="K127" i="504" l="1"/>
  <c r="T127" i="504" s="1"/>
  <c r="K128" i="504" l="1"/>
  <c r="T128" i="504" s="1"/>
  <c r="K129" i="504" l="1"/>
  <c r="T129" i="504" s="1"/>
  <c r="K130" i="504" l="1"/>
  <c r="T130" i="504" s="1"/>
  <c r="K131" i="504" l="1"/>
  <c r="T131" i="504" s="1"/>
  <c r="K132" i="504" l="1"/>
  <c r="T132" i="504" s="1"/>
  <c r="K133" i="504" l="1"/>
  <c r="T133" i="504" s="1"/>
  <c r="K134" i="504" l="1"/>
  <c r="T134" i="504" s="1"/>
  <c r="K135" i="504" l="1"/>
  <c r="T135" i="504" s="1"/>
  <c r="K136" i="504" l="1"/>
  <c r="T136" i="504" s="1"/>
  <c r="K137" i="504" l="1"/>
  <c r="T137" i="504" s="1"/>
  <c r="K138" i="504" l="1"/>
  <c r="T138" i="504" s="1"/>
  <c r="K139" i="504" l="1"/>
  <c r="T139" i="504" s="1"/>
  <c r="K140" i="504" l="1"/>
  <c r="T140" i="504" s="1"/>
  <c r="K141" i="504" l="1"/>
  <c r="T141" i="504" s="1"/>
  <c r="K142" i="504" l="1"/>
  <c r="T142" i="504" s="1"/>
  <c r="K143" i="504" l="1"/>
  <c r="T143" i="504" s="1"/>
  <c r="K144" i="504" l="1"/>
  <c r="T144" i="504" s="1"/>
  <c r="K145" i="504" l="1"/>
  <c r="T145" i="504" s="1"/>
  <c r="K146" i="504" l="1"/>
  <c r="T146" i="504" s="1"/>
  <c r="K147" i="504" l="1"/>
  <c r="T147" i="504" s="1"/>
  <c r="K148" i="504" l="1"/>
  <c r="T148" i="504" s="1"/>
  <c r="K149" i="504" l="1"/>
  <c r="T149" i="504" s="1"/>
  <c r="K150" i="504" l="1"/>
  <c r="T150" i="504" s="1"/>
  <c r="K151" i="504" l="1"/>
  <c r="T151" i="504" s="1"/>
  <c r="K152" i="504" l="1"/>
  <c r="T152" i="504" s="1"/>
  <c r="K153" i="504" l="1"/>
  <c r="T153" i="504" s="1"/>
  <c r="K154" i="504" l="1"/>
  <c r="T154" i="504" s="1"/>
  <c r="K155" i="504" l="1"/>
  <c r="T155" i="504" s="1"/>
  <c r="K156" i="504" l="1"/>
  <c r="T156" i="504" s="1"/>
  <c r="K157" i="504" l="1"/>
  <c r="T157" i="504" s="1"/>
  <c r="K158" i="504" l="1"/>
  <c r="T158" i="504" s="1"/>
  <c r="K159" i="504" l="1"/>
  <c r="T159" i="504" s="1"/>
  <c r="K160" i="504" l="1"/>
  <c r="T160" i="504" s="1"/>
  <c r="K161" i="504" l="1"/>
  <c r="T161" i="504" s="1"/>
  <c r="K162" i="504" l="1"/>
  <c r="T162" i="504" s="1"/>
  <c r="K163" i="504" l="1"/>
  <c r="T163" i="504" s="1"/>
  <c r="K164" i="504" l="1"/>
  <c r="T164" i="504" s="1"/>
  <c r="K165" i="504"/>
  <c r="T165" i="504" s="1"/>
</calcChain>
</file>

<file path=xl/sharedStrings.xml><?xml version="1.0" encoding="utf-8"?>
<sst xmlns="http://schemas.openxmlformats.org/spreadsheetml/2006/main" count="593" uniqueCount="307">
  <si>
    <t>forecast</t>
  </si>
  <si>
    <t>Year ending 30 June</t>
  </si>
  <si>
    <t xml:space="preserve"> </t>
  </si>
  <si>
    <t>2020</t>
  </si>
  <si>
    <t>2021</t>
  </si>
  <si>
    <t>2022</t>
  </si>
  <si>
    <t>2023</t>
  </si>
  <si>
    <t>2024</t>
  </si>
  <si>
    <t>2025</t>
  </si>
  <si>
    <t>% of GDP</t>
  </si>
  <si>
    <t>$millions</t>
  </si>
  <si>
    <t>OBEGAL</t>
  </si>
  <si>
    <t>% of nominal GDP (RHS)</t>
  </si>
  <si>
    <t>2011</t>
  </si>
  <si>
    <t>2012</t>
  </si>
  <si>
    <t>2013</t>
  </si>
  <si>
    <t>2014</t>
  </si>
  <si>
    <t>2015</t>
  </si>
  <si>
    <t>2016</t>
  </si>
  <si>
    <t>2017</t>
  </si>
  <si>
    <t>2018</t>
  </si>
  <si>
    <t>2019</t>
  </si>
  <si>
    <t>June year % of nominal GDP</t>
  </si>
  <si>
    <t>Core Crown revenue</t>
  </si>
  <si>
    <t>Published by the New Zealand Treasury at:</t>
  </si>
  <si>
    <t>Crown copyright ©</t>
  </si>
  <si>
    <t>This copyright work is licensed under the Creative Commons Attribution 4.0 International licence. In essence, you are free to copy, distribute and adapt the work, as long as you attribute the work to the Crown and abide by the other licence terms.</t>
  </si>
  <si>
    <t>To view a copy of this licence, visit http://creativecommons.org/licenses/by/4.0/. Please note that no departmental or governmental emblem, logo or Coat of Arms may be used in any way which infringes any provision of the Flags, Emblems, and Names Protection Act 1981 or would infringe such provision if the relevant use occurred within New Zealand. Attribution to the Crown should be in written form and not by reproduction of any such emblem, logo or Coat of Arms.</t>
  </si>
  <si>
    <t>https://treasury.govt.nz/publications/efu/budget-economic-and-fiscal-update-2021</t>
  </si>
  <si>
    <t>http://www.budget.govt.nz/budget/forecasts/befu2021</t>
  </si>
  <si>
    <t>Data and Charts - Long Term Fiscal Statement 2021</t>
  </si>
  <si>
    <t>Figure Number</t>
  </si>
  <si>
    <t>Title</t>
  </si>
  <si>
    <t>New Zealand</t>
  </si>
  <si>
    <r>
      <rPr>
        <i/>
        <sz val="11"/>
        <color rgb="FF000000"/>
        <rFont val="Arial Narrow"/>
        <family val="2"/>
      </rPr>
      <t>Sources</t>
    </r>
    <r>
      <rPr>
        <sz val="11"/>
        <color indexed="8"/>
        <rFont val="Arial Narrow"/>
        <family val="2"/>
      </rPr>
      <t>: The Treasury, RBNZ</t>
    </r>
  </si>
  <si>
    <t>2021 Forecast</t>
  </si>
  <si>
    <t>2020 Forecast</t>
  </si>
  <si>
    <t>2019 Forecast</t>
  </si>
  <si>
    <t>2018 Forecast</t>
  </si>
  <si>
    <t>2017 Forecast</t>
  </si>
  <si>
    <t>2016 Forecast</t>
  </si>
  <si>
    <t>2015 Forecast</t>
  </si>
  <si>
    <t>2014 Forecast</t>
  </si>
  <si>
    <t>2013 Forecast</t>
  </si>
  <si>
    <t>2012 Forecast</t>
  </si>
  <si>
    <t>2011 Forecast</t>
  </si>
  <si>
    <t>2010 Forecast</t>
  </si>
  <si>
    <t>2009 Forecast</t>
  </si>
  <si>
    <t>2008 Forecast</t>
  </si>
  <si>
    <t>2007 Forecast</t>
  </si>
  <si>
    <t>2006 Forecast</t>
  </si>
  <si>
    <t>2005 Forecast</t>
  </si>
  <si>
    <t>2004 Forecast</t>
  </si>
  <si>
    <t>2003 Forecast</t>
  </si>
  <si>
    <t>2002 Forecast</t>
  </si>
  <si>
    <t>2001 Forecast</t>
  </si>
  <si>
    <t>Actual Data observed</t>
  </si>
  <si>
    <t xml:space="preserve"> Source: https://www.imf.org/en/Topics/imf-and-covid19/Fiscal-Policies-Database-in-Response-to-COVID-19</t>
  </si>
  <si>
    <t>European</t>
  </si>
  <si>
    <t>Total</t>
  </si>
  <si>
    <t>Asian</t>
  </si>
  <si>
    <t>Maori</t>
  </si>
  <si>
    <t>Pacific</t>
  </si>
  <si>
    <t>Māori</t>
  </si>
  <si>
    <t>Source: Stats NZ</t>
  </si>
  <si>
    <t>United Kingdom</t>
  </si>
  <si>
    <t>Advanced Economies</t>
  </si>
  <si>
    <t>European Union</t>
  </si>
  <si>
    <t>Australia</t>
  </si>
  <si>
    <t>Finland</t>
  </si>
  <si>
    <t>Denmark</t>
  </si>
  <si>
    <t>Source: 2021 Long-term Fiscal Model, the Treasury</t>
  </si>
  <si>
    <t>Capital Income</t>
  </si>
  <si>
    <t>Labour Income</t>
  </si>
  <si>
    <t>Consumption</t>
  </si>
  <si>
    <t>Investment</t>
  </si>
  <si>
    <t>Hours Worked</t>
  </si>
  <si>
    <t>GDP relative to trend</t>
  </si>
  <si>
    <t>Baseline 4.3%</t>
  </si>
  <si>
    <t>High 5.5%</t>
  </si>
  <si>
    <t>Low 2.0%</t>
  </si>
  <si>
    <t>Single recession</t>
  </si>
  <si>
    <t>$ million</t>
  </si>
  <si>
    <t>Earthquake scenario</t>
  </si>
  <si>
    <t>Median Simulation</t>
  </si>
  <si>
    <t>Middle 50% - Lower</t>
  </si>
  <si>
    <t>Middle 50% - Upper</t>
  </si>
  <si>
    <t>Middle 80% - Lower</t>
  </si>
  <si>
    <t>Middle 80% - Upper</t>
  </si>
  <si>
    <t>All Range of all simulations - Lower</t>
  </si>
  <si>
    <t>All Range of all simulations - Upper</t>
  </si>
  <si>
    <t>Min</t>
  </si>
  <si>
    <t>a</t>
  </si>
  <si>
    <t>b</t>
  </si>
  <si>
    <t>Range of all simulations - Lower</t>
  </si>
  <si>
    <t>Range of all simulations - Upper</t>
  </si>
  <si>
    <t>Range of all simulations</t>
  </si>
  <si>
    <t>Range of middle 50% of simulations</t>
  </si>
  <si>
    <t>Range of middle 80% of simulations</t>
  </si>
  <si>
    <t>Median simulation</t>
  </si>
  <si>
    <t>Core Crown revenue - main LTFM projection</t>
  </si>
  <si>
    <t>Core Crown primary expenses  - main LTFM projection</t>
  </si>
  <si>
    <t>Core Crown revenue (historical trend scenario)</t>
  </si>
  <si>
    <t>Core Crown primary expenses (historical trends scenario)</t>
  </si>
  <si>
    <t>Reducing expenditure growth by 0.1%</t>
  </si>
  <si>
    <t>Reducing expenditure growth by 0.5%</t>
  </si>
  <si>
    <t>Net NZS expense</t>
  </si>
  <si>
    <t>Net NZS expense +/- contribution or withdrawl</t>
  </si>
  <si>
    <t>Core Crown primary expenses  - NZS elegibility age raised to 67 over 4 years from 2025/26 to 2029/30</t>
  </si>
  <si>
    <t>Female non-Maori</t>
  </si>
  <si>
    <t>Male non-Maori</t>
  </si>
  <si>
    <t>Female Maori</t>
  </si>
  <si>
    <t>Male Maori</t>
  </si>
  <si>
    <t>Core Crown primary expenses  -NZS payment rate indexation changed to CPI inflation from 2025/26 onwards</t>
  </si>
  <si>
    <t>Continued wage floor indexation</t>
  </si>
  <si>
    <t>Change indexation of payment to CPI inflation from 2025/26 onwards</t>
  </si>
  <si>
    <t>Income taxes on individual</t>
  </si>
  <si>
    <t>Income taxes on corporations</t>
  </si>
  <si>
    <t>Social security and payroll taxes</t>
  </si>
  <si>
    <t>Consumption taxes</t>
  </si>
  <si>
    <t>Property taxes</t>
  </si>
  <si>
    <t>Other</t>
  </si>
  <si>
    <t xml:space="preserve"> Source: OECD, the Treasury</t>
  </si>
  <si>
    <t>Figure 4: OBEGAL and cyclically-adjusted balance (CAB)</t>
  </si>
  <si>
    <t>This spreadsheet contains the tables, charts and the data used to generate the charts that appear in the Long Term Fiscal Statement 2021.</t>
  </si>
  <si>
    <t>Source: IMF - https://www.imf.org/en/Publications/WEO/weo-database/2021/April</t>
  </si>
  <si>
    <t>Norway</t>
  </si>
  <si>
    <t>Sweden</t>
  </si>
  <si>
    <t>Korea</t>
  </si>
  <si>
    <t>The Netherlands</t>
  </si>
  <si>
    <t>Czech republic</t>
  </si>
  <si>
    <t>Switzerland</t>
  </si>
  <si>
    <t>Spain</t>
  </si>
  <si>
    <t>France</t>
  </si>
  <si>
    <t>Belgium</t>
  </si>
  <si>
    <t>Italy</t>
  </si>
  <si>
    <t>Germany</t>
  </si>
  <si>
    <t>Canada</t>
  </si>
  <si>
    <t>Japan</t>
  </si>
  <si>
    <t>Singapore</t>
  </si>
  <si>
    <t>United States</t>
  </si>
  <si>
    <t>Source: 2021 Neoclassical Growth Model, the Treasury</t>
  </si>
  <si>
    <t>Core Crown primary expenses  - main FSM projection</t>
  </si>
  <si>
    <t>% of nominal GDP (without FLP) (RHS)</t>
  </si>
  <si>
    <t>2012-14</t>
  </si>
  <si>
    <t>2017-19</t>
  </si>
  <si>
    <t>1950–52</t>
  </si>
  <si>
    <t>1955–57</t>
  </si>
  <si>
    <t>1960–62</t>
  </si>
  <si>
    <t>1965–67</t>
  </si>
  <si>
    <t>1970–72</t>
  </si>
  <si>
    <t>1975–77</t>
  </si>
  <si>
    <t>1980–82</t>
  </si>
  <si>
    <t>1985–87</t>
  </si>
  <si>
    <t>1990–92</t>
  </si>
  <si>
    <t>1995–97</t>
  </si>
  <si>
    <t>2000–02</t>
  </si>
  <si>
    <t>2005–07</t>
  </si>
  <si>
    <t>Mexico</t>
  </si>
  <si>
    <t>Colombia</t>
  </si>
  <si>
    <t>Chile</t>
  </si>
  <si>
    <t>Ireland</t>
  </si>
  <si>
    <t>Turkey</t>
  </si>
  <si>
    <t>Lithuania</t>
  </si>
  <si>
    <t>Israel</t>
  </si>
  <si>
    <t>Latvia</t>
  </si>
  <si>
    <t>Estonia</t>
  </si>
  <si>
    <t>OECD - Average</t>
  </si>
  <si>
    <t>Slovak Republic</t>
  </si>
  <si>
    <t>Portugal</t>
  </si>
  <si>
    <t>Czech Republic</t>
  </si>
  <si>
    <t>Poland</t>
  </si>
  <si>
    <t>Iceland</t>
  </si>
  <si>
    <t>Slovenia</t>
  </si>
  <si>
    <t>Hungary</t>
  </si>
  <si>
    <t>Netherlands</t>
  </si>
  <si>
    <t>Greece</t>
  </si>
  <si>
    <t>Luxembourg</t>
  </si>
  <si>
    <t>Austria</t>
  </si>
  <si>
    <t>Figure 1: Discretionary public spending and forgone revenue in response to COVID-19 (% of GDP)</t>
  </si>
  <si>
    <t>Baseline</t>
  </si>
  <si>
    <t>Slow Consolidation</t>
  </si>
  <si>
    <t>Fast Consolidation</t>
  </si>
  <si>
    <t>Impact of policy on average tax rates by 2035 (in 2020 incomes)</t>
  </si>
  <si>
    <t>Income</t>
  </si>
  <si>
    <t>Fiscal drag for 10 Years</t>
  </si>
  <si>
    <t>Fiscal drag for 10 years</t>
  </si>
  <si>
    <t>Male</t>
  </si>
  <si>
    <t>Female</t>
  </si>
  <si>
    <t>Average (all individuals)</t>
  </si>
  <si>
    <t>10 additional years of fiscal drag</t>
  </si>
  <si>
    <t>1% increase to all PIT rates</t>
  </si>
  <si>
    <t>Primary expenditure</t>
  </si>
  <si>
    <t>Core Crown Revenue</t>
  </si>
  <si>
    <t>2016 LTFM</t>
  </si>
  <si>
    <t>Updated demographic and labour force forecasts and projections</t>
  </si>
  <si>
    <t>Updated economic forecasts and projections</t>
  </si>
  <si>
    <t>Updated fiscals, exogenous track, modelling chnages except health and education programmes</t>
  </si>
  <si>
    <t>Everything updated, including health and education projections to give 2021 LTFM</t>
  </si>
  <si>
    <t>Figure 2: Net core Crown debt</t>
  </si>
  <si>
    <t>Figure 3: Total Crown net worth</t>
  </si>
  <si>
    <t>Figure 5: The recent history of government debt</t>
  </si>
  <si>
    <t>Figure 6: Ratio of 65+ to 15-64 population by ethnicity</t>
  </si>
  <si>
    <t>Figure 7: Core Crown revenue and primary expenses as a share of GDP</t>
  </si>
  <si>
    <t>Figure 8: Core Crown revenue and expenses as a % of GDP</t>
  </si>
  <si>
    <t>Figure9(a):  Increase tax rates alternative scenario – Average tax rates</t>
  </si>
  <si>
    <t>Figure 9(b):  Increase tax rates alternative scenario – Consumption &amp; Investment relative to trend</t>
  </si>
  <si>
    <t>Figure 9(c):  Increase tax rates alternative scenario – Hours worked</t>
  </si>
  <si>
    <t>Figure 9(d):  Increase tax rates alternative scenario – GDP relative to trend</t>
  </si>
  <si>
    <t>Figure 10:  Core Crown debt finance costs as a % of GDP under different interest rate scenarios</t>
  </si>
  <si>
    <t>Figure 11:  Net core crown debt as a % of GDP under different interest rate scenarios</t>
  </si>
  <si>
    <t>Figure 12: New Zealand's 10 year government bond yield and Treasury forecasts each year</t>
  </si>
  <si>
    <t>Expenditure international units (lower price path)</t>
  </si>
  <si>
    <t>Expenditure international units (higher price path)</t>
  </si>
  <si>
    <t>$ millions</t>
  </si>
  <si>
    <t>Source: Pensions at a Glance 2019 - © OECD 2019</t>
  </si>
  <si>
    <t>OECD</t>
  </si>
  <si>
    <t>country</t>
  </si>
  <si>
    <t>OECD36</t>
  </si>
  <si>
    <t>Source: Health at a Glance 2019 - © OECD 2019</t>
  </si>
  <si>
    <t>Source: The Treasury</t>
  </si>
  <si>
    <r>
      <t xml:space="preserve">Source: </t>
    </r>
    <r>
      <rPr>
        <i/>
        <sz val="11"/>
        <rFont val="Arial Narrow"/>
        <family val="2"/>
      </rPr>
      <t>Treasury’s 2021 Budget Economic and Fiscal Update</t>
    </r>
  </si>
  <si>
    <t>Source: Treasury’s 2021 Budget Economic and Fiscal Update</t>
  </si>
  <si>
    <t>Nominal GDP Growth</t>
  </si>
  <si>
    <t>Figure 10_old</t>
  </si>
  <si>
    <t>Figure 10: Nominal GDP growth projection and interest rate scenarios</t>
  </si>
  <si>
    <t>Adjust tax rates scenario</t>
  </si>
  <si>
    <t>Source: Stats NZ, Ajwani et al (2003)</t>
  </si>
  <si>
    <t>Multiple recessions</t>
  </si>
  <si>
    <t>Auctionning Proceeds</t>
  </si>
  <si>
    <t>Figure 4: OBEGAL</t>
  </si>
  <si>
    <t>Core Crown primary expenses</t>
  </si>
  <si>
    <t>Core Crown expenses</t>
  </si>
  <si>
    <t>Published 2 July 2021</t>
  </si>
  <si>
    <t>Fig 1</t>
  </si>
  <si>
    <t>Fig 2</t>
  </si>
  <si>
    <t>Fig 3</t>
  </si>
  <si>
    <t>Fig 4</t>
  </si>
  <si>
    <t>Fig 5</t>
  </si>
  <si>
    <t>Fig 6</t>
  </si>
  <si>
    <t>Fig 7</t>
  </si>
  <si>
    <t>Fig 8</t>
  </si>
  <si>
    <t>Fig 9_a</t>
  </si>
  <si>
    <t>Fig 9_b</t>
  </si>
  <si>
    <t>Fig 9_c</t>
  </si>
  <si>
    <t>Fig 9_d</t>
  </si>
  <si>
    <t>Figure 12:  Core Crown debt finance costs as a % of GDP under different interest rate scenarios</t>
  </si>
  <si>
    <t>Fig 10</t>
  </si>
  <si>
    <t>Fig 11</t>
  </si>
  <si>
    <t>Fig 12</t>
  </si>
  <si>
    <t>Figure 12: Core Crown debt finance costs as a % of GDP under different interest rate scenarios</t>
  </si>
  <si>
    <t>Fig 13</t>
  </si>
  <si>
    <t>Figure 13: New Zealand's 10 year government bond yield and Treasury forecasts each year</t>
  </si>
  <si>
    <t>Fig 14_a</t>
  </si>
  <si>
    <t>Fig 14_b</t>
  </si>
  <si>
    <t>Figure 14(a):  Impact of a single and repeated recessions on the economy - Net debt to GDP</t>
  </si>
  <si>
    <t>Figure 14(b):  Impact of a single and repeated recessions on the economy - Real GDP</t>
  </si>
  <si>
    <t>Figure 15(a):  Impact of earthquake scenario on net debt and GDP - Net debt to GDP</t>
  </si>
  <si>
    <t>Figure 15(b):  Impact of earthquake scenario on net debt and GDP - Real GDP relative to trend</t>
  </si>
  <si>
    <t>Figure 16(a):  Impact of increasing frequency of severe and moderate droughts on net debt and GDP - Net debt to GDP</t>
  </si>
  <si>
    <t>Figure 16(b):  Impact of increasing frequency of severe and moderate droughts on net debt and GDP - GDP relative to trend</t>
  </si>
  <si>
    <t>Figure 17(a):  Impact of increasing storms and/or floods on net debt and GDP - Net debt to GDP</t>
  </si>
  <si>
    <t>Figure 17(b):  Impact of increasing storms and/or floods on net debt and GDP - GDP relative to trend</t>
  </si>
  <si>
    <t xml:space="preserve">Figure 18: Scenarios of selected fiscal flows: ETS auctioning and purchase of international units </t>
  </si>
  <si>
    <t>Fig 18</t>
  </si>
  <si>
    <t>Fig 15(a)</t>
  </si>
  <si>
    <t>Fig 15(b)</t>
  </si>
  <si>
    <t>Fig 16(a)</t>
  </si>
  <si>
    <t>Fig 16(b)</t>
  </si>
  <si>
    <t>Fig 17(a)</t>
  </si>
  <si>
    <t>Fig 17(b)</t>
  </si>
  <si>
    <t>Figure 19: Core Crown revenue and primary expenses, % of GDP (historical trends scenario)</t>
  </si>
  <si>
    <t>Fig 19</t>
  </si>
  <si>
    <t>Figure 20: Total health spending as a share of GDP by country (2015 and 2030 projections)</t>
  </si>
  <si>
    <t>Fig 20</t>
  </si>
  <si>
    <t>Figure 20: Health spending as a share of GDP by country (2015 and 2030 projections)</t>
  </si>
  <si>
    <t>Fig 21: Alternative government spending pathways for health (% of GDP)</t>
  </si>
  <si>
    <t>Fig 21</t>
  </si>
  <si>
    <t>Figure 21: Alternative government spending pathways for health (% of GDP)</t>
  </si>
  <si>
    <t xml:space="preserve">Figure 22: Net NZS expenses vs Net NZS expenses +/- NZSF contributions or withdrawals </t>
  </si>
  <si>
    <t>Fig 22</t>
  </si>
  <si>
    <t>Figure 23: Gross cost of public pensions (% of GDP)</t>
  </si>
  <si>
    <t>Fig 23</t>
  </si>
  <si>
    <t>Figure 24: Impact on NZS expenditure as a % of GDP of increasing eligibility age to 67</t>
  </si>
  <si>
    <t>Fig 24</t>
  </si>
  <si>
    <t>Fig 24: Impact on NZS expenditure as a % of GDP of increasing eligibility age to 67</t>
  </si>
  <si>
    <t>Figure 25: Life expectancy at birth, by gender, Maori and non-Maori</t>
  </si>
  <si>
    <t>Fig 25</t>
  </si>
  <si>
    <t>Figure 26: Impact of indexing NZS payments to inflation rather than wages - Core Crown revenue and primary expenses to nominal GDP</t>
  </si>
  <si>
    <t>Fig 26</t>
  </si>
  <si>
    <t>Figure 27: Impact of indexing NZS payments to inflation rather than wages - NZS as a % of average earnings</t>
  </si>
  <si>
    <t>Fig 27</t>
  </si>
  <si>
    <t>Figure 28: Tax as a share of GDP in OECD countries in 2018</t>
  </si>
  <si>
    <t>Fig 28</t>
  </si>
  <si>
    <t>Figure 29: Tax and expenditure as a % of GDP under tax option scenarios</t>
  </si>
  <si>
    <t>Fig 29</t>
  </si>
  <si>
    <t>Figure 30: Impact of policy on average tax rates by 2035 (in 2020 incomes)</t>
  </si>
  <si>
    <t>Figure 31: increase in average tax rates for median individual by demographic</t>
  </si>
  <si>
    <t>Fig 30</t>
  </si>
  <si>
    <t>Fig 33</t>
  </si>
  <si>
    <t>Fig 31</t>
  </si>
  <si>
    <t xml:space="preserve">Figure 33: Net core Crown debt under fiscal consolidation scenarios </t>
  </si>
  <si>
    <t>Figure 35: Changes in net core Crown debt to GDP projection from 2016 to 2021 LTFM</t>
  </si>
  <si>
    <t>Figure 35</t>
  </si>
  <si>
    <t>New Zealand (adjusted)</t>
  </si>
  <si>
    <t>Increase all PIT rates by 1%</t>
  </si>
  <si>
    <t>Increase all PIT rates by 1ppt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</si>
</sst>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_(* #,##0.00_);_(* \(#,##0.00\);_(* &quot;-&quot;??_);_(@_)"/>
    <numFmt numFmtId="165" formatCode="_(&quot;$&quot;* #,##0.00_);_(&quot;$&quot;* \(#,##0.00\);_(&quot;$&quot;* &quot;-&quot;??_);_(@_)"/>
    <numFmt numFmtId="166" formatCode="0.0"/>
    <numFmt numFmtId="167" formatCode="0.0%"/>
    <numFmt numFmtId="168" formatCode="#,##0_);\(#,##0\);\-_)"/>
    <numFmt numFmtId="169" formatCode="#,##0.00_);\(#,##0.00\);\-_)"/>
    <numFmt numFmtId="170" formatCode="&quot;$&quot;#,##0_);\(&quot;$&quot;#,##0\);\-_)"/>
    <numFmt numFmtId="171" formatCode="&quot;$&quot;#,##0.00_);\(&quot;$&quot;#,##0.00\);\-_)"/>
    <numFmt numFmtId="172" formatCode="&quot;$&quot;#,##0.000,,&quot;m&quot;_);\(&quot;$&quot;#,##0.000,,&quot;m&quot;\);\-_)"/>
    <numFmt numFmtId="173" formatCode="[=0]&quot;-&quot;_);dd\-mmm\-yy"/>
    <numFmt numFmtId="174" formatCode="&quot;$&quot;#_);\(&quot;$&quot;#\);\-_)"/>
    <numFmt numFmtId="175" formatCode="&quot;$&quot;#,##0.00_);\(&quot;$&quot;#,##0.00_);\-_)"/>
    <numFmt numFmtId="176" formatCode="0.00_)"/>
    <numFmt numFmtId="177" formatCode="#,###,;[Red]\-#,###,;0"/>
    <numFmt numFmtId="178" formatCode="#,##0.000"/>
    <numFmt numFmtId="179" formatCode="#,##0.0"/>
    <numFmt numFmtId="180" formatCode="mmm"/>
    <numFmt numFmtId="181" formatCode="#,##0.00;\(#,##0.00\)"/>
    <numFmt numFmtId="182" formatCode="_(* #,##0_);_(* \(#,##0\);_(* &quot;-&quot;??_);_(@_)"/>
    <numFmt numFmtId="183" formatCode="yyyy"/>
  </numFmts>
  <fonts count="145">
    <font>
      <sz val="11"/>
      <color theme="1"/>
      <name val="Arial"/>
      <family val="2"/>
      <scheme val="minor"/>
    </font>
    <font>
      <sz val="11"/>
      <color theme="1"/>
      <name val="Arial"/>
      <family val="2"/>
      <scheme val="minor"/>
    </font>
    <font>
      <sz val="10"/>
      <name val="Arial"/>
      <family val="2"/>
    </font>
    <font>
      <b/>
      <sz val="11"/>
      <name val="Arial Narrow"/>
      <family val="2"/>
    </font>
    <font>
      <sz val="11"/>
      <color theme="1"/>
      <name val="Arial Narrow"/>
      <family val="2"/>
    </font>
    <font>
      <sz val="11"/>
      <color indexed="8"/>
      <name val="Arial Narrow"/>
      <family val="2"/>
    </font>
    <font>
      <sz val="11"/>
      <name val="Arial Narrow"/>
      <family val="2"/>
    </font>
    <font>
      <i/>
      <sz val="11"/>
      <name val="Arial Narrow"/>
      <family val="2"/>
    </font>
    <font>
      <sz val="12"/>
      <color theme="1"/>
      <name val="Arial"/>
      <family val="2"/>
      <scheme val="minor"/>
    </font>
    <font>
      <sz val="11"/>
      <color theme="1"/>
      <name val="Arial"/>
      <family val="2"/>
    </font>
    <font>
      <b/>
      <sz val="9"/>
      <name val="Arial"/>
      <family val="2"/>
    </font>
    <font>
      <sz val="8"/>
      <name val="Arial"/>
      <family val="2"/>
    </font>
    <font>
      <sz val="10"/>
      <name val="Helv"/>
    </font>
    <font>
      <sz val="10"/>
      <name val="Times New Roman"/>
      <family val="1"/>
    </font>
    <font>
      <sz val="10"/>
      <name val="MS Sans Serif"/>
      <family val="2"/>
    </font>
    <font>
      <sz val="8"/>
      <name val="Helv"/>
    </font>
    <font>
      <sz val="10"/>
      <color theme="1"/>
      <name val="Verdana"/>
      <family val="2"/>
    </font>
    <font>
      <b/>
      <sz val="18"/>
      <color theme="3"/>
      <name val="Arial"/>
      <family val="2"/>
      <scheme val="major"/>
    </font>
    <font>
      <sz val="10"/>
      <color theme="1"/>
      <name val="Arial Narrow"/>
      <family val="2"/>
    </font>
    <font>
      <i/>
      <sz val="10"/>
      <name val="Arial Narrow"/>
      <family val="2"/>
    </font>
    <font>
      <sz val="9"/>
      <name val="Arial"/>
      <family val="2"/>
    </font>
    <font>
      <b/>
      <sz val="10"/>
      <name val="Arial Narrow"/>
      <family val="2"/>
    </font>
    <font>
      <u/>
      <sz val="11"/>
      <color theme="10"/>
      <name val="Calibri"/>
      <family val="2"/>
    </font>
    <font>
      <sz val="11"/>
      <color indexed="8"/>
      <name val="Calibri"/>
      <family val="2"/>
    </font>
    <font>
      <sz val="11"/>
      <color indexed="9"/>
      <name val="Calibri"/>
      <family val="2"/>
    </font>
    <font>
      <sz val="11"/>
      <color indexed="20"/>
      <name val="Verdana"/>
      <family val="2"/>
    </font>
    <font>
      <sz val="10"/>
      <name val="Calibri"/>
      <family val="2"/>
    </font>
    <font>
      <b/>
      <sz val="11"/>
      <color indexed="52"/>
      <name val="Calibri"/>
      <family val="2"/>
    </font>
    <font>
      <b/>
      <sz val="11"/>
      <color indexed="9"/>
      <name val="Calibri"/>
      <family val="2"/>
    </font>
    <font>
      <sz val="10"/>
      <color indexed="10"/>
      <name val="Calibri"/>
      <family val="2"/>
    </font>
    <font>
      <i/>
      <sz val="9"/>
      <color rgb="FF7F7F7F"/>
      <name val="Calibri"/>
      <family val="2"/>
    </font>
    <font>
      <sz val="10"/>
      <color indexed="12"/>
      <name val="Calibri"/>
      <family val="2"/>
    </font>
    <font>
      <sz val="11"/>
      <color indexed="17"/>
      <name val="Verdana"/>
      <family val="2"/>
    </font>
    <font>
      <b/>
      <sz val="10"/>
      <color rgb="FF121F6B"/>
      <name val="Verdana"/>
      <family val="2"/>
    </font>
    <font>
      <b/>
      <sz val="11"/>
      <color rgb="FFFFFFFF"/>
      <name val="Calibri"/>
      <family val="2"/>
    </font>
    <font>
      <b/>
      <sz val="10"/>
      <color rgb="FF121F6B"/>
      <name val="Calibri"/>
      <family val="2"/>
    </font>
    <font>
      <b/>
      <sz val="15"/>
      <color indexed="56"/>
      <name val="Calibri"/>
      <family val="2"/>
    </font>
    <font>
      <b/>
      <sz val="13"/>
      <color indexed="56"/>
      <name val="Calibri"/>
      <family val="2"/>
    </font>
    <font>
      <b/>
      <sz val="11"/>
      <color rgb="FF003366"/>
      <name val="Calibri"/>
      <family val="2"/>
    </font>
    <font>
      <u/>
      <sz val="11"/>
      <color theme="10"/>
      <name val="Arial"/>
      <family val="2"/>
      <scheme val="minor"/>
    </font>
    <font>
      <u/>
      <sz val="10"/>
      <color indexed="12"/>
      <name val="Arial"/>
      <family val="2"/>
    </font>
    <font>
      <u/>
      <sz val="10"/>
      <color theme="10"/>
      <name val="Calibri"/>
      <family val="2"/>
    </font>
    <font>
      <sz val="11"/>
      <color indexed="62"/>
      <name val="Calibri"/>
      <family val="2"/>
    </font>
    <font>
      <sz val="11"/>
      <color indexed="52"/>
      <name val="Calibri"/>
      <family val="2"/>
    </font>
    <font>
      <sz val="8"/>
      <color indexed="12"/>
      <name val="Calibri"/>
      <family val="2"/>
    </font>
    <font>
      <sz val="11"/>
      <color indexed="60"/>
      <name val="Verdana"/>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Calibri"/>
      <family val="2"/>
    </font>
    <font>
      <i/>
      <sz val="8"/>
      <color rgb="FF7F7F7F"/>
      <name val="Calibri"/>
      <family val="2"/>
    </font>
    <font>
      <b/>
      <sz val="18"/>
      <color rgb="FF003366"/>
      <name val="Verdana"/>
      <family val="2"/>
    </font>
    <font>
      <b/>
      <sz val="18"/>
      <color theme="0"/>
      <name val="Verdana"/>
      <family val="2"/>
    </font>
    <font>
      <b/>
      <sz val="11"/>
      <color indexed="8"/>
      <name val="Calibri"/>
      <family val="2"/>
    </font>
    <font>
      <i/>
      <sz val="10"/>
      <name val="Calibri"/>
      <family val="2"/>
    </font>
    <font>
      <sz val="11"/>
      <color indexed="10"/>
      <name val="Calibri"/>
      <family val="2"/>
    </font>
    <font>
      <b/>
      <sz val="8"/>
      <name val="Arial"/>
      <family val="2"/>
    </font>
    <font>
      <b/>
      <i/>
      <sz val="16"/>
      <name val="Helv"/>
    </font>
    <font>
      <b/>
      <sz val="10"/>
      <name val="MS Sans Serif"/>
      <family val="2"/>
    </font>
    <font>
      <i/>
      <sz val="10"/>
      <name val="Arial"/>
      <family val="2"/>
    </font>
    <font>
      <b/>
      <sz val="10"/>
      <color indexed="32"/>
      <name val="Arial"/>
      <family val="2"/>
    </font>
    <font>
      <sz val="10"/>
      <color theme="1"/>
      <name val="Arial"/>
      <family val="2"/>
    </font>
    <font>
      <sz val="8"/>
      <color theme="1"/>
      <name val="Arial"/>
      <family val="2"/>
    </font>
    <font>
      <sz val="9"/>
      <name val="Times New Roman"/>
      <family val="1"/>
    </font>
    <font>
      <b/>
      <sz val="12"/>
      <color theme="1"/>
      <name val="Arial Narrow"/>
      <family val="2"/>
    </font>
    <font>
      <b/>
      <sz val="11"/>
      <color theme="1"/>
      <name val="Arial"/>
      <family val="2"/>
      <scheme val="minor"/>
    </font>
    <font>
      <sz val="11"/>
      <color indexed="20"/>
      <name val="Calibri"/>
      <family val="2"/>
    </font>
    <font>
      <i/>
      <sz val="11"/>
      <color indexed="23"/>
      <name val="Calibri"/>
      <family val="2"/>
    </font>
    <font>
      <sz val="11"/>
      <color indexed="17"/>
      <name val="Calibri"/>
      <family val="2"/>
    </font>
    <font>
      <b/>
      <sz val="11"/>
      <color indexed="56"/>
      <name val="Calibri"/>
      <family val="2"/>
    </font>
    <font>
      <sz val="11"/>
      <color indexed="60"/>
      <name val="Calibri"/>
      <family val="2"/>
    </font>
    <font>
      <sz val="10"/>
      <color theme="1"/>
      <name val="Arial Mäori"/>
      <family val="2"/>
    </font>
    <font>
      <i/>
      <sz val="8"/>
      <name val="Tms Rmn"/>
    </font>
    <font>
      <b/>
      <sz val="18"/>
      <color indexed="56"/>
      <name val="Cambria"/>
      <family val="2"/>
    </font>
    <font>
      <b/>
      <sz val="8"/>
      <name val="Tms Rmn"/>
    </font>
    <font>
      <sz val="10"/>
      <name val="Arial"/>
      <family val="2"/>
    </font>
    <font>
      <b/>
      <sz val="10"/>
      <color theme="1"/>
      <name val="Arial"/>
      <family val="2"/>
    </font>
    <font>
      <sz val="11"/>
      <color indexed="8"/>
      <name val="Arial"/>
      <family val="2"/>
      <scheme val="minor"/>
    </font>
    <font>
      <sz val="10"/>
      <name val="Arial"/>
      <family val="2"/>
    </font>
    <font>
      <sz val="10"/>
      <color rgb="FF7030A0"/>
      <name val="Arial"/>
      <family val="2"/>
    </font>
    <font>
      <u/>
      <sz val="10"/>
      <color theme="10"/>
      <name val="Arial"/>
      <family val="2"/>
    </font>
    <font>
      <sz val="10"/>
      <color theme="8"/>
      <name val="Arial"/>
      <family val="2"/>
    </font>
    <font>
      <sz val="18"/>
      <color theme="3"/>
      <name val="Arial"/>
      <family val="2"/>
      <scheme val="major"/>
    </font>
    <font>
      <sz val="11"/>
      <color theme="1"/>
      <name val="Arial Mäori"/>
      <family val="2"/>
    </font>
    <font>
      <b/>
      <sz val="15"/>
      <color theme="3"/>
      <name val="Arial Mäori"/>
      <family val="2"/>
    </font>
    <font>
      <b/>
      <sz val="13"/>
      <color theme="3"/>
      <name val="Arial Mäori"/>
      <family val="2"/>
    </font>
    <font>
      <b/>
      <sz val="11"/>
      <color theme="3"/>
      <name val="Arial Mäori"/>
      <family val="2"/>
    </font>
    <font>
      <sz val="11"/>
      <color rgb="FF006100"/>
      <name val="Arial Mäori"/>
      <family val="2"/>
    </font>
    <font>
      <sz val="11"/>
      <color rgb="FF9C0006"/>
      <name val="Arial Mäori"/>
      <family val="2"/>
    </font>
    <font>
      <sz val="11"/>
      <color rgb="FF9C5700"/>
      <name val="Arial Mäori"/>
      <family val="2"/>
    </font>
    <font>
      <sz val="11"/>
      <color rgb="FF3F3F76"/>
      <name val="Arial Mäori"/>
      <family val="2"/>
    </font>
    <font>
      <b/>
      <sz val="11"/>
      <color rgb="FF3F3F3F"/>
      <name val="Arial Mäori"/>
      <family val="2"/>
    </font>
    <font>
      <b/>
      <sz val="11"/>
      <color rgb="FFFA7D00"/>
      <name val="Arial Mäori"/>
      <family val="2"/>
    </font>
    <font>
      <sz val="11"/>
      <color rgb="FFFA7D00"/>
      <name val="Arial Mäori"/>
      <family val="2"/>
    </font>
    <font>
      <b/>
      <sz val="11"/>
      <color theme="0"/>
      <name val="Arial Mäori"/>
      <family val="2"/>
    </font>
    <font>
      <sz val="11"/>
      <color rgb="FFFF0000"/>
      <name val="Arial Mäori"/>
      <family val="2"/>
    </font>
    <font>
      <i/>
      <sz val="11"/>
      <color rgb="FF7F7F7F"/>
      <name val="Arial Mäori"/>
      <family val="2"/>
    </font>
    <font>
      <b/>
      <sz val="11"/>
      <color theme="1"/>
      <name val="Arial Mäori"/>
      <family val="2"/>
    </font>
    <font>
      <sz val="11"/>
      <color theme="0"/>
      <name val="Arial Mäori"/>
      <family val="2"/>
    </font>
    <font>
      <sz val="11"/>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u/>
      <sz val="11"/>
      <color rgb="FF0000FF"/>
      <name val="Arial Mäori"/>
      <family val="2"/>
    </font>
    <font>
      <u/>
      <sz val="10"/>
      <color rgb="FF0000F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1"/>
      <color theme="10"/>
      <name val="Arial Mäori"/>
      <family val="2"/>
    </font>
    <font>
      <sz val="10"/>
      <color rgb="FF3F3F76"/>
      <name val="Arial"/>
      <family val="2"/>
    </font>
    <font>
      <sz val="10"/>
      <color rgb="FFFA7D00"/>
      <name val="Arial"/>
      <family val="2"/>
    </font>
    <font>
      <sz val="11"/>
      <color rgb="FF9C6500"/>
      <name val="Arial Mäori"/>
      <family val="2"/>
    </font>
    <font>
      <sz val="10"/>
      <color rgb="FF9C6500"/>
      <name val="Arial"/>
      <family val="2"/>
    </font>
    <font>
      <b/>
      <sz val="10"/>
      <color rgb="FF3F3F3F"/>
      <name val="Arial"/>
      <family val="2"/>
    </font>
    <font>
      <sz val="10"/>
      <color rgb="FFFF0000"/>
      <name val="Arial"/>
      <family val="2"/>
    </font>
    <font>
      <i/>
      <sz val="11"/>
      <color rgb="FF000000"/>
      <name val="Arial Narrow"/>
      <family val="2"/>
    </font>
    <font>
      <b/>
      <sz val="10"/>
      <color theme="1"/>
      <name val="Arial Narrow"/>
      <family val="2"/>
    </font>
    <font>
      <sz val="10"/>
      <color theme="1"/>
      <name val="Arial"/>
      <family val="2"/>
      <scheme val="minor"/>
    </font>
    <font>
      <b/>
      <sz val="14"/>
      <name val="Arial"/>
      <family val="2"/>
    </font>
    <font>
      <u/>
      <sz val="10"/>
      <color rgb="FF0083AC"/>
      <name val="Arial"/>
      <family val="2"/>
    </font>
    <font>
      <sz val="8"/>
      <name val="Arial"/>
      <family val="2"/>
      <scheme val="minor"/>
    </font>
    <font>
      <sz val="11"/>
      <color rgb="FFFF0000"/>
      <name val="Arial Narrow"/>
      <family val="2"/>
    </font>
    <font>
      <b/>
      <sz val="12"/>
      <name val="Arial Narrow"/>
      <family val="2"/>
    </font>
    <font>
      <sz val="11"/>
      <name val="Arial"/>
      <family val="2"/>
    </font>
    <font>
      <b/>
      <sz val="11"/>
      <name val="Arial"/>
      <family val="2"/>
      <scheme val="minor"/>
    </font>
    <font>
      <b/>
      <sz val="11"/>
      <color theme="1"/>
      <name val="Arial Narrow"/>
      <family val="2"/>
    </font>
  </fonts>
  <fills count="7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4"/>
        <bgColor indexed="64"/>
      </patternFill>
    </fill>
    <fill>
      <patternFill patternType="solid">
        <fgColor indexed="51"/>
        <bgColor indexed="64"/>
      </patternFill>
    </fill>
    <fill>
      <patternFill patternType="solid">
        <fgColor rgb="FF121F6B"/>
        <bgColor indexed="64"/>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darkGrid">
        <fgColor indexed="9"/>
        <bgColor indexed="43"/>
      </patternFill>
    </fill>
    <fill>
      <patternFill patternType="solid">
        <fgColor indexed="26"/>
        <bgColor indexed="64"/>
      </patternFill>
    </fill>
    <fill>
      <patternFill patternType="solid">
        <fgColor rgb="FFFFFFCC"/>
        <bgColor indexed="9"/>
      </patternFill>
    </fill>
    <fill>
      <patternFill patternType="solid">
        <fgColor indexed="55"/>
        <bgColor indexed="64"/>
      </patternFill>
    </fill>
    <fill>
      <patternFill patternType="solid">
        <fgColor indexed="22"/>
        <bgColor indexed="64"/>
      </patternFill>
    </fill>
    <fill>
      <patternFill patternType="mediumGray">
        <fgColor indexed="22"/>
      </patternFill>
    </fill>
    <fill>
      <patternFill patternType="solid">
        <fgColor indexed="31"/>
        <bgColor indexed="8"/>
      </patternFill>
    </fill>
    <fill>
      <patternFill patternType="solid">
        <fgColor indexed="43"/>
        <bgColor indexed="8"/>
      </patternFill>
    </fill>
    <fill>
      <patternFill patternType="solid">
        <fgColor indexed="6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rgb="FFFFFF00"/>
        <bgColor indexed="64"/>
      </patternFill>
    </fill>
  </fills>
  <borders count="35">
    <border>
      <left/>
      <right/>
      <top/>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style="hair">
        <color indexed="55"/>
      </left>
      <right style="hair">
        <color indexed="55"/>
      </right>
      <top style="hair">
        <color indexed="55"/>
      </top>
      <bottom style="hair">
        <color indexed="55"/>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medium">
        <color theme="3" tint="-0.24994659260841701"/>
      </bottom>
      <diagonal/>
    </border>
    <border>
      <left/>
      <right/>
      <top/>
      <bottom style="thick">
        <color rgb="FF121F6B"/>
      </bottom>
      <diagonal/>
    </border>
    <border>
      <left/>
      <right/>
      <top/>
      <bottom style="medium">
        <color rgb="FF121F6B"/>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dotted">
        <color indexed="8"/>
      </left>
      <right style="dotted">
        <color indexed="8"/>
      </right>
      <top style="dotted">
        <color indexed="8"/>
      </top>
      <bottom style="dotted">
        <color indexed="8"/>
      </bottom>
      <diagonal/>
    </border>
    <border>
      <left/>
      <right/>
      <top/>
      <bottom style="double">
        <color rgb="FF003366"/>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style="thin">
        <color rgb="FFC0C0C0"/>
      </right>
      <top style="thin">
        <color rgb="FFC0C0C0"/>
      </top>
      <bottom style="thin">
        <color rgb="FFC0C0C0"/>
      </bottom>
      <diagonal/>
    </border>
    <border>
      <left/>
      <right style="thin">
        <color rgb="FFC0C0C0"/>
      </right>
      <top style="thin">
        <color rgb="FFC0C0C0"/>
      </top>
      <bottom/>
      <diagonal/>
    </border>
  </borders>
  <cellStyleXfs count="32032">
    <xf numFmtId="0" fontId="0" fillId="0" borderId="0"/>
    <xf numFmtId="9" fontId="1" fillId="0" borderId="0" applyFont="0" applyFill="0" applyBorder="0" applyAlignment="0" applyProtection="0"/>
    <xf numFmtId="0" fontId="2" fillId="0" borderId="0"/>
    <xf numFmtId="0" fontId="2" fillId="0" borderId="0"/>
    <xf numFmtId="0" fontId="8" fillId="0" borderId="0"/>
    <xf numFmtId="164" fontId="1" fillId="0" borderId="0" applyFont="0" applyFill="0" applyBorder="0" applyAlignment="0" applyProtection="0"/>
    <xf numFmtId="0" fontId="2" fillId="0" borderId="0"/>
    <xf numFmtId="0" fontId="11" fillId="0" borderId="0"/>
    <xf numFmtId="0" fontId="8" fillId="0" borderId="0"/>
    <xf numFmtId="0" fontId="12" fillId="0" borderId="0"/>
    <xf numFmtId="9" fontId="2" fillId="0" borderId="0" applyFont="0" applyFill="0" applyBorder="0" applyAlignment="0" applyProtection="0"/>
    <xf numFmtId="3" fontId="2" fillId="0" borderId="0" applyFill="0" applyBorder="0" applyProtection="0">
      <alignment horizontal="right"/>
    </xf>
    <xf numFmtId="14" fontId="2" fillId="0" borderId="0" applyFont="0" applyFill="0" applyBorder="0" applyAlignment="0" applyProtection="0"/>
    <xf numFmtId="0" fontId="13" fillId="0" borderId="0">
      <alignment vertical="top"/>
    </xf>
    <xf numFmtId="164" fontId="2" fillId="0" borderId="0" applyFont="0" applyFill="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1" fillId="0" borderId="0"/>
    <xf numFmtId="164" fontId="14" fillId="0" borderId="0" applyFont="0" applyFill="0" applyBorder="0" applyAlignment="0" applyProtection="0"/>
    <xf numFmtId="165" fontId="1" fillId="0" borderId="0" applyFont="0" applyFill="0" applyBorder="0" applyAlignment="0" applyProtection="0"/>
    <xf numFmtId="38" fontId="15"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6"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4" borderId="2" applyNumberFormat="0" applyFont="0" applyAlignment="0" applyProtection="0"/>
    <xf numFmtId="0" fontId="1" fillId="4" borderId="2" applyNumberFormat="0" applyFont="0" applyAlignment="0" applyProtection="0"/>
    <xf numFmtId="0" fontId="1" fillId="4" borderId="2" applyNumberFormat="0" applyFont="0" applyAlignment="0" applyProtection="0"/>
    <xf numFmtId="0" fontId="1" fillId="4" borderId="2" applyNumberFormat="0" applyFont="0" applyAlignment="0" applyProtection="0"/>
    <xf numFmtId="0" fontId="1" fillId="4" borderId="2" applyNumberFormat="0" applyFont="0" applyAlignment="0" applyProtection="0"/>
    <xf numFmtId="0" fontId="1" fillId="4" borderId="2" applyNumberFormat="0" applyFont="0" applyAlignment="0" applyProtection="0"/>
    <xf numFmtId="0" fontId="1" fillId="4" borderId="2" applyNumberFormat="0" applyFont="0" applyAlignment="0" applyProtection="0"/>
    <xf numFmtId="0" fontId="1" fillId="4" borderId="2" applyNumberFormat="0" applyFont="0" applyAlignment="0" applyProtection="0"/>
    <xf numFmtId="0" fontId="1" fillId="4" borderId="2" applyNumberFormat="0" applyFont="0" applyAlignment="0" applyProtection="0"/>
    <xf numFmtId="0" fontId="1" fillId="4" borderId="2" applyNumberFormat="0" applyFont="0" applyAlignment="0" applyProtection="0"/>
    <xf numFmtId="0" fontId="1" fillId="4" borderId="2" applyNumberFormat="0" applyFont="0" applyAlignment="0" applyProtection="0"/>
    <xf numFmtId="0" fontId="1" fillId="4" borderId="2" applyNumberFormat="0" applyFont="0" applyAlignment="0" applyProtection="0"/>
    <xf numFmtId="0" fontId="1" fillId="4" borderId="2" applyNumberFormat="0" applyFont="0" applyAlignment="0" applyProtection="0"/>
    <xf numFmtId="0" fontId="1" fillId="4" borderId="2" applyNumberFormat="0" applyFont="0" applyAlignment="0" applyProtection="0"/>
    <xf numFmtId="0" fontId="1" fillId="4" borderId="2" applyNumberFormat="0" applyFont="0" applyAlignment="0" applyProtection="0"/>
    <xf numFmtId="0" fontId="1" fillId="4" borderId="2" applyNumberFormat="0" applyFont="0" applyAlignment="0" applyProtection="0"/>
    <xf numFmtId="0" fontId="2" fillId="4" borderId="2" applyNumberFormat="0" applyFont="0" applyAlignment="0" applyProtection="0"/>
    <xf numFmtId="0" fontId="1" fillId="4" borderId="2" applyNumberFormat="0" applyFont="0" applyAlignment="0" applyProtection="0"/>
    <xf numFmtId="0" fontId="1" fillId="4" borderId="2" applyNumberFormat="0" applyFont="0" applyAlignment="0" applyProtection="0"/>
    <xf numFmtId="0" fontId="2" fillId="4" borderId="2" applyNumberFormat="0" applyFont="0" applyAlignment="0" applyProtection="0"/>
    <xf numFmtId="0" fontId="16" fillId="4" borderId="2" applyNumberFormat="0" applyFont="0" applyAlignment="0" applyProtection="0"/>
    <xf numFmtId="2" fontId="14" fillId="0" borderId="0">
      <alignment horizontal="center"/>
    </xf>
    <xf numFmtId="9" fontId="14" fillId="0" borderId="0" applyFont="0" applyFill="0" applyBorder="0" applyAlignment="0" applyProtection="0"/>
    <xf numFmtId="9" fontId="1" fillId="0" borderId="0" applyFont="0" applyFill="0" applyBorder="0" applyAlignment="0" applyProtection="0"/>
    <xf numFmtId="0" fontId="17" fillId="0" borderId="0" applyNumberFormat="0" applyFill="0" applyBorder="0" applyAlignment="0" applyProtection="0"/>
    <xf numFmtId="9" fontId="2" fillId="0" borderId="0" applyFont="0" applyFill="0" applyBorder="0" applyAlignment="0" applyProtection="0"/>
    <xf numFmtId="0" fontId="20" fillId="0" borderId="0"/>
    <xf numFmtId="0" fontId="2" fillId="0" borderId="0"/>
    <xf numFmtId="0" fontId="22" fillId="0" borderId="0" applyNumberFormat="0" applyFill="0" applyBorder="0" applyAlignment="0" applyProtection="0">
      <alignment vertical="top"/>
      <protection locked="0"/>
    </xf>
    <xf numFmtId="0" fontId="1" fillId="0" borderId="0"/>
    <xf numFmtId="0" fontId="16" fillId="0" borderId="0"/>
    <xf numFmtId="9" fontId="16" fillId="0" borderId="0" applyFont="0" applyFill="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4" fillId="27"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4" borderId="0" applyNumberFormat="0" applyBorder="0" applyAlignment="0" applyProtection="0"/>
    <xf numFmtId="0" fontId="25" fillId="18" borderId="0" applyNumberFormat="0" applyBorder="0" applyAlignment="0" applyProtection="0"/>
    <xf numFmtId="168" fontId="26" fillId="0" borderId="3">
      <alignment horizontal="right" vertical="top"/>
    </xf>
    <xf numFmtId="169" fontId="26" fillId="0" borderId="3">
      <alignment horizontal="right" vertical="top"/>
    </xf>
    <xf numFmtId="170" fontId="26" fillId="0" borderId="3">
      <alignment horizontal="right" vertical="top"/>
    </xf>
    <xf numFmtId="171" fontId="26" fillId="0" borderId="3">
      <alignment horizontal="right" vertical="top"/>
    </xf>
    <xf numFmtId="172" fontId="26" fillId="0" borderId="3">
      <alignment horizontal="right" vertical="top"/>
    </xf>
    <xf numFmtId="10" fontId="26" fillId="0" borderId="3">
      <alignment horizontal="right" vertical="top"/>
    </xf>
    <xf numFmtId="173" fontId="26" fillId="0" borderId="3">
      <alignment horizontal="right" vertical="top"/>
    </xf>
    <xf numFmtId="0" fontId="26" fillId="0" borderId="3">
      <alignment horizontal="left" vertical="top"/>
    </xf>
    <xf numFmtId="0" fontId="27" fillId="35" borderId="4" applyNumberFormat="0" applyAlignment="0" applyProtection="0"/>
    <xf numFmtId="0" fontId="28" fillId="36" borderId="5" applyNumberFormat="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0" fontId="26" fillId="37" borderId="0" applyNumberFormat="0" applyBorder="0" applyAlignment="0" applyProtection="0"/>
    <xf numFmtId="1" fontId="29" fillId="0" borderId="0" applyFill="0" applyBorder="0">
      <alignment horizontal="center" vertical="center"/>
    </xf>
    <xf numFmtId="0" fontId="30" fillId="0" borderId="0" applyNumberFormat="0" applyFill="0" applyBorder="0" applyAlignment="0" applyProtection="0"/>
    <xf numFmtId="168" fontId="31" fillId="0" borderId="3">
      <alignment horizontal="right" vertical="top"/>
    </xf>
    <xf numFmtId="169" fontId="31" fillId="0" borderId="3">
      <alignment vertical="center"/>
    </xf>
    <xf numFmtId="170" fontId="31" fillId="0" borderId="3">
      <alignment horizontal="right" vertical="top"/>
    </xf>
    <xf numFmtId="171" fontId="31" fillId="0" borderId="3">
      <alignment horizontal="right" vertical="top"/>
    </xf>
    <xf numFmtId="172" fontId="31" fillId="0" borderId="3">
      <alignment horizontal="right" vertical="top"/>
    </xf>
    <xf numFmtId="10" fontId="31" fillId="0" borderId="3">
      <alignment horizontal="right" vertical="top"/>
    </xf>
    <xf numFmtId="173" fontId="31" fillId="0" borderId="3">
      <alignment horizontal="right" vertical="top"/>
    </xf>
    <xf numFmtId="0" fontId="31" fillId="0" borderId="3">
      <alignment horizontal="left" vertical="top"/>
    </xf>
    <xf numFmtId="0" fontId="32" fillId="19" borderId="0" applyNumberFormat="0" applyBorder="0" applyAlignment="0" applyProtection="0"/>
    <xf numFmtId="0" fontId="33" fillId="38" borderId="6" applyFill="0">
      <alignment horizontal="center" vertical="center" wrapText="1"/>
    </xf>
    <xf numFmtId="0" fontId="34" fillId="39" borderId="0" applyAlignment="0" applyProtection="0">
      <alignment horizontal="right" vertical="center"/>
      <protection locked="0"/>
    </xf>
    <xf numFmtId="0" fontId="35" fillId="0" borderId="7" applyAlignment="0" applyProtection="0">
      <alignment horizontal="right" vertical="center"/>
      <protection locked="0"/>
    </xf>
    <xf numFmtId="0" fontId="36" fillId="0" borderId="8" applyNumberFormat="0" applyFill="0" applyAlignment="0" applyProtection="0"/>
    <xf numFmtId="0" fontId="37" fillId="0" borderId="8" applyNumberFormat="0" applyFill="0" applyAlignment="0" applyProtection="0"/>
    <xf numFmtId="0" fontId="38" fillId="0" borderId="9" applyNumberFormat="0" applyFill="0" applyAlignment="0" applyProtection="0"/>
    <xf numFmtId="0" fontId="38" fillId="0" borderId="0" applyNumberFormat="0" applyFill="0" applyBorder="0" applyAlignment="0" applyProtection="0"/>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0" borderId="0" applyNumberFormat="0" applyFill="0" applyBorder="0" applyAlignment="0" applyProtection="0">
      <protection locked="0"/>
    </xf>
    <xf numFmtId="0" fontId="22" fillId="0" borderId="0" applyNumberFormat="0" applyFill="0" applyBorder="0" applyAlignment="0" applyProtection="0">
      <alignment vertical="top"/>
      <protection locked="0"/>
    </xf>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2" fillId="22" borderId="4" applyNumberFormat="0" applyAlignment="0" applyProtection="0"/>
    <xf numFmtId="168" fontId="26" fillId="40" borderId="3">
      <alignment horizontal="right" vertical="top"/>
      <protection locked="0"/>
    </xf>
    <xf numFmtId="169" fontId="26" fillId="40" borderId="3">
      <alignment horizontal="right" vertical="top"/>
      <protection locked="0"/>
    </xf>
    <xf numFmtId="170" fontId="26" fillId="40" borderId="3">
      <alignment horizontal="right" vertical="top"/>
      <protection locked="0"/>
    </xf>
    <xf numFmtId="171" fontId="26" fillId="40" borderId="3">
      <alignment horizontal="right" vertical="top"/>
      <protection locked="0"/>
    </xf>
    <xf numFmtId="172" fontId="26" fillId="40" borderId="3">
      <alignment horizontal="right" vertical="top"/>
      <protection locked="0"/>
    </xf>
    <xf numFmtId="10" fontId="26" fillId="40" borderId="3">
      <alignment horizontal="right" vertical="top"/>
      <protection locked="0"/>
    </xf>
    <xf numFmtId="173" fontId="26" fillId="40" borderId="3">
      <alignment horizontal="right" vertical="top"/>
      <protection locked="0"/>
    </xf>
    <xf numFmtId="49" fontId="26" fillId="40" borderId="3">
      <alignment horizontal="left" vertical="top"/>
      <protection locked="0"/>
    </xf>
    <xf numFmtId="0" fontId="43" fillId="0" borderId="10" applyNumberFormat="0" applyFill="0" applyAlignment="0" applyProtection="0"/>
    <xf numFmtId="0" fontId="44" fillId="0" borderId="0" applyAlignment="0"/>
    <xf numFmtId="0" fontId="45" fillId="4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6"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1" fillId="0" borderId="0"/>
    <xf numFmtId="0" fontId="16" fillId="0" borderId="0"/>
    <xf numFmtId="0" fontId="11" fillId="0" borderId="0"/>
    <xf numFmtId="0" fontId="2" fillId="0" borderId="0"/>
    <xf numFmtId="0" fontId="26" fillId="0" borderId="0">
      <protection locked="0"/>
    </xf>
    <xf numFmtId="0" fontId="11" fillId="0" borderId="0"/>
    <xf numFmtId="0" fontId="11" fillId="0" borderId="0"/>
    <xf numFmtId="0" fontId="2" fillId="0" borderId="0"/>
    <xf numFmtId="0" fontId="2" fillId="0" borderId="0"/>
    <xf numFmtId="0" fontId="11" fillId="0" borderId="0"/>
    <xf numFmtId="0" fontId="11" fillId="0" borderId="0"/>
    <xf numFmtId="0" fontId="13" fillId="0" borderId="0"/>
    <xf numFmtId="0" fontId="13" fillId="0" borderId="0"/>
    <xf numFmtId="0" fontId="1" fillId="0" borderId="0"/>
    <xf numFmtId="0" fontId="13" fillId="0" borderId="0"/>
    <xf numFmtId="0" fontId="1" fillId="0" borderId="0"/>
    <xf numFmtId="0" fontId="26" fillId="42" borderId="11" applyNumberFormat="0" applyAlignment="0" applyProtection="0"/>
    <xf numFmtId="0" fontId="46" fillId="35" borderId="12" applyNumberFormat="0" applyAlignment="0" applyProtection="0"/>
    <xf numFmtId="40" fontId="47" fillId="43" borderId="0">
      <alignment horizontal="right"/>
    </xf>
    <xf numFmtId="0" fontId="48" fillId="43" borderId="0">
      <alignment horizontal="right"/>
    </xf>
    <xf numFmtId="0" fontId="49" fillId="43" borderId="13"/>
    <xf numFmtId="0" fontId="49" fillId="0" borderId="0" applyBorder="0">
      <alignment horizontal="centerContinuous"/>
    </xf>
    <xf numFmtId="0" fontId="50" fillId="0" borderId="0" applyBorder="0">
      <alignment horizontal="centerContinuous"/>
    </xf>
    <xf numFmtId="168" fontId="26" fillId="44" borderId="3">
      <alignment horizontal="right" vertical="top"/>
    </xf>
    <xf numFmtId="174" fontId="26" fillId="44" borderId="3">
      <alignment horizontal="right" vertical="top"/>
    </xf>
    <xf numFmtId="175" fontId="26" fillId="44" borderId="3">
      <alignment horizontal="right" vertical="top"/>
    </xf>
    <xf numFmtId="172" fontId="26" fillId="45" borderId="3">
      <alignment horizontal="right" vertical="top"/>
    </xf>
    <xf numFmtId="10" fontId="26" fillId="44" borderId="3">
      <alignment horizontal="right" vertical="top"/>
    </xf>
    <xf numFmtId="173" fontId="26" fillId="46" borderId="3">
      <alignment horizontal="right" vertical="top"/>
    </xf>
    <xf numFmtId="49" fontId="26" fillId="46" borderId="3">
      <alignment horizontal="left" vertical="top"/>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 fontId="26" fillId="0" borderId="14"/>
    <xf numFmtId="2" fontId="51" fillId="0" borderId="0"/>
    <xf numFmtId="0" fontId="52" fillId="0" borderId="0" applyFill="0" applyBorder="0" applyAlignment="0" applyProtection="0"/>
    <xf numFmtId="0" fontId="53" fillId="0" borderId="0" applyNumberFormat="0" applyFill="0" applyBorder="0" applyAlignment="0" applyProtection="0"/>
    <xf numFmtId="0" fontId="54" fillId="39" borderId="0" applyAlignment="0" applyProtection="0">
      <alignment horizontal="right" vertical="center"/>
      <protection locked="0"/>
    </xf>
    <xf numFmtId="0" fontId="55" fillId="0" borderId="15" applyNumberFormat="0" applyFill="0" applyAlignment="0" applyProtection="0"/>
    <xf numFmtId="0" fontId="56" fillId="0" borderId="0">
      <alignment horizontal="center" vertical="center"/>
    </xf>
    <xf numFmtId="0" fontId="57" fillId="0" borderId="0" applyNumberFormat="0" applyFill="0" applyBorder="0" applyAlignment="0" applyProtection="0"/>
    <xf numFmtId="0" fontId="26" fillId="47" borderId="0" applyNumberFormat="0" applyBorder="0" applyAlignment="0" applyProtection="0"/>
    <xf numFmtId="0" fontId="2" fillId="0" borderId="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64" fontId="2" fillId="0" borderId="0" applyFont="0" applyFill="0" applyBorder="0" applyAlignment="0" applyProtection="0"/>
    <xf numFmtId="38" fontId="11" fillId="48" borderId="0" applyNumberFormat="0" applyBorder="0" applyAlignment="0" applyProtection="0"/>
    <xf numFmtId="38" fontId="11" fillId="48" borderId="0" applyNumberFormat="0" applyBorder="0" applyAlignment="0" applyProtection="0"/>
    <xf numFmtId="38" fontId="11" fillId="48" borderId="0" applyNumberFormat="0" applyBorder="0" applyAlignment="0" applyProtection="0"/>
    <xf numFmtId="0" fontId="21" fillId="48" borderId="16">
      <alignment horizontal="center" wrapText="1"/>
    </xf>
    <xf numFmtId="10" fontId="11" fillId="45" borderId="17" applyNumberFormat="0" applyBorder="0" applyAlignment="0" applyProtection="0"/>
    <xf numFmtId="10" fontId="11" fillId="45" borderId="17" applyNumberFormat="0" applyBorder="0" applyAlignment="0" applyProtection="0"/>
    <xf numFmtId="10" fontId="11" fillId="45" borderId="17" applyNumberFormat="0" applyBorder="0" applyAlignment="0" applyProtection="0"/>
    <xf numFmtId="176" fontId="59" fillId="0" borderId="0"/>
    <xf numFmtId="177" fontId="13" fillId="0" borderId="0" applyProtection="0"/>
    <xf numFmtId="2" fontId="14" fillId="0" borderId="0">
      <alignment horizontal="center"/>
    </xf>
    <xf numFmtId="2" fontId="14" fillId="0" borderId="0">
      <alignment horizontal="center"/>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0" fontId="14" fillId="0" borderId="0" applyNumberFormat="0" applyFont="0" applyFill="0" applyBorder="0" applyAlignment="0" applyProtection="0">
      <alignment horizontal="left"/>
    </xf>
    <xf numFmtId="0" fontId="14" fillId="0" borderId="0" applyNumberFormat="0" applyFont="0" applyFill="0" applyBorder="0" applyAlignment="0" applyProtection="0">
      <alignment horizontal="left"/>
    </xf>
    <xf numFmtId="0" fontId="14" fillId="0" borderId="0" applyNumberFormat="0" applyFont="0" applyFill="0" applyBorder="0" applyAlignment="0" applyProtection="0">
      <alignment horizontal="left"/>
    </xf>
    <xf numFmtId="15" fontId="14" fillId="0" borderId="0" applyFont="0" applyFill="0" applyBorder="0" applyAlignment="0" applyProtection="0"/>
    <xf numFmtId="15" fontId="14" fillId="0" borderId="0" applyFont="0" applyFill="0" applyBorder="0" applyAlignment="0" applyProtection="0"/>
    <xf numFmtId="15" fontId="14" fillId="0" borderId="0" applyFont="0" applyFill="0" applyBorder="0" applyAlignment="0" applyProtection="0"/>
    <xf numFmtId="4" fontId="14" fillId="0" borderId="0" applyFont="0" applyFill="0" applyBorder="0" applyAlignment="0" applyProtection="0"/>
    <xf numFmtId="4" fontId="14" fillId="0" borderId="0" applyFont="0" applyFill="0" applyBorder="0" applyAlignment="0" applyProtection="0"/>
    <xf numFmtId="4" fontId="14" fillId="0" borderId="0" applyFont="0" applyFill="0" applyBorder="0" applyAlignment="0" applyProtection="0"/>
    <xf numFmtId="0" fontId="60" fillId="0" borderId="18">
      <alignment horizontal="center"/>
    </xf>
    <xf numFmtId="0" fontId="60" fillId="0" borderId="18">
      <alignment horizontal="center"/>
    </xf>
    <xf numFmtId="0" fontId="60" fillId="0" borderId="18">
      <alignment horizontal="center"/>
    </xf>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0" fontId="14" fillId="49" borderId="0" applyNumberFormat="0" applyFont="0" applyBorder="0" applyAlignment="0" applyProtection="0"/>
    <xf numFmtId="0" fontId="14" fillId="49" borderId="0" applyNumberFormat="0" applyFont="0" applyBorder="0" applyAlignment="0" applyProtection="0"/>
    <xf numFmtId="0" fontId="14" fillId="49" borderId="0" applyNumberFormat="0" applyFont="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50" borderId="0" applyNumberFormat="0" applyBorder="0">
      <alignment horizontal="left"/>
      <protection locked="0"/>
    </xf>
    <xf numFmtId="0" fontId="62" fillId="50" borderId="0" applyNumberFormat="0" applyBorder="0">
      <alignment horizontal="left"/>
      <protection locked="0"/>
    </xf>
    <xf numFmtId="0" fontId="62" fillId="50" borderId="0" applyNumberFormat="0" applyBorder="0">
      <alignment horizontal="left"/>
      <protection locked="0"/>
    </xf>
    <xf numFmtId="0" fontId="2" fillId="51" borderId="0" applyNumberFormat="0" applyFont="0" applyBorder="0" applyAlignment="0">
      <protection locked="0"/>
    </xf>
    <xf numFmtId="0" fontId="2" fillId="51" borderId="0" applyNumberFormat="0" applyFont="0" applyBorder="0" applyAlignment="0">
      <protection locked="0"/>
    </xf>
    <xf numFmtId="0" fontId="2" fillId="51" borderId="0" applyNumberFormat="0" applyFont="0" applyBorder="0" applyAlignment="0">
      <protection locked="0"/>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52" borderId="17" applyNumberFormat="0" applyProtection="0">
      <alignment horizontal="center" vertical="top" wrapText="1"/>
    </xf>
    <xf numFmtId="0" fontId="10" fillId="52" borderId="17" applyNumberFormat="0" applyProtection="0">
      <alignment horizontal="center" vertical="top" wrapText="1"/>
    </xf>
    <xf numFmtId="0" fontId="10" fillId="52" borderId="17" applyNumberFormat="0" applyProtection="0">
      <alignment horizontal="center" vertical="top" wrapText="1"/>
    </xf>
    <xf numFmtId="0" fontId="10" fillId="1" borderId="19" applyNumberFormat="0" applyProtection="0">
      <alignment vertical="top" wrapText="1"/>
    </xf>
    <xf numFmtId="0" fontId="10" fillId="1" borderId="19" applyNumberFormat="0" applyProtection="0">
      <alignment vertical="top" wrapText="1"/>
    </xf>
    <xf numFmtId="0" fontId="10" fillId="1" borderId="19" applyNumberFormat="0" applyProtection="0">
      <alignment vertical="top" wrapText="1"/>
    </xf>
    <xf numFmtId="178" fontId="20" fillId="0" borderId="13" applyFill="0" applyProtection="0">
      <alignment horizontal="right" vertical="top"/>
    </xf>
    <xf numFmtId="178" fontId="20" fillId="0" borderId="13" applyFill="0" applyProtection="0">
      <alignment horizontal="right" vertical="top"/>
    </xf>
    <xf numFmtId="178" fontId="20" fillId="0" borderId="13" applyFill="0" applyProtection="0">
      <alignment horizontal="right" vertical="top"/>
    </xf>
    <xf numFmtId="178" fontId="10" fillId="0" borderId="17" applyFill="0" applyProtection="0">
      <alignment horizontal="right" vertical="top"/>
    </xf>
    <xf numFmtId="178" fontId="10" fillId="0" borderId="17" applyFill="0" applyProtection="0">
      <alignment horizontal="right" vertical="top"/>
    </xf>
    <xf numFmtId="178" fontId="10" fillId="0" borderId="17" applyFill="0" applyProtection="0">
      <alignment horizontal="right" vertical="top"/>
    </xf>
    <xf numFmtId="14" fontId="2" fillId="0" borderId="0" applyFont="0" applyFill="0" applyBorder="0" applyAlignment="0" applyProtection="0"/>
    <xf numFmtId="14" fontId="2" fillId="0" borderId="0" applyFont="0" applyFill="0" applyBorder="0" applyAlignment="0" applyProtection="0"/>
    <xf numFmtId="37" fontId="10" fillId="0" borderId="0">
      <alignment wrapText="1"/>
    </xf>
    <xf numFmtId="37" fontId="10" fillId="0" borderId="0">
      <alignment wrapText="1"/>
    </xf>
    <xf numFmtId="37" fontId="10" fillId="0" borderId="0">
      <alignment wrapText="1"/>
    </xf>
    <xf numFmtId="0" fontId="13" fillId="0" borderId="0">
      <alignment vertical="top"/>
    </xf>
    <xf numFmtId="0" fontId="13" fillId="0" borderId="0">
      <alignment vertical="top"/>
    </xf>
    <xf numFmtId="0" fontId="1" fillId="0" borderId="0"/>
    <xf numFmtId="164" fontId="1" fillId="0" borderId="0" applyFont="0" applyFill="0" applyBorder="0" applyAlignment="0" applyProtection="0"/>
    <xf numFmtId="0" fontId="1" fillId="0" borderId="0"/>
    <xf numFmtId="0" fontId="1" fillId="0" borderId="0"/>
    <xf numFmtId="3" fontId="65" fillId="0" borderId="0"/>
    <xf numFmtId="0" fontId="20" fillId="0" borderId="0"/>
    <xf numFmtId="9" fontId="2" fillId="0" borderId="0" applyFont="0" applyFill="0" applyBorder="0" applyAlignment="0" applyProtection="0"/>
    <xf numFmtId="0" fontId="20" fillId="0" borderId="0"/>
    <xf numFmtId="0" fontId="2" fillId="0" borderId="0"/>
    <xf numFmtId="164" fontId="1" fillId="0" borderId="0" applyFont="0" applyFill="0" applyBorder="0" applyAlignment="0" applyProtection="0"/>
    <xf numFmtId="0" fontId="2" fillId="0" borderId="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13" fillId="0" borderId="16">
      <alignment horizontal="center" vertical="center"/>
    </xf>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27" fillId="35" borderId="4" applyNumberFormat="0" applyAlignment="0" applyProtection="0"/>
    <xf numFmtId="0" fontId="27" fillId="35" borderId="4" applyNumberFormat="0" applyAlignment="0" applyProtection="0"/>
    <xf numFmtId="0" fontId="27" fillId="35" borderId="4" applyNumberFormat="0" applyAlignment="0" applyProtection="0"/>
    <xf numFmtId="0" fontId="27" fillId="35" borderId="4" applyNumberFormat="0" applyAlignment="0" applyProtection="0"/>
    <xf numFmtId="0" fontId="27" fillId="35" borderId="4" applyNumberFormat="0" applyAlignment="0" applyProtection="0"/>
    <xf numFmtId="0" fontId="28" fillId="36" borderId="5" applyNumberFormat="0" applyAlignment="0" applyProtection="0"/>
    <xf numFmtId="0" fontId="28" fillId="36" borderId="5" applyNumberFormat="0" applyAlignment="0" applyProtection="0"/>
    <xf numFmtId="0" fontId="28" fillId="36" borderId="5" applyNumberFormat="0" applyAlignment="0" applyProtection="0"/>
    <xf numFmtId="0" fontId="28" fillId="36" borderId="5" applyNumberFormat="0" applyAlignment="0" applyProtection="0"/>
    <xf numFmtId="0" fontId="28" fillId="36" borderId="5" applyNumberFormat="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6" fontId="13" fillId="0" borderId="0" applyBorder="0"/>
    <xf numFmtId="166" fontId="13" fillId="0" borderId="2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7" fillId="0" borderId="22" applyNumberFormat="0" applyFill="0" applyAlignment="0" applyProtection="0"/>
    <xf numFmtId="0" fontId="37" fillId="0" borderId="22" applyNumberFormat="0" applyFill="0" applyAlignment="0" applyProtection="0"/>
    <xf numFmtId="0" fontId="37" fillId="0" borderId="22" applyNumberFormat="0" applyFill="0" applyAlignment="0" applyProtection="0"/>
    <xf numFmtId="0" fontId="37" fillId="0" borderId="22" applyNumberFormat="0" applyFill="0" applyAlignment="0" applyProtection="0"/>
    <xf numFmtId="0" fontId="37" fillId="0" borderId="22"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42" fillId="22" borderId="4" applyNumberFormat="0" applyAlignment="0" applyProtection="0"/>
    <xf numFmtId="0" fontId="42" fillId="22" borderId="4" applyNumberFormat="0" applyAlignment="0" applyProtection="0"/>
    <xf numFmtId="0" fontId="42" fillId="22" borderId="4" applyNumberFormat="0" applyAlignment="0" applyProtection="0"/>
    <xf numFmtId="0" fontId="42" fillId="22" borderId="4" applyNumberFormat="0" applyAlignment="0" applyProtection="0"/>
    <xf numFmtId="0" fontId="42" fillId="22" borderId="4" applyNumberFormat="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180" fontId="14" fillId="0" borderId="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3" fillId="0" borderId="0"/>
    <xf numFmtId="0" fontId="2" fillId="42" borderId="11" applyNumberFormat="0" applyFont="0" applyAlignment="0" applyProtection="0"/>
    <xf numFmtId="0" fontId="2" fillId="42" borderId="11" applyNumberFormat="0" applyFont="0" applyAlignment="0" applyProtection="0"/>
    <xf numFmtId="0" fontId="2" fillId="42" borderId="11" applyNumberFormat="0" applyFont="0" applyAlignment="0" applyProtection="0"/>
    <xf numFmtId="0" fontId="2" fillId="42" borderId="11" applyNumberFormat="0" applyFont="0" applyAlignment="0" applyProtection="0"/>
    <xf numFmtId="0" fontId="2" fillId="42" borderId="11" applyNumberFormat="0" applyFont="0" applyAlignment="0" applyProtection="0"/>
    <xf numFmtId="0" fontId="65" fillId="0" borderId="0">
      <alignment horizontal="left"/>
    </xf>
    <xf numFmtId="0" fontId="46" fillId="35" borderId="12" applyNumberFormat="0" applyAlignment="0" applyProtection="0"/>
    <xf numFmtId="0" fontId="46" fillId="35" borderId="12" applyNumberFormat="0" applyAlignment="0" applyProtection="0"/>
    <xf numFmtId="0" fontId="46" fillId="35" borderId="12" applyNumberFormat="0" applyAlignment="0" applyProtection="0"/>
    <xf numFmtId="0" fontId="46" fillId="35" borderId="12" applyNumberFormat="0" applyAlignment="0" applyProtection="0"/>
    <xf numFmtId="0" fontId="46" fillId="35" borderId="12" applyNumberFormat="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4" fillId="0" borderId="0" applyFont="0" applyFill="0" applyBorder="0" applyAlignment="0" applyProtection="0"/>
    <xf numFmtId="0" fontId="13" fillId="0" borderId="1">
      <alignment horizontal="center" vertical="center"/>
    </xf>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6" fillId="0" borderId="0"/>
    <xf numFmtId="0" fontId="55" fillId="0" borderId="24" applyNumberFormat="0" applyFill="0" applyAlignment="0" applyProtection="0"/>
    <xf numFmtId="0" fontId="55" fillId="0" borderId="24" applyNumberFormat="0" applyFill="0" applyAlignment="0" applyProtection="0"/>
    <xf numFmtId="0" fontId="55" fillId="0" borderId="24" applyNumberFormat="0" applyFill="0" applyAlignment="0" applyProtection="0"/>
    <xf numFmtId="0" fontId="55" fillId="0" borderId="24" applyNumberFormat="0" applyFill="0" applyAlignment="0" applyProtection="0"/>
    <xf numFmtId="0" fontId="55" fillId="0" borderId="24"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4" fontId="1" fillId="0" borderId="0"/>
    <xf numFmtId="0" fontId="77" fillId="0" borderId="0"/>
    <xf numFmtId="164" fontId="2" fillId="0" borderId="0" applyFont="0" applyFill="0" applyBorder="0" applyAlignment="0" applyProtection="0"/>
    <xf numFmtId="0" fontId="9" fillId="0" borderId="0"/>
    <xf numFmtId="0" fontId="2" fillId="0" borderId="0"/>
    <xf numFmtId="0" fontId="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165" fontId="2" fillId="0" borderId="0" applyFont="0" applyFill="0" applyBorder="0" applyAlignment="0" applyProtection="0"/>
    <xf numFmtId="0" fontId="77" fillId="0" borderId="0"/>
    <xf numFmtId="0" fontId="77" fillId="0" borderId="0"/>
    <xf numFmtId="164" fontId="2"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164" fontId="1" fillId="0" borderId="0" applyFont="0" applyFill="0" applyBorder="0" applyAlignment="0" applyProtection="0"/>
    <xf numFmtId="0" fontId="22" fillId="0" borderId="0" applyNumberFormat="0" applyFill="0" applyBorder="0" applyAlignment="0" applyProtection="0">
      <alignment vertical="top"/>
      <protection locked="0"/>
    </xf>
    <xf numFmtId="0" fontId="16" fillId="0" borderId="0"/>
    <xf numFmtId="9" fontId="16" fillId="0" borderId="0" applyFont="0" applyFill="0" applyBorder="0" applyAlignment="0" applyProtection="0"/>
    <xf numFmtId="0" fontId="11" fillId="0" borderId="0"/>
    <xf numFmtId="164" fontId="14" fillId="0" borderId="0" applyFont="0" applyFill="0" applyBorder="0" applyAlignment="0" applyProtection="0"/>
    <xf numFmtId="0" fontId="11" fillId="0" borderId="0"/>
    <xf numFmtId="0" fontId="77" fillId="0" borderId="0"/>
    <xf numFmtId="164" fontId="2" fillId="0" borderId="0" applyFont="0" applyFill="0" applyBorder="0" applyAlignment="0" applyProtection="0"/>
    <xf numFmtId="164" fontId="1" fillId="0" borderId="0" applyFont="0" applyFill="0" applyBorder="0" applyAlignment="0" applyProtection="0"/>
    <xf numFmtId="0" fontId="77" fillId="0" borderId="0"/>
    <xf numFmtId="164" fontId="14" fillId="0" borderId="0" applyFont="0" applyFill="0" applyBorder="0" applyAlignment="0" applyProtection="0"/>
    <xf numFmtId="0" fontId="77" fillId="0" borderId="0"/>
    <xf numFmtId="0" fontId="1" fillId="0" borderId="0"/>
    <xf numFmtId="0" fontId="8" fillId="0" borderId="0"/>
    <xf numFmtId="0" fontId="1" fillId="0" borderId="0"/>
    <xf numFmtId="9" fontId="1" fillId="0" borderId="0" applyFont="0" applyFill="0" applyBorder="0" applyAlignment="0" applyProtection="0"/>
    <xf numFmtId="0" fontId="8" fillId="0" borderId="0"/>
    <xf numFmtId="0" fontId="1"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77" fillId="0" borderId="0"/>
    <xf numFmtId="0" fontId="77" fillId="0" borderId="0"/>
    <xf numFmtId="0" fontId="77" fillId="0" borderId="0"/>
    <xf numFmtId="0" fontId="77" fillId="0" borderId="0"/>
    <xf numFmtId="164" fontId="1"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5" fillId="0" borderId="0" applyNumberFormat="0" applyFill="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164" fontId="14" fillId="0" borderId="0" applyFont="0" applyFill="0" applyBorder="0" applyAlignment="0" applyProtection="0"/>
    <xf numFmtId="165" fontId="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6" fillId="0" borderId="0"/>
    <xf numFmtId="0" fontId="2" fillId="0" borderId="0"/>
    <xf numFmtId="0" fontId="2" fillId="0" borderId="0"/>
    <xf numFmtId="0" fontId="2" fillId="0" borderId="0"/>
    <xf numFmtId="0" fontId="1" fillId="4" borderId="2" applyNumberFormat="0" applyFont="0" applyAlignment="0" applyProtection="0"/>
    <xf numFmtId="0" fontId="1" fillId="4" borderId="2" applyNumberFormat="0" applyFont="0" applyAlignment="0" applyProtection="0"/>
    <xf numFmtId="0" fontId="1" fillId="4" borderId="2" applyNumberFormat="0" applyFont="0" applyAlignment="0" applyProtection="0"/>
    <xf numFmtId="0" fontId="1" fillId="4" borderId="2" applyNumberFormat="0" applyFont="0" applyAlignment="0" applyProtection="0"/>
    <xf numFmtId="9" fontId="14"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0" fontId="20" fillId="0" borderId="0"/>
    <xf numFmtId="0" fontId="2" fillId="0" borderId="0"/>
    <xf numFmtId="0" fontId="16" fillId="0" borderId="0"/>
    <xf numFmtId="9" fontId="16"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0" fontId="1" fillId="0" borderId="0"/>
    <xf numFmtId="0" fontId="1" fillId="0" borderId="0"/>
    <xf numFmtId="0" fontId="11" fillId="0" borderId="0"/>
    <xf numFmtId="0" fontId="1" fillId="0" borderId="0"/>
    <xf numFmtId="0" fontId="16" fillId="0" borderId="0"/>
    <xf numFmtId="0" fontId="2" fillId="0" borderId="0"/>
    <xf numFmtId="0" fontId="2" fillId="0" borderId="0"/>
    <xf numFmtId="0" fontId="2" fillId="0" borderId="0"/>
    <xf numFmtId="0" fontId="1" fillId="0" borderId="0"/>
    <xf numFmtId="0" fontId="16" fillId="0" borderId="0"/>
    <xf numFmtId="0" fontId="2" fillId="0" borderId="0"/>
    <xf numFmtId="0" fontId="26" fillId="0" borderId="0">
      <protection locked="0"/>
    </xf>
    <xf numFmtId="0" fontId="11" fillId="0" borderId="0"/>
    <xf numFmtId="0" fontId="2" fillId="0" borderId="0"/>
    <xf numFmtId="0" fontId="11" fillId="0" borderId="0"/>
    <xf numFmtId="0" fontId="13" fillId="0" borderId="0"/>
    <xf numFmtId="0" fontId="13" fillId="0" borderId="0"/>
    <xf numFmtId="0" fontId="1" fillId="0" borderId="0"/>
    <xf numFmtId="0" fontId="13" fillId="0" borderId="0"/>
    <xf numFmtId="0" fontId="26" fillId="42" borderId="11" applyNumberFormat="0" applyAlignment="0" applyProtection="0"/>
    <xf numFmtId="9" fontId="16" fillId="0" borderId="0" applyFont="0" applyFill="0" applyBorder="0" applyAlignment="0" applyProtection="0"/>
    <xf numFmtId="9" fontId="14" fillId="0" borderId="0" applyFont="0" applyFill="0" applyBorder="0" applyAlignment="0" applyProtection="0"/>
    <xf numFmtId="9" fontId="26" fillId="0" borderId="0" applyFont="0" applyFill="0" applyBorder="0" applyAlignment="0" applyProtection="0"/>
    <xf numFmtId="0" fontId="53" fillId="0" borderId="0" applyNumberFormat="0" applyFill="0" applyBorder="0" applyAlignment="0" applyProtection="0"/>
    <xf numFmtId="0" fontId="2" fillId="0" borderId="0"/>
    <xf numFmtId="164" fontId="2" fillId="0" borderId="0" applyFont="0" applyFill="0" applyBorder="0" applyAlignment="0" applyProtection="0"/>
    <xf numFmtId="0" fontId="13" fillId="0" borderId="0">
      <alignment vertical="top"/>
    </xf>
    <xf numFmtId="0" fontId="1" fillId="0" borderId="0"/>
    <xf numFmtId="164" fontId="1" fillId="0" borderId="0" applyFont="0" applyFill="0" applyBorder="0" applyAlignment="0" applyProtection="0"/>
    <xf numFmtId="0" fontId="1" fillId="0" borderId="0"/>
    <xf numFmtId="3" fontId="65" fillId="0" borderId="0"/>
    <xf numFmtId="0" fontId="20" fillId="0" borderId="0"/>
    <xf numFmtId="0" fontId="2" fillId="0" borderId="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0" fontId="2" fillId="0" borderId="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0" fontId="2" fillId="0" borderId="0"/>
    <xf numFmtId="164" fontId="2" fillId="0" borderId="0" applyFont="0" applyFill="0" applyBorder="0" applyAlignment="0" applyProtection="0"/>
    <xf numFmtId="164" fontId="1" fillId="0" borderId="0" applyFont="0" applyFill="0" applyBorder="0" applyAlignment="0" applyProtection="0"/>
    <xf numFmtId="0" fontId="77" fillId="0" borderId="0"/>
    <xf numFmtId="0" fontId="75" fillId="0" borderId="0" applyNumberFormat="0" applyFill="0" applyBorder="0" applyAlignment="0" applyProtection="0"/>
    <xf numFmtId="0" fontId="77" fillId="0" borderId="0"/>
    <xf numFmtId="0" fontId="75" fillId="0" borderId="0" applyNumberFormat="0" applyFill="0" applyBorder="0" applyAlignment="0" applyProtection="0"/>
    <xf numFmtId="0" fontId="77" fillId="0" borderId="0"/>
    <xf numFmtId="0" fontId="77" fillId="0" borderId="0"/>
    <xf numFmtId="0" fontId="75" fillId="0" borderId="0" applyNumberFormat="0" applyFill="0" applyBorder="0" applyAlignment="0" applyProtection="0"/>
    <xf numFmtId="0" fontId="75"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4" fontId="1" fillId="0" borderId="0" applyFont="0" applyFill="0" applyBorder="0" applyAlignment="0" applyProtection="0"/>
    <xf numFmtId="164" fontId="14" fillId="0" borderId="0" applyFont="0" applyFill="0" applyBorder="0" applyAlignment="0" applyProtection="0"/>
    <xf numFmtId="0" fontId="2" fillId="0" borderId="0"/>
    <xf numFmtId="164" fontId="2" fillId="0" borderId="0" applyFont="0" applyFill="0" applyBorder="0" applyAlignment="0" applyProtection="0"/>
    <xf numFmtId="164" fontId="1" fillId="0" borderId="0" applyFont="0" applyFill="0" applyBorder="0" applyAlignment="0" applyProtection="0"/>
    <xf numFmtId="0" fontId="2" fillId="0" borderId="0"/>
    <xf numFmtId="164" fontId="14" fillId="0" borderId="0" applyFont="0" applyFill="0" applyBorder="0" applyAlignment="0" applyProtection="0"/>
    <xf numFmtId="0" fontId="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2" fillId="0" borderId="0"/>
    <xf numFmtId="0" fontId="2" fillId="0" borderId="0"/>
    <xf numFmtId="0" fontId="2" fillId="0" borderId="0"/>
    <xf numFmtId="0" fontId="2" fillId="0" borderId="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0" fontId="2" fillId="0" borderId="0"/>
    <xf numFmtId="0" fontId="2" fillId="0" borderId="0"/>
    <xf numFmtId="0" fontId="2" fillId="0" borderId="0"/>
    <xf numFmtId="0" fontId="2" fillId="0" borderId="0"/>
    <xf numFmtId="0" fontId="79"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0" fontId="79" fillId="0" borderId="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0" fontId="79" fillId="0" borderId="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164" fontId="1" fillId="0" borderId="0" applyFont="0" applyFill="0" applyBorder="0" applyAlignment="0" applyProtection="0"/>
    <xf numFmtId="164" fontId="1"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6" fillId="0" borderId="0"/>
    <xf numFmtId="0" fontId="20" fillId="0" borderId="0"/>
    <xf numFmtId="0" fontId="16" fillId="0" borderId="0"/>
    <xf numFmtId="0" fontId="16" fillId="0" borderId="0"/>
    <xf numFmtId="0" fontId="16" fillId="0" borderId="0"/>
    <xf numFmtId="0" fontId="16" fillId="0" borderId="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9" fontId="79" fillId="0" borderId="0" applyFont="0" applyFill="0" applyBorder="0" applyAlignment="0" applyProtection="0"/>
    <xf numFmtId="0" fontId="79" fillId="0" borderId="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0" fillId="0" borderId="0"/>
    <xf numFmtId="164" fontId="2" fillId="0" borderId="0" applyFont="0" applyFill="0" applyBorder="0" applyAlignment="0" applyProtection="0"/>
    <xf numFmtId="9"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9"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81" fontId="81" fillId="0" borderId="0" applyFill="0" applyBorder="0" applyProtection="0">
      <alignment horizontal="right"/>
    </xf>
    <xf numFmtId="0" fontId="20" fillId="0" borderId="0"/>
    <xf numFmtId="0" fontId="20" fillId="0" borderId="0"/>
    <xf numFmtId="0" fontId="80" fillId="0" borderId="0"/>
    <xf numFmtId="0" fontId="13" fillId="0" borderId="0">
      <alignment vertical="top"/>
    </xf>
    <xf numFmtId="0" fontId="82" fillId="0" borderId="0" applyNumberFormat="0" applyFill="0" applyBorder="0" applyAlignment="0" applyProtection="0">
      <alignment vertical="top"/>
      <protection locked="0"/>
    </xf>
    <xf numFmtId="0" fontId="20" fillId="0" borderId="0"/>
    <xf numFmtId="0" fontId="2" fillId="0" borderId="0"/>
    <xf numFmtId="0" fontId="1" fillId="0" borderId="0"/>
    <xf numFmtId="3" fontId="65" fillId="0" borderId="0"/>
    <xf numFmtId="3" fontId="65" fillId="0" borderId="0"/>
    <xf numFmtId="9" fontId="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0" fontId="20" fillId="0" borderId="0"/>
    <xf numFmtId="0" fontId="20" fillId="0" borderId="0"/>
    <xf numFmtId="164" fontId="2" fillId="0" borderId="0" applyFont="0" applyFill="0" applyBorder="0" applyAlignment="0" applyProtection="0"/>
    <xf numFmtId="0" fontId="1" fillId="0" borderId="0"/>
    <xf numFmtId="181" fontId="63" fillId="0" borderId="0" applyFill="0" applyBorder="0" applyProtection="0">
      <alignment horizontal="right"/>
    </xf>
    <xf numFmtId="181" fontId="83" fillId="0" borderId="0" applyFill="0" applyBorder="0" applyProtection="0">
      <alignment horizontal="right"/>
    </xf>
    <xf numFmtId="0" fontId="1" fillId="0" borderId="0"/>
    <xf numFmtId="164" fontId="1" fillId="0" borderId="0" applyFont="0" applyFill="0" applyBorder="0" applyAlignment="0" applyProtection="0"/>
    <xf numFmtId="0" fontId="13" fillId="0" borderId="0">
      <alignment vertical="top"/>
    </xf>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0" fontId="75" fillId="0" borderId="0" applyNumberForma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0" fillId="0" borderId="0"/>
    <xf numFmtId="0" fontId="2" fillId="0" borderId="0"/>
    <xf numFmtId="0" fontId="13" fillId="0" borderId="0">
      <alignment vertical="top"/>
    </xf>
    <xf numFmtId="9" fontId="2" fillId="0" borderId="0" applyFont="0" applyFill="0" applyBorder="0" applyAlignment="0" applyProtection="0"/>
    <xf numFmtId="0" fontId="82" fillId="0" borderId="0" applyNumberFormat="0" applyFill="0" applyBorder="0" applyAlignment="0" applyProtection="0">
      <alignment vertical="top"/>
      <protection locked="0"/>
    </xf>
    <xf numFmtId="3" fontId="65" fillId="0" borderId="0"/>
    <xf numFmtId="3" fontId="65" fillId="0" borderId="0"/>
    <xf numFmtId="164" fontId="20" fillId="0" borderId="0" applyFont="0" applyFill="0" applyBorder="0" applyAlignment="0" applyProtection="0"/>
    <xf numFmtId="164" fontId="2" fillId="0" borderId="0" applyFont="0" applyFill="0" applyBorder="0" applyAlignment="0" applyProtection="0"/>
    <xf numFmtId="0" fontId="1" fillId="0" borderId="0"/>
    <xf numFmtId="0" fontId="20" fillId="0" borderId="0"/>
    <xf numFmtId="164" fontId="2" fillId="0" borderId="0" applyFont="0" applyFill="0" applyBorder="0" applyAlignment="0" applyProtection="0"/>
    <xf numFmtId="0" fontId="20" fillId="0" borderId="0"/>
    <xf numFmtId="0" fontId="1" fillId="0" borderId="0"/>
    <xf numFmtId="0" fontId="2" fillId="0" borderId="0"/>
    <xf numFmtId="0" fontId="2" fillId="0" borderId="0"/>
    <xf numFmtId="0" fontId="2" fillId="0" borderId="0"/>
    <xf numFmtId="9" fontId="2" fillId="0" borderId="0" applyFont="0" applyFill="0" applyBorder="0" applyAlignment="0" applyProtection="0"/>
    <xf numFmtId="164" fontId="1" fillId="0" borderId="0" applyFont="0" applyFill="0" applyBorder="0" applyAlignment="0" applyProtection="0"/>
    <xf numFmtId="0" fontId="2" fillId="0" borderId="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3" fontId="65" fillId="0" borderId="0"/>
    <xf numFmtId="3" fontId="65" fillId="0" borderId="0"/>
    <xf numFmtId="9" fontId="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0" fontId="20" fillId="0" borderId="0"/>
    <xf numFmtId="164" fontId="2" fillId="0" borderId="0" applyFont="0" applyFill="0" applyBorder="0" applyAlignment="0" applyProtection="0"/>
    <xf numFmtId="0" fontId="1" fillId="0" borderId="0"/>
    <xf numFmtId="164" fontId="1"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164" fontId="20" fillId="0" borderId="0" applyFont="0" applyFill="0" applyBorder="0" applyAlignment="0" applyProtection="0"/>
    <xf numFmtId="0" fontId="2" fillId="0" borderId="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75" fillId="0" borderId="0" applyNumberFormat="0" applyFill="0" applyBorder="0" applyAlignment="0" applyProtection="0"/>
    <xf numFmtId="0" fontId="13" fillId="0" borderId="0">
      <alignment vertical="top"/>
    </xf>
    <xf numFmtId="0" fontId="1" fillId="0" borderId="0"/>
    <xf numFmtId="0" fontId="80" fillId="0" borderId="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 fillId="0" borderId="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4" fillId="0" borderId="0" applyNumberFormat="0" applyFill="0" applyBorder="0" applyAlignment="0" applyProtection="0"/>
    <xf numFmtId="0" fontId="85" fillId="0" borderId="0"/>
    <xf numFmtId="9" fontId="85" fillId="0" borderId="0" applyFont="0" applyFill="0" applyBorder="0" applyAlignment="0" applyProtection="0"/>
    <xf numFmtId="0" fontId="18" fillId="0" borderId="0"/>
    <xf numFmtId="0" fontId="85" fillId="0" borderId="0"/>
    <xf numFmtId="0" fontId="18" fillId="0" borderId="0"/>
    <xf numFmtId="0" fontId="86" fillId="0" borderId="25" applyNumberFormat="0" applyFill="0" applyAlignment="0" applyProtection="0"/>
    <xf numFmtId="0" fontId="87" fillId="0" borderId="26" applyNumberFormat="0" applyFill="0" applyAlignment="0" applyProtection="0"/>
    <xf numFmtId="0" fontId="88" fillId="0" borderId="27" applyNumberFormat="0" applyFill="0" applyAlignment="0" applyProtection="0"/>
    <xf numFmtId="0" fontId="88" fillId="0" borderId="0" applyNumberFormat="0" applyFill="0" applyBorder="0" applyAlignment="0" applyProtection="0"/>
    <xf numFmtId="0" fontId="89" fillId="53" borderId="0" applyNumberFormat="0" applyBorder="0" applyAlignment="0" applyProtection="0"/>
    <xf numFmtId="0" fontId="90" fillId="54" borderId="0" applyNumberFormat="0" applyBorder="0" applyAlignment="0" applyProtection="0"/>
    <xf numFmtId="0" fontId="91" fillId="55" borderId="0" applyNumberFormat="0" applyBorder="0" applyAlignment="0" applyProtection="0"/>
    <xf numFmtId="0" fontId="92" fillId="56" borderId="28" applyNumberFormat="0" applyAlignment="0" applyProtection="0"/>
    <xf numFmtId="0" fontId="93" fillId="57" borderId="29" applyNumberFormat="0" applyAlignment="0" applyProtection="0"/>
    <xf numFmtId="0" fontId="94" fillId="57" borderId="28" applyNumberFormat="0" applyAlignment="0" applyProtection="0"/>
    <xf numFmtId="0" fontId="95" fillId="0" borderId="30" applyNumberFormat="0" applyFill="0" applyAlignment="0" applyProtection="0"/>
    <xf numFmtId="0" fontId="96" fillId="58" borderId="31" applyNumberFormat="0" applyAlignment="0" applyProtection="0"/>
    <xf numFmtId="0" fontId="97" fillId="0" borderId="0" applyNumberFormat="0" applyFill="0" applyBorder="0" applyAlignment="0" applyProtection="0"/>
    <xf numFmtId="0" fontId="85" fillId="4" borderId="2" applyNumberFormat="0" applyFont="0" applyAlignment="0" applyProtection="0"/>
    <xf numFmtId="0" fontId="98" fillId="0" borderId="0" applyNumberFormat="0" applyFill="0" applyBorder="0" applyAlignment="0" applyProtection="0"/>
    <xf numFmtId="0" fontId="99" fillId="0" borderId="32" applyNumberFormat="0" applyFill="0" applyAlignment="0" applyProtection="0"/>
    <xf numFmtId="0" fontId="100" fillId="59" borderId="0" applyNumberFormat="0" applyBorder="0" applyAlignment="0" applyProtection="0"/>
    <xf numFmtId="0" fontId="85" fillId="5" borderId="0" applyNumberFormat="0" applyBorder="0" applyAlignment="0" applyProtection="0"/>
    <xf numFmtId="0" fontId="85" fillId="6" borderId="0" applyNumberFormat="0" applyBorder="0" applyAlignment="0" applyProtection="0"/>
    <xf numFmtId="0" fontId="85" fillId="60" borderId="0" applyNumberFormat="0" applyBorder="0" applyAlignment="0" applyProtection="0"/>
    <xf numFmtId="0" fontId="100" fillId="61" borderId="0" applyNumberFormat="0" applyBorder="0" applyAlignment="0" applyProtection="0"/>
    <xf numFmtId="0" fontId="85" fillId="7" borderId="0" applyNumberFormat="0" applyBorder="0" applyAlignment="0" applyProtection="0"/>
    <xf numFmtId="0" fontId="85" fillId="8" borderId="0" applyNumberFormat="0" applyBorder="0" applyAlignment="0" applyProtection="0"/>
    <xf numFmtId="0" fontId="85" fillId="62" borderId="0" applyNumberFormat="0" applyBorder="0" applyAlignment="0" applyProtection="0"/>
    <xf numFmtId="0" fontId="100" fillId="63"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64" borderId="0" applyNumberFormat="0" applyBorder="0" applyAlignment="0" applyProtection="0"/>
    <xf numFmtId="0" fontId="100" fillId="65"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66" borderId="0" applyNumberFormat="0" applyBorder="0" applyAlignment="0" applyProtection="0"/>
    <xf numFmtId="0" fontId="100" fillId="67"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68" borderId="0" applyNumberFormat="0" applyBorder="0" applyAlignment="0" applyProtection="0"/>
    <xf numFmtId="0" fontId="100" fillId="69"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70" borderId="0" applyNumberFormat="0" applyBorder="0" applyAlignment="0" applyProtection="0"/>
    <xf numFmtId="164" fontId="1"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0" fontId="85" fillId="0" borderId="0"/>
    <xf numFmtId="0" fontId="85" fillId="0" borderId="0"/>
    <xf numFmtId="0" fontId="85" fillId="0" borderId="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65"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6" fillId="0" borderId="0"/>
    <xf numFmtId="0" fontId="16" fillId="0" borderId="0"/>
    <xf numFmtId="0" fontId="16" fillId="0" borderId="0"/>
    <xf numFmtId="0" fontId="16" fillId="0" borderId="0"/>
    <xf numFmtId="0" fontId="2" fillId="0" borderId="0"/>
    <xf numFmtId="0" fontId="20" fillId="0" borderId="0"/>
    <xf numFmtId="0" fontId="20" fillId="0" borderId="0"/>
    <xf numFmtId="0" fontId="102" fillId="0" borderId="25" applyNumberFormat="0" applyFill="0" applyAlignment="0" applyProtection="0"/>
    <xf numFmtId="0" fontId="103" fillId="0" borderId="26" applyNumberFormat="0" applyFill="0" applyAlignment="0" applyProtection="0"/>
    <xf numFmtId="0" fontId="104" fillId="0" borderId="27" applyNumberFormat="0" applyFill="0" applyAlignment="0" applyProtection="0"/>
    <xf numFmtId="0" fontId="104" fillId="0" borderId="0" applyNumberFormat="0" applyFill="0" applyBorder="0" applyAlignment="0" applyProtection="0"/>
    <xf numFmtId="0" fontId="105" fillId="53" borderId="0" applyNumberFormat="0" applyBorder="0" applyAlignment="0" applyProtection="0"/>
    <xf numFmtId="0" fontId="106" fillId="54" borderId="0" applyNumberFormat="0" applyBorder="0" applyAlignment="0" applyProtection="0"/>
    <xf numFmtId="0" fontId="107" fillId="55" borderId="0" applyNumberFormat="0" applyBorder="0" applyAlignment="0" applyProtection="0"/>
    <xf numFmtId="0" fontId="108" fillId="56" borderId="28" applyNumberFormat="0" applyAlignment="0" applyProtection="0"/>
    <xf numFmtId="0" fontId="109" fillId="57" borderId="29" applyNumberFormat="0" applyAlignment="0" applyProtection="0"/>
    <xf numFmtId="0" fontId="110" fillId="57" borderId="28" applyNumberFormat="0" applyAlignment="0" applyProtection="0"/>
    <xf numFmtId="0" fontId="111" fillId="0" borderId="30" applyNumberFormat="0" applyFill="0" applyAlignment="0" applyProtection="0"/>
    <xf numFmtId="0" fontId="112" fillId="58" borderId="31" applyNumberFormat="0" applyAlignment="0" applyProtection="0"/>
    <xf numFmtId="0" fontId="113" fillId="0" borderId="0" applyNumberFormat="0" applyFill="0" applyBorder="0" applyAlignment="0" applyProtection="0"/>
    <xf numFmtId="0" fontId="1" fillId="4" borderId="2" applyNumberFormat="0" applyFont="0" applyAlignment="0" applyProtection="0"/>
    <xf numFmtId="0" fontId="114" fillId="0" borderId="0" applyNumberFormat="0" applyFill="0" applyBorder="0" applyAlignment="0" applyProtection="0"/>
    <xf numFmtId="0" fontId="67" fillId="0" borderId="32" applyNumberFormat="0" applyFill="0" applyAlignment="0" applyProtection="0"/>
    <xf numFmtId="0" fontId="115" fillId="5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15" fillId="60" borderId="0" applyNumberFormat="0" applyBorder="0" applyAlignment="0" applyProtection="0"/>
    <xf numFmtId="0" fontId="115" fillId="61"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15" fillId="62" borderId="0" applyNumberFormat="0" applyBorder="0" applyAlignment="0" applyProtection="0"/>
    <xf numFmtId="0" fontId="115" fillId="6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15" fillId="64" borderId="0" applyNumberFormat="0" applyBorder="0" applyAlignment="0" applyProtection="0"/>
    <xf numFmtId="0" fontId="115" fillId="6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15" fillId="66" borderId="0" applyNumberFormat="0" applyBorder="0" applyAlignment="0" applyProtection="0"/>
    <xf numFmtId="0" fontId="115" fillId="6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15" fillId="68" borderId="0" applyNumberFormat="0" applyBorder="0" applyAlignment="0" applyProtection="0"/>
    <xf numFmtId="0" fontId="115" fillId="69"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15" fillId="70" borderId="0" applyNumberFormat="0" applyBorder="0" applyAlignment="0" applyProtection="0"/>
    <xf numFmtId="164" fontId="1" fillId="0" borderId="0" applyFont="0" applyFill="0" applyBorder="0" applyAlignment="0" applyProtection="0"/>
    <xf numFmtId="0" fontId="85" fillId="0" borderId="0"/>
    <xf numFmtId="0" fontId="85" fillId="0" borderId="0"/>
    <xf numFmtId="0" fontId="86" fillId="0" borderId="25" applyNumberFormat="0" applyFill="0" applyAlignment="0" applyProtection="0"/>
    <xf numFmtId="0" fontId="87" fillId="0" borderId="26" applyNumberFormat="0" applyFill="0" applyAlignment="0" applyProtection="0"/>
    <xf numFmtId="0" fontId="88" fillId="0" borderId="27" applyNumberFormat="0" applyFill="0" applyAlignment="0" applyProtection="0"/>
    <xf numFmtId="0" fontId="88" fillId="0" borderId="0" applyNumberFormat="0" applyFill="0" applyBorder="0" applyAlignment="0" applyProtection="0"/>
    <xf numFmtId="0" fontId="89" fillId="53" borderId="0" applyNumberFormat="0" applyBorder="0" applyAlignment="0" applyProtection="0"/>
    <xf numFmtId="0" fontId="90" fillId="54" borderId="0" applyNumberFormat="0" applyBorder="0" applyAlignment="0" applyProtection="0"/>
    <xf numFmtId="0" fontId="92" fillId="56" borderId="28" applyNumberFormat="0" applyAlignment="0" applyProtection="0"/>
    <xf numFmtId="0" fontId="93" fillId="57" borderId="29" applyNumberFormat="0" applyAlignment="0" applyProtection="0"/>
    <xf numFmtId="0" fontId="94" fillId="57" borderId="28" applyNumberFormat="0" applyAlignment="0" applyProtection="0"/>
    <xf numFmtId="0" fontId="95" fillId="0" borderId="30" applyNumberFormat="0" applyFill="0" applyAlignment="0" applyProtection="0"/>
    <xf numFmtId="0" fontId="96" fillId="58" borderId="31" applyNumberFormat="0" applyAlignment="0" applyProtection="0"/>
    <xf numFmtId="0" fontId="97" fillId="0" borderId="0" applyNumberFormat="0" applyFill="0" applyBorder="0" applyAlignment="0" applyProtection="0"/>
    <xf numFmtId="0" fontId="85" fillId="4" borderId="2" applyNumberFormat="0" applyFont="0" applyAlignment="0" applyProtection="0"/>
    <xf numFmtId="0" fontId="98" fillId="0" borderId="0" applyNumberFormat="0" applyFill="0" applyBorder="0" applyAlignment="0" applyProtection="0"/>
    <xf numFmtId="0" fontId="99" fillId="0" borderId="32" applyNumberFormat="0" applyFill="0" applyAlignment="0" applyProtection="0"/>
    <xf numFmtId="0" fontId="100" fillId="59" borderId="0" applyNumberFormat="0" applyBorder="0" applyAlignment="0" applyProtection="0"/>
    <xf numFmtId="0" fontId="85" fillId="5" borderId="0" applyNumberFormat="0" applyBorder="0" applyAlignment="0" applyProtection="0"/>
    <xf numFmtId="0" fontId="85" fillId="6" borderId="0" applyNumberFormat="0" applyBorder="0" applyAlignment="0" applyProtection="0"/>
    <xf numFmtId="0" fontId="100" fillId="61" borderId="0" applyNumberFormat="0" applyBorder="0" applyAlignment="0" applyProtection="0"/>
    <xf numFmtId="0" fontId="85" fillId="7" borderId="0" applyNumberFormat="0" applyBorder="0" applyAlignment="0" applyProtection="0"/>
    <xf numFmtId="0" fontId="85" fillId="8" borderId="0" applyNumberFormat="0" applyBorder="0" applyAlignment="0" applyProtection="0"/>
    <xf numFmtId="0" fontId="100" fillId="63"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100" fillId="65"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100" fillId="67"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100" fillId="69"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5" borderId="0" applyNumberFormat="0" applyBorder="0" applyAlignment="0" applyProtection="0"/>
    <xf numFmtId="0" fontId="85"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85" fillId="5" borderId="0" applyNumberFormat="0" applyBorder="0" applyAlignment="0" applyProtection="0"/>
    <xf numFmtId="0" fontId="85" fillId="5"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63" fillId="6" borderId="0" applyNumberFormat="0" applyBorder="0" applyAlignment="0" applyProtection="0"/>
    <xf numFmtId="0" fontId="63"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63" fillId="12" borderId="0" applyNumberFormat="0" applyBorder="0" applyAlignment="0" applyProtection="0"/>
    <xf numFmtId="0" fontId="63"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63" fillId="16" borderId="0" applyNumberFormat="0" applyBorder="0" applyAlignment="0" applyProtection="0"/>
    <xf numFmtId="0" fontId="63"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116" fillId="60"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16" fillId="62"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16" fillId="64"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16" fillId="66"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16" fillId="68"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16" fillId="70" borderId="0" applyNumberFormat="0" applyBorder="0" applyAlignment="0" applyProtection="0"/>
    <xf numFmtId="0" fontId="116" fillId="59" borderId="0" applyNumberFormat="0" applyBorder="0" applyAlignment="0" applyProtection="0"/>
    <xf numFmtId="0" fontId="116" fillId="61" borderId="0" applyNumberFormat="0" applyBorder="0" applyAlignment="0" applyProtection="0"/>
    <xf numFmtId="0" fontId="116" fillId="63" borderId="0" applyNumberFormat="0" applyBorder="0" applyAlignment="0" applyProtection="0"/>
    <xf numFmtId="0" fontId="116" fillId="65" borderId="0" applyNumberFormat="0" applyBorder="0" applyAlignment="0" applyProtection="0"/>
    <xf numFmtId="0" fontId="116" fillId="67" borderId="0" applyNumberFormat="0" applyBorder="0" applyAlignment="0" applyProtection="0"/>
    <xf numFmtId="0" fontId="116" fillId="69" borderId="0" applyNumberFormat="0" applyBorder="0" applyAlignment="0" applyProtection="0"/>
    <xf numFmtId="0" fontId="117" fillId="54" borderId="0" applyNumberFormat="0" applyBorder="0" applyAlignment="0" applyProtection="0"/>
    <xf numFmtId="0" fontId="118" fillId="57" borderId="28" applyNumberFormat="0" applyAlignment="0" applyProtection="0"/>
    <xf numFmtId="0" fontId="119" fillId="58" borderId="31" applyNumberFormat="0" applyAlignment="0" applyProtection="0"/>
    <xf numFmtId="164" fontId="2"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3" fillId="53" borderId="0" applyNumberFormat="0" applyBorder="0" applyAlignment="0" applyProtection="0"/>
    <xf numFmtId="0" fontId="124" fillId="0" borderId="25" applyNumberFormat="0" applyFill="0" applyAlignment="0" applyProtection="0"/>
    <xf numFmtId="0" fontId="125" fillId="0" borderId="26" applyNumberFormat="0" applyFill="0" applyAlignment="0" applyProtection="0"/>
    <xf numFmtId="0" fontId="126" fillId="0" borderId="27" applyNumberFormat="0" applyFill="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8" fillId="56" borderId="28" applyNumberFormat="0" applyAlignment="0" applyProtection="0"/>
    <xf numFmtId="0" fontId="129" fillId="0" borderId="30" applyNumberFormat="0" applyFill="0" applyAlignment="0" applyProtection="0"/>
    <xf numFmtId="0" fontId="130" fillId="55" borderId="0" applyNumberFormat="0" applyBorder="0" applyAlignment="0" applyProtection="0"/>
    <xf numFmtId="0" fontId="130" fillId="55" borderId="0" applyNumberFormat="0" applyBorder="0" applyAlignment="0" applyProtection="0"/>
    <xf numFmtId="0" fontId="131" fillId="55" borderId="0" applyNumberFormat="0" applyBorder="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3" fillId="0" borderId="0"/>
    <xf numFmtId="0" fontId="63" fillId="0" borderId="0"/>
    <xf numFmtId="0" fontId="85" fillId="0" borderId="0"/>
    <xf numFmtId="0" fontId="85" fillId="0" borderId="0"/>
    <xf numFmtId="0" fontId="85" fillId="4" borderId="2" applyNumberFormat="0" applyFont="0" applyAlignment="0" applyProtection="0"/>
    <xf numFmtId="0" fontId="85" fillId="4" borderId="2" applyNumberFormat="0" applyFont="0" applyAlignment="0" applyProtection="0"/>
    <xf numFmtId="0" fontId="63" fillId="4" borderId="2" applyNumberFormat="0" applyFont="0" applyAlignment="0" applyProtection="0"/>
    <xf numFmtId="0" fontId="63" fillId="4" borderId="2" applyNumberFormat="0" applyFont="0" applyAlignment="0" applyProtection="0"/>
    <xf numFmtId="0" fontId="85" fillId="4" borderId="2" applyNumberFormat="0" applyFont="0" applyAlignment="0" applyProtection="0"/>
    <xf numFmtId="0" fontId="85" fillId="4" borderId="2" applyNumberFormat="0" applyFont="0" applyAlignment="0" applyProtection="0"/>
    <xf numFmtId="0" fontId="132" fillId="57" borderId="29" applyNumberFormat="0" applyAlignment="0" applyProtection="0"/>
    <xf numFmtId="0" fontId="78" fillId="0" borderId="32" applyNumberFormat="0" applyFill="0" applyAlignment="0" applyProtection="0"/>
    <xf numFmtId="0" fontId="133" fillId="0" borderId="0" applyNumberFormat="0" applyFill="0" applyBorder="0" applyAlignment="0" applyProtection="0"/>
    <xf numFmtId="0" fontId="121" fillId="0" borderId="0" applyNumberFormat="0" applyFill="0" applyBorder="0" applyAlignment="0" applyProtection="0"/>
    <xf numFmtId="0" fontId="91" fillId="55" borderId="0" applyNumberFormat="0" applyBorder="0" applyAlignment="0" applyProtection="0"/>
    <xf numFmtId="0" fontId="85" fillId="60" borderId="0" applyNumberFormat="0" applyBorder="0" applyAlignment="0" applyProtection="0"/>
    <xf numFmtId="0" fontId="85" fillId="62" borderId="0" applyNumberFormat="0" applyBorder="0" applyAlignment="0" applyProtection="0"/>
    <xf numFmtId="0" fontId="85" fillId="64" borderId="0" applyNumberFormat="0" applyBorder="0" applyAlignment="0" applyProtection="0"/>
    <xf numFmtId="0" fontId="85" fillId="66" borderId="0" applyNumberFormat="0" applyBorder="0" applyAlignment="0" applyProtection="0"/>
    <xf numFmtId="0" fontId="85" fillId="68" borderId="0" applyNumberFormat="0" applyBorder="0" applyAlignment="0" applyProtection="0"/>
    <xf numFmtId="0" fontId="85" fillId="70" borderId="0" applyNumberFormat="0" applyBorder="0" applyAlignment="0" applyProtection="0"/>
    <xf numFmtId="164" fontId="85" fillId="0" borderId="0" applyFont="0" applyFill="0" applyBorder="0" applyAlignment="0" applyProtection="0"/>
    <xf numFmtId="0" fontId="39" fillId="0" borderId="0" applyNumberFormat="0" applyFill="0" applyBorder="0" applyAlignment="0" applyProtection="0"/>
    <xf numFmtId="164" fontId="1" fillId="0" borderId="0" applyFont="0" applyFill="0" applyBorder="0" applyAlignment="0" applyProtection="0"/>
  </cellStyleXfs>
  <cellXfs count="141">
    <xf numFmtId="0" fontId="0" fillId="0" borderId="0" xfId="0"/>
    <xf numFmtId="0" fontId="4" fillId="0" borderId="0" xfId="0" applyFont="1" applyBorder="1"/>
    <xf numFmtId="166" fontId="4" fillId="0" borderId="0" xfId="0" applyNumberFormat="1" applyFont="1" applyBorder="1"/>
    <xf numFmtId="3" fontId="4" fillId="0" borderId="0" xfId="0" applyNumberFormat="1" applyFont="1" applyBorder="1"/>
    <xf numFmtId="0" fontId="4" fillId="2" borderId="0" xfId="0" applyFont="1" applyFill="1"/>
    <xf numFmtId="0" fontId="4" fillId="0" borderId="0" xfId="0" applyFont="1" applyAlignment="1">
      <alignment wrapText="1"/>
    </xf>
    <xf numFmtId="0" fontId="66" fillId="0" borderId="0" xfId="4" applyFont="1"/>
    <xf numFmtId="179" fontId="4" fillId="0" borderId="0" xfId="0" applyNumberFormat="1" applyFont="1"/>
    <xf numFmtId="0" fontId="6" fillId="0" borderId="0" xfId="0" applyFont="1"/>
    <xf numFmtId="0" fontId="19" fillId="2" borderId="0" xfId="0" applyFont="1" applyFill="1"/>
    <xf numFmtId="166" fontId="4" fillId="0" borderId="0" xfId="0" applyNumberFormat="1" applyFont="1"/>
    <xf numFmtId="3" fontId="4" fillId="0" borderId="0" xfId="0" applyNumberFormat="1" applyFont="1"/>
    <xf numFmtId="0" fontId="0" fillId="0" borderId="1" xfId="0" applyBorder="1"/>
    <xf numFmtId="0" fontId="3" fillId="2" borderId="0" xfId="2" applyFont="1" applyFill="1"/>
    <xf numFmtId="0" fontId="0" fillId="3" borderId="0" xfId="0" applyFill="1"/>
    <xf numFmtId="0" fontId="5" fillId="2" borderId="0" xfId="2" applyFont="1" applyFill="1"/>
    <xf numFmtId="0" fontId="0" fillId="0" borderId="0" xfId="0" applyFill="1"/>
    <xf numFmtId="166" fontId="0" fillId="0" borderId="0" xfId="0" applyNumberFormat="1"/>
    <xf numFmtId="166" fontId="6" fillId="0" borderId="0" xfId="0" applyNumberFormat="1" applyFont="1"/>
    <xf numFmtId="166" fontId="6" fillId="0" borderId="0" xfId="0" applyNumberFormat="1" applyFont="1" applyBorder="1"/>
    <xf numFmtId="0" fontId="6" fillId="0" borderId="0" xfId="4" applyFont="1" applyAlignment="1">
      <alignment wrapText="1"/>
    </xf>
    <xf numFmtId="17" fontId="6" fillId="0" borderId="0" xfId="0" applyNumberFormat="1" applyFont="1" applyAlignment="1">
      <alignment wrapText="1"/>
    </xf>
    <xf numFmtId="167" fontId="4" fillId="0" borderId="0" xfId="1" applyNumberFormat="1" applyFont="1"/>
    <xf numFmtId="17" fontId="4" fillId="0" borderId="0" xfId="0" applyNumberFormat="1" applyFont="1"/>
    <xf numFmtId="0" fontId="4" fillId="0" borderId="0" xfId="0" applyFont="1" applyFill="1"/>
    <xf numFmtId="0" fontId="0" fillId="0" borderId="0" xfId="0"/>
    <xf numFmtId="0" fontId="4" fillId="0" borderId="0" xfId="0" applyFont="1"/>
    <xf numFmtId="166" fontId="6" fillId="0" borderId="0" xfId="0" applyNumberFormat="1" applyFont="1" applyAlignment="1">
      <alignment horizontal="right"/>
    </xf>
    <xf numFmtId="0" fontId="66" fillId="2" borderId="0" xfId="0" applyFont="1" applyFill="1"/>
    <xf numFmtId="0" fontId="18" fillId="2" borderId="0" xfId="0" applyFont="1" applyFill="1"/>
    <xf numFmtId="0" fontId="21" fillId="3" borderId="0" xfId="272" applyFont="1" applyFill="1"/>
    <xf numFmtId="0" fontId="21" fillId="3" borderId="0" xfId="2" applyFont="1" applyFill="1"/>
    <xf numFmtId="0" fontId="21" fillId="0" borderId="0" xfId="2" applyFont="1"/>
    <xf numFmtId="182" fontId="4" fillId="0" borderId="0" xfId="2425" applyNumberFormat="1" applyFont="1" applyFill="1"/>
    <xf numFmtId="0" fontId="135" fillId="0" borderId="0" xfId="0" applyFont="1" applyAlignment="1">
      <alignment horizontal="center"/>
    </xf>
    <xf numFmtId="166" fontId="136" fillId="0" borderId="0" xfId="0" applyNumberFormat="1" applyFont="1"/>
    <xf numFmtId="166" fontId="18" fillId="0" borderId="0" xfId="0" applyNumberFormat="1" applyFont="1"/>
    <xf numFmtId="0" fontId="135" fillId="0" borderId="1" xfId="0" applyFont="1" applyBorder="1" applyAlignment="1">
      <alignment horizontal="center"/>
    </xf>
    <xf numFmtId="166" fontId="136" fillId="0" borderId="1" xfId="0" applyNumberFormat="1" applyFont="1" applyBorder="1"/>
    <xf numFmtId="0" fontId="67" fillId="2" borderId="0" xfId="0" applyFont="1" applyFill="1"/>
    <xf numFmtId="0" fontId="137" fillId="0" borderId="0" xfId="4407" applyFont="1" applyAlignment="1">
      <alignment wrapText="1"/>
    </xf>
    <xf numFmtId="0" fontId="2" fillId="0" borderId="0" xfId="4407" applyFont="1" applyAlignment="1">
      <alignment wrapText="1"/>
    </xf>
    <xf numFmtId="0" fontId="9" fillId="0" borderId="0" xfId="0" applyFont="1" applyAlignment="1">
      <alignment wrapText="1"/>
    </xf>
    <xf numFmtId="0" fontId="78" fillId="0" borderId="0" xfId="0" applyFont="1" applyAlignment="1">
      <alignment wrapText="1"/>
    </xf>
    <xf numFmtId="0" fontId="63" fillId="0" borderId="0" xfId="0" applyFont="1" applyAlignment="1">
      <alignment wrapText="1"/>
    </xf>
    <xf numFmtId="0" fontId="138" fillId="71" borderId="0" xfId="32030" applyFont="1" applyFill="1" applyAlignment="1" applyProtection="1">
      <alignment wrapText="1"/>
    </xf>
    <xf numFmtId="0" fontId="0" fillId="0" borderId="0" xfId="0" applyAlignment="1">
      <alignment horizontal="center"/>
    </xf>
    <xf numFmtId="0" fontId="0" fillId="0" borderId="0" xfId="0" applyAlignment="1">
      <alignment horizontal="left"/>
    </xf>
    <xf numFmtId="0" fontId="39" fillId="0" borderId="0" xfId="32030"/>
    <xf numFmtId="0" fontId="4" fillId="0" borderId="0" xfId="0" applyFont="1" applyAlignment="1">
      <alignment horizontal="center" wrapText="1"/>
    </xf>
    <xf numFmtId="0" fontId="113" fillId="3" borderId="0" xfId="0" applyFont="1" applyFill="1"/>
    <xf numFmtId="0" fontId="101" fillId="3" borderId="0" xfId="0" applyFont="1" applyFill="1"/>
    <xf numFmtId="0" fontId="4" fillId="0" borderId="0" xfId="0" applyNumberFormat="1" applyFont="1"/>
    <xf numFmtId="49" fontId="3" fillId="2" borderId="0" xfId="2" applyNumberFormat="1" applyFont="1" applyFill="1"/>
    <xf numFmtId="49" fontId="4" fillId="0" borderId="0" xfId="0" applyNumberFormat="1" applyFont="1"/>
    <xf numFmtId="0" fontId="134" fillId="2" borderId="0" xfId="2" applyFont="1" applyFill="1"/>
    <xf numFmtId="0" fontId="0" fillId="0" borderId="0" xfId="0" applyFill="1" applyAlignment="1">
      <alignment horizontal="center"/>
    </xf>
    <xf numFmtId="49" fontId="134" fillId="2" borderId="0" xfId="2" applyNumberFormat="1" applyFont="1" applyFill="1"/>
    <xf numFmtId="0" fontId="4" fillId="0" borderId="0" xfId="0" applyFont="1" applyFill="1" applyAlignment="1">
      <alignment wrapText="1"/>
    </xf>
    <xf numFmtId="0" fontId="4" fillId="0" borderId="0" xfId="0" applyNumberFormat="1" applyFont="1" applyFill="1"/>
    <xf numFmtId="166" fontId="4" fillId="0" borderId="0" xfId="0" applyNumberFormat="1" applyFont="1" applyFill="1"/>
    <xf numFmtId="0" fontId="140" fillId="0" borderId="0" xfId="0" applyFont="1"/>
    <xf numFmtId="0" fontId="140" fillId="0" borderId="0" xfId="4" applyFont="1" applyAlignment="1">
      <alignment wrapText="1"/>
    </xf>
    <xf numFmtId="17" fontId="140" fillId="0" borderId="0" xfId="0" applyNumberFormat="1" applyFont="1" applyAlignment="1">
      <alignment wrapText="1"/>
    </xf>
    <xf numFmtId="0" fontId="140" fillId="0" borderId="0" xfId="0" applyFont="1" applyAlignment="1">
      <alignment horizontal="right"/>
    </xf>
    <xf numFmtId="0" fontId="3" fillId="2" borderId="0" xfId="2" applyNumberFormat="1" applyFont="1" applyFill="1"/>
    <xf numFmtId="0" fontId="134" fillId="2" borderId="0" xfId="2" applyNumberFormat="1" applyFont="1" applyFill="1"/>
    <xf numFmtId="0" fontId="6" fillId="0" borderId="0" xfId="0" applyNumberFormat="1" applyFont="1" applyBorder="1"/>
    <xf numFmtId="0" fontId="6" fillId="0" borderId="0" xfId="0" applyNumberFormat="1" applyFont="1"/>
    <xf numFmtId="164" fontId="101" fillId="3" borderId="0" xfId="0" applyNumberFormat="1" applyFont="1" applyFill="1"/>
    <xf numFmtId="0" fontId="141" fillId="0" borderId="0" xfId="4" applyFont="1"/>
    <xf numFmtId="0" fontId="6" fillId="0" borderId="0" xfId="0" applyFont="1" applyAlignment="1">
      <alignment horizontal="right"/>
    </xf>
    <xf numFmtId="167" fontId="6" fillId="0" borderId="0" xfId="1" applyNumberFormat="1" applyFont="1" applyAlignment="1">
      <alignment horizontal="right"/>
    </xf>
    <xf numFmtId="3" fontId="4" fillId="0" borderId="0" xfId="0" applyNumberFormat="1" applyFont="1" applyFill="1"/>
    <xf numFmtId="0" fontId="4" fillId="0" borderId="0" xfId="0" applyFont="1" applyFill="1" applyBorder="1"/>
    <xf numFmtId="3" fontId="4" fillId="0" borderId="0" xfId="0" applyNumberFormat="1" applyFont="1" applyFill="1" applyBorder="1"/>
    <xf numFmtId="0" fontId="7" fillId="2" borderId="0" xfId="0" applyFont="1" applyFill="1"/>
    <xf numFmtId="49" fontId="4" fillId="0" borderId="0" xfId="0" applyNumberFormat="1" applyFont="1" applyFill="1" applyAlignment="1">
      <alignment horizontal="right"/>
    </xf>
    <xf numFmtId="0" fontId="0" fillId="0" borderId="0" xfId="0"/>
    <xf numFmtId="0" fontId="142" fillId="3" borderId="0" xfId="0" applyFont="1" applyFill="1"/>
    <xf numFmtId="166" fontId="142" fillId="3" borderId="0" xfId="0" applyNumberFormat="1" applyFont="1" applyFill="1"/>
    <xf numFmtId="0" fontId="142" fillId="3" borderId="1" xfId="0" applyFont="1" applyFill="1" applyBorder="1"/>
    <xf numFmtId="166" fontId="142" fillId="3" borderId="1" xfId="0" applyNumberFormat="1" applyFont="1" applyFill="1" applyBorder="1"/>
    <xf numFmtId="0" fontId="0" fillId="0" borderId="0" xfId="0" applyBorder="1"/>
    <xf numFmtId="0" fontId="0" fillId="0" borderId="0" xfId="0" applyAlignment="1">
      <alignment horizontal="center"/>
    </xf>
    <xf numFmtId="164" fontId="4" fillId="0" borderId="0" xfId="32031" applyFont="1"/>
    <xf numFmtId="9" fontId="6" fillId="0" borderId="0" xfId="1" applyFont="1"/>
    <xf numFmtId="9" fontId="4" fillId="0" borderId="0" xfId="1" applyFont="1"/>
    <xf numFmtId="9" fontId="6" fillId="0" borderId="0" xfId="1" applyFont="1" applyBorder="1"/>
    <xf numFmtId="9" fontId="4" fillId="0" borderId="0" xfId="1" applyFont="1" applyBorder="1"/>
    <xf numFmtId="9" fontId="4" fillId="0" borderId="0" xfId="1" applyFont="1" applyFill="1"/>
    <xf numFmtId="0" fontId="6" fillId="0" borderId="0" xfId="0" applyNumberFormat="1" applyFont="1" applyFill="1" applyBorder="1"/>
    <xf numFmtId="9" fontId="6" fillId="0" borderId="0" xfId="1" applyFont="1" applyFill="1" applyBorder="1"/>
    <xf numFmtId="0" fontId="0" fillId="0" borderId="0" xfId="0" applyFont="1"/>
    <xf numFmtId="0" fontId="0" fillId="0" borderId="0" xfId="0" applyFont="1" applyAlignment="1">
      <alignment horizontal="center" wrapText="1"/>
    </xf>
    <xf numFmtId="167" fontId="101" fillId="3" borderId="0" xfId="1" applyNumberFormat="1" applyFont="1" applyFill="1"/>
    <xf numFmtId="167" fontId="0" fillId="0" borderId="0" xfId="1" applyNumberFormat="1" applyFont="1"/>
    <xf numFmtId="0" fontId="0" fillId="0" borderId="0" xfId="0" applyFont="1" applyFill="1" applyAlignment="1">
      <alignment horizontal="left"/>
    </xf>
    <xf numFmtId="0" fontId="143" fillId="0" borderId="0" xfId="2" applyFont="1" applyFill="1"/>
    <xf numFmtId="0" fontId="67" fillId="0" borderId="0" xfId="0" applyFont="1" applyFill="1"/>
    <xf numFmtId="49" fontId="143" fillId="0" borderId="0" xfId="2" applyNumberFormat="1" applyFont="1" applyFill="1"/>
    <xf numFmtId="0" fontId="143" fillId="0" borderId="0" xfId="2" applyNumberFormat="1" applyFont="1" applyFill="1"/>
    <xf numFmtId="0" fontId="3" fillId="0" borderId="0" xfId="2" applyFont="1" applyFill="1"/>
    <xf numFmtId="1" fontId="101" fillId="3" borderId="0" xfId="1" applyNumberFormat="1" applyFont="1" applyFill="1"/>
    <xf numFmtId="1" fontId="0" fillId="0" borderId="0" xfId="1" applyNumberFormat="1" applyFont="1"/>
    <xf numFmtId="1" fontId="4" fillId="0" borderId="0" xfId="0" applyNumberFormat="1" applyFont="1"/>
    <xf numFmtId="0" fontId="0" fillId="0" borderId="0" xfId="0" applyFont="1" applyAlignment="1">
      <alignment vertical="center" wrapText="1"/>
    </xf>
    <xf numFmtId="0" fontId="3" fillId="0" borderId="0" xfId="2" applyNumberFormat="1" applyFont="1" applyFill="1"/>
    <xf numFmtId="49" fontId="3" fillId="0" borderId="0" xfId="2" applyNumberFormat="1" applyFont="1" applyFill="1"/>
    <xf numFmtId="0" fontId="0" fillId="0" borderId="0" xfId="0" applyFill="1" applyAlignment="1">
      <alignment horizontal="left"/>
    </xf>
    <xf numFmtId="183" fontId="4" fillId="0" borderId="0" xfId="0" applyNumberFormat="1" applyFont="1" applyFill="1"/>
    <xf numFmtId="166" fontId="6" fillId="0" borderId="0" xfId="0" applyNumberFormat="1" applyFont="1" applyFill="1" applyBorder="1"/>
    <xf numFmtId="166" fontId="6" fillId="0" borderId="0" xfId="0" applyNumberFormat="1" applyFont="1" applyFill="1" applyAlignment="1">
      <alignment horizontal="right"/>
    </xf>
    <xf numFmtId="0" fontId="0" fillId="0" borderId="0" xfId="0" applyFill="1" applyBorder="1"/>
    <xf numFmtId="17" fontId="144" fillId="0" borderId="0" xfId="0" applyNumberFormat="1" applyFont="1"/>
    <xf numFmtId="166" fontId="144" fillId="0" borderId="0" xfId="0" applyNumberFormat="1" applyFont="1"/>
    <xf numFmtId="167" fontId="144" fillId="0" borderId="0" xfId="1" applyNumberFormat="1" applyFont="1"/>
    <xf numFmtId="10" fontId="6" fillId="0" borderId="0" xfId="1" applyNumberFormat="1" applyFont="1"/>
    <xf numFmtId="49" fontId="4" fillId="0" borderId="0" xfId="0" applyNumberFormat="1" applyFont="1" applyFill="1"/>
    <xf numFmtId="179" fontId="4" fillId="0" borderId="0" xfId="0" applyNumberFormat="1" applyFont="1" applyFill="1"/>
    <xf numFmtId="17" fontId="4" fillId="0" borderId="0" xfId="0" applyNumberFormat="1" applyFont="1" applyFill="1"/>
    <xf numFmtId="1" fontId="6" fillId="0" borderId="0" xfId="0" applyNumberFormat="1" applyFont="1" applyFill="1" applyAlignment="1">
      <alignment horizontal="right"/>
    </xf>
    <xf numFmtId="1" fontId="4" fillId="0" borderId="0" xfId="0" applyNumberFormat="1" applyFont="1" applyFill="1"/>
    <xf numFmtId="166" fontId="6" fillId="0" borderId="0" xfId="0" applyNumberFormat="1" applyFont="1" applyFill="1"/>
    <xf numFmtId="0" fontId="6" fillId="0" borderId="0" xfId="0" applyFont="1" applyFill="1" applyAlignment="1">
      <alignment horizontal="right"/>
    </xf>
    <xf numFmtId="0" fontId="6" fillId="0" borderId="0" xfId="0" applyFont="1" applyFill="1"/>
    <xf numFmtId="0" fontId="4" fillId="0" borderId="0" xfId="0" applyNumberFormat="1" applyFont="1" applyFill="1" applyBorder="1"/>
    <xf numFmtId="166" fontId="4" fillId="0" borderId="0" xfId="0" applyNumberFormat="1" applyFont="1" applyFill="1" applyBorder="1"/>
    <xf numFmtId="0" fontId="0" fillId="0" borderId="0" xfId="0" applyFont="1" applyFill="1"/>
    <xf numFmtId="166" fontId="101" fillId="0" borderId="33" xfId="830" applyNumberFormat="1" applyFont="1" applyFill="1" applyBorder="1" applyAlignment="1">
      <alignment vertical="top" wrapText="1"/>
    </xf>
    <xf numFmtId="0" fontId="101" fillId="0" borderId="0" xfId="830" applyFont="1" applyFill="1" applyBorder="1" applyAlignment="1">
      <alignment vertical="top" wrapText="1"/>
    </xf>
    <xf numFmtId="0" fontId="0" fillId="0" borderId="0" xfId="0" applyFont="1" applyFill="1" applyBorder="1"/>
    <xf numFmtId="166" fontId="101" fillId="0" borderId="34" xfId="830" applyNumberFormat="1" applyFont="1" applyFill="1" applyBorder="1" applyAlignment="1">
      <alignment vertical="top" wrapText="1"/>
    </xf>
    <xf numFmtId="166" fontId="101" fillId="0" borderId="0" xfId="830" applyNumberFormat="1" applyFont="1" applyFill="1" applyBorder="1" applyAlignment="1">
      <alignment vertical="top" wrapText="1"/>
    </xf>
    <xf numFmtId="0" fontId="4" fillId="0" borderId="0" xfId="0" applyFont="1" applyAlignment="1">
      <alignment horizontal="center" vertical="center" wrapText="1"/>
    </xf>
    <xf numFmtId="0" fontId="0" fillId="0" borderId="0" xfId="0" quotePrefix="1" applyFill="1" applyAlignment="1">
      <alignment horizontal="left"/>
    </xf>
    <xf numFmtId="166" fontId="4" fillId="0" borderId="0" xfId="1" applyNumberFormat="1" applyFont="1" applyFill="1"/>
    <xf numFmtId="166" fontId="6" fillId="0" borderId="0" xfId="1" applyNumberFormat="1" applyFont="1" applyAlignment="1">
      <alignment horizontal="right"/>
    </xf>
    <xf numFmtId="0" fontId="2" fillId="0" borderId="0" xfId="4407" applyFont="1" applyFill="1" applyAlignment="1">
      <alignment wrapText="1"/>
    </xf>
    <xf numFmtId="166" fontId="4" fillId="71" borderId="0" xfId="0" applyNumberFormat="1" applyFont="1" applyFill="1"/>
    <xf numFmtId="0" fontId="135" fillId="0" borderId="0" xfId="0" applyFont="1" applyAlignment="1">
      <alignment horizontal="center" vertical="center" wrapText="1"/>
    </xf>
  </cellXfs>
  <cellStyles count="32032">
    <cellStyle name="=C:\WINNT\SYSTEM32\COMMAND.COM" xfId="511" xr:uid="{00000000-0005-0000-0000-000000000000}"/>
    <cellStyle name="20% - Accent1" xfId="31819" builtinId="30" customBuiltin="1"/>
    <cellStyle name="20% - Accent1 2" xfId="15" xr:uid="{00000000-0005-0000-0000-000002000000}"/>
    <cellStyle name="20% - Accent1 2 2" xfId="16" xr:uid="{00000000-0005-0000-0000-000003000000}"/>
    <cellStyle name="20% - Accent1 2 2 2" xfId="17" xr:uid="{00000000-0005-0000-0000-000004000000}"/>
    <cellStyle name="20% - Accent1 2 2 3" xfId="1627" xr:uid="{00000000-0005-0000-0000-000005000000}"/>
    <cellStyle name="20% - Accent1 2 2 4" xfId="512" xr:uid="{00000000-0005-0000-0000-000006000000}"/>
    <cellStyle name="20% - Accent1 2 2 5" xfId="31878" xr:uid="{00000000-0005-0000-0000-000007000000}"/>
    <cellStyle name="20% - Accent1 2 3" xfId="18" xr:uid="{00000000-0005-0000-0000-000008000000}"/>
    <cellStyle name="20% - Accent1 2 3 2" xfId="19" xr:uid="{00000000-0005-0000-0000-000009000000}"/>
    <cellStyle name="20% - Accent1 2 3 3" xfId="1628" xr:uid="{00000000-0005-0000-0000-00000A000000}"/>
    <cellStyle name="20% - Accent1 2 3 4" xfId="513" xr:uid="{00000000-0005-0000-0000-00000B000000}"/>
    <cellStyle name="20% - Accent1 2 3 5" xfId="31879" xr:uid="{00000000-0005-0000-0000-00000C000000}"/>
    <cellStyle name="20% - Accent1 2 4" xfId="20" xr:uid="{00000000-0005-0000-0000-00000D000000}"/>
    <cellStyle name="20% - Accent1 2 4 2" xfId="21" xr:uid="{00000000-0005-0000-0000-00000E000000}"/>
    <cellStyle name="20% - Accent1 2 4 3" xfId="1629" xr:uid="{00000000-0005-0000-0000-00000F000000}"/>
    <cellStyle name="20% - Accent1 2 4 4" xfId="514" xr:uid="{00000000-0005-0000-0000-000010000000}"/>
    <cellStyle name="20% - Accent1 2 5" xfId="22" xr:uid="{00000000-0005-0000-0000-000011000000}"/>
    <cellStyle name="20% - Accent1 2 5 2" xfId="1630" xr:uid="{00000000-0005-0000-0000-000012000000}"/>
    <cellStyle name="20% - Accent1 2 5 3" xfId="515" xr:uid="{00000000-0005-0000-0000-000013000000}"/>
    <cellStyle name="20% - Accent1 2 6" xfId="278" xr:uid="{00000000-0005-0000-0000-000014000000}"/>
    <cellStyle name="20% - Accent1 2 7" xfId="26293" xr:uid="{00000000-0005-0000-0000-000015000000}"/>
    <cellStyle name="20% - Accent1 3" xfId="23" xr:uid="{00000000-0005-0000-0000-000016000000}"/>
    <cellStyle name="20% - Accent1 3 2" xfId="24" xr:uid="{00000000-0005-0000-0000-000017000000}"/>
    <cellStyle name="20% - Accent1 3 2 2" xfId="31881" xr:uid="{00000000-0005-0000-0000-000018000000}"/>
    <cellStyle name="20% - Accent1 3 3" xfId="31882" xr:uid="{00000000-0005-0000-0000-000019000000}"/>
    <cellStyle name="20% - Accent1 3 4" xfId="31880" xr:uid="{00000000-0005-0000-0000-00001A000000}"/>
    <cellStyle name="20% - Accent1 4" xfId="25" xr:uid="{00000000-0005-0000-0000-00001B000000}"/>
    <cellStyle name="20% - Accent1 4 2" xfId="26" xr:uid="{00000000-0005-0000-0000-00001C000000}"/>
    <cellStyle name="20% - Accent1 4 3" xfId="31883" xr:uid="{00000000-0005-0000-0000-00001D000000}"/>
    <cellStyle name="20% - Accent1 5" xfId="27" xr:uid="{00000000-0005-0000-0000-00001E000000}"/>
    <cellStyle name="20% - Accent1 5 2" xfId="28" xr:uid="{00000000-0005-0000-0000-00001F000000}"/>
    <cellStyle name="20% - Accent1 5 3" xfId="31861" xr:uid="{00000000-0005-0000-0000-000020000000}"/>
    <cellStyle name="20% - Accent1 6" xfId="29" xr:uid="{00000000-0005-0000-0000-000021000000}"/>
    <cellStyle name="20% - Accent1 7" xfId="30" xr:uid="{00000000-0005-0000-0000-000022000000}"/>
    <cellStyle name="20% - Accent1 8" xfId="31" xr:uid="{00000000-0005-0000-0000-000023000000}"/>
    <cellStyle name="20% - Accent2" xfId="31823" builtinId="34" customBuiltin="1"/>
    <cellStyle name="20% - Accent2 2" xfId="32" xr:uid="{00000000-0005-0000-0000-000025000000}"/>
    <cellStyle name="20% - Accent2 2 2" xfId="33" xr:uid="{00000000-0005-0000-0000-000026000000}"/>
    <cellStyle name="20% - Accent2 2 2 2" xfId="34" xr:uid="{00000000-0005-0000-0000-000027000000}"/>
    <cellStyle name="20% - Accent2 2 2 3" xfId="1631" xr:uid="{00000000-0005-0000-0000-000028000000}"/>
    <cellStyle name="20% - Accent2 2 2 4" xfId="516" xr:uid="{00000000-0005-0000-0000-000029000000}"/>
    <cellStyle name="20% - Accent2 2 2 5" xfId="31884" xr:uid="{00000000-0005-0000-0000-00002A000000}"/>
    <cellStyle name="20% - Accent2 2 3" xfId="35" xr:uid="{00000000-0005-0000-0000-00002B000000}"/>
    <cellStyle name="20% - Accent2 2 3 2" xfId="36" xr:uid="{00000000-0005-0000-0000-00002C000000}"/>
    <cellStyle name="20% - Accent2 2 3 3" xfId="1632" xr:uid="{00000000-0005-0000-0000-00002D000000}"/>
    <cellStyle name="20% - Accent2 2 3 4" xfId="517" xr:uid="{00000000-0005-0000-0000-00002E000000}"/>
    <cellStyle name="20% - Accent2 2 3 5" xfId="31885" xr:uid="{00000000-0005-0000-0000-00002F000000}"/>
    <cellStyle name="20% - Accent2 2 4" xfId="37" xr:uid="{00000000-0005-0000-0000-000030000000}"/>
    <cellStyle name="20% - Accent2 2 4 2" xfId="38" xr:uid="{00000000-0005-0000-0000-000031000000}"/>
    <cellStyle name="20% - Accent2 2 4 3" xfId="1633" xr:uid="{00000000-0005-0000-0000-000032000000}"/>
    <cellStyle name="20% - Accent2 2 4 4" xfId="518" xr:uid="{00000000-0005-0000-0000-000033000000}"/>
    <cellStyle name="20% - Accent2 2 5" xfId="39" xr:uid="{00000000-0005-0000-0000-000034000000}"/>
    <cellStyle name="20% - Accent2 2 5 2" xfId="1634" xr:uid="{00000000-0005-0000-0000-000035000000}"/>
    <cellStyle name="20% - Accent2 2 5 3" xfId="519" xr:uid="{00000000-0005-0000-0000-000036000000}"/>
    <cellStyle name="20% - Accent2 2 6" xfId="279" xr:uid="{00000000-0005-0000-0000-000037000000}"/>
    <cellStyle name="20% - Accent2 2 7" xfId="26297" xr:uid="{00000000-0005-0000-0000-000038000000}"/>
    <cellStyle name="20% - Accent2 3" xfId="40" xr:uid="{00000000-0005-0000-0000-000039000000}"/>
    <cellStyle name="20% - Accent2 3 2" xfId="41" xr:uid="{00000000-0005-0000-0000-00003A000000}"/>
    <cellStyle name="20% - Accent2 3 2 2" xfId="31887" xr:uid="{00000000-0005-0000-0000-00003B000000}"/>
    <cellStyle name="20% - Accent2 3 3" xfId="31888" xr:uid="{00000000-0005-0000-0000-00003C000000}"/>
    <cellStyle name="20% - Accent2 3 4" xfId="31886" xr:uid="{00000000-0005-0000-0000-00003D000000}"/>
    <cellStyle name="20% - Accent2 4" xfId="42" xr:uid="{00000000-0005-0000-0000-00003E000000}"/>
    <cellStyle name="20% - Accent2 4 2" xfId="43" xr:uid="{00000000-0005-0000-0000-00003F000000}"/>
    <cellStyle name="20% - Accent2 4 3" xfId="31889" xr:uid="{00000000-0005-0000-0000-000040000000}"/>
    <cellStyle name="20% - Accent2 5" xfId="44" xr:uid="{00000000-0005-0000-0000-000041000000}"/>
    <cellStyle name="20% - Accent2 5 2" xfId="45" xr:uid="{00000000-0005-0000-0000-000042000000}"/>
    <cellStyle name="20% - Accent2 5 3" xfId="31864" xr:uid="{00000000-0005-0000-0000-000043000000}"/>
    <cellStyle name="20% - Accent2 6" xfId="46" xr:uid="{00000000-0005-0000-0000-000044000000}"/>
    <cellStyle name="20% - Accent2 7" xfId="47" xr:uid="{00000000-0005-0000-0000-000045000000}"/>
    <cellStyle name="20% - Accent2 8" xfId="48" xr:uid="{00000000-0005-0000-0000-000046000000}"/>
    <cellStyle name="20% - Accent3" xfId="31827" builtinId="38" customBuiltin="1"/>
    <cellStyle name="20% - Accent3 2" xfId="49" xr:uid="{00000000-0005-0000-0000-000048000000}"/>
    <cellStyle name="20% - Accent3 2 2" xfId="50" xr:uid="{00000000-0005-0000-0000-000049000000}"/>
    <cellStyle name="20% - Accent3 2 2 2" xfId="51" xr:uid="{00000000-0005-0000-0000-00004A000000}"/>
    <cellStyle name="20% - Accent3 2 2 3" xfId="1635" xr:uid="{00000000-0005-0000-0000-00004B000000}"/>
    <cellStyle name="20% - Accent3 2 2 4" xfId="520" xr:uid="{00000000-0005-0000-0000-00004C000000}"/>
    <cellStyle name="20% - Accent3 2 2 5" xfId="31890" xr:uid="{00000000-0005-0000-0000-00004D000000}"/>
    <cellStyle name="20% - Accent3 2 3" xfId="52" xr:uid="{00000000-0005-0000-0000-00004E000000}"/>
    <cellStyle name="20% - Accent3 2 3 2" xfId="53" xr:uid="{00000000-0005-0000-0000-00004F000000}"/>
    <cellStyle name="20% - Accent3 2 3 3" xfId="1636" xr:uid="{00000000-0005-0000-0000-000050000000}"/>
    <cellStyle name="20% - Accent3 2 3 4" xfId="521" xr:uid="{00000000-0005-0000-0000-000051000000}"/>
    <cellStyle name="20% - Accent3 2 3 5" xfId="31891" xr:uid="{00000000-0005-0000-0000-000052000000}"/>
    <cellStyle name="20% - Accent3 2 4" xfId="54" xr:uid="{00000000-0005-0000-0000-000053000000}"/>
    <cellStyle name="20% - Accent3 2 4 2" xfId="55" xr:uid="{00000000-0005-0000-0000-000054000000}"/>
    <cellStyle name="20% - Accent3 2 4 3" xfId="1637" xr:uid="{00000000-0005-0000-0000-000055000000}"/>
    <cellStyle name="20% - Accent3 2 4 4" xfId="522" xr:uid="{00000000-0005-0000-0000-000056000000}"/>
    <cellStyle name="20% - Accent3 2 5" xfId="56" xr:uid="{00000000-0005-0000-0000-000057000000}"/>
    <cellStyle name="20% - Accent3 2 5 2" xfId="1638" xr:uid="{00000000-0005-0000-0000-000058000000}"/>
    <cellStyle name="20% - Accent3 2 5 3" xfId="523" xr:uid="{00000000-0005-0000-0000-000059000000}"/>
    <cellStyle name="20% - Accent3 2 6" xfId="280" xr:uid="{00000000-0005-0000-0000-00005A000000}"/>
    <cellStyle name="20% - Accent3 2 7" xfId="26301" xr:uid="{00000000-0005-0000-0000-00005B000000}"/>
    <cellStyle name="20% - Accent3 3" xfId="57" xr:uid="{00000000-0005-0000-0000-00005C000000}"/>
    <cellStyle name="20% - Accent3 3 2" xfId="58" xr:uid="{00000000-0005-0000-0000-00005D000000}"/>
    <cellStyle name="20% - Accent3 3 2 2" xfId="31893" xr:uid="{00000000-0005-0000-0000-00005E000000}"/>
    <cellStyle name="20% - Accent3 3 3" xfId="31894" xr:uid="{00000000-0005-0000-0000-00005F000000}"/>
    <cellStyle name="20% - Accent3 3 4" xfId="31892" xr:uid="{00000000-0005-0000-0000-000060000000}"/>
    <cellStyle name="20% - Accent3 4" xfId="59" xr:uid="{00000000-0005-0000-0000-000061000000}"/>
    <cellStyle name="20% - Accent3 4 2" xfId="60" xr:uid="{00000000-0005-0000-0000-000062000000}"/>
    <cellStyle name="20% - Accent3 4 3" xfId="31895" xr:uid="{00000000-0005-0000-0000-000063000000}"/>
    <cellStyle name="20% - Accent3 5" xfId="61" xr:uid="{00000000-0005-0000-0000-000064000000}"/>
    <cellStyle name="20% - Accent3 5 2" xfId="62" xr:uid="{00000000-0005-0000-0000-000065000000}"/>
    <cellStyle name="20% - Accent3 5 3" xfId="31867" xr:uid="{00000000-0005-0000-0000-000066000000}"/>
    <cellStyle name="20% - Accent3 6" xfId="63" xr:uid="{00000000-0005-0000-0000-000067000000}"/>
    <cellStyle name="20% - Accent3 7" xfId="64" xr:uid="{00000000-0005-0000-0000-000068000000}"/>
    <cellStyle name="20% - Accent3 8" xfId="65" xr:uid="{00000000-0005-0000-0000-000069000000}"/>
    <cellStyle name="20% - Accent4" xfId="31831" builtinId="42" customBuiltin="1"/>
    <cellStyle name="20% - Accent4 2" xfId="66" xr:uid="{00000000-0005-0000-0000-00006B000000}"/>
    <cellStyle name="20% - Accent4 2 2" xfId="67" xr:uid="{00000000-0005-0000-0000-00006C000000}"/>
    <cellStyle name="20% - Accent4 2 2 2" xfId="68" xr:uid="{00000000-0005-0000-0000-00006D000000}"/>
    <cellStyle name="20% - Accent4 2 2 3" xfId="1639" xr:uid="{00000000-0005-0000-0000-00006E000000}"/>
    <cellStyle name="20% - Accent4 2 2 4" xfId="524" xr:uid="{00000000-0005-0000-0000-00006F000000}"/>
    <cellStyle name="20% - Accent4 2 2 5" xfId="31896" xr:uid="{00000000-0005-0000-0000-000070000000}"/>
    <cellStyle name="20% - Accent4 2 3" xfId="69" xr:uid="{00000000-0005-0000-0000-000071000000}"/>
    <cellStyle name="20% - Accent4 2 3 2" xfId="70" xr:uid="{00000000-0005-0000-0000-000072000000}"/>
    <cellStyle name="20% - Accent4 2 3 3" xfId="1640" xr:uid="{00000000-0005-0000-0000-000073000000}"/>
    <cellStyle name="20% - Accent4 2 3 4" xfId="525" xr:uid="{00000000-0005-0000-0000-000074000000}"/>
    <cellStyle name="20% - Accent4 2 3 5" xfId="31897" xr:uid="{00000000-0005-0000-0000-000075000000}"/>
    <cellStyle name="20% - Accent4 2 4" xfId="71" xr:uid="{00000000-0005-0000-0000-000076000000}"/>
    <cellStyle name="20% - Accent4 2 4 2" xfId="72" xr:uid="{00000000-0005-0000-0000-000077000000}"/>
    <cellStyle name="20% - Accent4 2 4 3" xfId="1641" xr:uid="{00000000-0005-0000-0000-000078000000}"/>
    <cellStyle name="20% - Accent4 2 4 4" xfId="526" xr:uid="{00000000-0005-0000-0000-000079000000}"/>
    <cellStyle name="20% - Accent4 2 5" xfId="73" xr:uid="{00000000-0005-0000-0000-00007A000000}"/>
    <cellStyle name="20% - Accent4 2 5 2" xfId="1642" xr:uid="{00000000-0005-0000-0000-00007B000000}"/>
    <cellStyle name="20% - Accent4 2 5 3" xfId="527" xr:uid="{00000000-0005-0000-0000-00007C000000}"/>
    <cellStyle name="20% - Accent4 2 6" xfId="281" xr:uid="{00000000-0005-0000-0000-00007D000000}"/>
    <cellStyle name="20% - Accent4 2 7" xfId="26305" xr:uid="{00000000-0005-0000-0000-00007E000000}"/>
    <cellStyle name="20% - Accent4 3" xfId="74" xr:uid="{00000000-0005-0000-0000-00007F000000}"/>
    <cellStyle name="20% - Accent4 3 2" xfId="75" xr:uid="{00000000-0005-0000-0000-000080000000}"/>
    <cellStyle name="20% - Accent4 3 2 2" xfId="31899" xr:uid="{00000000-0005-0000-0000-000081000000}"/>
    <cellStyle name="20% - Accent4 3 3" xfId="31900" xr:uid="{00000000-0005-0000-0000-000082000000}"/>
    <cellStyle name="20% - Accent4 3 4" xfId="31898" xr:uid="{00000000-0005-0000-0000-000083000000}"/>
    <cellStyle name="20% - Accent4 4" xfId="76" xr:uid="{00000000-0005-0000-0000-000084000000}"/>
    <cellStyle name="20% - Accent4 4 2" xfId="77" xr:uid="{00000000-0005-0000-0000-000085000000}"/>
    <cellStyle name="20% - Accent4 4 3" xfId="31901" xr:uid="{00000000-0005-0000-0000-000086000000}"/>
    <cellStyle name="20% - Accent4 5" xfId="78" xr:uid="{00000000-0005-0000-0000-000087000000}"/>
    <cellStyle name="20% - Accent4 5 2" xfId="79" xr:uid="{00000000-0005-0000-0000-000088000000}"/>
    <cellStyle name="20% - Accent4 5 3" xfId="31870" xr:uid="{00000000-0005-0000-0000-000089000000}"/>
    <cellStyle name="20% - Accent4 6" xfId="80" xr:uid="{00000000-0005-0000-0000-00008A000000}"/>
    <cellStyle name="20% - Accent4 7" xfId="81" xr:uid="{00000000-0005-0000-0000-00008B000000}"/>
    <cellStyle name="20% - Accent4 8" xfId="82" xr:uid="{00000000-0005-0000-0000-00008C000000}"/>
    <cellStyle name="20% - Accent5" xfId="31835" builtinId="46" customBuiltin="1"/>
    <cellStyle name="20% - Accent5 2" xfId="83" xr:uid="{00000000-0005-0000-0000-00008E000000}"/>
    <cellStyle name="20% - Accent5 2 2" xfId="84" xr:uid="{00000000-0005-0000-0000-00008F000000}"/>
    <cellStyle name="20% - Accent5 2 2 2" xfId="85" xr:uid="{00000000-0005-0000-0000-000090000000}"/>
    <cellStyle name="20% - Accent5 2 2 3" xfId="1643" xr:uid="{00000000-0005-0000-0000-000091000000}"/>
    <cellStyle name="20% - Accent5 2 2 4" xfId="528" xr:uid="{00000000-0005-0000-0000-000092000000}"/>
    <cellStyle name="20% - Accent5 2 2 5" xfId="31902" xr:uid="{00000000-0005-0000-0000-000093000000}"/>
    <cellStyle name="20% - Accent5 2 3" xfId="86" xr:uid="{00000000-0005-0000-0000-000094000000}"/>
    <cellStyle name="20% - Accent5 2 3 2" xfId="87" xr:uid="{00000000-0005-0000-0000-000095000000}"/>
    <cellStyle name="20% - Accent5 2 3 3" xfId="1644" xr:uid="{00000000-0005-0000-0000-000096000000}"/>
    <cellStyle name="20% - Accent5 2 3 4" xfId="529" xr:uid="{00000000-0005-0000-0000-000097000000}"/>
    <cellStyle name="20% - Accent5 2 3 5" xfId="31903" xr:uid="{00000000-0005-0000-0000-000098000000}"/>
    <cellStyle name="20% - Accent5 2 4" xfId="88" xr:uid="{00000000-0005-0000-0000-000099000000}"/>
    <cellStyle name="20% - Accent5 2 4 2" xfId="89" xr:uid="{00000000-0005-0000-0000-00009A000000}"/>
    <cellStyle name="20% - Accent5 2 4 3" xfId="1645" xr:uid="{00000000-0005-0000-0000-00009B000000}"/>
    <cellStyle name="20% - Accent5 2 4 4" xfId="530" xr:uid="{00000000-0005-0000-0000-00009C000000}"/>
    <cellStyle name="20% - Accent5 2 5" xfId="90" xr:uid="{00000000-0005-0000-0000-00009D000000}"/>
    <cellStyle name="20% - Accent5 2 5 2" xfId="1646" xr:uid="{00000000-0005-0000-0000-00009E000000}"/>
    <cellStyle name="20% - Accent5 2 5 3" xfId="531" xr:uid="{00000000-0005-0000-0000-00009F000000}"/>
    <cellStyle name="20% - Accent5 2 6" xfId="282" xr:uid="{00000000-0005-0000-0000-0000A0000000}"/>
    <cellStyle name="20% - Accent5 2 7" xfId="26309" xr:uid="{00000000-0005-0000-0000-0000A1000000}"/>
    <cellStyle name="20% - Accent5 3" xfId="91" xr:uid="{00000000-0005-0000-0000-0000A2000000}"/>
    <cellStyle name="20% - Accent5 3 2" xfId="92" xr:uid="{00000000-0005-0000-0000-0000A3000000}"/>
    <cellStyle name="20% - Accent5 3 2 2" xfId="31905" xr:uid="{00000000-0005-0000-0000-0000A4000000}"/>
    <cellStyle name="20% - Accent5 3 3" xfId="31906" xr:uid="{00000000-0005-0000-0000-0000A5000000}"/>
    <cellStyle name="20% - Accent5 3 4" xfId="31904" xr:uid="{00000000-0005-0000-0000-0000A6000000}"/>
    <cellStyle name="20% - Accent5 4" xfId="93" xr:uid="{00000000-0005-0000-0000-0000A7000000}"/>
    <cellStyle name="20% - Accent5 4 2" xfId="94" xr:uid="{00000000-0005-0000-0000-0000A8000000}"/>
    <cellStyle name="20% - Accent5 4 3" xfId="31907" xr:uid="{00000000-0005-0000-0000-0000A9000000}"/>
    <cellStyle name="20% - Accent5 5" xfId="95" xr:uid="{00000000-0005-0000-0000-0000AA000000}"/>
    <cellStyle name="20% - Accent5 5 2" xfId="96" xr:uid="{00000000-0005-0000-0000-0000AB000000}"/>
    <cellStyle name="20% - Accent5 5 3" xfId="31873" xr:uid="{00000000-0005-0000-0000-0000AC000000}"/>
    <cellStyle name="20% - Accent5 6" xfId="97" xr:uid="{00000000-0005-0000-0000-0000AD000000}"/>
    <cellStyle name="20% - Accent5 7" xfId="98" xr:uid="{00000000-0005-0000-0000-0000AE000000}"/>
    <cellStyle name="20% - Accent5 8" xfId="99" xr:uid="{00000000-0005-0000-0000-0000AF000000}"/>
    <cellStyle name="20% - Accent6" xfId="31839" builtinId="50" customBuiltin="1"/>
    <cellStyle name="20% - Accent6 2" xfId="100" xr:uid="{00000000-0005-0000-0000-0000B1000000}"/>
    <cellStyle name="20% - Accent6 2 2" xfId="101" xr:uid="{00000000-0005-0000-0000-0000B2000000}"/>
    <cellStyle name="20% - Accent6 2 2 2" xfId="102" xr:uid="{00000000-0005-0000-0000-0000B3000000}"/>
    <cellStyle name="20% - Accent6 2 2 3" xfId="1647" xr:uid="{00000000-0005-0000-0000-0000B4000000}"/>
    <cellStyle name="20% - Accent6 2 2 4" xfId="532" xr:uid="{00000000-0005-0000-0000-0000B5000000}"/>
    <cellStyle name="20% - Accent6 2 2 5" xfId="31908" xr:uid="{00000000-0005-0000-0000-0000B6000000}"/>
    <cellStyle name="20% - Accent6 2 3" xfId="103" xr:uid="{00000000-0005-0000-0000-0000B7000000}"/>
    <cellStyle name="20% - Accent6 2 3 2" xfId="104" xr:uid="{00000000-0005-0000-0000-0000B8000000}"/>
    <cellStyle name="20% - Accent6 2 3 3" xfId="1648" xr:uid="{00000000-0005-0000-0000-0000B9000000}"/>
    <cellStyle name="20% - Accent6 2 3 4" xfId="533" xr:uid="{00000000-0005-0000-0000-0000BA000000}"/>
    <cellStyle name="20% - Accent6 2 3 5" xfId="31909" xr:uid="{00000000-0005-0000-0000-0000BB000000}"/>
    <cellStyle name="20% - Accent6 2 4" xfId="105" xr:uid="{00000000-0005-0000-0000-0000BC000000}"/>
    <cellStyle name="20% - Accent6 2 4 2" xfId="106" xr:uid="{00000000-0005-0000-0000-0000BD000000}"/>
    <cellStyle name="20% - Accent6 2 4 3" xfId="1649" xr:uid="{00000000-0005-0000-0000-0000BE000000}"/>
    <cellStyle name="20% - Accent6 2 4 4" xfId="534" xr:uid="{00000000-0005-0000-0000-0000BF000000}"/>
    <cellStyle name="20% - Accent6 2 5" xfId="107" xr:uid="{00000000-0005-0000-0000-0000C0000000}"/>
    <cellStyle name="20% - Accent6 2 5 2" xfId="1650" xr:uid="{00000000-0005-0000-0000-0000C1000000}"/>
    <cellStyle name="20% - Accent6 2 5 3" xfId="535" xr:uid="{00000000-0005-0000-0000-0000C2000000}"/>
    <cellStyle name="20% - Accent6 2 6" xfId="283" xr:uid="{00000000-0005-0000-0000-0000C3000000}"/>
    <cellStyle name="20% - Accent6 2 7" xfId="26313" xr:uid="{00000000-0005-0000-0000-0000C4000000}"/>
    <cellStyle name="20% - Accent6 3" xfId="108" xr:uid="{00000000-0005-0000-0000-0000C5000000}"/>
    <cellStyle name="20% - Accent6 3 2" xfId="109" xr:uid="{00000000-0005-0000-0000-0000C6000000}"/>
    <cellStyle name="20% - Accent6 3 2 2" xfId="31911" xr:uid="{00000000-0005-0000-0000-0000C7000000}"/>
    <cellStyle name="20% - Accent6 3 3" xfId="31912" xr:uid="{00000000-0005-0000-0000-0000C8000000}"/>
    <cellStyle name="20% - Accent6 3 4" xfId="31910" xr:uid="{00000000-0005-0000-0000-0000C9000000}"/>
    <cellStyle name="20% - Accent6 4" xfId="110" xr:uid="{00000000-0005-0000-0000-0000CA000000}"/>
    <cellStyle name="20% - Accent6 4 2" xfId="111" xr:uid="{00000000-0005-0000-0000-0000CB000000}"/>
    <cellStyle name="20% - Accent6 4 3" xfId="31913" xr:uid="{00000000-0005-0000-0000-0000CC000000}"/>
    <cellStyle name="20% - Accent6 5" xfId="112" xr:uid="{00000000-0005-0000-0000-0000CD000000}"/>
    <cellStyle name="20% - Accent6 5 2" xfId="113" xr:uid="{00000000-0005-0000-0000-0000CE000000}"/>
    <cellStyle name="20% - Accent6 5 3" xfId="31876" xr:uid="{00000000-0005-0000-0000-0000CF000000}"/>
    <cellStyle name="20% - Accent6 6" xfId="114" xr:uid="{00000000-0005-0000-0000-0000D0000000}"/>
    <cellStyle name="20% - Accent6 7" xfId="115" xr:uid="{00000000-0005-0000-0000-0000D1000000}"/>
    <cellStyle name="20% - Accent6 8" xfId="116" xr:uid="{00000000-0005-0000-0000-0000D2000000}"/>
    <cellStyle name="40% - Accent1" xfId="31820" builtinId="31" customBuiltin="1"/>
    <cellStyle name="40% - Accent1 2" xfId="117" xr:uid="{00000000-0005-0000-0000-0000D4000000}"/>
    <cellStyle name="40% - Accent1 2 2" xfId="118" xr:uid="{00000000-0005-0000-0000-0000D5000000}"/>
    <cellStyle name="40% - Accent1 2 2 2" xfId="119" xr:uid="{00000000-0005-0000-0000-0000D6000000}"/>
    <cellStyle name="40% - Accent1 2 2 3" xfId="1651" xr:uid="{00000000-0005-0000-0000-0000D7000000}"/>
    <cellStyle name="40% - Accent1 2 2 4" xfId="536" xr:uid="{00000000-0005-0000-0000-0000D8000000}"/>
    <cellStyle name="40% - Accent1 2 2 5" xfId="31914" xr:uid="{00000000-0005-0000-0000-0000D9000000}"/>
    <cellStyle name="40% - Accent1 2 3" xfId="120" xr:uid="{00000000-0005-0000-0000-0000DA000000}"/>
    <cellStyle name="40% - Accent1 2 3 2" xfId="121" xr:uid="{00000000-0005-0000-0000-0000DB000000}"/>
    <cellStyle name="40% - Accent1 2 3 3" xfId="1652" xr:uid="{00000000-0005-0000-0000-0000DC000000}"/>
    <cellStyle name="40% - Accent1 2 3 4" xfId="537" xr:uid="{00000000-0005-0000-0000-0000DD000000}"/>
    <cellStyle name="40% - Accent1 2 3 5" xfId="31915" xr:uid="{00000000-0005-0000-0000-0000DE000000}"/>
    <cellStyle name="40% - Accent1 2 4" xfId="122" xr:uid="{00000000-0005-0000-0000-0000DF000000}"/>
    <cellStyle name="40% - Accent1 2 4 2" xfId="123" xr:uid="{00000000-0005-0000-0000-0000E0000000}"/>
    <cellStyle name="40% - Accent1 2 4 3" xfId="1653" xr:uid="{00000000-0005-0000-0000-0000E1000000}"/>
    <cellStyle name="40% - Accent1 2 4 4" xfId="538" xr:uid="{00000000-0005-0000-0000-0000E2000000}"/>
    <cellStyle name="40% - Accent1 2 5" xfId="124" xr:uid="{00000000-0005-0000-0000-0000E3000000}"/>
    <cellStyle name="40% - Accent1 2 5 2" xfId="1654" xr:uid="{00000000-0005-0000-0000-0000E4000000}"/>
    <cellStyle name="40% - Accent1 2 5 3" xfId="539" xr:uid="{00000000-0005-0000-0000-0000E5000000}"/>
    <cellStyle name="40% - Accent1 2 6" xfId="284" xr:uid="{00000000-0005-0000-0000-0000E6000000}"/>
    <cellStyle name="40% - Accent1 2 7" xfId="26294" xr:uid="{00000000-0005-0000-0000-0000E7000000}"/>
    <cellStyle name="40% - Accent1 3" xfId="125" xr:uid="{00000000-0005-0000-0000-0000E8000000}"/>
    <cellStyle name="40% - Accent1 3 2" xfId="126" xr:uid="{00000000-0005-0000-0000-0000E9000000}"/>
    <cellStyle name="40% - Accent1 3 2 2" xfId="31917" xr:uid="{00000000-0005-0000-0000-0000EA000000}"/>
    <cellStyle name="40% - Accent1 3 3" xfId="31918" xr:uid="{00000000-0005-0000-0000-0000EB000000}"/>
    <cellStyle name="40% - Accent1 3 4" xfId="31916" xr:uid="{00000000-0005-0000-0000-0000EC000000}"/>
    <cellStyle name="40% - Accent1 4" xfId="127" xr:uid="{00000000-0005-0000-0000-0000ED000000}"/>
    <cellStyle name="40% - Accent1 4 2" xfId="128" xr:uid="{00000000-0005-0000-0000-0000EE000000}"/>
    <cellStyle name="40% - Accent1 4 3" xfId="31919" xr:uid="{00000000-0005-0000-0000-0000EF000000}"/>
    <cellStyle name="40% - Accent1 5" xfId="129" xr:uid="{00000000-0005-0000-0000-0000F0000000}"/>
    <cellStyle name="40% - Accent1 5 2" xfId="130" xr:uid="{00000000-0005-0000-0000-0000F1000000}"/>
    <cellStyle name="40% - Accent1 5 3" xfId="31862" xr:uid="{00000000-0005-0000-0000-0000F2000000}"/>
    <cellStyle name="40% - Accent1 6" xfId="131" xr:uid="{00000000-0005-0000-0000-0000F3000000}"/>
    <cellStyle name="40% - Accent1 7" xfId="132" xr:uid="{00000000-0005-0000-0000-0000F4000000}"/>
    <cellStyle name="40% - Accent1 8" xfId="133" xr:uid="{00000000-0005-0000-0000-0000F5000000}"/>
    <cellStyle name="40% - Accent2" xfId="31824" builtinId="35" customBuiltin="1"/>
    <cellStyle name="40% - Accent2 2" xfId="134" xr:uid="{00000000-0005-0000-0000-0000F7000000}"/>
    <cellStyle name="40% - Accent2 2 2" xfId="135" xr:uid="{00000000-0005-0000-0000-0000F8000000}"/>
    <cellStyle name="40% - Accent2 2 2 2" xfId="136" xr:uid="{00000000-0005-0000-0000-0000F9000000}"/>
    <cellStyle name="40% - Accent2 2 2 3" xfId="1655" xr:uid="{00000000-0005-0000-0000-0000FA000000}"/>
    <cellStyle name="40% - Accent2 2 2 4" xfId="540" xr:uid="{00000000-0005-0000-0000-0000FB000000}"/>
    <cellStyle name="40% - Accent2 2 2 5" xfId="31920" xr:uid="{00000000-0005-0000-0000-0000FC000000}"/>
    <cellStyle name="40% - Accent2 2 3" xfId="137" xr:uid="{00000000-0005-0000-0000-0000FD000000}"/>
    <cellStyle name="40% - Accent2 2 3 2" xfId="138" xr:uid="{00000000-0005-0000-0000-0000FE000000}"/>
    <cellStyle name="40% - Accent2 2 3 3" xfId="1656" xr:uid="{00000000-0005-0000-0000-0000FF000000}"/>
    <cellStyle name="40% - Accent2 2 3 4" xfId="541" xr:uid="{00000000-0005-0000-0000-000000010000}"/>
    <cellStyle name="40% - Accent2 2 3 5" xfId="31921" xr:uid="{00000000-0005-0000-0000-000001010000}"/>
    <cellStyle name="40% - Accent2 2 4" xfId="139" xr:uid="{00000000-0005-0000-0000-000002010000}"/>
    <cellStyle name="40% - Accent2 2 4 2" xfId="140" xr:uid="{00000000-0005-0000-0000-000003010000}"/>
    <cellStyle name="40% - Accent2 2 4 3" xfId="1657" xr:uid="{00000000-0005-0000-0000-000004010000}"/>
    <cellStyle name="40% - Accent2 2 4 4" xfId="542" xr:uid="{00000000-0005-0000-0000-000005010000}"/>
    <cellStyle name="40% - Accent2 2 5" xfId="141" xr:uid="{00000000-0005-0000-0000-000006010000}"/>
    <cellStyle name="40% - Accent2 2 5 2" xfId="1658" xr:uid="{00000000-0005-0000-0000-000007010000}"/>
    <cellStyle name="40% - Accent2 2 5 3" xfId="543" xr:uid="{00000000-0005-0000-0000-000008010000}"/>
    <cellStyle name="40% - Accent2 2 6" xfId="285" xr:uid="{00000000-0005-0000-0000-000009010000}"/>
    <cellStyle name="40% - Accent2 2 7" xfId="26298" xr:uid="{00000000-0005-0000-0000-00000A010000}"/>
    <cellStyle name="40% - Accent2 3" xfId="142" xr:uid="{00000000-0005-0000-0000-00000B010000}"/>
    <cellStyle name="40% - Accent2 3 2" xfId="143" xr:uid="{00000000-0005-0000-0000-00000C010000}"/>
    <cellStyle name="40% - Accent2 3 2 2" xfId="31923" xr:uid="{00000000-0005-0000-0000-00000D010000}"/>
    <cellStyle name="40% - Accent2 3 3" xfId="31924" xr:uid="{00000000-0005-0000-0000-00000E010000}"/>
    <cellStyle name="40% - Accent2 3 4" xfId="31922" xr:uid="{00000000-0005-0000-0000-00000F010000}"/>
    <cellStyle name="40% - Accent2 4" xfId="144" xr:uid="{00000000-0005-0000-0000-000010010000}"/>
    <cellStyle name="40% - Accent2 4 2" xfId="145" xr:uid="{00000000-0005-0000-0000-000011010000}"/>
    <cellStyle name="40% - Accent2 4 3" xfId="31925" xr:uid="{00000000-0005-0000-0000-000012010000}"/>
    <cellStyle name="40% - Accent2 5" xfId="146" xr:uid="{00000000-0005-0000-0000-000013010000}"/>
    <cellStyle name="40% - Accent2 5 2" xfId="147" xr:uid="{00000000-0005-0000-0000-000014010000}"/>
    <cellStyle name="40% - Accent2 5 3" xfId="31865" xr:uid="{00000000-0005-0000-0000-000015010000}"/>
    <cellStyle name="40% - Accent2 6" xfId="148" xr:uid="{00000000-0005-0000-0000-000016010000}"/>
    <cellStyle name="40% - Accent2 7" xfId="149" xr:uid="{00000000-0005-0000-0000-000017010000}"/>
    <cellStyle name="40% - Accent2 8" xfId="150" xr:uid="{00000000-0005-0000-0000-000018010000}"/>
    <cellStyle name="40% - Accent3" xfId="31828" builtinId="39" customBuiltin="1"/>
    <cellStyle name="40% - Accent3 2" xfId="151" xr:uid="{00000000-0005-0000-0000-00001A010000}"/>
    <cellStyle name="40% - Accent3 2 2" xfId="152" xr:uid="{00000000-0005-0000-0000-00001B010000}"/>
    <cellStyle name="40% - Accent3 2 2 2" xfId="153" xr:uid="{00000000-0005-0000-0000-00001C010000}"/>
    <cellStyle name="40% - Accent3 2 2 3" xfId="1659" xr:uid="{00000000-0005-0000-0000-00001D010000}"/>
    <cellStyle name="40% - Accent3 2 2 4" xfId="544" xr:uid="{00000000-0005-0000-0000-00001E010000}"/>
    <cellStyle name="40% - Accent3 2 2 5" xfId="31926" xr:uid="{00000000-0005-0000-0000-00001F010000}"/>
    <cellStyle name="40% - Accent3 2 3" xfId="154" xr:uid="{00000000-0005-0000-0000-000020010000}"/>
    <cellStyle name="40% - Accent3 2 3 2" xfId="155" xr:uid="{00000000-0005-0000-0000-000021010000}"/>
    <cellStyle name="40% - Accent3 2 3 3" xfId="1660" xr:uid="{00000000-0005-0000-0000-000022010000}"/>
    <cellStyle name="40% - Accent3 2 3 4" xfId="545" xr:uid="{00000000-0005-0000-0000-000023010000}"/>
    <cellStyle name="40% - Accent3 2 3 5" xfId="31927" xr:uid="{00000000-0005-0000-0000-000024010000}"/>
    <cellStyle name="40% - Accent3 2 4" xfId="156" xr:uid="{00000000-0005-0000-0000-000025010000}"/>
    <cellStyle name="40% - Accent3 2 4 2" xfId="157" xr:uid="{00000000-0005-0000-0000-000026010000}"/>
    <cellStyle name="40% - Accent3 2 4 3" xfId="1661" xr:uid="{00000000-0005-0000-0000-000027010000}"/>
    <cellStyle name="40% - Accent3 2 4 4" xfId="546" xr:uid="{00000000-0005-0000-0000-000028010000}"/>
    <cellStyle name="40% - Accent3 2 5" xfId="158" xr:uid="{00000000-0005-0000-0000-000029010000}"/>
    <cellStyle name="40% - Accent3 2 5 2" xfId="1662" xr:uid="{00000000-0005-0000-0000-00002A010000}"/>
    <cellStyle name="40% - Accent3 2 5 3" xfId="547" xr:uid="{00000000-0005-0000-0000-00002B010000}"/>
    <cellStyle name="40% - Accent3 2 6" xfId="286" xr:uid="{00000000-0005-0000-0000-00002C010000}"/>
    <cellStyle name="40% - Accent3 2 7" xfId="26302" xr:uid="{00000000-0005-0000-0000-00002D010000}"/>
    <cellStyle name="40% - Accent3 3" xfId="159" xr:uid="{00000000-0005-0000-0000-00002E010000}"/>
    <cellStyle name="40% - Accent3 3 2" xfId="160" xr:uid="{00000000-0005-0000-0000-00002F010000}"/>
    <cellStyle name="40% - Accent3 3 2 2" xfId="31929" xr:uid="{00000000-0005-0000-0000-000030010000}"/>
    <cellStyle name="40% - Accent3 3 3" xfId="31930" xr:uid="{00000000-0005-0000-0000-000031010000}"/>
    <cellStyle name="40% - Accent3 3 4" xfId="31928" xr:uid="{00000000-0005-0000-0000-000032010000}"/>
    <cellStyle name="40% - Accent3 4" xfId="161" xr:uid="{00000000-0005-0000-0000-000033010000}"/>
    <cellStyle name="40% - Accent3 4 2" xfId="162" xr:uid="{00000000-0005-0000-0000-000034010000}"/>
    <cellStyle name="40% - Accent3 4 3" xfId="31931" xr:uid="{00000000-0005-0000-0000-000035010000}"/>
    <cellStyle name="40% - Accent3 5" xfId="163" xr:uid="{00000000-0005-0000-0000-000036010000}"/>
    <cellStyle name="40% - Accent3 5 2" xfId="164" xr:uid="{00000000-0005-0000-0000-000037010000}"/>
    <cellStyle name="40% - Accent3 5 3" xfId="31868" xr:uid="{00000000-0005-0000-0000-000038010000}"/>
    <cellStyle name="40% - Accent3 6" xfId="165" xr:uid="{00000000-0005-0000-0000-000039010000}"/>
    <cellStyle name="40% - Accent3 7" xfId="166" xr:uid="{00000000-0005-0000-0000-00003A010000}"/>
    <cellStyle name="40% - Accent3 8" xfId="167" xr:uid="{00000000-0005-0000-0000-00003B010000}"/>
    <cellStyle name="40% - Accent4" xfId="31832" builtinId="43" customBuiltin="1"/>
    <cellStyle name="40% - Accent4 2" xfId="168" xr:uid="{00000000-0005-0000-0000-00003D010000}"/>
    <cellStyle name="40% - Accent4 2 2" xfId="169" xr:uid="{00000000-0005-0000-0000-00003E010000}"/>
    <cellStyle name="40% - Accent4 2 2 2" xfId="170" xr:uid="{00000000-0005-0000-0000-00003F010000}"/>
    <cellStyle name="40% - Accent4 2 2 3" xfId="1663" xr:uid="{00000000-0005-0000-0000-000040010000}"/>
    <cellStyle name="40% - Accent4 2 2 4" xfId="548" xr:uid="{00000000-0005-0000-0000-000041010000}"/>
    <cellStyle name="40% - Accent4 2 2 5" xfId="31932" xr:uid="{00000000-0005-0000-0000-000042010000}"/>
    <cellStyle name="40% - Accent4 2 3" xfId="171" xr:uid="{00000000-0005-0000-0000-000043010000}"/>
    <cellStyle name="40% - Accent4 2 3 2" xfId="172" xr:uid="{00000000-0005-0000-0000-000044010000}"/>
    <cellStyle name="40% - Accent4 2 3 3" xfId="1664" xr:uid="{00000000-0005-0000-0000-000045010000}"/>
    <cellStyle name="40% - Accent4 2 3 4" xfId="549" xr:uid="{00000000-0005-0000-0000-000046010000}"/>
    <cellStyle name="40% - Accent4 2 3 5" xfId="31933" xr:uid="{00000000-0005-0000-0000-000047010000}"/>
    <cellStyle name="40% - Accent4 2 4" xfId="173" xr:uid="{00000000-0005-0000-0000-000048010000}"/>
    <cellStyle name="40% - Accent4 2 4 2" xfId="174" xr:uid="{00000000-0005-0000-0000-000049010000}"/>
    <cellStyle name="40% - Accent4 2 4 3" xfId="1665" xr:uid="{00000000-0005-0000-0000-00004A010000}"/>
    <cellStyle name="40% - Accent4 2 4 4" xfId="550" xr:uid="{00000000-0005-0000-0000-00004B010000}"/>
    <cellStyle name="40% - Accent4 2 5" xfId="175" xr:uid="{00000000-0005-0000-0000-00004C010000}"/>
    <cellStyle name="40% - Accent4 2 5 2" xfId="1666" xr:uid="{00000000-0005-0000-0000-00004D010000}"/>
    <cellStyle name="40% - Accent4 2 5 3" xfId="551" xr:uid="{00000000-0005-0000-0000-00004E010000}"/>
    <cellStyle name="40% - Accent4 2 6" xfId="287" xr:uid="{00000000-0005-0000-0000-00004F010000}"/>
    <cellStyle name="40% - Accent4 2 7" xfId="26306" xr:uid="{00000000-0005-0000-0000-000050010000}"/>
    <cellStyle name="40% - Accent4 3" xfId="176" xr:uid="{00000000-0005-0000-0000-000051010000}"/>
    <cellStyle name="40% - Accent4 3 2" xfId="177" xr:uid="{00000000-0005-0000-0000-000052010000}"/>
    <cellStyle name="40% - Accent4 3 2 2" xfId="31935" xr:uid="{00000000-0005-0000-0000-000053010000}"/>
    <cellStyle name="40% - Accent4 3 3" xfId="31936" xr:uid="{00000000-0005-0000-0000-000054010000}"/>
    <cellStyle name="40% - Accent4 3 4" xfId="31934" xr:uid="{00000000-0005-0000-0000-000055010000}"/>
    <cellStyle name="40% - Accent4 4" xfId="178" xr:uid="{00000000-0005-0000-0000-000056010000}"/>
    <cellStyle name="40% - Accent4 4 2" xfId="179" xr:uid="{00000000-0005-0000-0000-000057010000}"/>
    <cellStyle name="40% - Accent4 4 3" xfId="31937" xr:uid="{00000000-0005-0000-0000-000058010000}"/>
    <cellStyle name="40% - Accent4 5" xfId="180" xr:uid="{00000000-0005-0000-0000-000059010000}"/>
    <cellStyle name="40% - Accent4 5 2" xfId="181" xr:uid="{00000000-0005-0000-0000-00005A010000}"/>
    <cellStyle name="40% - Accent4 5 3" xfId="31871" xr:uid="{00000000-0005-0000-0000-00005B010000}"/>
    <cellStyle name="40% - Accent4 6" xfId="182" xr:uid="{00000000-0005-0000-0000-00005C010000}"/>
    <cellStyle name="40% - Accent4 7" xfId="183" xr:uid="{00000000-0005-0000-0000-00005D010000}"/>
    <cellStyle name="40% - Accent4 8" xfId="184" xr:uid="{00000000-0005-0000-0000-00005E010000}"/>
    <cellStyle name="40% - Accent5" xfId="31836" builtinId="47" customBuiltin="1"/>
    <cellStyle name="40% - Accent5 2" xfId="185" xr:uid="{00000000-0005-0000-0000-000060010000}"/>
    <cellStyle name="40% - Accent5 2 2" xfId="186" xr:uid="{00000000-0005-0000-0000-000061010000}"/>
    <cellStyle name="40% - Accent5 2 2 2" xfId="187" xr:uid="{00000000-0005-0000-0000-000062010000}"/>
    <cellStyle name="40% - Accent5 2 2 3" xfId="1667" xr:uid="{00000000-0005-0000-0000-000063010000}"/>
    <cellStyle name="40% - Accent5 2 2 4" xfId="552" xr:uid="{00000000-0005-0000-0000-000064010000}"/>
    <cellStyle name="40% - Accent5 2 2 5" xfId="31938" xr:uid="{00000000-0005-0000-0000-000065010000}"/>
    <cellStyle name="40% - Accent5 2 3" xfId="188" xr:uid="{00000000-0005-0000-0000-000066010000}"/>
    <cellStyle name="40% - Accent5 2 3 2" xfId="189" xr:uid="{00000000-0005-0000-0000-000067010000}"/>
    <cellStyle name="40% - Accent5 2 3 3" xfId="1668" xr:uid="{00000000-0005-0000-0000-000068010000}"/>
    <cellStyle name="40% - Accent5 2 3 4" xfId="553" xr:uid="{00000000-0005-0000-0000-000069010000}"/>
    <cellStyle name="40% - Accent5 2 3 5" xfId="31939" xr:uid="{00000000-0005-0000-0000-00006A010000}"/>
    <cellStyle name="40% - Accent5 2 4" xfId="190" xr:uid="{00000000-0005-0000-0000-00006B010000}"/>
    <cellStyle name="40% - Accent5 2 4 2" xfId="191" xr:uid="{00000000-0005-0000-0000-00006C010000}"/>
    <cellStyle name="40% - Accent5 2 4 3" xfId="1669" xr:uid="{00000000-0005-0000-0000-00006D010000}"/>
    <cellStyle name="40% - Accent5 2 4 4" xfId="554" xr:uid="{00000000-0005-0000-0000-00006E010000}"/>
    <cellStyle name="40% - Accent5 2 5" xfId="192" xr:uid="{00000000-0005-0000-0000-00006F010000}"/>
    <cellStyle name="40% - Accent5 2 5 2" xfId="1670" xr:uid="{00000000-0005-0000-0000-000070010000}"/>
    <cellStyle name="40% - Accent5 2 5 3" xfId="555" xr:uid="{00000000-0005-0000-0000-000071010000}"/>
    <cellStyle name="40% - Accent5 2 6" xfId="288" xr:uid="{00000000-0005-0000-0000-000072010000}"/>
    <cellStyle name="40% - Accent5 2 7" xfId="26310" xr:uid="{00000000-0005-0000-0000-000073010000}"/>
    <cellStyle name="40% - Accent5 3" xfId="193" xr:uid="{00000000-0005-0000-0000-000074010000}"/>
    <cellStyle name="40% - Accent5 3 2" xfId="194" xr:uid="{00000000-0005-0000-0000-000075010000}"/>
    <cellStyle name="40% - Accent5 3 2 2" xfId="31941" xr:uid="{00000000-0005-0000-0000-000076010000}"/>
    <cellStyle name="40% - Accent5 3 3" xfId="31942" xr:uid="{00000000-0005-0000-0000-000077010000}"/>
    <cellStyle name="40% - Accent5 3 4" xfId="31940" xr:uid="{00000000-0005-0000-0000-000078010000}"/>
    <cellStyle name="40% - Accent5 4" xfId="195" xr:uid="{00000000-0005-0000-0000-000079010000}"/>
    <cellStyle name="40% - Accent5 4 2" xfId="196" xr:uid="{00000000-0005-0000-0000-00007A010000}"/>
    <cellStyle name="40% - Accent5 4 3" xfId="31943" xr:uid="{00000000-0005-0000-0000-00007B010000}"/>
    <cellStyle name="40% - Accent5 5" xfId="197" xr:uid="{00000000-0005-0000-0000-00007C010000}"/>
    <cellStyle name="40% - Accent5 5 2" xfId="198" xr:uid="{00000000-0005-0000-0000-00007D010000}"/>
    <cellStyle name="40% - Accent5 5 3" xfId="31874" xr:uid="{00000000-0005-0000-0000-00007E010000}"/>
    <cellStyle name="40% - Accent5 6" xfId="199" xr:uid="{00000000-0005-0000-0000-00007F010000}"/>
    <cellStyle name="40% - Accent5 7" xfId="200" xr:uid="{00000000-0005-0000-0000-000080010000}"/>
    <cellStyle name="40% - Accent5 8" xfId="201" xr:uid="{00000000-0005-0000-0000-000081010000}"/>
    <cellStyle name="40% - Accent6" xfId="31840" builtinId="51" customBuiltin="1"/>
    <cellStyle name="40% - Accent6 2" xfId="202" xr:uid="{00000000-0005-0000-0000-000083010000}"/>
    <cellStyle name="40% - Accent6 2 2" xfId="203" xr:uid="{00000000-0005-0000-0000-000084010000}"/>
    <cellStyle name="40% - Accent6 2 2 2" xfId="204" xr:uid="{00000000-0005-0000-0000-000085010000}"/>
    <cellStyle name="40% - Accent6 2 2 3" xfId="1672" xr:uid="{00000000-0005-0000-0000-000086010000}"/>
    <cellStyle name="40% - Accent6 2 2 4" xfId="556" xr:uid="{00000000-0005-0000-0000-000087010000}"/>
    <cellStyle name="40% - Accent6 2 2 5" xfId="31944" xr:uid="{00000000-0005-0000-0000-000088010000}"/>
    <cellStyle name="40% - Accent6 2 3" xfId="205" xr:uid="{00000000-0005-0000-0000-000089010000}"/>
    <cellStyle name="40% - Accent6 2 3 2" xfId="206" xr:uid="{00000000-0005-0000-0000-00008A010000}"/>
    <cellStyle name="40% - Accent6 2 3 3" xfId="1673" xr:uid="{00000000-0005-0000-0000-00008B010000}"/>
    <cellStyle name="40% - Accent6 2 3 4" xfId="557" xr:uid="{00000000-0005-0000-0000-00008C010000}"/>
    <cellStyle name="40% - Accent6 2 3 5" xfId="31945" xr:uid="{00000000-0005-0000-0000-00008D010000}"/>
    <cellStyle name="40% - Accent6 2 4" xfId="207" xr:uid="{00000000-0005-0000-0000-00008E010000}"/>
    <cellStyle name="40% - Accent6 2 4 2" xfId="208" xr:uid="{00000000-0005-0000-0000-00008F010000}"/>
    <cellStyle name="40% - Accent6 2 4 3" xfId="1674" xr:uid="{00000000-0005-0000-0000-000090010000}"/>
    <cellStyle name="40% - Accent6 2 4 4" xfId="558" xr:uid="{00000000-0005-0000-0000-000091010000}"/>
    <cellStyle name="40% - Accent6 2 5" xfId="209" xr:uid="{00000000-0005-0000-0000-000092010000}"/>
    <cellStyle name="40% - Accent6 2 5 2" xfId="1675" xr:uid="{00000000-0005-0000-0000-000093010000}"/>
    <cellStyle name="40% - Accent6 2 5 3" xfId="559" xr:uid="{00000000-0005-0000-0000-000094010000}"/>
    <cellStyle name="40% - Accent6 2 6" xfId="289" xr:uid="{00000000-0005-0000-0000-000095010000}"/>
    <cellStyle name="40% - Accent6 2 7" xfId="26314" xr:uid="{00000000-0005-0000-0000-000096010000}"/>
    <cellStyle name="40% - Accent6 3" xfId="210" xr:uid="{00000000-0005-0000-0000-000097010000}"/>
    <cellStyle name="40% - Accent6 3 2" xfId="211" xr:uid="{00000000-0005-0000-0000-000098010000}"/>
    <cellStyle name="40% - Accent6 3 2 2" xfId="31947" xr:uid="{00000000-0005-0000-0000-000099010000}"/>
    <cellStyle name="40% - Accent6 3 3" xfId="31948" xr:uid="{00000000-0005-0000-0000-00009A010000}"/>
    <cellStyle name="40% - Accent6 3 4" xfId="31946" xr:uid="{00000000-0005-0000-0000-00009B010000}"/>
    <cellStyle name="40% - Accent6 4" xfId="212" xr:uid="{00000000-0005-0000-0000-00009C010000}"/>
    <cellStyle name="40% - Accent6 4 2" xfId="213" xr:uid="{00000000-0005-0000-0000-00009D010000}"/>
    <cellStyle name="40% - Accent6 4 3" xfId="31949" xr:uid="{00000000-0005-0000-0000-00009E010000}"/>
    <cellStyle name="40% - Accent6 5" xfId="214" xr:uid="{00000000-0005-0000-0000-00009F010000}"/>
    <cellStyle name="40% - Accent6 5 2" xfId="215" xr:uid="{00000000-0005-0000-0000-0000A0010000}"/>
    <cellStyle name="40% - Accent6 5 3" xfId="31877" xr:uid="{00000000-0005-0000-0000-0000A1010000}"/>
    <cellStyle name="40% - Accent6 6" xfId="216" xr:uid="{00000000-0005-0000-0000-0000A2010000}"/>
    <cellStyle name="40% - Accent6 7" xfId="217" xr:uid="{00000000-0005-0000-0000-0000A3010000}"/>
    <cellStyle name="40% - Accent6 8" xfId="218" xr:uid="{00000000-0005-0000-0000-0000A4010000}"/>
    <cellStyle name="5" xfId="219" xr:uid="{00000000-0005-0000-0000-0000A5010000}"/>
    <cellStyle name="60% - Accent1" xfId="31821" builtinId="32" customBuiltin="1"/>
    <cellStyle name="60% - Accent1 2" xfId="290" xr:uid="{00000000-0005-0000-0000-0000A7010000}"/>
    <cellStyle name="60% - Accent1 2 2" xfId="560" xr:uid="{00000000-0005-0000-0000-0000A8010000}"/>
    <cellStyle name="60% - Accent1 2 3" xfId="561" xr:uid="{00000000-0005-0000-0000-0000A9010000}"/>
    <cellStyle name="60% - Accent1 2 4" xfId="562" xr:uid="{00000000-0005-0000-0000-0000AA010000}"/>
    <cellStyle name="60% - Accent1 2 5" xfId="563" xr:uid="{00000000-0005-0000-0000-0000AB010000}"/>
    <cellStyle name="60% - Accent1 2 6" xfId="564" xr:uid="{00000000-0005-0000-0000-0000AC010000}"/>
    <cellStyle name="60% - Accent1 2 7" xfId="26295" xr:uid="{00000000-0005-0000-0000-0000AD010000}"/>
    <cellStyle name="60% - Accent1 2 8" xfId="31951" xr:uid="{00000000-0005-0000-0000-0000AE010000}"/>
    <cellStyle name="60% - Accent1 3" xfId="31952" xr:uid="{00000000-0005-0000-0000-0000AF010000}"/>
    <cellStyle name="60% - Accent1 4" xfId="31950" xr:uid="{00000000-0005-0000-0000-0000B0010000}"/>
    <cellStyle name="60% - Accent1 5" xfId="32023" xr:uid="{00000000-0005-0000-0000-0000B1010000}"/>
    <cellStyle name="60% - Accent2" xfId="31825" builtinId="36" customBuiltin="1"/>
    <cellStyle name="60% - Accent2 2" xfId="291" xr:uid="{00000000-0005-0000-0000-0000B3010000}"/>
    <cellStyle name="60% - Accent2 2 2" xfId="565" xr:uid="{00000000-0005-0000-0000-0000B4010000}"/>
    <cellStyle name="60% - Accent2 2 3" xfId="566" xr:uid="{00000000-0005-0000-0000-0000B5010000}"/>
    <cellStyle name="60% - Accent2 2 4" xfId="567" xr:uid="{00000000-0005-0000-0000-0000B6010000}"/>
    <cellStyle name="60% - Accent2 2 5" xfId="568" xr:uid="{00000000-0005-0000-0000-0000B7010000}"/>
    <cellStyle name="60% - Accent2 2 6" xfId="569" xr:uid="{00000000-0005-0000-0000-0000B8010000}"/>
    <cellStyle name="60% - Accent2 2 7" xfId="26299" xr:uid="{00000000-0005-0000-0000-0000B9010000}"/>
    <cellStyle name="60% - Accent2 2 8" xfId="31954" xr:uid="{00000000-0005-0000-0000-0000BA010000}"/>
    <cellStyle name="60% - Accent2 3" xfId="31955" xr:uid="{00000000-0005-0000-0000-0000BB010000}"/>
    <cellStyle name="60% - Accent2 4" xfId="31953" xr:uid="{00000000-0005-0000-0000-0000BC010000}"/>
    <cellStyle name="60% - Accent2 5" xfId="32024" xr:uid="{00000000-0005-0000-0000-0000BD010000}"/>
    <cellStyle name="60% - Accent3" xfId="31829" builtinId="40" customBuiltin="1"/>
    <cellStyle name="60% - Accent3 2" xfId="292" xr:uid="{00000000-0005-0000-0000-0000BF010000}"/>
    <cellStyle name="60% - Accent3 2 2" xfId="570" xr:uid="{00000000-0005-0000-0000-0000C0010000}"/>
    <cellStyle name="60% - Accent3 2 3" xfId="571" xr:uid="{00000000-0005-0000-0000-0000C1010000}"/>
    <cellStyle name="60% - Accent3 2 4" xfId="572" xr:uid="{00000000-0005-0000-0000-0000C2010000}"/>
    <cellStyle name="60% - Accent3 2 5" xfId="573" xr:uid="{00000000-0005-0000-0000-0000C3010000}"/>
    <cellStyle name="60% - Accent3 2 6" xfId="574" xr:uid="{00000000-0005-0000-0000-0000C4010000}"/>
    <cellStyle name="60% - Accent3 2 7" xfId="26303" xr:uid="{00000000-0005-0000-0000-0000C5010000}"/>
    <cellStyle name="60% - Accent3 2 8" xfId="31957" xr:uid="{00000000-0005-0000-0000-0000C6010000}"/>
    <cellStyle name="60% - Accent3 3" xfId="31958" xr:uid="{00000000-0005-0000-0000-0000C7010000}"/>
    <cellStyle name="60% - Accent3 4" xfId="31956" xr:uid="{00000000-0005-0000-0000-0000C8010000}"/>
    <cellStyle name="60% - Accent3 5" xfId="32025" xr:uid="{00000000-0005-0000-0000-0000C9010000}"/>
    <cellStyle name="60% - Accent4" xfId="31833" builtinId="44" customBuiltin="1"/>
    <cellStyle name="60% - Accent4 2" xfId="293" xr:uid="{00000000-0005-0000-0000-0000CB010000}"/>
    <cellStyle name="60% - Accent4 2 2" xfId="575" xr:uid="{00000000-0005-0000-0000-0000CC010000}"/>
    <cellStyle name="60% - Accent4 2 3" xfId="576" xr:uid="{00000000-0005-0000-0000-0000CD010000}"/>
    <cellStyle name="60% - Accent4 2 4" xfId="577" xr:uid="{00000000-0005-0000-0000-0000CE010000}"/>
    <cellStyle name="60% - Accent4 2 5" xfId="578" xr:uid="{00000000-0005-0000-0000-0000CF010000}"/>
    <cellStyle name="60% - Accent4 2 6" xfId="579" xr:uid="{00000000-0005-0000-0000-0000D0010000}"/>
    <cellStyle name="60% - Accent4 2 7" xfId="26307" xr:uid="{00000000-0005-0000-0000-0000D1010000}"/>
    <cellStyle name="60% - Accent4 2 8" xfId="31960" xr:uid="{00000000-0005-0000-0000-0000D2010000}"/>
    <cellStyle name="60% - Accent4 3" xfId="31961" xr:uid="{00000000-0005-0000-0000-0000D3010000}"/>
    <cellStyle name="60% - Accent4 4" xfId="31959" xr:uid="{00000000-0005-0000-0000-0000D4010000}"/>
    <cellStyle name="60% - Accent4 5" xfId="32026" xr:uid="{00000000-0005-0000-0000-0000D5010000}"/>
    <cellStyle name="60% - Accent5" xfId="31837" builtinId="48" customBuiltin="1"/>
    <cellStyle name="60% - Accent5 2" xfId="294" xr:uid="{00000000-0005-0000-0000-0000D7010000}"/>
    <cellStyle name="60% - Accent5 2 2" xfId="580" xr:uid="{00000000-0005-0000-0000-0000D8010000}"/>
    <cellStyle name="60% - Accent5 2 3" xfId="581" xr:uid="{00000000-0005-0000-0000-0000D9010000}"/>
    <cellStyle name="60% - Accent5 2 4" xfId="582" xr:uid="{00000000-0005-0000-0000-0000DA010000}"/>
    <cellStyle name="60% - Accent5 2 5" xfId="583" xr:uid="{00000000-0005-0000-0000-0000DB010000}"/>
    <cellStyle name="60% - Accent5 2 6" xfId="584" xr:uid="{00000000-0005-0000-0000-0000DC010000}"/>
    <cellStyle name="60% - Accent5 2 7" xfId="26311" xr:uid="{00000000-0005-0000-0000-0000DD010000}"/>
    <cellStyle name="60% - Accent5 2 8" xfId="31963" xr:uid="{00000000-0005-0000-0000-0000DE010000}"/>
    <cellStyle name="60% - Accent5 3" xfId="31964" xr:uid="{00000000-0005-0000-0000-0000DF010000}"/>
    <cellStyle name="60% - Accent5 4" xfId="31962" xr:uid="{00000000-0005-0000-0000-0000E0010000}"/>
    <cellStyle name="60% - Accent5 5" xfId="32027" xr:uid="{00000000-0005-0000-0000-0000E1010000}"/>
    <cellStyle name="60% - Accent6" xfId="31841" builtinId="52" customBuiltin="1"/>
    <cellStyle name="60% - Accent6 2" xfId="295" xr:uid="{00000000-0005-0000-0000-0000E3010000}"/>
    <cellStyle name="60% - Accent6 2 2" xfId="585" xr:uid="{00000000-0005-0000-0000-0000E4010000}"/>
    <cellStyle name="60% - Accent6 2 3" xfId="586" xr:uid="{00000000-0005-0000-0000-0000E5010000}"/>
    <cellStyle name="60% - Accent6 2 4" xfId="587" xr:uid="{00000000-0005-0000-0000-0000E6010000}"/>
    <cellStyle name="60% - Accent6 2 5" xfId="588" xr:uid="{00000000-0005-0000-0000-0000E7010000}"/>
    <cellStyle name="60% - Accent6 2 6" xfId="589" xr:uid="{00000000-0005-0000-0000-0000E8010000}"/>
    <cellStyle name="60% - Accent6 2 7" xfId="26315" xr:uid="{00000000-0005-0000-0000-0000E9010000}"/>
    <cellStyle name="60% - Accent6 2 8" xfId="31966" xr:uid="{00000000-0005-0000-0000-0000EA010000}"/>
    <cellStyle name="60% - Accent6 3" xfId="31967" xr:uid="{00000000-0005-0000-0000-0000EB010000}"/>
    <cellStyle name="60% - Accent6 4" xfId="31965" xr:uid="{00000000-0005-0000-0000-0000EC010000}"/>
    <cellStyle name="60% - Accent6 5" xfId="32028" xr:uid="{00000000-0005-0000-0000-0000ED010000}"/>
    <cellStyle name="Accent1" xfId="31818" builtinId="29" customBuiltin="1"/>
    <cellStyle name="Accent1 2" xfId="296" xr:uid="{00000000-0005-0000-0000-0000EF010000}"/>
    <cellStyle name="Accent1 2 2" xfId="590" xr:uid="{00000000-0005-0000-0000-0000F0010000}"/>
    <cellStyle name="Accent1 2 3" xfId="591" xr:uid="{00000000-0005-0000-0000-0000F1010000}"/>
    <cellStyle name="Accent1 2 4" xfId="592" xr:uid="{00000000-0005-0000-0000-0000F2010000}"/>
    <cellStyle name="Accent1 2 5" xfId="593" xr:uid="{00000000-0005-0000-0000-0000F3010000}"/>
    <cellStyle name="Accent1 2 6" xfId="594" xr:uid="{00000000-0005-0000-0000-0000F4010000}"/>
    <cellStyle name="Accent1 2 7" xfId="26292" xr:uid="{00000000-0005-0000-0000-0000F5010000}"/>
    <cellStyle name="Accent1 3" xfId="31968" xr:uid="{00000000-0005-0000-0000-0000F6010000}"/>
    <cellStyle name="Accent1 4" xfId="31860" xr:uid="{00000000-0005-0000-0000-0000F7010000}"/>
    <cellStyle name="Accent2" xfId="31822" builtinId="33" customBuiltin="1"/>
    <cellStyle name="Accent2 2" xfId="297" xr:uid="{00000000-0005-0000-0000-0000F9010000}"/>
    <cellStyle name="Accent2 2 2" xfId="595" xr:uid="{00000000-0005-0000-0000-0000FA010000}"/>
    <cellStyle name="Accent2 2 3" xfId="596" xr:uid="{00000000-0005-0000-0000-0000FB010000}"/>
    <cellStyle name="Accent2 2 4" xfId="597" xr:uid="{00000000-0005-0000-0000-0000FC010000}"/>
    <cellStyle name="Accent2 2 5" xfId="598" xr:uid="{00000000-0005-0000-0000-0000FD010000}"/>
    <cellStyle name="Accent2 2 6" xfId="599" xr:uid="{00000000-0005-0000-0000-0000FE010000}"/>
    <cellStyle name="Accent2 2 7" xfId="26296" xr:uid="{00000000-0005-0000-0000-0000FF010000}"/>
    <cellStyle name="Accent2 3" xfId="31969" xr:uid="{00000000-0005-0000-0000-000000020000}"/>
    <cellStyle name="Accent2 4" xfId="31863" xr:uid="{00000000-0005-0000-0000-000001020000}"/>
    <cellStyle name="Accent3" xfId="31826" builtinId="37" customBuiltin="1"/>
    <cellStyle name="Accent3 2" xfId="298" xr:uid="{00000000-0005-0000-0000-000003020000}"/>
    <cellStyle name="Accent3 2 2" xfId="600" xr:uid="{00000000-0005-0000-0000-000004020000}"/>
    <cellStyle name="Accent3 2 3" xfId="601" xr:uid="{00000000-0005-0000-0000-000005020000}"/>
    <cellStyle name="Accent3 2 4" xfId="602" xr:uid="{00000000-0005-0000-0000-000006020000}"/>
    <cellStyle name="Accent3 2 5" xfId="603" xr:uid="{00000000-0005-0000-0000-000007020000}"/>
    <cellStyle name="Accent3 2 6" xfId="604" xr:uid="{00000000-0005-0000-0000-000008020000}"/>
    <cellStyle name="Accent3 2 7" xfId="26300" xr:uid="{00000000-0005-0000-0000-000009020000}"/>
    <cellStyle name="Accent3 3" xfId="31970" xr:uid="{00000000-0005-0000-0000-00000A020000}"/>
    <cellStyle name="Accent3 4" xfId="31866" xr:uid="{00000000-0005-0000-0000-00000B020000}"/>
    <cellStyle name="Accent4" xfId="31830" builtinId="41" customBuiltin="1"/>
    <cellStyle name="Accent4 2" xfId="299" xr:uid="{00000000-0005-0000-0000-00000D020000}"/>
    <cellStyle name="Accent4 2 2" xfId="605" xr:uid="{00000000-0005-0000-0000-00000E020000}"/>
    <cellStyle name="Accent4 2 3" xfId="606" xr:uid="{00000000-0005-0000-0000-00000F020000}"/>
    <cellStyle name="Accent4 2 4" xfId="607" xr:uid="{00000000-0005-0000-0000-000010020000}"/>
    <cellStyle name="Accent4 2 5" xfId="608" xr:uid="{00000000-0005-0000-0000-000011020000}"/>
    <cellStyle name="Accent4 2 6" xfId="609" xr:uid="{00000000-0005-0000-0000-000012020000}"/>
    <cellStyle name="Accent4 2 7" xfId="26304" xr:uid="{00000000-0005-0000-0000-000013020000}"/>
    <cellStyle name="Accent4 3" xfId="31971" xr:uid="{00000000-0005-0000-0000-000014020000}"/>
    <cellStyle name="Accent4 4" xfId="31869" xr:uid="{00000000-0005-0000-0000-000015020000}"/>
    <cellStyle name="Accent5" xfId="31834" builtinId="45" customBuiltin="1"/>
    <cellStyle name="Accent5 2" xfId="300" xr:uid="{00000000-0005-0000-0000-000017020000}"/>
    <cellStyle name="Accent5 2 2" xfId="610" xr:uid="{00000000-0005-0000-0000-000018020000}"/>
    <cellStyle name="Accent5 2 3" xfId="611" xr:uid="{00000000-0005-0000-0000-000019020000}"/>
    <cellStyle name="Accent5 2 4" xfId="612" xr:uid="{00000000-0005-0000-0000-00001A020000}"/>
    <cellStyle name="Accent5 2 5" xfId="613" xr:uid="{00000000-0005-0000-0000-00001B020000}"/>
    <cellStyle name="Accent5 2 6" xfId="614" xr:uid="{00000000-0005-0000-0000-00001C020000}"/>
    <cellStyle name="Accent5 2 7" xfId="26308" xr:uid="{00000000-0005-0000-0000-00001D020000}"/>
    <cellStyle name="Accent5 3" xfId="31972" xr:uid="{00000000-0005-0000-0000-00001E020000}"/>
    <cellStyle name="Accent5 4" xfId="31872" xr:uid="{00000000-0005-0000-0000-00001F020000}"/>
    <cellStyle name="Accent6" xfId="31838" builtinId="49" customBuiltin="1"/>
    <cellStyle name="Accent6 2" xfId="301" xr:uid="{00000000-0005-0000-0000-000021020000}"/>
    <cellStyle name="Accent6 2 2" xfId="615" xr:uid="{00000000-0005-0000-0000-000022020000}"/>
    <cellStyle name="Accent6 2 3" xfId="616" xr:uid="{00000000-0005-0000-0000-000023020000}"/>
    <cellStyle name="Accent6 2 4" xfId="617" xr:uid="{00000000-0005-0000-0000-000024020000}"/>
    <cellStyle name="Accent6 2 5" xfId="618" xr:uid="{00000000-0005-0000-0000-000025020000}"/>
    <cellStyle name="Accent6 2 6" xfId="619" xr:uid="{00000000-0005-0000-0000-000026020000}"/>
    <cellStyle name="Accent6 2 7" xfId="26312" xr:uid="{00000000-0005-0000-0000-000027020000}"/>
    <cellStyle name="Accent6 3" xfId="31973" xr:uid="{00000000-0005-0000-0000-000028020000}"/>
    <cellStyle name="Accent6 4" xfId="31875" xr:uid="{00000000-0005-0000-0000-000029020000}"/>
    <cellStyle name="annee semestre" xfId="620" xr:uid="{00000000-0005-0000-0000-00002A020000}"/>
    <cellStyle name="ArialBold8" xfId="431" xr:uid="{00000000-0005-0000-0000-00002B020000}"/>
    <cellStyle name="ArialBold8 2" xfId="432" xr:uid="{00000000-0005-0000-0000-00002C020000}"/>
    <cellStyle name="ArialBold8 3" xfId="433" xr:uid="{00000000-0005-0000-0000-00002D020000}"/>
    <cellStyle name="ArialNormal8" xfId="434" xr:uid="{00000000-0005-0000-0000-00002E020000}"/>
    <cellStyle name="ArialNormal8 2" xfId="435" xr:uid="{00000000-0005-0000-0000-00002F020000}"/>
    <cellStyle name="ArialNormal8 3" xfId="436" xr:uid="{00000000-0005-0000-0000-000030020000}"/>
    <cellStyle name="Bad" xfId="31807" builtinId="27" customBuiltin="1"/>
    <cellStyle name="Bad 2" xfId="302" xr:uid="{00000000-0005-0000-0000-000032020000}"/>
    <cellStyle name="Bad 2 2" xfId="621" xr:uid="{00000000-0005-0000-0000-000033020000}"/>
    <cellStyle name="Bad 2 3" xfId="622" xr:uid="{00000000-0005-0000-0000-000034020000}"/>
    <cellStyle name="Bad 2 4" xfId="623" xr:uid="{00000000-0005-0000-0000-000035020000}"/>
    <cellStyle name="Bad 2 5" xfId="624" xr:uid="{00000000-0005-0000-0000-000036020000}"/>
    <cellStyle name="Bad 2 6" xfId="625" xr:uid="{00000000-0005-0000-0000-000037020000}"/>
    <cellStyle name="Bad 2 7" xfId="26281" xr:uid="{00000000-0005-0000-0000-000038020000}"/>
    <cellStyle name="Bad 3" xfId="31974" xr:uid="{00000000-0005-0000-0000-000039020000}"/>
    <cellStyle name="Bad 4" xfId="31850" xr:uid="{00000000-0005-0000-0000-00003A020000}"/>
    <cellStyle name="Calc#" xfId="303" xr:uid="{00000000-0005-0000-0000-00003B020000}"/>
    <cellStyle name="Calc#.##" xfId="304" xr:uid="{00000000-0005-0000-0000-00003C020000}"/>
    <cellStyle name="Calc$#" xfId="305" xr:uid="{00000000-0005-0000-0000-00003D020000}"/>
    <cellStyle name="Calc$#.##" xfId="306" xr:uid="{00000000-0005-0000-0000-00003E020000}"/>
    <cellStyle name="Calc$m" xfId="307" xr:uid="{00000000-0005-0000-0000-00003F020000}"/>
    <cellStyle name="Calc%" xfId="308" xr:uid="{00000000-0005-0000-0000-000040020000}"/>
    <cellStyle name="CalcDate" xfId="309" xr:uid="{00000000-0005-0000-0000-000041020000}"/>
    <cellStyle name="CalcText" xfId="310" xr:uid="{00000000-0005-0000-0000-000042020000}"/>
    <cellStyle name="Calculation" xfId="31811" builtinId="22" customBuiltin="1"/>
    <cellStyle name="Calculation 2" xfId="311" xr:uid="{00000000-0005-0000-0000-000044020000}"/>
    <cellStyle name="Calculation 2 2" xfId="626" xr:uid="{00000000-0005-0000-0000-000045020000}"/>
    <cellStyle name="Calculation 2 3" xfId="627" xr:uid="{00000000-0005-0000-0000-000046020000}"/>
    <cellStyle name="Calculation 2 4" xfId="628" xr:uid="{00000000-0005-0000-0000-000047020000}"/>
    <cellStyle name="Calculation 2 5" xfId="629" xr:uid="{00000000-0005-0000-0000-000048020000}"/>
    <cellStyle name="Calculation 2 6" xfId="630" xr:uid="{00000000-0005-0000-0000-000049020000}"/>
    <cellStyle name="Calculation 2 7" xfId="26285" xr:uid="{00000000-0005-0000-0000-00004A020000}"/>
    <cellStyle name="Calculation 3" xfId="31975" xr:uid="{00000000-0005-0000-0000-00004B020000}"/>
    <cellStyle name="Calculation 4" xfId="31853" xr:uid="{00000000-0005-0000-0000-00004C020000}"/>
    <cellStyle name="Check Cell" xfId="31813" builtinId="23" customBuiltin="1"/>
    <cellStyle name="Check Cell 2" xfId="312" xr:uid="{00000000-0005-0000-0000-00004E020000}"/>
    <cellStyle name="Check Cell 2 2" xfId="631" xr:uid="{00000000-0005-0000-0000-00004F020000}"/>
    <cellStyle name="Check Cell 2 3" xfId="632" xr:uid="{00000000-0005-0000-0000-000050020000}"/>
    <cellStyle name="Check Cell 2 4" xfId="633" xr:uid="{00000000-0005-0000-0000-000051020000}"/>
    <cellStyle name="Check Cell 2 5" xfId="634" xr:uid="{00000000-0005-0000-0000-000052020000}"/>
    <cellStyle name="Check Cell 2 6" xfId="635" xr:uid="{00000000-0005-0000-0000-000053020000}"/>
    <cellStyle name="Check Cell 2 7" xfId="26287" xr:uid="{00000000-0005-0000-0000-000054020000}"/>
    <cellStyle name="Check Cell 3" xfId="31976" xr:uid="{00000000-0005-0000-0000-000055020000}"/>
    <cellStyle name="Check Cell 4" xfId="31855" xr:uid="{00000000-0005-0000-0000-000056020000}"/>
    <cellStyle name="Comma" xfId="32031" builtinId="3"/>
    <cellStyle name="Comma 10" xfId="2425" xr:uid="{00000000-0005-0000-0000-000058020000}"/>
    <cellStyle name="Comma 10 2" xfId="4110" xr:uid="{00000000-0005-0000-0000-000059020000}"/>
    <cellStyle name="Comma 10 2 2" xfId="6909" xr:uid="{00000000-0005-0000-0000-00005A020000}"/>
    <cellStyle name="Comma 10 2 2 2" xfId="15106" xr:uid="{00000000-0005-0000-0000-00005B020000}"/>
    <cellStyle name="Comma 10 2 2 3" xfId="23301" xr:uid="{00000000-0005-0000-0000-00005C020000}"/>
    <cellStyle name="Comma 10 2 3" xfId="9642" xr:uid="{00000000-0005-0000-0000-00005D020000}"/>
    <cellStyle name="Comma 10 2 3 2" xfId="17837" xr:uid="{00000000-0005-0000-0000-00005E020000}"/>
    <cellStyle name="Comma 10 2 3 3" xfId="26032" xr:uid="{00000000-0005-0000-0000-00005F020000}"/>
    <cellStyle name="Comma 10 2 4" xfId="12375" xr:uid="{00000000-0005-0000-0000-000060020000}"/>
    <cellStyle name="Comma 10 2 5" xfId="20570" xr:uid="{00000000-0005-0000-0000-000061020000}"/>
    <cellStyle name="Comma 10 2 6" xfId="28824" xr:uid="{00000000-0005-0000-0000-000062020000}"/>
    <cellStyle name="Comma 10 2 7" xfId="31563" xr:uid="{00000000-0005-0000-0000-000063020000}"/>
    <cellStyle name="Comma 10 3" xfId="3277" xr:uid="{00000000-0005-0000-0000-000064020000}"/>
    <cellStyle name="Comma 10 3 2" xfId="6076" xr:uid="{00000000-0005-0000-0000-000065020000}"/>
    <cellStyle name="Comma 10 3 2 2" xfId="14273" xr:uid="{00000000-0005-0000-0000-000066020000}"/>
    <cellStyle name="Comma 10 3 2 3" xfId="22468" xr:uid="{00000000-0005-0000-0000-000067020000}"/>
    <cellStyle name="Comma 10 3 3" xfId="8809" xr:uid="{00000000-0005-0000-0000-000068020000}"/>
    <cellStyle name="Comma 10 3 3 2" xfId="17004" xr:uid="{00000000-0005-0000-0000-000069020000}"/>
    <cellStyle name="Comma 10 3 3 3" xfId="25199" xr:uid="{00000000-0005-0000-0000-00006A020000}"/>
    <cellStyle name="Comma 10 3 4" xfId="11542" xr:uid="{00000000-0005-0000-0000-00006B020000}"/>
    <cellStyle name="Comma 10 3 5" xfId="19737" xr:uid="{00000000-0005-0000-0000-00006C020000}"/>
    <cellStyle name="Comma 10 3 6" xfId="27991" xr:uid="{00000000-0005-0000-0000-00006D020000}"/>
    <cellStyle name="Comma 10 3 7" xfId="30730" xr:uid="{00000000-0005-0000-0000-00006E020000}"/>
    <cellStyle name="Comma 10 4" xfId="5241" xr:uid="{00000000-0005-0000-0000-00006F020000}"/>
    <cellStyle name="Comma 10 4 2" xfId="13439" xr:uid="{00000000-0005-0000-0000-000070020000}"/>
    <cellStyle name="Comma 10 4 3" xfId="21634" xr:uid="{00000000-0005-0000-0000-000071020000}"/>
    <cellStyle name="Comma 10 5" xfId="7975" xr:uid="{00000000-0005-0000-0000-000072020000}"/>
    <cellStyle name="Comma 10 5 2" xfId="16170" xr:uid="{00000000-0005-0000-0000-000073020000}"/>
    <cellStyle name="Comma 10 5 3" xfId="24365" xr:uid="{00000000-0005-0000-0000-000074020000}"/>
    <cellStyle name="Comma 10 6" xfId="10708" xr:uid="{00000000-0005-0000-0000-000075020000}"/>
    <cellStyle name="Comma 10 7" xfId="18903" xr:uid="{00000000-0005-0000-0000-000076020000}"/>
    <cellStyle name="Comma 10 8" xfId="27157" xr:uid="{00000000-0005-0000-0000-000077020000}"/>
    <cellStyle name="Comma 10 9" xfId="29896" xr:uid="{00000000-0005-0000-0000-000078020000}"/>
    <cellStyle name="Comma 11" xfId="2426" xr:uid="{00000000-0005-0000-0000-000079020000}"/>
    <cellStyle name="Comma 11 10" xfId="29897" xr:uid="{00000000-0005-0000-0000-00007A020000}"/>
    <cellStyle name="Comma 11 2" xfId="4111" xr:uid="{00000000-0005-0000-0000-00007B020000}"/>
    <cellStyle name="Comma 11 2 2" xfId="6910" xr:uid="{00000000-0005-0000-0000-00007C020000}"/>
    <cellStyle name="Comma 11 2 2 2" xfId="15107" xr:uid="{00000000-0005-0000-0000-00007D020000}"/>
    <cellStyle name="Comma 11 2 2 3" xfId="23302" xr:uid="{00000000-0005-0000-0000-00007E020000}"/>
    <cellStyle name="Comma 11 2 3" xfId="9643" xr:uid="{00000000-0005-0000-0000-00007F020000}"/>
    <cellStyle name="Comma 11 2 3 2" xfId="17838" xr:uid="{00000000-0005-0000-0000-000080020000}"/>
    <cellStyle name="Comma 11 2 3 3" xfId="26033" xr:uid="{00000000-0005-0000-0000-000081020000}"/>
    <cellStyle name="Comma 11 2 4" xfId="12376" xr:uid="{00000000-0005-0000-0000-000082020000}"/>
    <cellStyle name="Comma 11 2 5" xfId="20571" xr:uid="{00000000-0005-0000-0000-000083020000}"/>
    <cellStyle name="Comma 11 2 6" xfId="28825" xr:uid="{00000000-0005-0000-0000-000084020000}"/>
    <cellStyle name="Comma 11 2 7" xfId="31564" xr:uid="{00000000-0005-0000-0000-000085020000}"/>
    <cellStyle name="Comma 11 3" xfId="3278" xr:uid="{00000000-0005-0000-0000-000086020000}"/>
    <cellStyle name="Comma 11 3 2" xfId="6077" xr:uid="{00000000-0005-0000-0000-000087020000}"/>
    <cellStyle name="Comma 11 3 2 2" xfId="14274" xr:uid="{00000000-0005-0000-0000-000088020000}"/>
    <cellStyle name="Comma 11 3 2 3" xfId="22469" xr:uid="{00000000-0005-0000-0000-000089020000}"/>
    <cellStyle name="Comma 11 3 3" xfId="8810" xr:uid="{00000000-0005-0000-0000-00008A020000}"/>
    <cellStyle name="Comma 11 3 3 2" xfId="17005" xr:uid="{00000000-0005-0000-0000-00008B020000}"/>
    <cellStyle name="Comma 11 3 3 3" xfId="25200" xr:uid="{00000000-0005-0000-0000-00008C020000}"/>
    <cellStyle name="Comma 11 3 4" xfId="11543" xr:uid="{00000000-0005-0000-0000-00008D020000}"/>
    <cellStyle name="Comma 11 3 5" xfId="19738" xr:uid="{00000000-0005-0000-0000-00008E020000}"/>
    <cellStyle name="Comma 11 3 6" xfId="27992" xr:uid="{00000000-0005-0000-0000-00008F020000}"/>
    <cellStyle name="Comma 11 3 7" xfId="30731" xr:uid="{00000000-0005-0000-0000-000090020000}"/>
    <cellStyle name="Comma 11 4" xfId="5242" xr:uid="{00000000-0005-0000-0000-000091020000}"/>
    <cellStyle name="Comma 11 4 2" xfId="13440" xr:uid="{00000000-0005-0000-0000-000092020000}"/>
    <cellStyle name="Comma 11 4 3" xfId="21635" xr:uid="{00000000-0005-0000-0000-000093020000}"/>
    <cellStyle name="Comma 11 5" xfId="7976" xr:uid="{00000000-0005-0000-0000-000094020000}"/>
    <cellStyle name="Comma 11 5 2" xfId="16171" xr:uid="{00000000-0005-0000-0000-000095020000}"/>
    <cellStyle name="Comma 11 5 3" xfId="24366" xr:uid="{00000000-0005-0000-0000-000096020000}"/>
    <cellStyle name="Comma 11 6" xfId="9875" xr:uid="{00000000-0005-0000-0000-000097020000}"/>
    <cellStyle name="Comma 11 6 2" xfId="18070" xr:uid="{00000000-0005-0000-0000-000098020000}"/>
    <cellStyle name="Comma 11 6 3" xfId="26265" xr:uid="{00000000-0005-0000-0000-000099020000}"/>
    <cellStyle name="Comma 11 7" xfId="10709" xr:uid="{00000000-0005-0000-0000-00009A020000}"/>
    <cellStyle name="Comma 11 8" xfId="18904" xr:uid="{00000000-0005-0000-0000-00009B020000}"/>
    <cellStyle name="Comma 11 9" xfId="27158" xr:uid="{00000000-0005-0000-0000-00009C020000}"/>
    <cellStyle name="Comma 12" xfId="2444" xr:uid="{00000000-0005-0000-0000-00009D020000}"/>
    <cellStyle name="Comma 12 2" xfId="5245" xr:uid="{00000000-0005-0000-0000-00009E020000}"/>
    <cellStyle name="Comma 12 2 2" xfId="13442" xr:uid="{00000000-0005-0000-0000-00009F020000}"/>
    <cellStyle name="Comma 12 2 3" xfId="21637" xr:uid="{00000000-0005-0000-0000-0000A0020000}"/>
    <cellStyle name="Comma 12 3" xfId="7978" xr:uid="{00000000-0005-0000-0000-0000A1020000}"/>
    <cellStyle name="Comma 12 3 2" xfId="16173" xr:uid="{00000000-0005-0000-0000-0000A2020000}"/>
    <cellStyle name="Comma 12 3 3" xfId="24368" xr:uid="{00000000-0005-0000-0000-0000A3020000}"/>
    <cellStyle name="Comma 12 4" xfId="10711" xr:uid="{00000000-0005-0000-0000-0000A4020000}"/>
    <cellStyle name="Comma 12 5" xfId="18906" xr:uid="{00000000-0005-0000-0000-0000A5020000}"/>
    <cellStyle name="Comma 12 6" xfId="27160" xr:uid="{00000000-0005-0000-0000-0000A6020000}"/>
    <cellStyle name="Comma 12 7" xfId="29899" xr:uid="{00000000-0005-0000-0000-0000A7020000}"/>
    <cellStyle name="Comma 13" xfId="4123" xr:uid="{00000000-0005-0000-0000-0000A8020000}"/>
    <cellStyle name="Comma 13 2" xfId="6911" xr:uid="{00000000-0005-0000-0000-0000A9020000}"/>
    <cellStyle name="Comma 13 2 2" xfId="15108" xr:uid="{00000000-0005-0000-0000-0000AA020000}"/>
    <cellStyle name="Comma 13 2 3" xfId="23303" xr:uid="{00000000-0005-0000-0000-0000AB020000}"/>
    <cellStyle name="Comma 13 3" xfId="9644" xr:uid="{00000000-0005-0000-0000-0000AC020000}"/>
    <cellStyle name="Comma 13 3 2" xfId="17839" xr:uid="{00000000-0005-0000-0000-0000AD020000}"/>
    <cellStyle name="Comma 13 3 3" xfId="26034" xr:uid="{00000000-0005-0000-0000-0000AE020000}"/>
    <cellStyle name="Comma 13 4" xfId="12377" xr:uid="{00000000-0005-0000-0000-0000AF020000}"/>
    <cellStyle name="Comma 13 5" xfId="20572" xr:uid="{00000000-0005-0000-0000-0000B0020000}"/>
    <cellStyle name="Comma 13 6" xfId="28826" xr:uid="{00000000-0005-0000-0000-0000B1020000}"/>
    <cellStyle name="Comma 13 7" xfId="31565" xr:uid="{00000000-0005-0000-0000-0000B2020000}"/>
    <cellStyle name="Comma 14" xfId="4316" xr:uid="{00000000-0005-0000-0000-0000B3020000}"/>
    <cellStyle name="Comma 14 2" xfId="7082" xr:uid="{00000000-0005-0000-0000-0000B4020000}"/>
    <cellStyle name="Comma 14 2 2" xfId="15279" xr:uid="{00000000-0005-0000-0000-0000B5020000}"/>
    <cellStyle name="Comma 14 2 3" xfId="23474" xr:uid="{00000000-0005-0000-0000-0000B6020000}"/>
    <cellStyle name="Comma 14 3" xfId="9815" xr:uid="{00000000-0005-0000-0000-0000B7020000}"/>
    <cellStyle name="Comma 14 3 2" xfId="18010" xr:uid="{00000000-0005-0000-0000-0000B8020000}"/>
    <cellStyle name="Comma 14 3 3" xfId="26205" xr:uid="{00000000-0005-0000-0000-0000B9020000}"/>
    <cellStyle name="Comma 14 4" xfId="12548" xr:uid="{00000000-0005-0000-0000-0000BA020000}"/>
    <cellStyle name="Comma 14 5" xfId="20743" xr:uid="{00000000-0005-0000-0000-0000BB020000}"/>
    <cellStyle name="Comma 14 6" xfId="28997" xr:uid="{00000000-0005-0000-0000-0000BC020000}"/>
    <cellStyle name="Comma 14 7" xfId="31736" xr:uid="{00000000-0005-0000-0000-0000BD020000}"/>
    <cellStyle name="Comma 15" xfId="4410" xr:uid="{00000000-0005-0000-0000-0000BE020000}"/>
    <cellStyle name="Comma 15 2" xfId="12608" xr:uid="{00000000-0005-0000-0000-0000BF020000}"/>
    <cellStyle name="Comma 15 3" xfId="20803" xr:uid="{00000000-0005-0000-0000-0000C0020000}"/>
    <cellStyle name="Comma 16" xfId="7144" xr:uid="{00000000-0005-0000-0000-0000C1020000}"/>
    <cellStyle name="Comma 16 2" xfId="15339" xr:uid="{00000000-0005-0000-0000-0000C2020000}"/>
    <cellStyle name="Comma 16 3" xfId="23534" xr:uid="{00000000-0005-0000-0000-0000C3020000}"/>
    <cellStyle name="Comma 17" xfId="9874" xr:uid="{00000000-0005-0000-0000-0000C4020000}"/>
    <cellStyle name="Comma 17 2" xfId="18069" xr:uid="{00000000-0005-0000-0000-0000C5020000}"/>
    <cellStyle name="Comma 17 3" xfId="26264" xr:uid="{00000000-0005-0000-0000-0000C6020000}"/>
    <cellStyle name="Comma 18" xfId="9877" xr:uid="{00000000-0005-0000-0000-0000C7020000}"/>
    <cellStyle name="Comma 19" xfId="18072" xr:uid="{00000000-0005-0000-0000-0000C8020000}"/>
    <cellStyle name="Comma 2" xfId="220" xr:uid="{00000000-0005-0000-0000-0000C9020000}"/>
    <cellStyle name="Comma 2 10" xfId="637" xr:uid="{00000000-0005-0000-0000-0000CA020000}"/>
    <cellStyle name="Comma 2 10 10" xfId="638" xr:uid="{00000000-0005-0000-0000-0000CB020000}"/>
    <cellStyle name="Comma 2 10 10 10" xfId="18085" xr:uid="{00000000-0005-0000-0000-0000CC020000}"/>
    <cellStyle name="Comma 2 10 10 11" xfId="26339" xr:uid="{00000000-0005-0000-0000-0000CD020000}"/>
    <cellStyle name="Comma 2 10 10 12" xfId="29078" xr:uid="{00000000-0005-0000-0000-0000CE020000}"/>
    <cellStyle name="Comma 2 10 10 2" xfId="1778" xr:uid="{00000000-0005-0000-0000-0000CF020000}"/>
    <cellStyle name="Comma 2 10 10 2 10" xfId="29286" xr:uid="{00000000-0005-0000-0000-0000D0020000}"/>
    <cellStyle name="Comma 2 10 10 2 2" xfId="2226" xr:uid="{00000000-0005-0000-0000-0000D1020000}"/>
    <cellStyle name="Comma 2 10 10 2 2 2" xfId="3916" xr:uid="{00000000-0005-0000-0000-0000D2020000}"/>
    <cellStyle name="Comma 2 10 10 2 2 2 2" xfId="6715" xr:uid="{00000000-0005-0000-0000-0000D3020000}"/>
    <cellStyle name="Comma 2 10 10 2 2 2 2 2" xfId="14912" xr:uid="{00000000-0005-0000-0000-0000D4020000}"/>
    <cellStyle name="Comma 2 10 10 2 2 2 2 3" xfId="23107" xr:uid="{00000000-0005-0000-0000-0000D5020000}"/>
    <cellStyle name="Comma 2 10 10 2 2 2 3" xfId="9448" xr:uid="{00000000-0005-0000-0000-0000D6020000}"/>
    <cellStyle name="Comma 2 10 10 2 2 2 3 2" xfId="17643" xr:uid="{00000000-0005-0000-0000-0000D7020000}"/>
    <cellStyle name="Comma 2 10 10 2 2 2 3 3" xfId="25838" xr:uid="{00000000-0005-0000-0000-0000D8020000}"/>
    <cellStyle name="Comma 2 10 10 2 2 2 4" xfId="12181" xr:uid="{00000000-0005-0000-0000-0000D9020000}"/>
    <cellStyle name="Comma 2 10 10 2 2 2 5" xfId="20376" xr:uid="{00000000-0005-0000-0000-0000DA020000}"/>
    <cellStyle name="Comma 2 10 10 2 2 2 6" xfId="28630" xr:uid="{00000000-0005-0000-0000-0000DB020000}"/>
    <cellStyle name="Comma 2 10 10 2 2 2 7" xfId="31369" xr:uid="{00000000-0005-0000-0000-0000DC020000}"/>
    <cellStyle name="Comma 2 10 10 2 2 3" xfId="3083" xr:uid="{00000000-0005-0000-0000-0000DD020000}"/>
    <cellStyle name="Comma 2 10 10 2 2 3 2" xfId="5882" xr:uid="{00000000-0005-0000-0000-0000DE020000}"/>
    <cellStyle name="Comma 2 10 10 2 2 3 2 2" xfId="14079" xr:uid="{00000000-0005-0000-0000-0000DF020000}"/>
    <cellStyle name="Comma 2 10 10 2 2 3 2 3" xfId="22274" xr:uid="{00000000-0005-0000-0000-0000E0020000}"/>
    <cellStyle name="Comma 2 10 10 2 2 3 3" xfId="8615" xr:uid="{00000000-0005-0000-0000-0000E1020000}"/>
    <cellStyle name="Comma 2 10 10 2 2 3 3 2" xfId="16810" xr:uid="{00000000-0005-0000-0000-0000E2020000}"/>
    <cellStyle name="Comma 2 10 10 2 2 3 3 3" xfId="25005" xr:uid="{00000000-0005-0000-0000-0000E3020000}"/>
    <cellStyle name="Comma 2 10 10 2 2 3 4" xfId="11348" xr:uid="{00000000-0005-0000-0000-0000E4020000}"/>
    <cellStyle name="Comma 2 10 10 2 2 3 5" xfId="19543" xr:uid="{00000000-0005-0000-0000-0000E5020000}"/>
    <cellStyle name="Comma 2 10 10 2 2 3 6" xfId="27797" xr:uid="{00000000-0005-0000-0000-0000E6020000}"/>
    <cellStyle name="Comma 2 10 10 2 2 3 7" xfId="30536" xr:uid="{00000000-0005-0000-0000-0000E7020000}"/>
    <cellStyle name="Comma 2 10 10 2 2 4" xfId="5047" xr:uid="{00000000-0005-0000-0000-0000E8020000}"/>
    <cellStyle name="Comma 2 10 10 2 2 4 2" xfId="13245" xr:uid="{00000000-0005-0000-0000-0000E9020000}"/>
    <cellStyle name="Comma 2 10 10 2 2 4 3" xfId="21440" xr:uid="{00000000-0005-0000-0000-0000EA020000}"/>
    <cellStyle name="Comma 2 10 10 2 2 5" xfId="7781" xr:uid="{00000000-0005-0000-0000-0000EB020000}"/>
    <cellStyle name="Comma 2 10 10 2 2 5 2" xfId="15976" xr:uid="{00000000-0005-0000-0000-0000EC020000}"/>
    <cellStyle name="Comma 2 10 10 2 2 5 3" xfId="24171" xr:uid="{00000000-0005-0000-0000-0000ED020000}"/>
    <cellStyle name="Comma 2 10 10 2 2 6" xfId="10514" xr:uid="{00000000-0005-0000-0000-0000EE020000}"/>
    <cellStyle name="Comma 2 10 10 2 2 7" xfId="18709" xr:uid="{00000000-0005-0000-0000-0000EF020000}"/>
    <cellStyle name="Comma 2 10 10 2 2 8" xfId="26963" xr:uid="{00000000-0005-0000-0000-0000F0020000}"/>
    <cellStyle name="Comma 2 10 10 2 2 9" xfId="29702" xr:uid="{00000000-0005-0000-0000-0000F1020000}"/>
    <cellStyle name="Comma 2 10 10 2 3" xfId="3500" xr:uid="{00000000-0005-0000-0000-0000F2020000}"/>
    <cellStyle name="Comma 2 10 10 2 3 2" xfId="6299" xr:uid="{00000000-0005-0000-0000-0000F3020000}"/>
    <cellStyle name="Comma 2 10 10 2 3 2 2" xfId="14496" xr:uid="{00000000-0005-0000-0000-0000F4020000}"/>
    <cellStyle name="Comma 2 10 10 2 3 2 3" xfId="22691" xr:uid="{00000000-0005-0000-0000-0000F5020000}"/>
    <cellStyle name="Comma 2 10 10 2 3 3" xfId="9032" xr:uid="{00000000-0005-0000-0000-0000F6020000}"/>
    <cellStyle name="Comma 2 10 10 2 3 3 2" xfId="17227" xr:uid="{00000000-0005-0000-0000-0000F7020000}"/>
    <cellStyle name="Comma 2 10 10 2 3 3 3" xfId="25422" xr:uid="{00000000-0005-0000-0000-0000F8020000}"/>
    <cellStyle name="Comma 2 10 10 2 3 4" xfId="11765" xr:uid="{00000000-0005-0000-0000-0000F9020000}"/>
    <cellStyle name="Comma 2 10 10 2 3 5" xfId="19960" xr:uid="{00000000-0005-0000-0000-0000FA020000}"/>
    <cellStyle name="Comma 2 10 10 2 3 6" xfId="28214" xr:uid="{00000000-0005-0000-0000-0000FB020000}"/>
    <cellStyle name="Comma 2 10 10 2 3 7" xfId="30953" xr:uid="{00000000-0005-0000-0000-0000FC020000}"/>
    <cellStyle name="Comma 2 10 10 2 4" xfId="2667" xr:uid="{00000000-0005-0000-0000-0000FD020000}"/>
    <cellStyle name="Comma 2 10 10 2 4 2" xfId="5466" xr:uid="{00000000-0005-0000-0000-0000FE020000}"/>
    <cellStyle name="Comma 2 10 10 2 4 2 2" xfId="13663" xr:uid="{00000000-0005-0000-0000-0000FF020000}"/>
    <cellStyle name="Comma 2 10 10 2 4 2 3" xfId="21858" xr:uid="{00000000-0005-0000-0000-000000030000}"/>
    <cellStyle name="Comma 2 10 10 2 4 3" xfId="8199" xr:uid="{00000000-0005-0000-0000-000001030000}"/>
    <cellStyle name="Comma 2 10 10 2 4 3 2" xfId="16394" xr:uid="{00000000-0005-0000-0000-000002030000}"/>
    <cellStyle name="Comma 2 10 10 2 4 3 3" xfId="24589" xr:uid="{00000000-0005-0000-0000-000003030000}"/>
    <cellStyle name="Comma 2 10 10 2 4 4" xfId="10932" xr:uid="{00000000-0005-0000-0000-000004030000}"/>
    <cellStyle name="Comma 2 10 10 2 4 5" xfId="19127" xr:uid="{00000000-0005-0000-0000-000005030000}"/>
    <cellStyle name="Comma 2 10 10 2 4 6" xfId="27381" xr:uid="{00000000-0005-0000-0000-000006030000}"/>
    <cellStyle name="Comma 2 10 10 2 4 7" xfId="30120" xr:uid="{00000000-0005-0000-0000-000007030000}"/>
    <cellStyle name="Comma 2 10 10 2 5" xfId="4631" xr:uid="{00000000-0005-0000-0000-000008030000}"/>
    <cellStyle name="Comma 2 10 10 2 5 2" xfId="12829" xr:uid="{00000000-0005-0000-0000-000009030000}"/>
    <cellStyle name="Comma 2 10 10 2 5 3" xfId="21024" xr:uid="{00000000-0005-0000-0000-00000A030000}"/>
    <cellStyle name="Comma 2 10 10 2 6" xfId="7365" xr:uid="{00000000-0005-0000-0000-00000B030000}"/>
    <cellStyle name="Comma 2 10 10 2 6 2" xfId="15560" xr:uid="{00000000-0005-0000-0000-00000C030000}"/>
    <cellStyle name="Comma 2 10 10 2 6 3" xfId="23755" xr:uid="{00000000-0005-0000-0000-00000D030000}"/>
    <cellStyle name="Comma 2 10 10 2 7" xfId="10098" xr:uid="{00000000-0005-0000-0000-00000E030000}"/>
    <cellStyle name="Comma 2 10 10 2 8" xfId="18293" xr:uid="{00000000-0005-0000-0000-00000F030000}"/>
    <cellStyle name="Comma 2 10 10 2 9" xfId="26547" xr:uid="{00000000-0005-0000-0000-000010030000}"/>
    <cellStyle name="Comma 2 10 10 3" xfId="2017" xr:uid="{00000000-0005-0000-0000-000011030000}"/>
    <cellStyle name="Comma 2 10 10 3 2" xfId="3708" xr:uid="{00000000-0005-0000-0000-000012030000}"/>
    <cellStyle name="Comma 2 10 10 3 2 2" xfId="6507" xr:uid="{00000000-0005-0000-0000-000013030000}"/>
    <cellStyle name="Comma 2 10 10 3 2 2 2" xfId="14704" xr:uid="{00000000-0005-0000-0000-000014030000}"/>
    <cellStyle name="Comma 2 10 10 3 2 2 3" xfId="22899" xr:uid="{00000000-0005-0000-0000-000015030000}"/>
    <cellStyle name="Comma 2 10 10 3 2 3" xfId="9240" xr:uid="{00000000-0005-0000-0000-000016030000}"/>
    <cellStyle name="Comma 2 10 10 3 2 3 2" xfId="17435" xr:uid="{00000000-0005-0000-0000-000017030000}"/>
    <cellStyle name="Comma 2 10 10 3 2 3 3" xfId="25630" xr:uid="{00000000-0005-0000-0000-000018030000}"/>
    <cellStyle name="Comma 2 10 10 3 2 4" xfId="11973" xr:uid="{00000000-0005-0000-0000-000019030000}"/>
    <cellStyle name="Comma 2 10 10 3 2 5" xfId="20168" xr:uid="{00000000-0005-0000-0000-00001A030000}"/>
    <cellStyle name="Comma 2 10 10 3 2 6" xfId="28422" xr:uid="{00000000-0005-0000-0000-00001B030000}"/>
    <cellStyle name="Comma 2 10 10 3 2 7" xfId="31161" xr:uid="{00000000-0005-0000-0000-00001C030000}"/>
    <cellStyle name="Comma 2 10 10 3 3" xfId="2875" xr:uid="{00000000-0005-0000-0000-00001D030000}"/>
    <cellStyle name="Comma 2 10 10 3 3 2" xfId="5674" xr:uid="{00000000-0005-0000-0000-00001E030000}"/>
    <cellStyle name="Comma 2 10 10 3 3 2 2" xfId="13871" xr:uid="{00000000-0005-0000-0000-00001F030000}"/>
    <cellStyle name="Comma 2 10 10 3 3 2 3" xfId="22066" xr:uid="{00000000-0005-0000-0000-000020030000}"/>
    <cellStyle name="Comma 2 10 10 3 3 3" xfId="8407" xr:uid="{00000000-0005-0000-0000-000021030000}"/>
    <cellStyle name="Comma 2 10 10 3 3 3 2" xfId="16602" xr:uid="{00000000-0005-0000-0000-000022030000}"/>
    <cellStyle name="Comma 2 10 10 3 3 3 3" xfId="24797" xr:uid="{00000000-0005-0000-0000-000023030000}"/>
    <cellStyle name="Comma 2 10 10 3 3 4" xfId="11140" xr:uid="{00000000-0005-0000-0000-000024030000}"/>
    <cellStyle name="Comma 2 10 10 3 3 5" xfId="19335" xr:uid="{00000000-0005-0000-0000-000025030000}"/>
    <cellStyle name="Comma 2 10 10 3 3 6" xfId="27589" xr:uid="{00000000-0005-0000-0000-000026030000}"/>
    <cellStyle name="Comma 2 10 10 3 3 7" xfId="30328" xr:uid="{00000000-0005-0000-0000-000027030000}"/>
    <cellStyle name="Comma 2 10 10 3 4" xfId="4839" xr:uid="{00000000-0005-0000-0000-000028030000}"/>
    <cellStyle name="Comma 2 10 10 3 4 2" xfId="13037" xr:uid="{00000000-0005-0000-0000-000029030000}"/>
    <cellStyle name="Comma 2 10 10 3 4 3" xfId="21232" xr:uid="{00000000-0005-0000-0000-00002A030000}"/>
    <cellStyle name="Comma 2 10 10 3 5" xfId="7573" xr:uid="{00000000-0005-0000-0000-00002B030000}"/>
    <cellStyle name="Comma 2 10 10 3 5 2" xfId="15768" xr:uid="{00000000-0005-0000-0000-00002C030000}"/>
    <cellStyle name="Comma 2 10 10 3 5 3" xfId="23963" xr:uid="{00000000-0005-0000-0000-00002D030000}"/>
    <cellStyle name="Comma 2 10 10 3 6" xfId="10306" xr:uid="{00000000-0005-0000-0000-00002E030000}"/>
    <cellStyle name="Comma 2 10 10 3 7" xfId="18501" xr:uid="{00000000-0005-0000-0000-00002F030000}"/>
    <cellStyle name="Comma 2 10 10 3 8" xfId="26755" xr:uid="{00000000-0005-0000-0000-000030030000}"/>
    <cellStyle name="Comma 2 10 10 3 9" xfId="29494" xr:uid="{00000000-0005-0000-0000-000031030000}"/>
    <cellStyle name="Comma 2 10 10 4" xfId="3292" xr:uid="{00000000-0005-0000-0000-000032030000}"/>
    <cellStyle name="Comma 2 10 10 4 2" xfId="6091" xr:uid="{00000000-0005-0000-0000-000033030000}"/>
    <cellStyle name="Comma 2 10 10 4 2 2" xfId="14288" xr:uid="{00000000-0005-0000-0000-000034030000}"/>
    <cellStyle name="Comma 2 10 10 4 2 3" xfId="22483" xr:uid="{00000000-0005-0000-0000-000035030000}"/>
    <cellStyle name="Comma 2 10 10 4 3" xfId="8824" xr:uid="{00000000-0005-0000-0000-000036030000}"/>
    <cellStyle name="Comma 2 10 10 4 3 2" xfId="17019" xr:uid="{00000000-0005-0000-0000-000037030000}"/>
    <cellStyle name="Comma 2 10 10 4 3 3" xfId="25214" xr:uid="{00000000-0005-0000-0000-000038030000}"/>
    <cellStyle name="Comma 2 10 10 4 4" xfId="11557" xr:uid="{00000000-0005-0000-0000-000039030000}"/>
    <cellStyle name="Comma 2 10 10 4 5" xfId="19752" xr:uid="{00000000-0005-0000-0000-00003A030000}"/>
    <cellStyle name="Comma 2 10 10 4 6" xfId="28006" xr:uid="{00000000-0005-0000-0000-00003B030000}"/>
    <cellStyle name="Comma 2 10 10 4 7" xfId="30745" xr:uid="{00000000-0005-0000-0000-00003C030000}"/>
    <cellStyle name="Comma 2 10 10 5" xfId="2457" xr:uid="{00000000-0005-0000-0000-00003D030000}"/>
    <cellStyle name="Comma 2 10 10 5 2" xfId="5258" xr:uid="{00000000-0005-0000-0000-00003E030000}"/>
    <cellStyle name="Comma 2 10 10 5 2 2" xfId="13455" xr:uid="{00000000-0005-0000-0000-00003F030000}"/>
    <cellStyle name="Comma 2 10 10 5 2 3" xfId="21650" xr:uid="{00000000-0005-0000-0000-000040030000}"/>
    <cellStyle name="Comma 2 10 10 5 3" xfId="7991" xr:uid="{00000000-0005-0000-0000-000041030000}"/>
    <cellStyle name="Comma 2 10 10 5 3 2" xfId="16186" xr:uid="{00000000-0005-0000-0000-000042030000}"/>
    <cellStyle name="Comma 2 10 10 5 3 3" xfId="24381" xr:uid="{00000000-0005-0000-0000-000043030000}"/>
    <cellStyle name="Comma 2 10 10 5 4" xfId="10724" xr:uid="{00000000-0005-0000-0000-000044030000}"/>
    <cellStyle name="Comma 2 10 10 5 5" xfId="18919" xr:uid="{00000000-0005-0000-0000-000045030000}"/>
    <cellStyle name="Comma 2 10 10 5 6" xfId="27173" xr:uid="{00000000-0005-0000-0000-000046030000}"/>
    <cellStyle name="Comma 2 10 10 5 7" xfId="29912" xr:uid="{00000000-0005-0000-0000-000047030000}"/>
    <cellStyle name="Comma 2 10 10 6" xfId="4171" xr:uid="{00000000-0005-0000-0000-000048030000}"/>
    <cellStyle name="Comma 2 10 10 6 2" xfId="6938" xr:uid="{00000000-0005-0000-0000-000049030000}"/>
    <cellStyle name="Comma 2 10 10 6 2 2" xfId="15135" xr:uid="{00000000-0005-0000-0000-00004A030000}"/>
    <cellStyle name="Comma 2 10 10 6 2 3" xfId="23330" xr:uid="{00000000-0005-0000-0000-00004B030000}"/>
    <cellStyle name="Comma 2 10 10 6 3" xfId="9671" xr:uid="{00000000-0005-0000-0000-00004C030000}"/>
    <cellStyle name="Comma 2 10 10 6 3 2" xfId="17866" xr:uid="{00000000-0005-0000-0000-00004D030000}"/>
    <cellStyle name="Comma 2 10 10 6 3 3" xfId="26061" xr:uid="{00000000-0005-0000-0000-00004E030000}"/>
    <cellStyle name="Comma 2 10 10 6 4" xfId="12404" xr:uid="{00000000-0005-0000-0000-00004F030000}"/>
    <cellStyle name="Comma 2 10 10 6 5" xfId="20599" xr:uid="{00000000-0005-0000-0000-000050030000}"/>
    <cellStyle name="Comma 2 10 10 6 6" xfId="28853" xr:uid="{00000000-0005-0000-0000-000051030000}"/>
    <cellStyle name="Comma 2 10 10 6 7" xfId="31592" xr:uid="{00000000-0005-0000-0000-000052030000}"/>
    <cellStyle name="Comma 2 10 10 7" xfId="4423" xr:uid="{00000000-0005-0000-0000-000053030000}"/>
    <cellStyle name="Comma 2 10 10 7 2" xfId="12621" xr:uid="{00000000-0005-0000-0000-000054030000}"/>
    <cellStyle name="Comma 2 10 10 7 3" xfId="20816" xr:uid="{00000000-0005-0000-0000-000055030000}"/>
    <cellStyle name="Comma 2 10 10 8" xfId="7157" xr:uid="{00000000-0005-0000-0000-000056030000}"/>
    <cellStyle name="Comma 2 10 10 8 2" xfId="15352" xr:uid="{00000000-0005-0000-0000-000057030000}"/>
    <cellStyle name="Comma 2 10 10 8 3" xfId="23547" xr:uid="{00000000-0005-0000-0000-000058030000}"/>
    <cellStyle name="Comma 2 10 10 9" xfId="9890" xr:uid="{00000000-0005-0000-0000-000059030000}"/>
    <cellStyle name="Comma 2 10 11" xfId="639" xr:uid="{00000000-0005-0000-0000-00005A030000}"/>
    <cellStyle name="Comma 2 10 11 10" xfId="18086" xr:uid="{00000000-0005-0000-0000-00005B030000}"/>
    <cellStyle name="Comma 2 10 11 11" xfId="26340" xr:uid="{00000000-0005-0000-0000-00005C030000}"/>
    <cellStyle name="Comma 2 10 11 12" xfId="29079" xr:uid="{00000000-0005-0000-0000-00005D030000}"/>
    <cellStyle name="Comma 2 10 11 2" xfId="1779" xr:uid="{00000000-0005-0000-0000-00005E030000}"/>
    <cellStyle name="Comma 2 10 11 2 10" xfId="29287" xr:uid="{00000000-0005-0000-0000-00005F030000}"/>
    <cellStyle name="Comma 2 10 11 2 2" xfId="2227" xr:uid="{00000000-0005-0000-0000-000060030000}"/>
    <cellStyle name="Comma 2 10 11 2 2 2" xfId="3917" xr:uid="{00000000-0005-0000-0000-000061030000}"/>
    <cellStyle name="Comma 2 10 11 2 2 2 2" xfId="6716" xr:uid="{00000000-0005-0000-0000-000062030000}"/>
    <cellStyle name="Comma 2 10 11 2 2 2 2 2" xfId="14913" xr:uid="{00000000-0005-0000-0000-000063030000}"/>
    <cellStyle name="Comma 2 10 11 2 2 2 2 3" xfId="23108" xr:uid="{00000000-0005-0000-0000-000064030000}"/>
    <cellStyle name="Comma 2 10 11 2 2 2 3" xfId="9449" xr:uid="{00000000-0005-0000-0000-000065030000}"/>
    <cellStyle name="Comma 2 10 11 2 2 2 3 2" xfId="17644" xr:uid="{00000000-0005-0000-0000-000066030000}"/>
    <cellStyle name="Comma 2 10 11 2 2 2 3 3" xfId="25839" xr:uid="{00000000-0005-0000-0000-000067030000}"/>
    <cellStyle name="Comma 2 10 11 2 2 2 4" xfId="12182" xr:uid="{00000000-0005-0000-0000-000068030000}"/>
    <cellStyle name="Comma 2 10 11 2 2 2 5" xfId="20377" xr:uid="{00000000-0005-0000-0000-000069030000}"/>
    <cellStyle name="Comma 2 10 11 2 2 2 6" xfId="28631" xr:uid="{00000000-0005-0000-0000-00006A030000}"/>
    <cellStyle name="Comma 2 10 11 2 2 2 7" xfId="31370" xr:uid="{00000000-0005-0000-0000-00006B030000}"/>
    <cellStyle name="Comma 2 10 11 2 2 3" xfId="3084" xr:uid="{00000000-0005-0000-0000-00006C030000}"/>
    <cellStyle name="Comma 2 10 11 2 2 3 2" xfId="5883" xr:uid="{00000000-0005-0000-0000-00006D030000}"/>
    <cellStyle name="Comma 2 10 11 2 2 3 2 2" xfId="14080" xr:uid="{00000000-0005-0000-0000-00006E030000}"/>
    <cellStyle name="Comma 2 10 11 2 2 3 2 3" xfId="22275" xr:uid="{00000000-0005-0000-0000-00006F030000}"/>
    <cellStyle name="Comma 2 10 11 2 2 3 3" xfId="8616" xr:uid="{00000000-0005-0000-0000-000070030000}"/>
    <cellStyle name="Comma 2 10 11 2 2 3 3 2" xfId="16811" xr:uid="{00000000-0005-0000-0000-000071030000}"/>
    <cellStyle name="Comma 2 10 11 2 2 3 3 3" xfId="25006" xr:uid="{00000000-0005-0000-0000-000072030000}"/>
    <cellStyle name="Comma 2 10 11 2 2 3 4" xfId="11349" xr:uid="{00000000-0005-0000-0000-000073030000}"/>
    <cellStyle name="Comma 2 10 11 2 2 3 5" xfId="19544" xr:uid="{00000000-0005-0000-0000-000074030000}"/>
    <cellStyle name="Comma 2 10 11 2 2 3 6" xfId="27798" xr:uid="{00000000-0005-0000-0000-000075030000}"/>
    <cellStyle name="Comma 2 10 11 2 2 3 7" xfId="30537" xr:uid="{00000000-0005-0000-0000-000076030000}"/>
    <cellStyle name="Comma 2 10 11 2 2 4" xfId="5048" xr:uid="{00000000-0005-0000-0000-000077030000}"/>
    <cellStyle name="Comma 2 10 11 2 2 4 2" xfId="13246" xr:uid="{00000000-0005-0000-0000-000078030000}"/>
    <cellStyle name="Comma 2 10 11 2 2 4 3" xfId="21441" xr:uid="{00000000-0005-0000-0000-000079030000}"/>
    <cellStyle name="Comma 2 10 11 2 2 5" xfId="7782" xr:uid="{00000000-0005-0000-0000-00007A030000}"/>
    <cellStyle name="Comma 2 10 11 2 2 5 2" xfId="15977" xr:uid="{00000000-0005-0000-0000-00007B030000}"/>
    <cellStyle name="Comma 2 10 11 2 2 5 3" xfId="24172" xr:uid="{00000000-0005-0000-0000-00007C030000}"/>
    <cellStyle name="Comma 2 10 11 2 2 6" xfId="10515" xr:uid="{00000000-0005-0000-0000-00007D030000}"/>
    <cellStyle name="Comma 2 10 11 2 2 7" xfId="18710" xr:uid="{00000000-0005-0000-0000-00007E030000}"/>
    <cellStyle name="Comma 2 10 11 2 2 8" xfId="26964" xr:uid="{00000000-0005-0000-0000-00007F030000}"/>
    <cellStyle name="Comma 2 10 11 2 2 9" xfId="29703" xr:uid="{00000000-0005-0000-0000-000080030000}"/>
    <cellStyle name="Comma 2 10 11 2 3" xfId="3501" xr:uid="{00000000-0005-0000-0000-000081030000}"/>
    <cellStyle name="Comma 2 10 11 2 3 2" xfId="6300" xr:uid="{00000000-0005-0000-0000-000082030000}"/>
    <cellStyle name="Comma 2 10 11 2 3 2 2" xfId="14497" xr:uid="{00000000-0005-0000-0000-000083030000}"/>
    <cellStyle name="Comma 2 10 11 2 3 2 3" xfId="22692" xr:uid="{00000000-0005-0000-0000-000084030000}"/>
    <cellStyle name="Comma 2 10 11 2 3 3" xfId="9033" xr:uid="{00000000-0005-0000-0000-000085030000}"/>
    <cellStyle name="Comma 2 10 11 2 3 3 2" xfId="17228" xr:uid="{00000000-0005-0000-0000-000086030000}"/>
    <cellStyle name="Comma 2 10 11 2 3 3 3" xfId="25423" xr:uid="{00000000-0005-0000-0000-000087030000}"/>
    <cellStyle name="Comma 2 10 11 2 3 4" xfId="11766" xr:uid="{00000000-0005-0000-0000-000088030000}"/>
    <cellStyle name="Comma 2 10 11 2 3 5" xfId="19961" xr:uid="{00000000-0005-0000-0000-000089030000}"/>
    <cellStyle name="Comma 2 10 11 2 3 6" xfId="28215" xr:uid="{00000000-0005-0000-0000-00008A030000}"/>
    <cellStyle name="Comma 2 10 11 2 3 7" xfId="30954" xr:uid="{00000000-0005-0000-0000-00008B030000}"/>
    <cellStyle name="Comma 2 10 11 2 4" xfId="2668" xr:uid="{00000000-0005-0000-0000-00008C030000}"/>
    <cellStyle name="Comma 2 10 11 2 4 2" xfId="5467" xr:uid="{00000000-0005-0000-0000-00008D030000}"/>
    <cellStyle name="Comma 2 10 11 2 4 2 2" xfId="13664" xr:uid="{00000000-0005-0000-0000-00008E030000}"/>
    <cellStyle name="Comma 2 10 11 2 4 2 3" xfId="21859" xr:uid="{00000000-0005-0000-0000-00008F030000}"/>
    <cellStyle name="Comma 2 10 11 2 4 3" xfId="8200" xr:uid="{00000000-0005-0000-0000-000090030000}"/>
    <cellStyle name="Comma 2 10 11 2 4 3 2" xfId="16395" xr:uid="{00000000-0005-0000-0000-000091030000}"/>
    <cellStyle name="Comma 2 10 11 2 4 3 3" xfId="24590" xr:uid="{00000000-0005-0000-0000-000092030000}"/>
    <cellStyle name="Comma 2 10 11 2 4 4" xfId="10933" xr:uid="{00000000-0005-0000-0000-000093030000}"/>
    <cellStyle name="Comma 2 10 11 2 4 5" xfId="19128" xr:uid="{00000000-0005-0000-0000-000094030000}"/>
    <cellStyle name="Comma 2 10 11 2 4 6" xfId="27382" xr:uid="{00000000-0005-0000-0000-000095030000}"/>
    <cellStyle name="Comma 2 10 11 2 4 7" xfId="30121" xr:uid="{00000000-0005-0000-0000-000096030000}"/>
    <cellStyle name="Comma 2 10 11 2 5" xfId="4632" xr:uid="{00000000-0005-0000-0000-000097030000}"/>
    <cellStyle name="Comma 2 10 11 2 5 2" xfId="12830" xr:uid="{00000000-0005-0000-0000-000098030000}"/>
    <cellStyle name="Comma 2 10 11 2 5 3" xfId="21025" xr:uid="{00000000-0005-0000-0000-000099030000}"/>
    <cellStyle name="Comma 2 10 11 2 6" xfId="7366" xr:uid="{00000000-0005-0000-0000-00009A030000}"/>
    <cellStyle name="Comma 2 10 11 2 6 2" xfId="15561" xr:uid="{00000000-0005-0000-0000-00009B030000}"/>
    <cellStyle name="Comma 2 10 11 2 6 3" xfId="23756" xr:uid="{00000000-0005-0000-0000-00009C030000}"/>
    <cellStyle name="Comma 2 10 11 2 7" xfId="10099" xr:uid="{00000000-0005-0000-0000-00009D030000}"/>
    <cellStyle name="Comma 2 10 11 2 8" xfId="18294" xr:uid="{00000000-0005-0000-0000-00009E030000}"/>
    <cellStyle name="Comma 2 10 11 2 9" xfId="26548" xr:uid="{00000000-0005-0000-0000-00009F030000}"/>
    <cellStyle name="Comma 2 10 11 3" xfId="2018" xr:uid="{00000000-0005-0000-0000-0000A0030000}"/>
    <cellStyle name="Comma 2 10 11 3 2" xfId="3709" xr:uid="{00000000-0005-0000-0000-0000A1030000}"/>
    <cellStyle name="Comma 2 10 11 3 2 2" xfId="6508" xr:uid="{00000000-0005-0000-0000-0000A2030000}"/>
    <cellStyle name="Comma 2 10 11 3 2 2 2" xfId="14705" xr:uid="{00000000-0005-0000-0000-0000A3030000}"/>
    <cellStyle name="Comma 2 10 11 3 2 2 3" xfId="22900" xr:uid="{00000000-0005-0000-0000-0000A4030000}"/>
    <cellStyle name="Comma 2 10 11 3 2 3" xfId="9241" xr:uid="{00000000-0005-0000-0000-0000A5030000}"/>
    <cellStyle name="Comma 2 10 11 3 2 3 2" xfId="17436" xr:uid="{00000000-0005-0000-0000-0000A6030000}"/>
    <cellStyle name="Comma 2 10 11 3 2 3 3" xfId="25631" xr:uid="{00000000-0005-0000-0000-0000A7030000}"/>
    <cellStyle name="Comma 2 10 11 3 2 4" xfId="11974" xr:uid="{00000000-0005-0000-0000-0000A8030000}"/>
    <cellStyle name="Comma 2 10 11 3 2 5" xfId="20169" xr:uid="{00000000-0005-0000-0000-0000A9030000}"/>
    <cellStyle name="Comma 2 10 11 3 2 6" xfId="28423" xr:uid="{00000000-0005-0000-0000-0000AA030000}"/>
    <cellStyle name="Comma 2 10 11 3 2 7" xfId="31162" xr:uid="{00000000-0005-0000-0000-0000AB030000}"/>
    <cellStyle name="Comma 2 10 11 3 3" xfId="2876" xr:uid="{00000000-0005-0000-0000-0000AC030000}"/>
    <cellStyle name="Comma 2 10 11 3 3 2" xfId="5675" xr:uid="{00000000-0005-0000-0000-0000AD030000}"/>
    <cellStyle name="Comma 2 10 11 3 3 2 2" xfId="13872" xr:uid="{00000000-0005-0000-0000-0000AE030000}"/>
    <cellStyle name="Comma 2 10 11 3 3 2 3" xfId="22067" xr:uid="{00000000-0005-0000-0000-0000AF030000}"/>
    <cellStyle name="Comma 2 10 11 3 3 3" xfId="8408" xr:uid="{00000000-0005-0000-0000-0000B0030000}"/>
    <cellStyle name="Comma 2 10 11 3 3 3 2" xfId="16603" xr:uid="{00000000-0005-0000-0000-0000B1030000}"/>
    <cellStyle name="Comma 2 10 11 3 3 3 3" xfId="24798" xr:uid="{00000000-0005-0000-0000-0000B2030000}"/>
    <cellStyle name="Comma 2 10 11 3 3 4" xfId="11141" xr:uid="{00000000-0005-0000-0000-0000B3030000}"/>
    <cellStyle name="Comma 2 10 11 3 3 5" xfId="19336" xr:uid="{00000000-0005-0000-0000-0000B4030000}"/>
    <cellStyle name="Comma 2 10 11 3 3 6" xfId="27590" xr:uid="{00000000-0005-0000-0000-0000B5030000}"/>
    <cellStyle name="Comma 2 10 11 3 3 7" xfId="30329" xr:uid="{00000000-0005-0000-0000-0000B6030000}"/>
    <cellStyle name="Comma 2 10 11 3 4" xfId="4840" xr:uid="{00000000-0005-0000-0000-0000B7030000}"/>
    <cellStyle name="Comma 2 10 11 3 4 2" xfId="13038" xr:uid="{00000000-0005-0000-0000-0000B8030000}"/>
    <cellStyle name="Comma 2 10 11 3 4 3" xfId="21233" xr:uid="{00000000-0005-0000-0000-0000B9030000}"/>
    <cellStyle name="Comma 2 10 11 3 5" xfId="7574" xr:uid="{00000000-0005-0000-0000-0000BA030000}"/>
    <cellStyle name="Comma 2 10 11 3 5 2" xfId="15769" xr:uid="{00000000-0005-0000-0000-0000BB030000}"/>
    <cellStyle name="Comma 2 10 11 3 5 3" xfId="23964" xr:uid="{00000000-0005-0000-0000-0000BC030000}"/>
    <cellStyle name="Comma 2 10 11 3 6" xfId="10307" xr:uid="{00000000-0005-0000-0000-0000BD030000}"/>
    <cellStyle name="Comma 2 10 11 3 7" xfId="18502" xr:uid="{00000000-0005-0000-0000-0000BE030000}"/>
    <cellStyle name="Comma 2 10 11 3 8" xfId="26756" xr:uid="{00000000-0005-0000-0000-0000BF030000}"/>
    <cellStyle name="Comma 2 10 11 3 9" xfId="29495" xr:uid="{00000000-0005-0000-0000-0000C0030000}"/>
    <cellStyle name="Comma 2 10 11 4" xfId="3293" xr:uid="{00000000-0005-0000-0000-0000C1030000}"/>
    <cellStyle name="Comma 2 10 11 4 2" xfId="6092" xr:uid="{00000000-0005-0000-0000-0000C2030000}"/>
    <cellStyle name="Comma 2 10 11 4 2 2" xfId="14289" xr:uid="{00000000-0005-0000-0000-0000C3030000}"/>
    <cellStyle name="Comma 2 10 11 4 2 3" xfId="22484" xr:uid="{00000000-0005-0000-0000-0000C4030000}"/>
    <cellStyle name="Comma 2 10 11 4 3" xfId="8825" xr:uid="{00000000-0005-0000-0000-0000C5030000}"/>
    <cellStyle name="Comma 2 10 11 4 3 2" xfId="17020" xr:uid="{00000000-0005-0000-0000-0000C6030000}"/>
    <cellStyle name="Comma 2 10 11 4 3 3" xfId="25215" xr:uid="{00000000-0005-0000-0000-0000C7030000}"/>
    <cellStyle name="Comma 2 10 11 4 4" xfId="11558" xr:uid="{00000000-0005-0000-0000-0000C8030000}"/>
    <cellStyle name="Comma 2 10 11 4 5" xfId="19753" xr:uid="{00000000-0005-0000-0000-0000C9030000}"/>
    <cellStyle name="Comma 2 10 11 4 6" xfId="28007" xr:uid="{00000000-0005-0000-0000-0000CA030000}"/>
    <cellStyle name="Comma 2 10 11 4 7" xfId="30746" xr:uid="{00000000-0005-0000-0000-0000CB030000}"/>
    <cellStyle name="Comma 2 10 11 5" xfId="2458" xr:uid="{00000000-0005-0000-0000-0000CC030000}"/>
    <cellStyle name="Comma 2 10 11 5 2" xfId="5259" xr:uid="{00000000-0005-0000-0000-0000CD030000}"/>
    <cellStyle name="Comma 2 10 11 5 2 2" xfId="13456" xr:uid="{00000000-0005-0000-0000-0000CE030000}"/>
    <cellStyle name="Comma 2 10 11 5 2 3" xfId="21651" xr:uid="{00000000-0005-0000-0000-0000CF030000}"/>
    <cellStyle name="Comma 2 10 11 5 3" xfId="7992" xr:uid="{00000000-0005-0000-0000-0000D0030000}"/>
    <cellStyle name="Comma 2 10 11 5 3 2" xfId="16187" xr:uid="{00000000-0005-0000-0000-0000D1030000}"/>
    <cellStyle name="Comma 2 10 11 5 3 3" xfId="24382" xr:uid="{00000000-0005-0000-0000-0000D2030000}"/>
    <cellStyle name="Comma 2 10 11 5 4" xfId="10725" xr:uid="{00000000-0005-0000-0000-0000D3030000}"/>
    <cellStyle name="Comma 2 10 11 5 5" xfId="18920" xr:uid="{00000000-0005-0000-0000-0000D4030000}"/>
    <cellStyle name="Comma 2 10 11 5 6" xfId="27174" xr:uid="{00000000-0005-0000-0000-0000D5030000}"/>
    <cellStyle name="Comma 2 10 11 5 7" xfId="29913" xr:uid="{00000000-0005-0000-0000-0000D6030000}"/>
    <cellStyle name="Comma 2 10 11 6" xfId="4172" xr:uid="{00000000-0005-0000-0000-0000D7030000}"/>
    <cellStyle name="Comma 2 10 11 6 2" xfId="6939" xr:uid="{00000000-0005-0000-0000-0000D8030000}"/>
    <cellStyle name="Comma 2 10 11 6 2 2" xfId="15136" xr:uid="{00000000-0005-0000-0000-0000D9030000}"/>
    <cellStyle name="Comma 2 10 11 6 2 3" xfId="23331" xr:uid="{00000000-0005-0000-0000-0000DA030000}"/>
    <cellStyle name="Comma 2 10 11 6 3" xfId="9672" xr:uid="{00000000-0005-0000-0000-0000DB030000}"/>
    <cellStyle name="Comma 2 10 11 6 3 2" xfId="17867" xr:uid="{00000000-0005-0000-0000-0000DC030000}"/>
    <cellStyle name="Comma 2 10 11 6 3 3" xfId="26062" xr:uid="{00000000-0005-0000-0000-0000DD030000}"/>
    <cellStyle name="Comma 2 10 11 6 4" xfId="12405" xr:uid="{00000000-0005-0000-0000-0000DE030000}"/>
    <cellStyle name="Comma 2 10 11 6 5" xfId="20600" xr:uid="{00000000-0005-0000-0000-0000DF030000}"/>
    <cellStyle name="Comma 2 10 11 6 6" xfId="28854" xr:uid="{00000000-0005-0000-0000-0000E0030000}"/>
    <cellStyle name="Comma 2 10 11 6 7" xfId="31593" xr:uid="{00000000-0005-0000-0000-0000E1030000}"/>
    <cellStyle name="Comma 2 10 11 7" xfId="4424" xr:uid="{00000000-0005-0000-0000-0000E2030000}"/>
    <cellStyle name="Comma 2 10 11 7 2" xfId="12622" xr:uid="{00000000-0005-0000-0000-0000E3030000}"/>
    <cellStyle name="Comma 2 10 11 7 3" xfId="20817" xr:uid="{00000000-0005-0000-0000-0000E4030000}"/>
    <cellStyle name="Comma 2 10 11 8" xfId="7158" xr:uid="{00000000-0005-0000-0000-0000E5030000}"/>
    <cellStyle name="Comma 2 10 11 8 2" xfId="15353" xr:uid="{00000000-0005-0000-0000-0000E6030000}"/>
    <cellStyle name="Comma 2 10 11 8 3" xfId="23548" xr:uid="{00000000-0005-0000-0000-0000E7030000}"/>
    <cellStyle name="Comma 2 10 11 9" xfId="9891" xr:uid="{00000000-0005-0000-0000-0000E8030000}"/>
    <cellStyle name="Comma 2 10 12" xfId="640" xr:uid="{00000000-0005-0000-0000-0000E9030000}"/>
    <cellStyle name="Comma 2 10 12 10" xfId="18087" xr:uid="{00000000-0005-0000-0000-0000EA030000}"/>
    <cellStyle name="Comma 2 10 12 11" xfId="26341" xr:uid="{00000000-0005-0000-0000-0000EB030000}"/>
    <cellStyle name="Comma 2 10 12 12" xfId="29080" xr:uid="{00000000-0005-0000-0000-0000EC030000}"/>
    <cellStyle name="Comma 2 10 12 2" xfId="1780" xr:uid="{00000000-0005-0000-0000-0000ED030000}"/>
    <cellStyle name="Comma 2 10 12 2 10" xfId="29288" xr:uid="{00000000-0005-0000-0000-0000EE030000}"/>
    <cellStyle name="Comma 2 10 12 2 2" xfId="2228" xr:uid="{00000000-0005-0000-0000-0000EF030000}"/>
    <cellStyle name="Comma 2 10 12 2 2 2" xfId="3918" xr:uid="{00000000-0005-0000-0000-0000F0030000}"/>
    <cellStyle name="Comma 2 10 12 2 2 2 2" xfId="6717" xr:uid="{00000000-0005-0000-0000-0000F1030000}"/>
    <cellStyle name="Comma 2 10 12 2 2 2 2 2" xfId="14914" xr:uid="{00000000-0005-0000-0000-0000F2030000}"/>
    <cellStyle name="Comma 2 10 12 2 2 2 2 3" xfId="23109" xr:uid="{00000000-0005-0000-0000-0000F3030000}"/>
    <cellStyle name="Comma 2 10 12 2 2 2 3" xfId="9450" xr:uid="{00000000-0005-0000-0000-0000F4030000}"/>
    <cellStyle name="Comma 2 10 12 2 2 2 3 2" xfId="17645" xr:uid="{00000000-0005-0000-0000-0000F5030000}"/>
    <cellStyle name="Comma 2 10 12 2 2 2 3 3" xfId="25840" xr:uid="{00000000-0005-0000-0000-0000F6030000}"/>
    <cellStyle name="Comma 2 10 12 2 2 2 4" xfId="12183" xr:uid="{00000000-0005-0000-0000-0000F7030000}"/>
    <cellStyle name="Comma 2 10 12 2 2 2 5" xfId="20378" xr:uid="{00000000-0005-0000-0000-0000F8030000}"/>
    <cellStyle name="Comma 2 10 12 2 2 2 6" xfId="28632" xr:uid="{00000000-0005-0000-0000-0000F9030000}"/>
    <cellStyle name="Comma 2 10 12 2 2 2 7" xfId="31371" xr:uid="{00000000-0005-0000-0000-0000FA030000}"/>
    <cellStyle name="Comma 2 10 12 2 2 3" xfId="3085" xr:uid="{00000000-0005-0000-0000-0000FB030000}"/>
    <cellStyle name="Comma 2 10 12 2 2 3 2" xfId="5884" xr:uid="{00000000-0005-0000-0000-0000FC030000}"/>
    <cellStyle name="Comma 2 10 12 2 2 3 2 2" xfId="14081" xr:uid="{00000000-0005-0000-0000-0000FD030000}"/>
    <cellStyle name="Comma 2 10 12 2 2 3 2 3" xfId="22276" xr:uid="{00000000-0005-0000-0000-0000FE030000}"/>
    <cellStyle name="Comma 2 10 12 2 2 3 3" xfId="8617" xr:uid="{00000000-0005-0000-0000-0000FF030000}"/>
    <cellStyle name="Comma 2 10 12 2 2 3 3 2" xfId="16812" xr:uid="{00000000-0005-0000-0000-000000040000}"/>
    <cellStyle name="Comma 2 10 12 2 2 3 3 3" xfId="25007" xr:uid="{00000000-0005-0000-0000-000001040000}"/>
    <cellStyle name="Comma 2 10 12 2 2 3 4" xfId="11350" xr:uid="{00000000-0005-0000-0000-000002040000}"/>
    <cellStyle name="Comma 2 10 12 2 2 3 5" xfId="19545" xr:uid="{00000000-0005-0000-0000-000003040000}"/>
    <cellStyle name="Comma 2 10 12 2 2 3 6" xfId="27799" xr:uid="{00000000-0005-0000-0000-000004040000}"/>
    <cellStyle name="Comma 2 10 12 2 2 3 7" xfId="30538" xr:uid="{00000000-0005-0000-0000-000005040000}"/>
    <cellStyle name="Comma 2 10 12 2 2 4" xfId="5049" xr:uid="{00000000-0005-0000-0000-000006040000}"/>
    <cellStyle name="Comma 2 10 12 2 2 4 2" xfId="13247" xr:uid="{00000000-0005-0000-0000-000007040000}"/>
    <cellStyle name="Comma 2 10 12 2 2 4 3" xfId="21442" xr:uid="{00000000-0005-0000-0000-000008040000}"/>
    <cellStyle name="Comma 2 10 12 2 2 5" xfId="7783" xr:uid="{00000000-0005-0000-0000-000009040000}"/>
    <cellStyle name="Comma 2 10 12 2 2 5 2" xfId="15978" xr:uid="{00000000-0005-0000-0000-00000A040000}"/>
    <cellStyle name="Comma 2 10 12 2 2 5 3" xfId="24173" xr:uid="{00000000-0005-0000-0000-00000B040000}"/>
    <cellStyle name="Comma 2 10 12 2 2 6" xfId="10516" xr:uid="{00000000-0005-0000-0000-00000C040000}"/>
    <cellStyle name="Comma 2 10 12 2 2 7" xfId="18711" xr:uid="{00000000-0005-0000-0000-00000D040000}"/>
    <cellStyle name="Comma 2 10 12 2 2 8" xfId="26965" xr:uid="{00000000-0005-0000-0000-00000E040000}"/>
    <cellStyle name="Comma 2 10 12 2 2 9" xfId="29704" xr:uid="{00000000-0005-0000-0000-00000F040000}"/>
    <cellStyle name="Comma 2 10 12 2 3" xfId="3502" xr:uid="{00000000-0005-0000-0000-000010040000}"/>
    <cellStyle name="Comma 2 10 12 2 3 2" xfId="6301" xr:uid="{00000000-0005-0000-0000-000011040000}"/>
    <cellStyle name="Comma 2 10 12 2 3 2 2" xfId="14498" xr:uid="{00000000-0005-0000-0000-000012040000}"/>
    <cellStyle name="Comma 2 10 12 2 3 2 3" xfId="22693" xr:uid="{00000000-0005-0000-0000-000013040000}"/>
    <cellStyle name="Comma 2 10 12 2 3 3" xfId="9034" xr:uid="{00000000-0005-0000-0000-000014040000}"/>
    <cellStyle name="Comma 2 10 12 2 3 3 2" xfId="17229" xr:uid="{00000000-0005-0000-0000-000015040000}"/>
    <cellStyle name="Comma 2 10 12 2 3 3 3" xfId="25424" xr:uid="{00000000-0005-0000-0000-000016040000}"/>
    <cellStyle name="Comma 2 10 12 2 3 4" xfId="11767" xr:uid="{00000000-0005-0000-0000-000017040000}"/>
    <cellStyle name="Comma 2 10 12 2 3 5" xfId="19962" xr:uid="{00000000-0005-0000-0000-000018040000}"/>
    <cellStyle name="Comma 2 10 12 2 3 6" xfId="28216" xr:uid="{00000000-0005-0000-0000-000019040000}"/>
    <cellStyle name="Comma 2 10 12 2 3 7" xfId="30955" xr:uid="{00000000-0005-0000-0000-00001A040000}"/>
    <cellStyle name="Comma 2 10 12 2 4" xfId="2669" xr:uid="{00000000-0005-0000-0000-00001B040000}"/>
    <cellStyle name="Comma 2 10 12 2 4 2" xfId="5468" xr:uid="{00000000-0005-0000-0000-00001C040000}"/>
    <cellStyle name="Comma 2 10 12 2 4 2 2" xfId="13665" xr:uid="{00000000-0005-0000-0000-00001D040000}"/>
    <cellStyle name="Comma 2 10 12 2 4 2 3" xfId="21860" xr:uid="{00000000-0005-0000-0000-00001E040000}"/>
    <cellStyle name="Comma 2 10 12 2 4 3" xfId="8201" xr:uid="{00000000-0005-0000-0000-00001F040000}"/>
    <cellStyle name="Comma 2 10 12 2 4 3 2" xfId="16396" xr:uid="{00000000-0005-0000-0000-000020040000}"/>
    <cellStyle name="Comma 2 10 12 2 4 3 3" xfId="24591" xr:uid="{00000000-0005-0000-0000-000021040000}"/>
    <cellStyle name="Comma 2 10 12 2 4 4" xfId="10934" xr:uid="{00000000-0005-0000-0000-000022040000}"/>
    <cellStyle name="Comma 2 10 12 2 4 5" xfId="19129" xr:uid="{00000000-0005-0000-0000-000023040000}"/>
    <cellStyle name="Comma 2 10 12 2 4 6" xfId="27383" xr:uid="{00000000-0005-0000-0000-000024040000}"/>
    <cellStyle name="Comma 2 10 12 2 4 7" xfId="30122" xr:uid="{00000000-0005-0000-0000-000025040000}"/>
    <cellStyle name="Comma 2 10 12 2 5" xfId="4633" xr:uid="{00000000-0005-0000-0000-000026040000}"/>
    <cellStyle name="Comma 2 10 12 2 5 2" xfId="12831" xr:uid="{00000000-0005-0000-0000-000027040000}"/>
    <cellStyle name="Comma 2 10 12 2 5 3" xfId="21026" xr:uid="{00000000-0005-0000-0000-000028040000}"/>
    <cellStyle name="Comma 2 10 12 2 6" xfId="7367" xr:uid="{00000000-0005-0000-0000-000029040000}"/>
    <cellStyle name="Comma 2 10 12 2 6 2" xfId="15562" xr:uid="{00000000-0005-0000-0000-00002A040000}"/>
    <cellStyle name="Comma 2 10 12 2 6 3" xfId="23757" xr:uid="{00000000-0005-0000-0000-00002B040000}"/>
    <cellStyle name="Comma 2 10 12 2 7" xfId="10100" xr:uid="{00000000-0005-0000-0000-00002C040000}"/>
    <cellStyle name="Comma 2 10 12 2 8" xfId="18295" xr:uid="{00000000-0005-0000-0000-00002D040000}"/>
    <cellStyle name="Comma 2 10 12 2 9" xfId="26549" xr:uid="{00000000-0005-0000-0000-00002E040000}"/>
    <cellStyle name="Comma 2 10 12 3" xfId="2019" xr:uid="{00000000-0005-0000-0000-00002F040000}"/>
    <cellStyle name="Comma 2 10 12 3 2" xfId="3710" xr:uid="{00000000-0005-0000-0000-000030040000}"/>
    <cellStyle name="Comma 2 10 12 3 2 2" xfId="6509" xr:uid="{00000000-0005-0000-0000-000031040000}"/>
    <cellStyle name="Comma 2 10 12 3 2 2 2" xfId="14706" xr:uid="{00000000-0005-0000-0000-000032040000}"/>
    <cellStyle name="Comma 2 10 12 3 2 2 3" xfId="22901" xr:uid="{00000000-0005-0000-0000-000033040000}"/>
    <cellStyle name="Comma 2 10 12 3 2 3" xfId="9242" xr:uid="{00000000-0005-0000-0000-000034040000}"/>
    <cellStyle name="Comma 2 10 12 3 2 3 2" xfId="17437" xr:uid="{00000000-0005-0000-0000-000035040000}"/>
    <cellStyle name="Comma 2 10 12 3 2 3 3" xfId="25632" xr:uid="{00000000-0005-0000-0000-000036040000}"/>
    <cellStyle name="Comma 2 10 12 3 2 4" xfId="11975" xr:uid="{00000000-0005-0000-0000-000037040000}"/>
    <cellStyle name="Comma 2 10 12 3 2 5" xfId="20170" xr:uid="{00000000-0005-0000-0000-000038040000}"/>
    <cellStyle name="Comma 2 10 12 3 2 6" xfId="28424" xr:uid="{00000000-0005-0000-0000-000039040000}"/>
    <cellStyle name="Comma 2 10 12 3 2 7" xfId="31163" xr:uid="{00000000-0005-0000-0000-00003A040000}"/>
    <cellStyle name="Comma 2 10 12 3 3" xfId="2877" xr:uid="{00000000-0005-0000-0000-00003B040000}"/>
    <cellStyle name="Comma 2 10 12 3 3 2" xfId="5676" xr:uid="{00000000-0005-0000-0000-00003C040000}"/>
    <cellStyle name="Comma 2 10 12 3 3 2 2" xfId="13873" xr:uid="{00000000-0005-0000-0000-00003D040000}"/>
    <cellStyle name="Comma 2 10 12 3 3 2 3" xfId="22068" xr:uid="{00000000-0005-0000-0000-00003E040000}"/>
    <cellStyle name="Comma 2 10 12 3 3 3" xfId="8409" xr:uid="{00000000-0005-0000-0000-00003F040000}"/>
    <cellStyle name="Comma 2 10 12 3 3 3 2" xfId="16604" xr:uid="{00000000-0005-0000-0000-000040040000}"/>
    <cellStyle name="Comma 2 10 12 3 3 3 3" xfId="24799" xr:uid="{00000000-0005-0000-0000-000041040000}"/>
    <cellStyle name="Comma 2 10 12 3 3 4" xfId="11142" xr:uid="{00000000-0005-0000-0000-000042040000}"/>
    <cellStyle name="Comma 2 10 12 3 3 5" xfId="19337" xr:uid="{00000000-0005-0000-0000-000043040000}"/>
    <cellStyle name="Comma 2 10 12 3 3 6" xfId="27591" xr:uid="{00000000-0005-0000-0000-000044040000}"/>
    <cellStyle name="Comma 2 10 12 3 3 7" xfId="30330" xr:uid="{00000000-0005-0000-0000-000045040000}"/>
    <cellStyle name="Comma 2 10 12 3 4" xfId="4841" xr:uid="{00000000-0005-0000-0000-000046040000}"/>
    <cellStyle name="Comma 2 10 12 3 4 2" xfId="13039" xr:uid="{00000000-0005-0000-0000-000047040000}"/>
    <cellStyle name="Comma 2 10 12 3 4 3" xfId="21234" xr:uid="{00000000-0005-0000-0000-000048040000}"/>
    <cellStyle name="Comma 2 10 12 3 5" xfId="7575" xr:uid="{00000000-0005-0000-0000-000049040000}"/>
    <cellStyle name="Comma 2 10 12 3 5 2" xfId="15770" xr:uid="{00000000-0005-0000-0000-00004A040000}"/>
    <cellStyle name="Comma 2 10 12 3 5 3" xfId="23965" xr:uid="{00000000-0005-0000-0000-00004B040000}"/>
    <cellStyle name="Comma 2 10 12 3 6" xfId="10308" xr:uid="{00000000-0005-0000-0000-00004C040000}"/>
    <cellStyle name="Comma 2 10 12 3 7" xfId="18503" xr:uid="{00000000-0005-0000-0000-00004D040000}"/>
    <cellStyle name="Comma 2 10 12 3 8" xfId="26757" xr:uid="{00000000-0005-0000-0000-00004E040000}"/>
    <cellStyle name="Comma 2 10 12 3 9" xfId="29496" xr:uid="{00000000-0005-0000-0000-00004F040000}"/>
    <cellStyle name="Comma 2 10 12 4" xfId="3294" xr:uid="{00000000-0005-0000-0000-000050040000}"/>
    <cellStyle name="Comma 2 10 12 4 2" xfId="6093" xr:uid="{00000000-0005-0000-0000-000051040000}"/>
    <cellStyle name="Comma 2 10 12 4 2 2" xfId="14290" xr:uid="{00000000-0005-0000-0000-000052040000}"/>
    <cellStyle name="Comma 2 10 12 4 2 3" xfId="22485" xr:uid="{00000000-0005-0000-0000-000053040000}"/>
    <cellStyle name="Comma 2 10 12 4 3" xfId="8826" xr:uid="{00000000-0005-0000-0000-000054040000}"/>
    <cellStyle name="Comma 2 10 12 4 3 2" xfId="17021" xr:uid="{00000000-0005-0000-0000-000055040000}"/>
    <cellStyle name="Comma 2 10 12 4 3 3" xfId="25216" xr:uid="{00000000-0005-0000-0000-000056040000}"/>
    <cellStyle name="Comma 2 10 12 4 4" xfId="11559" xr:uid="{00000000-0005-0000-0000-000057040000}"/>
    <cellStyle name="Comma 2 10 12 4 5" xfId="19754" xr:uid="{00000000-0005-0000-0000-000058040000}"/>
    <cellStyle name="Comma 2 10 12 4 6" xfId="28008" xr:uid="{00000000-0005-0000-0000-000059040000}"/>
    <cellStyle name="Comma 2 10 12 4 7" xfId="30747" xr:uid="{00000000-0005-0000-0000-00005A040000}"/>
    <cellStyle name="Comma 2 10 12 5" xfId="2459" xr:uid="{00000000-0005-0000-0000-00005B040000}"/>
    <cellStyle name="Comma 2 10 12 5 2" xfId="5260" xr:uid="{00000000-0005-0000-0000-00005C040000}"/>
    <cellStyle name="Comma 2 10 12 5 2 2" xfId="13457" xr:uid="{00000000-0005-0000-0000-00005D040000}"/>
    <cellStyle name="Comma 2 10 12 5 2 3" xfId="21652" xr:uid="{00000000-0005-0000-0000-00005E040000}"/>
    <cellStyle name="Comma 2 10 12 5 3" xfId="7993" xr:uid="{00000000-0005-0000-0000-00005F040000}"/>
    <cellStyle name="Comma 2 10 12 5 3 2" xfId="16188" xr:uid="{00000000-0005-0000-0000-000060040000}"/>
    <cellStyle name="Comma 2 10 12 5 3 3" xfId="24383" xr:uid="{00000000-0005-0000-0000-000061040000}"/>
    <cellStyle name="Comma 2 10 12 5 4" xfId="10726" xr:uid="{00000000-0005-0000-0000-000062040000}"/>
    <cellStyle name="Comma 2 10 12 5 5" xfId="18921" xr:uid="{00000000-0005-0000-0000-000063040000}"/>
    <cellStyle name="Comma 2 10 12 5 6" xfId="27175" xr:uid="{00000000-0005-0000-0000-000064040000}"/>
    <cellStyle name="Comma 2 10 12 5 7" xfId="29914" xr:uid="{00000000-0005-0000-0000-000065040000}"/>
    <cellStyle name="Comma 2 10 12 6" xfId="4173" xr:uid="{00000000-0005-0000-0000-000066040000}"/>
    <cellStyle name="Comma 2 10 12 6 2" xfId="6940" xr:uid="{00000000-0005-0000-0000-000067040000}"/>
    <cellStyle name="Comma 2 10 12 6 2 2" xfId="15137" xr:uid="{00000000-0005-0000-0000-000068040000}"/>
    <cellStyle name="Comma 2 10 12 6 2 3" xfId="23332" xr:uid="{00000000-0005-0000-0000-000069040000}"/>
    <cellStyle name="Comma 2 10 12 6 3" xfId="9673" xr:uid="{00000000-0005-0000-0000-00006A040000}"/>
    <cellStyle name="Comma 2 10 12 6 3 2" xfId="17868" xr:uid="{00000000-0005-0000-0000-00006B040000}"/>
    <cellStyle name="Comma 2 10 12 6 3 3" xfId="26063" xr:uid="{00000000-0005-0000-0000-00006C040000}"/>
    <cellStyle name="Comma 2 10 12 6 4" xfId="12406" xr:uid="{00000000-0005-0000-0000-00006D040000}"/>
    <cellStyle name="Comma 2 10 12 6 5" xfId="20601" xr:uid="{00000000-0005-0000-0000-00006E040000}"/>
    <cellStyle name="Comma 2 10 12 6 6" xfId="28855" xr:uid="{00000000-0005-0000-0000-00006F040000}"/>
    <cellStyle name="Comma 2 10 12 6 7" xfId="31594" xr:uid="{00000000-0005-0000-0000-000070040000}"/>
    <cellStyle name="Comma 2 10 12 7" xfId="4425" xr:uid="{00000000-0005-0000-0000-000071040000}"/>
    <cellStyle name="Comma 2 10 12 7 2" xfId="12623" xr:uid="{00000000-0005-0000-0000-000072040000}"/>
    <cellStyle name="Comma 2 10 12 7 3" xfId="20818" xr:uid="{00000000-0005-0000-0000-000073040000}"/>
    <cellStyle name="Comma 2 10 12 8" xfId="7159" xr:uid="{00000000-0005-0000-0000-000074040000}"/>
    <cellStyle name="Comma 2 10 12 8 2" xfId="15354" xr:uid="{00000000-0005-0000-0000-000075040000}"/>
    <cellStyle name="Comma 2 10 12 8 3" xfId="23549" xr:uid="{00000000-0005-0000-0000-000076040000}"/>
    <cellStyle name="Comma 2 10 12 9" xfId="9892" xr:uid="{00000000-0005-0000-0000-000077040000}"/>
    <cellStyle name="Comma 2 10 13" xfId="1777" xr:uid="{00000000-0005-0000-0000-000078040000}"/>
    <cellStyle name="Comma 2 10 13 10" xfId="29285" xr:uid="{00000000-0005-0000-0000-000079040000}"/>
    <cellStyle name="Comma 2 10 13 2" xfId="2225" xr:uid="{00000000-0005-0000-0000-00007A040000}"/>
    <cellStyle name="Comma 2 10 13 2 2" xfId="3915" xr:uid="{00000000-0005-0000-0000-00007B040000}"/>
    <cellStyle name="Comma 2 10 13 2 2 2" xfId="6714" xr:uid="{00000000-0005-0000-0000-00007C040000}"/>
    <cellStyle name="Comma 2 10 13 2 2 2 2" xfId="14911" xr:uid="{00000000-0005-0000-0000-00007D040000}"/>
    <cellStyle name="Comma 2 10 13 2 2 2 3" xfId="23106" xr:uid="{00000000-0005-0000-0000-00007E040000}"/>
    <cellStyle name="Comma 2 10 13 2 2 3" xfId="9447" xr:uid="{00000000-0005-0000-0000-00007F040000}"/>
    <cellStyle name="Comma 2 10 13 2 2 3 2" xfId="17642" xr:uid="{00000000-0005-0000-0000-000080040000}"/>
    <cellStyle name="Comma 2 10 13 2 2 3 3" xfId="25837" xr:uid="{00000000-0005-0000-0000-000081040000}"/>
    <cellStyle name="Comma 2 10 13 2 2 4" xfId="12180" xr:uid="{00000000-0005-0000-0000-000082040000}"/>
    <cellStyle name="Comma 2 10 13 2 2 5" xfId="20375" xr:uid="{00000000-0005-0000-0000-000083040000}"/>
    <cellStyle name="Comma 2 10 13 2 2 6" xfId="28629" xr:uid="{00000000-0005-0000-0000-000084040000}"/>
    <cellStyle name="Comma 2 10 13 2 2 7" xfId="31368" xr:uid="{00000000-0005-0000-0000-000085040000}"/>
    <cellStyle name="Comma 2 10 13 2 3" xfId="3082" xr:uid="{00000000-0005-0000-0000-000086040000}"/>
    <cellStyle name="Comma 2 10 13 2 3 2" xfId="5881" xr:uid="{00000000-0005-0000-0000-000087040000}"/>
    <cellStyle name="Comma 2 10 13 2 3 2 2" xfId="14078" xr:uid="{00000000-0005-0000-0000-000088040000}"/>
    <cellStyle name="Comma 2 10 13 2 3 2 3" xfId="22273" xr:uid="{00000000-0005-0000-0000-000089040000}"/>
    <cellStyle name="Comma 2 10 13 2 3 3" xfId="8614" xr:uid="{00000000-0005-0000-0000-00008A040000}"/>
    <cellStyle name="Comma 2 10 13 2 3 3 2" xfId="16809" xr:uid="{00000000-0005-0000-0000-00008B040000}"/>
    <cellStyle name="Comma 2 10 13 2 3 3 3" xfId="25004" xr:uid="{00000000-0005-0000-0000-00008C040000}"/>
    <cellStyle name="Comma 2 10 13 2 3 4" xfId="11347" xr:uid="{00000000-0005-0000-0000-00008D040000}"/>
    <cellStyle name="Comma 2 10 13 2 3 5" xfId="19542" xr:uid="{00000000-0005-0000-0000-00008E040000}"/>
    <cellStyle name="Comma 2 10 13 2 3 6" xfId="27796" xr:uid="{00000000-0005-0000-0000-00008F040000}"/>
    <cellStyle name="Comma 2 10 13 2 3 7" xfId="30535" xr:uid="{00000000-0005-0000-0000-000090040000}"/>
    <cellStyle name="Comma 2 10 13 2 4" xfId="5046" xr:uid="{00000000-0005-0000-0000-000091040000}"/>
    <cellStyle name="Comma 2 10 13 2 4 2" xfId="13244" xr:uid="{00000000-0005-0000-0000-000092040000}"/>
    <cellStyle name="Comma 2 10 13 2 4 3" xfId="21439" xr:uid="{00000000-0005-0000-0000-000093040000}"/>
    <cellStyle name="Comma 2 10 13 2 5" xfId="7780" xr:uid="{00000000-0005-0000-0000-000094040000}"/>
    <cellStyle name="Comma 2 10 13 2 5 2" xfId="15975" xr:uid="{00000000-0005-0000-0000-000095040000}"/>
    <cellStyle name="Comma 2 10 13 2 5 3" xfId="24170" xr:uid="{00000000-0005-0000-0000-000096040000}"/>
    <cellStyle name="Comma 2 10 13 2 6" xfId="10513" xr:uid="{00000000-0005-0000-0000-000097040000}"/>
    <cellStyle name="Comma 2 10 13 2 7" xfId="18708" xr:uid="{00000000-0005-0000-0000-000098040000}"/>
    <cellStyle name="Comma 2 10 13 2 8" xfId="26962" xr:uid="{00000000-0005-0000-0000-000099040000}"/>
    <cellStyle name="Comma 2 10 13 2 9" xfId="29701" xr:uid="{00000000-0005-0000-0000-00009A040000}"/>
    <cellStyle name="Comma 2 10 13 3" xfId="3499" xr:uid="{00000000-0005-0000-0000-00009B040000}"/>
    <cellStyle name="Comma 2 10 13 3 2" xfId="6298" xr:uid="{00000000-0005-0000-0000-00009C040000}"/>
    <cellStyle name="Comma 2 10 13 3 2 2" xfId="14495" xr:uid="{00000000-0005-0000-0000-00009D040000}"/>
    <cellStyle name="Comma 2 10 13 3 2 3" xfId="22690" xr:uid="{00000000-0005-0000-0000-00009E040000}"/>
    <cellStyle name="Comma 2 10 13 3 3" xfId="9031" xr:uid="{00000000-0005-0000-0000-00009F040000}"/>
    <cellStyle name="Comma 2 10 13 3 3 2" xfId="17226" xr:uid="{00000000-0005-0000-0000-0000A0040000}"/>
    <cellStyle name="Comma 2 10 13 3 3 3" xfId="25421" xr:uid="{00000000-0005-0000-0000-0000A1040000}"/>
    <cellStyle name="Comma 2 10 13 3 4" xfId="11764" xr:uid="{00000000-0005-0000-0000-0000A2040000}"/>
    <cellStyle name="Comma 2 10 13 3 5" xfId="19959" xr:uid="{00000000-0005-0000-0000-0000A3040000}"/>
    <cellStyle name="Comma 2 10 13 3 6" xfId="28213" xr:uid="{00000000-0005-0000-0000-0000A4040000}"/>
    <cellStyle name="Comma 2 10 13 3 7" xfId="30952" xr:uid="{00000000-0005-0000-0000-0000A5040000}"/>
    <cellStyle name="Comma 2 10 13 4" xfId="2666" xr:uid="{00000000-0005-0000-0000-0000A6040000}"/>
    <cellStyle name="Comma 2 10 13 4 2" xfId="5465" xr:uid="{00000000-0005-0000-0000-0000A7040000}"/>
    <cellStyle name="Comma 2 10 13 4 2 2" xfId="13662" xr:uid="{00000000-0005-0000-0000-0000A8040000}"/>
    <cellStyle name="Comma 2 10 13 4 2 3" xfId="21857" xr:uid="{00000000-0005-0000-0000-0000A9040000}"/>
    <cellStyle name="Comma 2 10 13 4 3" xfId="8198" xr:uid="{00000000-0005-0000-0000-0000AA040000}"/>
    <cellStyle name="Comma 2 10 13 4 3 2" xfId="16393" xr:uid="{00000000-0005-0000-0000-0000AB040000}"/>
    <cellStyle name="Comma 2 10 13 4 3 3" xfId="24588" xr:uid="{00000000-0005-0000-0000-0000AC040000}"/>
    <cellStyle name="Comma 2 10 13 4 4" xfId="10931" xr:uid="{00000000-0005-0000-0000-0000AD040000}"/>
    <cellStyle name="Comma 2 10 13 4 5" xfId="19126" xr:uid="{00000000-0005-0000-0000-0000AE040000}"/>
    <cellStyle name="Comma 2 10 13 4 6" xfId="27380" xr:uid="{00000000-0005-0000-0000-0000AF040000}"/>
    <cellStyle name="Comma 2 10 13 4 7" xfId="30119" xr:uid="{00000000-0005-0000-0000-0000B0040000}"/>
    <cellStyle name="Comma 2 10 13 5" xfId="4630" xr:uid="{00000000-0005-0000-0000-0000B1040000}"/>
    <cellStyle name="Comma 2 10 13 5 2" xfId="12828" xr:uid="{00000000-0005-0000-0000-0000B2040000}"/>
    <cellStyle name="Comma 2 10 13 5 3" xfId="21023" xr:uid="{00000000-0005-0000-0000-0000B3040000}"/>
    <cellStyle name="Comma 2 10 13 6" xfId="7364" xr:uid="{00000000-0005-0000-0000-0000B4040000}"/>
    <cellStyle name="Comma 2 10 13 6 2" xfId="15559" xr:uid="{00000000-0005-0000-0000-0000B5040000}"/>
    <cellStyle name="Comma 2 10 13 6 3" xfId="23754" xr:uid="{00000000-0005-0000-0000-0000B6040000}"/>
    <cellStyle name="Comma 2 10 13 7" xfId="10097" xr:uid="{00000000-0005-0000-0000-0000B7040000}"/>
    <cellStyle name="Comma 2 10 13 8" xfId="18292" xr:uid="{00000000-0005-0000-0000-0000B8040000}"/>
    <cellStyle name="Comma 2 10 13 9" xfId="26546" xr:uid="{00000000-0005-0000-0000-0000B9040000}"/>
    <cellStyle name="Comma 2 10 14" xfId="2016" xr:uid="{00000000-0005-0000-0000-0000BA040000}"/>
    <cellStyle name="Comma 2 10 14 2" xfId="3707" xr:uid="{00000000-0005-0000-0000-0000BB040000}"/>
    <cellStyle name="Comma 2 10 14 2 2" xfId="6506" xr:uid="{00000000-0005-0000-0000-0000BC040000}"/>
    <cellStyle name="Comma 2 10 14 2 2 2" xfId="14703" xr:uid="{00000000-0005-0000-0000-0000BD040000}"/>
    <cellStyle name="Comma 2 10 14 2 2 3" xfId="22898" xr:uid="{00000000-0005-0000-0000-0000BE040000}"/>
    <cellStyle name="Comma 2 10 14 2 3" xfId="9239" xr:uid="{00000000-0005-0000-0000-0000BF040000}"/>
    <cellStyle name="Comma 2 10 14 2 3 2" xfId="17434" xr:uid="{00000000-0005-0000-0000-0000C0040000}"/>
    <cellStyle name="Comma 2 10 14 2 3 3" xfId="25629" xr:uid="{00000000-0005-0000-0000-0000C1040000}"/>
    <cellStyle name="Comma 2 10 14 2 4" xfId="11972" xr:uid="{00000000-0005-0000-0000-0000C2040000}"/>
    <cellStyle name="Comma 2 10 14 2 5" xfId="20167" xr:uid="{00000000-0005-0000-0000-0000C3040000}"/>
    <cellStyle name="Comma 2 10 14 2 6" xfId="28421" xr:uid="{00000000-0005-0000-0000-0000C4040000}"/>
    <cellStyle name="Comma 2 10 14 2 7" xfId="31160" xr:uid="{00000000-0005-0000-0000-0000C5040000}"/>
    <cellStyle name="Comma 2 10 14 3" xfId="2874" xr:uid="{00000000-0005-0000-0000-0000C6040000}"/>
    <cellStyle name="Comma 2 10 14 3 2" xfId="5673" xr:uid="{00000000-0005-0000-0000-0000C7040000}"/>
    <cellStyle name="Comma 2 10 14 3 2 2" xfId="13870" xr:uid="{00000000-0005-0000-0000-0000C8040000}"/>
    <cellStyle name="Comma 2 10 14 3 2 3" xfId="22065" xr:uid="{00000000-0005-0000-0000-0000C9040000}"/>
    <cellStyle name="Comma 2 10 14 3 3" xfId="8406" xr:uid="{00000000-0005-0000-0000-0000CA040000}"/>
    <cellStyle name="Comma 2 10 14 3 3 2" xfId="16601" xr:uid="{00000000-0005-0000-0000-0000CB040000}"/>
    <cellStyle name="Comma 2 10 14 3 3 3" xfId="24796" xr:uid="{00000000-0005-0000-0000-0000CC040000}"/>
    <cellStyle name="Comma 2 10 14 3 4" xfId="11139" xr:uid="{00000000-0005-0000-0000-0000CD040000}"/>
    <cellStyle name="Comma 2 10 14 3 5" xfId="19334" xr:uid="{00000000-0005-0000-0000-0000CE040000}"/>
    <cellStyle name="Comma 2 10 14 3 6" xfId="27588" xr:uid="{00000000-0005-0000-0000-0000CF040000}"/>
    <cellStyle name="Comma 2 10 14 3 7" xfId="30327" xr:uid="{00000000-0005-0000-0000-0000D0040000}"/>
    <cellStyle name="Comma 2 10 14 4" xfId="4838" xr:uid="{00000000-0005-0000-0000-0000D1040000}"/>
    <cellStyle name="Comma 2 10 14 4 2" xfId="13036" xr:uid="{00000000-0005-0000-0000-0000D2040000}"/>
    <cellStyle name="Comma 2 10 14 4 3" xfId="21231" xr:uid="{00000000-0005-0000-0000-0000D3040000}"/>
    <cellStyle name="Comma 2 10 14 5" xfId="7572" xr:uid="{00000000-0005-0000-0000-0000D4040000}"/>
    <cellStyle name="Comma 2 10 14 5 2" xfId="15767" xr:uid="{00000000-0005-0000-0000-0000D5040000}"/>
    <cellStyle name="Comma 2 10 14 5 3" xfId="23962" xr:uid="{00000000-0005-0000-0000-0000D6040000}"/>
    <cellStyle name="Comma 2 10 14 6" xfId="10305" xr:uid="{00000000-0005-0000-0000-0000D7040000}"/>
    <cellStyle name="Comma 2 10 14 7" xfId="18500" xr:uid="{00000000-0005-0000-0000-0000D8040000}"/>
    <cellStyle name="Comma 2 10 14 8" xfId="26754" xr:uid="{00000000-0005-0000-0000-0000D9040000}"/>
    <cellStyle name="Comma 2 10 14 9" xfId="29493" xr:uid="{00000000-0005-0000-0000-0000DA040000}"/>
    <cellStyle name="Comma 2 10 15" xfId="3291" xr:uid="{00000000-0005-0000-0000-0000DB040000}"/>
    <cellStyle name="Comma 2 10 15 2" xfId="6090" xr:uid="{00000000-0005-0000-0000-0000DC040000}"/>
    <cellStyle name="Comma 2 10 15 2 2" xfId="14287" xr:uid="{00000000-0005-0000-0000-0000DD040000}"/>
    <cellStyle name="Comma 2 10 15 2 3" xfId="22482" xr:uid="{00000000-0005-0000-0000-0000DE040000}"/>
    <cellStyle name="Comma 2 10 15 3" xfId="8823" xr:uid="{00000000-0005-0000-0000-0000DF040000}"/>
    <cellStyle name="Comma 2 10 15 3 2" xfId="17018" xr:uid="{00000000-0005-0000-0000-0000E0040000}"/>
    <cellStyle name="Comma 2 10 15 3 3" xfId="25213" xr:uid="{00000000-0005-0000-0000-0000E1040000}"/>
    <cellStyle name="Comma 2 10 15 4" xfId="11556" xr:uid="{00000000-0005-0000-0000-0000E2040000}"/>
    <cellStyle name="Comma 2 10 15 5" xfId="19751" xr:uid="{00000000-0005-0000-0000-0000E3040000}"/>
    <cellStyle name="Comma 2 10 15 6" xfId="28005" xr:uid="{00000000-0005-0000-0000-0000E4040000}"/>
    <cellStyle name="Comma 2 10 15 7" xfId="30744" xr:uid="{00000000-0005-0000-0000-0000E5040000}"/>
    <cellStyle name="Comma 2 10 16" xfId="2456" xr:uid="{00000000-0005-0000-0000-0000E6040000}"/>
    <cellStyle name="Comma 2 10 16 2" xfId="5257" xr:uid="{00000000-0005-0000-0000-0000E7040000}"/>
    <cellStyle name="Comma 2 10 16 2 2" xfId="13454" xr:uid="{00000000-0005-0000-0000-0000E8040000}"/>
    <cellStyle name="Comma 2 10 16 2 3" xfId="21649" xr:uid="{00000000-0005-0000-0000-0000E9040000}"/>
    <cellStyle name="Comma 2 10 16 3" xfId="7990" xr:uid="{00000000-0005-0000-0000-0000EA040000}"/>
    <cellStyle name="Comma 2 10 16 3 2" xfId="16185" xr:uid="{00000000-0005-0000-0000-0000EB040000}"/>
    <cellStyle name="Comma 2 10 16 3 3" xfId="24380" xr:uid="{00000000-0005-0000-0000-0000EC040000}"/>
    <cellStyle name="Comma 2 10 16 4" xfId="10723" xr:uid="{00000000-0005-0000-0000-0000ED040000}"/>
    <cellStyle name="Comma 2 10 16 5" xfId="18918" xr:uid="{00000000-0005-0000-0000-0000EE040000}"/>
    <cellStyle name="Comma 2 10 16 6" xfId="27172" xr:uid="{00000000-0005-0000-0000-0000EF040000}"/>
    <cellStyle name="Comma 2 10 16 7" xfId="29911" xr:uid="{00000000-0005-0000-0000-0000F0040000}"/>
    <cellStyle name="Comma 2 10 17" xfId="4170" xr:uid="{00000000-0005-0000-0000-0000F1040000}"/>
    <cellStyle name="Comma 2 10 17 2" xfId="6937" xr:uid="{00000000-0005-0000-0000-0000F2040000}"/>
    <cellStyle name="Comma 2 10 17 2 2" xfId="15134" xr:uid="{00000000-0005-0000-0000-0000F3040000}"/>
    <cellStyle name="Comma 2 10 17 2 3" xfId="23329" xr:uid="{00000000-0005-0000-0000-0000F4040000}"/>
    <cellStyle name="Comma 2 10 17 3" xfId="9670" xr:uid="{00000000-0005-0000-0000-0000F5040000}"/>
    <cellStyle name="Comma 2 10 17 3 2" xfId="17865" xr:uid="{00000000-0005-0000-0000-0000F6040000}"/>
    <cellStyle name="Comma 2 10 17 3 3" xfId="26060" xr:uid="{00000000-0005-0000-0000-0000F7040000}"/>
    <cellStyle name="Comma 2 10 17 4" xfId="12403" xr:uid="{00000000-0005-0000-0000-0000F8040000}"/>
    <cellStyle name="Comma 2 10 17 5" xfId="20598" xr:uid="{00000000-0005-0000-0000-0000F9040000}"/>
    <cellStyle name="Comma 2 10 17 6" xfId="28852" xr:uid="{00000000-0005-0000-0000-0000FA040000}"/>
    <cellStyle name="Comma 2 10 17 7" xfId="31591" xr:uid="{00000000-0005-0000-0000-0000FB040000}"/>
    <cellStyle name="Comma 2 10 18" xfId="4422" xr:uid="{00000000-0005-0000-0000-0000FC040000}"/>
    <cellStyle name="Comma 2 10 18 2" xfId="12620" xr:uid="{00000000-0005-0000-0000-0000FD040000}"/>
    <cellStyle name="Comma 2 10 18 3" xfId="20815" xr:uid="{00000000-0005-0000-0000-0000FE040000}"/>
    <cellStyle name="Comma 2 10 19" xfId="7156" xr:uid="{00000000-0005-0000-0000-0000FF040000}"/>
    <cellStyle name="Comma 2 10 19 2" xfId="15351" xr:uid="{00000000-0005-0000-0000-000000050000}"/>
    <cellStyle name="Comma 2 10 19 3" xfId="23546" xr:uid="{00000000-0005-0000-0000-000001050000}"/>
    <cellStyle name="Comma 2 10 2" xfId="641" xr:uid="{00000000-0005-0000-0000-000002050000}"/>
    <cellStyle name="Comma 2 10 2 10" xfId="18088" xr:uid="{00000000-0005-0000-0000-000003050000}"/>
    <cellStyle name="Comma 2 10 2 11" xfId="26342" xr:uid="{00000000-0005-0000-0000-000004050000}"/>
    <cellStyle name="Comma 2 10 2 12" xfId="29081" xr:uid="{00000000-0005-0000-0000-000005050000}"/>
    <cellStyle name="Comma 2 10 2 2" xfId="1781" xr:uid="{00000000-0005-0000-0000-000006050000}"/>
    <cellStyle name="Comma 2 10 2 2 10" xfId="29289" xr:uid="{00000000-0005-0000-0000-000007050000}"/>
    <cellStyle name="Comma 2 10 2 2 2" xfId="2229" xr:uid="{00000000-0005-0000-0000-000008050000}"/>
    <cellStyle name="Comma 2 10 2 2 2 2" xfId="3919" xr:uid="{00000000-0005-0000-0000-000009050000}"/>
    <cellStyle name="Comma 2 10 2 2 2 2 2" xfId="6718" xr:uid="{00000000-0005-0000-0000-00000A050000}"/>
    <cellStyle name="Comma 2 10 2 2 2 2 2 2" xfId="14915" xr:uid="{00000000-0005-0000-0000-00000B050000}"/>
    <cellStyle name="Comma 2 10 2 2 2 2 2 3" xfId="23110" xr:uid="{00000000-0005-0000-0000-00000C050000}"/>
    <cellStyle name="Comma 2 10 2 2 2 2 3" xfId="9451" xr:uid="{00000000-0005-0000-0000-00000D050000}"/>
    <cellStyle name="Comma 2 10 2 2 2 2 3 2" xfId="17646" xr:uid="{00000000-0005-0000-0000-00000E050000}"/>
    <cellStyle name="Comma 2 10 2 2 2 2 3 3" xfId="25841" xr:uid="{00000000-0005-0000-0000-00000F050000}"/>
    <cellStyle name="Comma 2 10 2 2 2 2 4" xfId="12184" xr:uid="{00000000-0005-0000-0000-000010050000}"/>
    <cellStyle name="Comma 2 10 2 2 2 2 5" xfId="20379" xr:uid="{00000000-0005-0000-0000-000011050000}"/>
    <cellStyle name="Comma 2 10 2 2 2 2 6" xfId="28633" xr:uid="{00000000-0005-0000-0000-000012050000}"/>
    <cellStyle name="Comma 2 10 2 2 2 2 7" xfId="31372" xr:uid="{00000000-0005-0000-0000-000013050000}"/>
    <cellStyle name="Comma 2 10 2 2 2 3" xfId="3086" xr:uid="{00000000-0005-0000-0000-000014050000}"/>
    <cellStyle name="Comma 2 10 2 2 2 3 2" xfId="5885" xr:uid="{00000000-0005-0000-0000-000015050000}"/>
    <cellStyle name="Comma 2 10 2 2 2 3 2 2" xfId="14082" xr:uid="{00000000-0005-0000-0000-000016050000}"/>
    <cellStyle name="Comma 2 10 2 2 2 3 2 3" xfId="22277" xr:uid="{00000000-0005-0000-0000-000017050000}"/>
    <cellStyle name="Comma 2 10 2 2 2 3 3" xfId="8618" xr:uid="{00000000-0005-0000-0000-000018050000}"/>
    <cellStyle name="Comma 2 10 2 2 2 3 3 2" xfId="16813" xr:uid="{00000000-0005-0000-0000-000019050000}"/>
    <cellStyle name="Comma 2 10 2 2 2 3 3 3" xfId="25008" xr:uid="{00000000-0005-0000-0000-00001A050000}"/>
    <cellStyle name="Comma 2 10 2 2 2 3 4" xfId="11351" xr:uid="{00000000-0005-0000-0000-00001B050000}"/>
    <cellStyle name="Comma 2 10 2 2 2 3 5" xfId="19546" xr:uid="{00000000-0005-0000-0000-00001C050000}"/>
    <cellStyle name="Comma 2 10 2 2 2 3 6" xfId="27800" xr:uid="{00000000-0005-0000-0000-00001D050000}"/>
    <cellStyle name="Comma 2 10 2 2 2 3 7" xfId="30539" xr:uid="{00000000-0005-0000-0000-00001E050000}"/>
    <cellStyle name="Comma 2 10 2 2 2 4" xfId="5050" xr:uid="{00000000-0005-0000-0000-00001F050000}"/>
    <cellStyle name="Comma 2 10 2 2 2 4 2" xfId="13248" xr:uid="{00000000-0005-0000-0000-000020050000}"/>
    <cellStyle name="Comma 2 10 2 2 2 4 3" xfId="21443" xr:uid="{00000000-0005-0000-0000-000021050000}"/>
    <cellStyle name="Comma 2 10 2 2 2 5" xfId="7784" xr:uid="{00000000-0005-0000-0000-000022050000}"/>
    <cellStyle name="Comma 2 10 2 2 2 5 2" xfId="15979" xr:uid="{00000000-0005-0000-0000-000023050000}"/>
    <cellStyle name="Comma 2 10 2 2 2 5 3" xfId="24174" xr:uid="{00000000-0005-0000-0000-000024050000}"/>
    <cellStyle name="Comma 2 10 2 2 2 6" xfId="10517" xr:uid="{00000000-0005-0000-0000-000025050000}"/>
    <cellStyle name="Comma 2 10 2 2 2 7" xfId="18712" xr:uid="{00000000-0005-0000-0000-000026050000}"/>
    <cellStyle name="Comma 2 10 2 2 2 8" xfId="26966" xr:uid="{00000000-0005-0000-0000-000027050000}"/>
    <cellStyle name="Comma 2 10 2 2 2 9" xfId="29705" xr:uid="{00000000-0005-0000-0000-000028050000}"/>
    <cellStyle name="Comma 2 10 2 2 3" xfId="3503" xr:uid="{00000000-0005-0000-0000-000029050000}"/>
    <cellStyle name="Comma 2 10 2 2 3 2" xfId="6302" xr:uid="{00000000-0005-0000-0000-00002A050000}"/>
    <cellStyle name="Comma 2 10 2 2 3 2 2" xfId="14499" xr:uid="{00000000-0005-0000-0000-00002B050000}"/>
    <cellStyle name="Comma 2 10 2 2 3 2 3" xfId="22694" xr:uid="{00000000-0005-0000-0000-00002C050000}"/>
    <cellStyle name="Comma 2 10 2 2 3 3" xfId="9035" xr:uid="{00000000-0005-0000-0000-00002D050000}"/>
    <cellStyle name="Comma 2 10 2 2 3 3 2" xfId="17230" xr:uid="{00000000-0005-0000-0000-00002E050000}"/>
    <cellStyle name="Comma 2 10 2 2 3 3 3" xfId="25425" xr:uid="{00000000-0005-0000-0000-00002F050000}"/>
    <cellStyle name="Comma 2 10 2 2 3 4" xfId="11768" xr:uid="{00000000-0005-0000-0000-000030050000}"/>
    <cellStyle name="Comma 2 10 2 2 3 5" xfId="19963" xr:uid="{00000000-0005-0000-0000-000031050000}"/>
    <cellStyle name="Comma 2 10 2 2 3 6" xfId="28217" xr:uid="{00000000-0005-0000-0000-000032050000}"/>
    <cellStyle name="Comma 2 10 2 2 3 7" xfId="30956" xr:uid="{00000000-0005-0000-0000-000033050000}"/>
    <cellStyle name="Comma 2 10 2 2 4" xfId="2670" xr:uid="{00000000-0005-0000-0000-000034050000}"/>
    <cellStyle name="Comma 2 10 2 2 4 2" xfId="5469" xr:uid="{00000000-0005-0000-0000-000035050000}"/>
    <cellStyle name="Comma 2 10 2 2 4 2 2" xfId="13666" xr:uid="{00000000-0005-0000-0000-000036050000}"/>
    <cellStyle name="Comma 2 10 2 2 4 2 3" xfId="21861" xr:uid="{00000000-0005-0000-0000-000037050000}"/>
    <cellStyle name="Comma 2 10 2 2 4 3" xfId="8202" xr:uid="{00000000-0005-0000-0000-000038050000}"/>
    <cellStyle name="Comma 2 10 2 2 4 3 2" xfId="16397" xr:uid="{00000000-0005-0000-0000-000039050000}"/>
    <cellStyle name="Comma 2 10 2 2 4 3 3" xfId="24592" xr:uid="{00000000-0005-0000-0000-00003A050000}"/>
    <cellStyle name="Comma 2 10 2 2 4 4" xfId="10935" xr:uid="{00000000-0005-0000-0000-00003B050000}"/>
    <cellStyle name="Comma 2 10 2 2 4 5" xfId="19130" xr:uid="{00000000-0005-0000-0000-00003C050000}"/>
    <cellStyle name="Comma 2 10 2 2 4 6" xfId="27384" xr:uid="{00000000-0005-0000-0000-00003D050000}"/>
    <cellStyle name="Comma 2 10 2 2 4 7" xfId="30123" xr:uid="{00000000-0005-0000-0000-00003E050000}"/>
    <cellStyle name="Comma 2 10 2 2 5" xfId="4634" xr:uid="{00000000-0005-0000-0000-00003F050000}"/>
    <cellStyle name="Comma 2 10 2 2 5 2" xfId="12832" xr:uid="{00000000-0005-0000-0000-000040050000}"/>
    <cellStyle name="Comma 2 10 2 2 5 3" xfId="21027" xr:uid="{00000000-0005-0000-0000-000041050000}"/>
    <cellStyle name="Comma 2 10 2 2 6" xfId="7368" xr:uid="{00000000-0005-0000-0000-000042050000}"/>
    <cellStyle name="Comma 2 10 2 2 6 2" xfId="15563" xr:uid="{00000000-0005-0000-0000-000043050000}"/>
    <cellStyle name="Comma 2 10 2 2 6 3" xfId="23758" xr:uid="{00000000-0005-0000-0000-000044050000}"/>
    <cellStyle name="Comma 2 10 2 2 7" xfId="10101" xr:uid="{00000000-0005-0000-0000-000045050000}"/>
    <cellStyle name="Comma 2 10 2 2 8" xfId="18296" xr:uid="{00000000-0005-0000-0000-000046050000}"/>
    <cellStyle name="Comma 2 10 2 2 9" xfId="26550" xr:uid="{00000000-0005-0000-0000-000047050000}"/>
    <cellStyle name="Comma 2 10 2 3" xfId="2020" xr:uid="{00000000-0005-0000-0000-000048050000}"/>
    <cellStyle name="Comma 2 10 2 3 2" xfId="3711" xr:uid="{00000000-0005-0000-0000-000049050000}"/>
    <cellStyle name="Comma 2 10 2 3 2 2" xfId="6510" xr:uid="{00000000-0005-0000-0000-00004A050000}"/>
    <cellStyle name="Comma 2 10 2 3 2 2 2" xfId="14707" xr:uid="{00000000-0005-0000-0000-00004B050000}"/>
    <cellStyle name="Comma 2 10 2 3 2 2 3" xfId="22902" xr:uid="{00000000-0005-0000-0000-00004C050000}"/>
    <cellStyle name="Comma 2 10 2 3 2 3" xfId="9243" xr:uid="{00000000-0005-0000-0000-00004D050000}"/>
    <cellStyle name="Comma 2 10 2 3 2 3 2" xfId="17438" xr:uid="{00000000-0005-0000-0000-00004E050000}"/>
    <cellStyle name="Comma 2 10 2 3 2 3 3" xfId="25633" xr:uid="{00000000-0005-0000-0000-00004F050000}"/>
    <cellStyle name="Comma 2 10 2 3 2 4" xfId="11976" xr:uid="{00000000-0005-0000-0000-000050050000}"/>
    <cellStyle name="Comma 2 10 2 3 2 5" xfId="20171" xr:uid="{00000000-0005-0000-0000-000051050000}"/>
    <cellStyle name="Comma 2 10 2 3 2 6" xfId="28425" xr:uid="{00000000-0005-0000-0000-000052050000}"/>
    <cellStyle name="Comma 2 10 2 3 2 7" xfId="31164" xr:uid="{00000000-0005-0000-0000-000053050000}"/>
    <cellStyle name="Comma 2 10 2 3 3" xfId="2878" xr:uid="{00000000-0005-0000-0000-000054050000}"/>
    <cellStyle name="Comma 2 10 2 3 3 2" xfId="5677" xr:uid="{00000000-0005-0000-0000-000055050000}"/>
    <cellStyle name="Comma 2 10 2 3 3 2 2" xfId="13874" xr:uid="{00000000-0005-0000-0000-000056050000}"/>
    <cellStyle name="Comma 2 10 2 3 3 2 3" xfId="22069" xr:uid="{00000000-0005-0000-0000-000057050000}"/>
    <cellStyle name="Comma 2 10 2 3 3 3" xfId="8410" xr:uid="{00000000-0005-0000-0000-000058050000}"/>
    <cellStyle name="Comma 2 10 2 3 3 3 2" xfId="16605" xr:uid="{00000000-0005-0000-0000-000059050000}"/>
    <cellStyle name="Comma 2 10 2 3 3 3 3" xfId="24800" xr:uid="{00000000-0005-0000-0000-00005A050000}"/>
    <cellStyle name="Comma 2 10 2 3 3 4" xfId="11143" xr:uid="{00000000-0005-0000-0000-00005B050000}"/>
    <cellStyle name="Comma 2 10 2 3 3 5" xfId="19338" xr:uid="{00000000-0005-0000-0000-00005C050000}"/>
    <cellStyle name="Comma 2 10 2 3 3 6" xfId="27592" xr:uid="{00000000-0005-0000-0000-00005D050000}"/>
    <cellStyle name="Comma 2 10 2 3 3 7" xfId="30331" xr:uid="{00000000-0005-0000-0000-00005E050000}"/>
    <cellStyle name="Comma 2 10 2 3 4" xfId="4842" xr:uid="{00000000-0005-0000-0000-00005F050000}"/>
    <cellStyle name="Comma 2 10 2 3 4 2" xfId="13040" xr:uid="{00000000-0005-0000-0000-000060050000}"/>
    <cellStyle name="Comma 2 10 2 3 4 3" xfId="21235" xr:uid="{00000000-0005-0000-0000-000061050000}"/>
    <cellStyle name="Comma 2 10 2 3 5" xfId="7576" xr:uid="{00000000-0005-0000-0000-000062050000}"/>
    <cellStyle name="Comma 2 10 2 3 5 2" xfId="15771" xr:uid="{00000000-0005-0000-0000-000063050000}"/>
    <cellStyle name="Comma 2 10 2 3 5 3" xfId="23966" xr:uid="{00000000-0005-0000-0000-000064050000}"/>
    <cellStyle name="Comma 2 10 2 3 6" xfId="10309" xr:uid="{00000000-0005-0000-0000-000065050000}"/>
    <cellStyle name="Comma 2 10 2 3 7" xfId="18504" xr:uid="{00000000-0005-0000-0000-000066050000}"/>
    <cellStyle name="Comma 2 10 2 3 8" xfId="26758" xr:uid="{00000000-0005-0000-0000-000067050000}"/>
    <cellStyle name="Comma 2 10 2 3 9" xfId="29497" xr:uid="{00000000-0005-0000-0000-000068050000}"/>
    <cellStyle name="Comma 2 10 2 4" xfId="3295" xr:uid="{00000000-0005-0000-0000-000069050000}"/>
    <cellStyle name="Comma 2 10 2 4 2" xfId="6094" xr:uid="{00000000-0005-0000-0000-00006A050000}"/>
    <cellStyle name="Comma 2 10 2 4 2 2" xfId="14291" xr:uid="{00000000-0005-0000-0000-00006B050000}"/>
    <cellStyle name="Comma 2 10 2 4 2 3" xfId="22486" xr:uid="{00000000-0005-0000-0000-00006C050000}"/>
    <cellStyle name="Comma 2 10 2 4 3" xfId="8827" xr:uid="{00000000-0005-0000-0000-00006D050000}"/>
    <cellStyle name="Comma 2 10 2 4 3 2" xfId="17022" xr:uid="{00000000-0005-0000-0000-00006E050000}"/>
    <cellStyle name="Comma 2 10 2 4 3 3" xfId="25217" xr:uid="{00000000-0005-0000-0000-00006F050000}"/>
    <cellStyle name="Comma 2 10 2 4 4" xfId="11560" xr:uid="{00000000-0005-0000-0000-000070050000}"/>
    <cellStyle name="Comma 2 10 2 4 5" xfId="19755" xr:uid="{00000000-0005-0000-0000-000071050000}"/>
    <cellStyle name="Comma 2 10 2 4 6" xfId="28009" xr:uid="{00000000-0005-0000-0000-000072050000}"/>
    <cellStyle name="Comma 2 10 2 4 7" xfId="30748" xr:uid="{00000000-0005-0000-0000-000073050000}"/>
    <cellStyle name="Comma 2 10 2 5" xfId="2460" xr:uid="{00000000-0005-0000-0000-000074050000}"/>
    <cellStyle name="Comma 2 10 2 5 2" xfId="5261" xr:uid="{00000000-0005-0000-0000-000075050000}"/>
    <cellStyle name="Comma 2 10 2 5 2 2" xfId="13458" xr:uid="{00000000-0005-0000-0000-000076050000}"/>
    <cellStyle name="Comma 2 10 2 5 2 3" xfId="21653" xr:uid="{00000000-0005-0000-0000-000077050000}"/>
    <cellStyle name="Comma 2 10 2 5 3" xfId="7994" xr:uid="{00000000-0005-0000-0000-000078050000}"/>
    <cellStyle name="Comma 2 10 2 5 3 2" xfId="16189" xr:uid="{00000000-0005-0000-0000-000079050000}"/>
    <cellStyle name="Comma 2 10 2 5 3 3" xfId="24384" xr:uid="{00000000-0005-0000-0000-00007A050000}"/>
    <cellStyle name="Comma 2 10 2 5 4" xfId="10727" xr:uid="{00000000-0005-0000-0000-00007B050000}"/>
    <cellStyle name="Comma 2 10 2 5 5" xfId="18922" xr:uid="{00000000-0005-0000-0000-00007C050000}"/>
    <cellStyle name="Comma 2 10 2 5 6" xfId="27176" xr:uid="{00000000-0005-0000-0000-00007D050000}"/>
    <cellStyle name="Comma 2 10 2 5 7" xfId="29915" xr:uid="{00000000-0005-0000-0000-00007E050000}"/>
    <cellStyle name="Comma 2 10 2 6" xfId="4174" xr:uid="{00000000-0005-0000-0000-00007F050000}"/>
    <cellStyle name="Comma 2 10 2 6 2" xfId="6941" xr:uid="{00000000-0005-0000-0000-000080050000}"/>
    <cellStyle name="Comma 2 10 2 6 2 2" xfId="15138" xr:uid="{00000000-0005-0000-0000-000081050000}"/>
    <cellStyle name="Comma 2 10 2 6 2 3" xfId="23333" xr:uid="{00000000-0005-0000-0000-000082050000}"/>
    <cellStyle name="Comma 2 10 2 6 3" xfId="9674" xr:uid="{00000000-0005-0000-0000-000083050000}"/>
    <cellStyle name="Comma 2 10 2 6 3 2" xfId="17869" xr:uid="{00000000-0005-0000-0000-000084050000}"/>
    <cellStyle name="Comma 2 10 2 6 3 3" xfId="26064" xr:uid="{00000000-0005-0000-0000-000085050000}"/>
    <cellStyle name="Comma 2 10 2 6 4" xfId="12407" xr:uid="{00000000-0005-0000-0000-000086050000}"/>
    <cellStyle name="Comma 2 10 2 6 5" xfId="20602" xr:uid="{00000000-0005-0000-0000-000087050000}"/>
    <cellStyle name="Comma 2 10 2 6 6" xfId="28856" xr:uid="{00000000-0005-0000-0000-000088050000}"/>
    <cellStyle name="Comma 2 10 2 6 7" xfId="31595" xr:uid="{00000000-0005-0000-0000-000089050000}"/>
    <cellStyle name="Comma 2 10 2 7" xfId="4426" xr:uid="{00000000-0005-0000-0000-00008A050000}"/>
    <cellStyle name="Comma 2 10 2 7 2" xfId="12624" xr:uid="{00000000-0005-0000-0000-00008B050000}"/>
    <cellStyle name="Comma 2 10 2 7 3" xfId="20819" xr:uid="{00000000-0005-0000-0000-00008C050000}"/>
    <cellStyle name="Comma 2 10 2 8" xfId="7160" xr:uid="{00000000-0005-0000-0000-00008D050000}"/>
    <cellStyle name="Comma 2 10 2 8 2" xfId="15355" xr:uid="{00000000-0005-0000-0000-00008E050000}"/>
    <cellStyle name="Comma 2 10 2 8 3" xfId="23550" xr:uid="{00000000-0005-0000-0000-00008F050000}"/>
    <cellStyle name="Comma 2 10 2 9" xfId="9893" xr:uid="{00000000-0005-0000-0000-000090050000}"/>
    <cellStyle name="Comma 2 10 20" xfId="9889" xr:uid="{00000000-0005-0000-0000-000091050000}"/>
    <cellStyle name="Comma 2 10 21" xfId="18084" xr:uid="{00000000-0005-0000-0000-000092050000}"/>
    <cellStyle name="Comma 2 10 22" xfId="26338" xr:uid="{00000000-0005-0000-0000-000093050000}"/>
    <cellStyle name="Comma 2 10 23" xfId="29077" xr:uid="{00000000-0005-0000-0000-000094050000}"/>
    <cellStyle name="Comma 2 10 3" xfId="642" xr:uid="{00000000-0005-0000-0000-000095050000}"/>
    <cellStyle name="Comma 2 10 3 10" xfId="18089" xr:uid="{00000000-0005-0000-0000-000096050000}"/>
    <cellStyle name="Comma 2 10 3 11" xfId="26343" xr:uid="{00000000-0005-0000-0000-000097050000}"/>
    <cellStyle name="Comma 2 10 3 12" xfId="29082" xr:uid="{00000000-0005-0000-0000-000098050000}"/>
    <cellStyle name="Comma 2 10 3 2" xfId="1782" xr:uid="{00000000-0005-0000-0000-000099050000}"/>
    <cellStyle name="Comma 2 10 3 2 10" xfId="29290" xr:uid="{00000000-0005-0000-0000-00009A050000}"/>
    <cellStyle name="Comma 2 10 3 2 2" xfId="2230" xr:uid="{00000000-0005-0000-0000-00009B050000}"/>
    <cellStyle name="Comma 2 10 3 2 2 2" xfId="3920" xr:uid="{00000000-0005-0000-0000-00009C050000}"/>
    <cellStyle name="Comma 2 10 3 2 2 2 2" xfId="6719" xr:uid="{00000000-0005-0000-0000-00009D050000}"/>
    <cellStyle name="Comma 2 10 3 2 2 2 2 2" xfId="14916" xr:uid="{00000000-0005-0000-0000-00009E050000}"/>
    <cellStyle name="Comma 2 10 3 2 2 2 2 3" xfId="23111" xr:uid="{00000000-0005-0000-0000-00009F050000}"/>
    <cellStyle name="Comma 2 10 3 2 2 2 3" xfId="9452" xr:uid="{00000000-0005-0000-0000-0000A0050000}"/>
    <cellStyle name="Comma 2 10 3 2 2 2 3 2" xfId="17647" xr:uid="{00000000-0005-0000-0000-0000A1050000}"/>
    <cellStyle name="Comma 2 10 3 2 2 2 3 3" xfId="25842" xr:uid="{00000000-0005-0000-0000-0000A2050000}"/>
    <cellStyle name="Comma 2 10 3 2 2 2 4" xfId="12185" xr:uid="{00000000-0005-0000-0000-0000A3050000}"/>
    <cellStyle name="Comma 2 10 3 2 2 2 5" xfId="20380" xr:uid="{00000000-0005-0000-0000-0000A4050000}"/>
    <cellStyle name="Comma 2 10 3 2 2 2 6" xfId="28634" xr:uid="{00000000-0005-0000-0000-0000A5050000}"/>
    <cellStyle name="Comma 2 10 3 2 2 2 7" xfId="31373" xr:uid="{00000000-0005-0000-0000-0000A6050000}"/>
    <cellStyle name="Comma 2 10 3 2 2 3" xfId="3087" xr:uid="{00000000-0005-0000-0000-0000A7050000}"/>
    <cellStyle name="Comma 2 10 3 2 2 3 2" xfId="5886" xr:uid="{00000000-0005-0000-0000-0000A8050000}"/>
    <cellStyle name="Comma 2 10 3 2 2 3 2 2" xfId="14083" xr:uid="{00000000-0005-0000-0000-0000A9050000}"/>
    <cellStyle name="Comma 2 10 3 2 2 3 2 3" xfId="22278" xr:uid="{00000000-0005-0000-0000-0000AA050000}"/>
    <cellStyle name="Comma 2 10 3 2 2 3 3" xfId="8619" xr:uid="{00000000-0005-0000-0000-0000AB050000}"/>
    <cellStyle name="Comma 2 10 3 2 2 3 3 2" xfId="16814" xr:uid="{00000000-0005-0000-0000-0000AC050000}"/>
    <cellStyle name="Comma 2 10 3 2 2 3 3 3" xfId="25009" xr:uid="{00000000-0005-0000-0000-0000AD050000}"/>
    <cellStyle name="Comma 2 10 3 2 2 3 4" xfId="11352" xr:uid="{00000000-0005-0000-0000-0000AE050000}"/>
    <cellStyle name="Comma 2 10 3 2 2 3 5" xfId="19547" xr:uid="{00000000-0005-0000-0000-0000AF050000}"/>
    <cellStyle name="Comma 2 10 3 2 2 3 6" xfId="27801" xr:uid="{00000000-0005-0000-0000-0000B0050000}"/>
    <cellStyle name="Comma 2 10 3 2 2 3 7" xfId="30540" xr:uid="{00000000-0005-0000-0000-0000B1050000}"/>
    <cellStyle name="Comma 2 10 3 2 2 4" xfId="5051" xr:uid="{00000000-0005-0000-0000-0000B2050000}"/>
    <cellStyle name="Comma 2 10 3 2 2 4 2" xfId="13249" xr:uid="{00000000-0005-0000-0000-0000B3050000}"/>
    <cellStyle name="Comma 2 10 3 2 2 4 3" xfId="21444" xr:uid="{00000000-0005-0000-0000-0000B4050000}"/>
    <cellStyle name="Comma 2 10 3 2 2 5" xfId="7785" xr:uid="{00000000-0005-0000-0000-0000B5050000}"/>
    <cellStyle name="Comma 2 10 3 2 2 5 2" xfId="15980" xr:uid="{00000000-0005-0000-0000-0000B6050000}"/>
    <cellStyle name="Comma 2 10 3 2 2 5 3" xfId="24175" xr:uid="{00000000-0005-0000-0000-0000B7050000}"/>
    <cellStyle name="Comma 2 10 3 2 2 6" xfId="10518" xr:uid="{00000000-0005-0000-0000-0000B8050000}"/>
    <cellStyle name="Comma 2 10 3 2 2 7" xfId="18713" xr:uid="{00000000-0005-0000-0000-0000B9050000}"/>
    <cellStyle name="Comma 2 10 3 2 2 8" xfId="26967" xr:uid="{00000000-0005-0000-0000-0000BA050000}"/>
    <cellStyle name="Comma 2 10 3 2 2 9" xfId="29706" xr:uid="{00000000-0005-0000-0000-0000BB050000}"/>
    <cellStyle name="Comma 2 10 3 2 3" xfId="3504" xr:uid="{00000000-0005-0000-0000-0000BC050000}"/>
    <cellStyle name="Comma 2 10 3 2 3 2" xfId="6303" xr:uid="{00000000-0005-0000-0000-0000BD050000}"/>
    <cellStyle name="Comma 2 10 3 2 3 2 2" xfId="14500" xr:uid="{00000000-0005-0000-0000-0000BE050000}"/>
    <cellStyle name="Comma 2 10 3 2 3 2 3" xfId="22695" xr:uid="{00000000-0005-0000-0000-0000BF050000}"/>
    <cellStyle name="Comma 2 10 3 2 3 3" xfId="9036" xr:uid="{00000000-0005-0000-0000-0000C0050000}"/>
    <cellStyle name="Comma 2 10 3 2 3 3 2" xfId="17231" xr:uid="{00000000-0005-0000-0000-0000C1050000}"/>
    <cellStyle name="Comma 2 10 3 2 3 3 3" xfId="25426" xr:uid="{00000000-0005-0000-0000-0000C2050000}"/>
    <cellStyle name="Comma 2 10 3 2 3 4" xfId="11769" xr:uid="{00000000-0005-0000-0000-0000C3050000}"/>
    <cellStyle name="Comma 2 10 3 2 3 5" xfId="19964" xr:uid="{00000000-0005-0000-0000-0000C4050000}"/>
    <cellStyle name="Comma 2 10 3 2 3 6" xfId="28218" xr:uid="{00000000-0005-0000-0000-0000C5050000}"/>
    <cellStyle name="Comma 2 10 3 2 3 7" xfId="30957" xr:uid="{00000000-0005-0000-0000-0000C6050000}"/>
    <cellStyle name="Comma 2 10 3 2 4" xfId="2671" xr:uid="{00000000-0005-0000-0000-0000C7050000}"/>
    <cellStyle name="Comma 2 10 3 2 4 2" xfId="5470" xr:uid="{00000000-0005-0000-0000-0000C8050000}"/>
    <cellStyle name="Comma 2 10 3 2 4 2 2" xfId="13667" xr:uid="{00000000-0005-0000-0000-0000C9050000}"/>
    <cellStyle name="Comma 2 10 3 2 4 2 3" xfId="21862" xr:uid="{00000000-0005-0000-0000-0000CA050000}"/>
    <cellStyle name="Comma 2 10 3 2 4 3" xfId="8203" xr:uid="{00000000-0005-0000-0000-0000CB050000}"/>
    <cellStyle name="Comma 2 10 3 2 4 3 2" xfId="16398" xr:uid="{00000000-0005-0000-0000-0000CC050000}"/>
    <cellStyle name="Comma 2 10 3 2 4 3 3" xfId="24593" xr:uid="{00000000-0005-0000-0000-0000CD050000}"/>
    <cellStyle name="Comma 2 10 3 2 4 4" xfId="10936" xr:uid="{00000000-0005-0000-0000-0000CE050000}"/>
    <cellStyle name="Comma 2 10 3 2 4 5" xfId="19131" xr:uid="{00000000-0005-0000-0000-0000CF050000}"/>
    <cellStyle name="Comma 2 10 3 2 4 6" xfId="27385" xr:uid="{00000000-0005-0000-0000-0000D0050000}"/>
    <cellStyle name="Comma 2 10 3 2 4 7" xfId="30124" xr:uid="{00000000-0005-0000-0000-0000D1050000}"/>
    <cellStyle name="Comma 2 10 3 2 5" xfId="4635" xr:uid="{00000000-0005-0000-0000-0000D2050000}"/>
    <cellStyle name="Comma 2 10 3 2 5 2" xfId="12833" xr:uid="{00000000-0005-0000-0000-0000D3050000}"/>
    <cellStyle name="Comma 2 10 3 2 5 3" xfId="21028" xr:uid="{00000000-0005-0000-0000-0000D4050000}"/>
    <cellStyle name="Comma 2 10 3 2 6" xfId="7369" xr:uid="{00000000-0005-0000-0000-0000D5050000}"/>
    <cellStyle name="Comma 2 10 3 2 6 2" xfId="15564" xr:uid="{00000000-0005-0000-0000-0000D6050000}"/>
    <cellStyle name="Comma 2 10 3 2 6 3" xfId="23759" xr:uid="{00000000-0005-0000-0000-0000D7050000}"/>
    <cellStyle name="Comma 2 10 3 2 7" xfId="10102" xr:uid="{00000000-0005-0000-0000-0000D8050000}"/>
    <cellStyle name="Comma 2 10 3 2 8" xfId="18297" xr:uid="{00000000-0005-0000-0000-0000D9050000}"/>
    <cellStyle name="Comma 2 10 3 2 9" xfId="26551" xr:uid="{00000000-0005-0000-0000-0000DA050000}"/>
    <cellStyle name="Comma 2 10 3 3" xfId="2021" xr:uid="{00000000-0005-0000-0000-0000DB050000}"/>
    <cellStyle name="Comma 2 10 3 3 2" xfId="3712" xr:uid="{00000000-0005-0000-0000-0000DC050000}"/>
    <cellStyle name="Comma 2 10 3 3 2 2" xfId="6511" xr:uid="{00000000-0005-0000-0000-0000DD050000}"/>
    <cellStyle name="Comma 2 10 3 3 2 2 2" xfId="14708" xr:uid="{00000000-0005-0000-0000-0000DE050000}"/>
    <cellStyle name="Comma 2 10 3 3 2 2 3" xfId="22903" xr:uid="{00000000-0005-0000-0000-0000DF050000}"/>
    <cellStyle name="Comma 2 10 3 3 2 3" xfId="9244" xr:uid="{00000000-0005-0000-0000-0000E0050000}"/>
    <cellStyle name="Comma 2 10 3 3 2 3 2" xfId="17439" xr:uid="{00000000-0005-0000-0000-0000E1050000}"/>
    <cellStyle name="Comma 2 10 3 3 2 3 3" xfId="25634" xr:uid="{00000000-0005-0000-0000-0000E2050000}"/>
    <cellStyle name="Comma 2 10 3 3 2 4" xfId="11977" xr:uid="{00000000-0005-0000-0000-0000E3050000}"/>
    <cellStyle name="Comma 2 10 3 3 2 5" xfId="20172" xr:uid="{00000000-0005-0000-0000-0000E4050000}"/>
    <cellStyle name="Comma 2 10 3 3 2 6" xfId="28426" xr:uid="{00000000-0005-0000-0000-0000E5050000}"/>
    <cellStyle name="Comma 2 10 3 3 2 7" xfId="31165" xr:uid="{00000000-0005-0000-0000-0000E6050000}"/>
    <cellStyle name="Comma 2 10 3 3 3" xfId="2879" xr:uid="{00000000-0005-0000-0000-0000E7050000}"/>
    <cellStyle name="Comma 2 10 3 3 3 2" xfId="5678" xr:uid="{00000000-0005-0000-0000-0000E8050000}"/>
    <cellStyle name="Comma 2 10 3 3 3 2 2" xfId="13875" xr:uid="{00000000-0005-0000-0000-0000E9050000}"/>
    <cellStyle name="Comma 2 10 3 3 3 2 3" xfId="22070" xr:uid="{00000000-0005-0000-0000-0000EA050000}"/>
    <cellStyle name="Comma 2 10 3 3 3 3" xfId="8411" xr:uid="{00000000-0005-0000-0000-0000EB050000}"/>
    <cellStyle name="Comma 2 10 3 3 3 3 2" xfId="16606" xr:uid="{00000000-0005-0000-0000-0000EC050000}"/>
    <cellStyle name="Comma 2 10 3 3 3 3 3" xfId="24801" xr:uid="{00000000-0005-0000-0000-0000ED050000}"/>
    <cellStyle name="Comma 2 10 3 3 3 4" xfId="11144" xr:uid="{00000000-0005-0000-0000-0000EE050000}"/>
    <cellStyle name="Comma 2 10 3 3 3 5" xfId="19339" xr:uid="{00000000-0005-0000-0000-0000EF050000}"/>
    <cellStyle name="Comma 2 10 3 3 3 6" xfId="27593" xr:uid="{00000000-0005-0000-0000-0000F0050000}"/>
    <cellStyle name="Comma 2 10 3 3 3 7" xfId="30332" xr:uid="{00000000-0005-0000-0000-0000F1050000}"/>
    <cellStyle name="Comma 2 10 3 3 4" xfId="4843" xr:uid="{00000000-0005-0000-0000-0000F2050000}"/>
    <cellStyle name="Comma 2 10 3 3 4 2" xfId="13041" xr:uid="{00000000-0005-0000-0000-0000F3050000}"/>
    <cellStyle name="Comma 2 10 3 3 4 3" xfId="21236" xr:uid="{00000000-0005-0000-0000-0000F4050000}"/>
    <cellStyle name="Comma 2 10 3 3 5" xfId="7577" xr:uid="{00000000-0005-0000-0000-0000F5050000}"/>
    <cellStyle name="Comma 2 10 3 3 5 2" xfId="15772" xr:uid="{00000000-0005-0000-0000-0000F6050000}"/>
    <cellStyle name="Comma 2 10 3 3 5 3" xfId="23967" xr:uid="{00000000-0005-0000-0000-0000F7050000}"/>
    <cellStyle name="Comma 2 10 3 3 6" xfId="10310" xr:uid="{00000000-0005-0000-0000-0000F8050000}"/>
    <cellStyle name="Comma 2 10 3 3 7" xfId="18505" xr:uid="{00000000-0005-0000-0000-0000F9050000}"/>
    <cellStyle name="Comma 2 10 3 3 8" xfId="26759" xr:uid="{00000000-0005-0000-0000-0000FA050000}"/>
    <cellStyle name="Comma 2 10 3 3 9" xfId="29498" xr:uid="{00000000-0005-0000-0000-0000FB050000}"/>
    <cellStyle name="Comma 2 10 3 4" xfId="3296" xr:uid="{00000000-0005-0000-0000-0000FC050000}"/>
    <cellStyle name="Comma 2 10 3 4 2" xfId="6095" xr:uid="{00000000-0005-0000-0000-0000FD050000}"/>
    <cellStyle name="Comma 2 10 3 4 2 2" xfId="14292" xr:uid="{00000000-0005-0000-0000-0000FE050000}"/>
    <cellStyle name="Comma 2 10 3 4 2 3" xfId="22487" xr:uid="{00000000-0005-0000-0000-0000FF050000}"/>
    <cellStyle name="Comma 2 10 3 4 3" xfId="8828" xr:uid="{00000000-0005-0000-0000-000000060000}"/>
    <cellStyle name="Comma 2 10 3 4 3 2" xfId="17023" xr:uid="{00000000-0005-0000-0000-000001060000}"/>
    <cellStyle name="Comma 2 10 3 4 3 3" xfId="25218" xr:uid="{00000000-0005-0000-0000-000002060000}"/>
    <cellStyle name="Comma 2 10 3 4 4" xfId="11561" xr:uid="{00000000-0005-0000-0000-000003060000}"/>
    <cellStyle name="Comma 2 10 3 4 5" xfId="19756" xr:uid="{00000000-0005-0000-0000-000004060000}"/>
    <cellStyle name="Comma 2 10 3 4 6" xfId="28010" xr:uid="{00000000-0005-0000-0000-000005060000}"/>
    <cellStyle name="Comma 2 10 3 4 7" xfId="30749" xr:uid="{00000000-0005-0000-0000-000006060000}"/>
    <cellStyle name="Comma 2 10 3 5" xfId="2461" xr:uid="{00000000-0005-0000-0000-000007060000}"/>
    <cellStyle name="Comma 2 10 3 5 2" xfId="5262" xr:uid="{00000000-0005-0000-0000-000008060000}"/>
    <cellStyle name="Comma 2 10 3 5 2 2" xfId="13459" xr:uid="{00000000-0005-0000-0000-000009060000}"/>
    <cellStyle name="Comma 2 10 3 5 2 3" xfId="21654" xr:uid="{00000000-0005-0000-0000-00000A060000}"/>
    <cellStyle name="Comma 2 10 3 5 3" xfId="7995" xr:uid="{00000000-0005-0000-0000-00000B060000}"/>
    <cellStyle name="Comma 2 10 3 5 3 2" xfId="16190" xr:uid="{00000000-0005-0000-0000-00000C060000}"/>
    <cellStyle name="Comma 2 10 3 5 3 3" xfId="24385" xr:uid="{00000000-0005-0000-0000-00000D060000}"/>
    <cellStyle name="Comma 2 10 3 5 4" xfId="10728" xr:uid="{00000000-0005-0000-0000-00000E060000}"/>
    <cellStyle name="Comma 2 10 3 5 5" xfId="18923" xr:uid="{00000000-0005-0000-0000-00000F060000}"/>
    <cellStyle name="Comma 2 10 3 5 6" xfId="27177" xr:uid="{00000000-0005-0000-0000-000010060000}"/>
    <cellStyle name="Comma 2 10 3 5 7" xfId="29916" xr:uid="{00000000-0005-0000-0000-000011060000}"/>
    <cellStyle name="Comma 2 10 3 6" xfId="4175" xr:uid="{00000000-0005-0000-0000-000012060000}"/>
    <cellStyle name="Comma 2 10 3 6 2" xfId="6942" xr:uid="{00000000-0005-0000-0000-000013060000}"/>
    <cellStyle name="Comma 2 10 3 6 2 2" xfId="15139" xr:uid="{00000000-0005-0000-0000-000014060000}"/>
    <cellStyle name="Comma 2 10 3 6 2 3" xfId="23334" xr:uid="{00000000-0005-0000-0000-000015060000}"/>
    <cellStyle name="Comma 2 10 3 6 3" xfId="9675" xr:uid="{00000000-0005-0000-0000-000016060000}"/>
    <cellStyle name="Comma 2 10 3 6 3 2" xfId="17870" xr:uid="{00000000-0005-0000-0000-000017060000}"/>
    <cellStyle name="Comma 2 10 3 6 3 3" xfId="26065" xr:uid="{00000000-0005-0000-0000-000018060000}"/>
    <cellStyle name="Comma 2 10 3 6 4" xfId="12408" xr:uid="{00000000-0005-0000-0000-000019060000}"/>
    <cellStyle name="Comma 2 10 3 6 5" xfId="20603" xr:uid="{00000000-0005-0000-0000-00001A060000}"/>
    <cellStyle name="Comma 2 10 3 6 6" xfId="28857" xr:uid="{00000000-0005-0000-0000-00001B060000}"/>
    <cellStyle name="Comma 2 10 3 6 7" xfId="31596" xr:uid="{00000000-0005-0000-0000-00001C060000}"/>
    <cellStyle name="Comma 2 10 3 7" xfId="4427" xr:uid="{00000000-0005-0000-0000-00001D060000}"/>
    <cellStyle name="Comma 2 10 3 7 2" xfId="12625" xr:uid="{00000000-0005-0000-0000-00001E060000}"/>
    <cellStyle name="Comma 2 10 3 7 3" xfId="20820" xr:uid="{00000000-0005-0000-0000-00001F060000}"/>
    <cellStyle name="Comma 2 10 3 8" xfId="7161" xr:uid="{00000000-0005-0000-0000-000020060000}"/>
    <cellStyle name="Comma 2 10 3 8 2" xfId="15356" xr:uid="{00000000-0005-0000-0000-000021060000}"/>
    <cellStyle name="Comma 2 10 3 8 3" xfId="23551" xr:uid="{00000000-0005-0000-0000-000022060000}"/>
    <cellStyle name="Comma 2 10 3 9" xfId="9894" xr:uid="{00000000-0005-0000-0000-000023060000}"/>
    <cellStyle name="Comma 2 10 4" xfId="643" xr:uid="{00000000-0005-0000-0000-000024060000}"/>
    <cellStyle name="Comma 2 10 4 10" xfId="18090" xr:uid="{00000000-0005-0000-0000-000025060000}"/>
    <cellStyle name="Comma 2 10 4 11" xfId="26344" xr:uid="{00000000-0005-0000-0000-000026060000}"/>
    <cellStyle name="Comma 2 10 4 12" xfId="29083" xr:uid="{00000000-0005-0000-0000-000027060000}"/>
    <cellStyle name="Comma 2 10 4 2" xfId="1783" xr:uid="{00000000-0005-0000-0000-000028060000}"/>
    <cellStyle name="Comma 2 10 4 2 10" xfId="29291" xr:uid="{00000000-0005-0000-0000-000029060000}"/>
    <cellStyle name="Comma 2 10 4 2 2" xfId="2231" xr:uid="{00000000-0005-0000-0000-00002A060000}"/>
    <cellStyle name="Comma 2 10 4 2 2 2" xfId="3921" xr:uid="{00000000-0005-0000-0000-00002B060000}"/>
    <cellStyle name="Comma 2 10 4 2 2 2 2" xfId="6720" xr:uid="{00000000-0005-0000-0000-00002C060000}"/>
    <cellStyle name="Comma 2 10 4 2 2 2 2 2" xfId="14917" xr:uid="{00000000-0005-0000-0000-00002D060000}"/>
    <cellStyle name="Comma 2 10 4 2 2 2 2 3" xfId="23112" xr:uid="{00000000-0005-0000-0000-00002E060000}"/>
    <cellStyle name="Comma 2 10 4 2 2 2 3" xfId="9453" xr:uid="{00000000-0005-0000-0000-00002F060000}"/>
    <cellStyle name="Comma 2 10 4 2 2 2 3 2" xfId="17648" xr:uid="{00000000-0005-0000-0000-000030060000}"/>
    <cellStyle name="Comma 2 10 4 2 2 2 3 3" xfId="25843" xr:uid="{00000000-0005-0000-0000-000031060000}"/>
    <cellStyle name="Comma 2 10 4 2 2 2 4" xfId="12186" xr:uid="{00000000-0005-0000-0000-000032060000}"/>
    <cellStyle name="Comma 2 10 4 2 2 2 5" xfId="20381" xr:uid="{00000000-0005-0000-0000-000033060000}"/>
    <cellStyle name="Comma 2 10 4 2 2 2 6" xfId="28635" xr:uid="{00000000-0005-0000-0000-000034060000}"/>
    <cellStyle name="Comma 2 10 4 2 2 2 7" xfId="31374" xr:uid="{00000000-0005-0000-0000-000035060000}"/>
    <cellStyle name="Comma 2 10 4 2 2 3" xfId="3088" xr:uid="{00000000-0005-0000-0000-000036060000}"/>
    <cellStyle name="Comma 2 10 4 2 2 3 2" xfId="5887" xr:uid="{00000000-0005-0000-0000-000037060000}"/>
    <cellStyle name="Comma 2 10 4 2 2 3 2 2" xfId="14084" xr:uid="{00000000-0005-0000-0000-000038060000}"/>
    <cellStyle name="Comma 2 10 4 2 2 3 2 3" xfId="22279" xr:uid="{00000000-0005-0000-0000-000039060000}"/>
    <cellStyle name="Comma 2 10 4 2 2 3 3" xfId="8620" xr:uid="{00000000-0005-0000-0000-00003A060000}"/>
    <cellStyle name="Comma 2 10 4 2 2 3 3 2" xfId="16815" xr:uid="{00000000-0005-0000-0000-00003B060000}"/>
    <cellStyle name="Comma 2 10 4 2 2 3 3 3" xfId="25010" xr:uid="{00000000-0005-0000-0000-00003C060000}"/>
    <cellStyle name="Comma 2 10 4 2 2 3 4" xfId="11353" xr:uid="{00000000-0005-0000-0000-00003D060000}"/>
    <cellStyle name="Comma 2 10 4 2 2 3 5" xfId="19548" xr:uid="{00000000-0005-0000-0000-00003E060000}"/>
    <cellStyle name="Comma 2 10 4 2 2 3 6" xfId="27802" xr:uid="{00000000-0005-0000-0000-00003F060000}"/>
    <cellStyle name="Comma 2 10 4 2 2 3 7" xfId="30541" xr:uid="{00000000-0005-0000-0000-000040060000}"/>
    <cellStyle name="Comma 2 10 4 2 2 4" xfId="5052" xr:uid="{00000000-0005-0000-0000-000041060000}"/>
    <cellStyle name="Comma 2 10 4 2 2 4 2" xfId="13250" xr:uid="{00000000-0005-0000-0000-000042060000}"/>
    <cellStyle name="Comma 2 10 4 2 2 4 3" xfId="21445" xr:uid="{00000000-0005-0000-0000-000043060000}"/>
    <cellStyle name="Comma 2 10 4 2 2 5" xfId="7786" xr:uid="{00000000-0005-0000-0000-000044060000}"/>
    <cellStyle name="Comma 2 10 4 2 2 5 2" xfId="15981" xr:uid="{00000000-0005-0000-0000-000045060000}"/>
    <cellStyle name="Comma 2 10 4 2 2 5 3" xfId="24176" xr:uid="{00000000-0005-0000-0000-000046060000}"/>
    <cellStyle name="Comma 2 10 4 2 2 6" xfId="10519" xr:uid="{00000000-0005-0000-0000-000047060000}"/>
    <cellStyle name="Comma 2 10 4 2 2 7" xfId="18714" xr:uid="{00000000-0005-0000-0000-000048060000}"/>
    <cellStyle name="Comma 2 10 4 2 2 8" xfId="26968" xr:uid="{00000000-0005-0000-0000-000049060000}"/>
    <cellStyle name="Comma 2 10 4 2 2 9" xfId="29707" xr:uid="{00000000-0005-0000-0000-00004A060000}"/>
    <cellStyle name="Comma 2 10 4 2 3" xfId="3505" xr:uid="{00000000-0005-0000-0000-00004B060000}"/>
    <cellStyle name="Comma 2 10 4 2 3 2" xfId="6304" xr:uid="{00000000-0005-0000-0000-00004C060000}"/>
    <cellStyle name="Comma 2 10 4 2 3 2 2" xfId="14501" xr:uid="{00000000-0005-0000-0000-00004D060000}"/>
    <cellStyle name="Comma 2 10 4 2 3 2 3" xfId="22696" xr:uid="{00000000-0005-0000-0000-00004E060000}"/>
    <cellStyle name="Comma 2 10 4 2 3 3" xfId="9037" xr:uid="{00000000-0005-0000-0000-00004F060000}"/>
    <cellStyle name="Comma 2 10 4 2 3 3 2" xfId="17232" xr:uid="{00000000-0005-0000-0000-000050060000}"/>
    <cellStyle name="Comma 2 10 4 2 3 3 3" xfId="25427" xr:uid="{00000000-0005-0000-0000-000051060000}"/>
    <cellStyle name="Comma 2 10 4 2 3 4" xfId="11770" xr:uid="{00000000-0005-0000-0000-000052060000}"/>
    <cellStyle name="Comma 2 10 4 2 3 5" xfId="19965" xr:uid="{00000000-0005-0000-0000-000053060000}"/>
    <cellStyle name="Comma 2 10 4 2 3 6" xfId="28219" xr:uid="{00000000-0005-0000-0000-000054060000}"/>
    <cellStyle name="Comma 2 10 4 2 3 7" xfId="30958" xr:uid="{00000000-0005-0000-0000-000055060000}"/>
    <cellStyle name="Comma 2 10 4 2 4" xfId="2672" xr:uid="{00000000-0005-0000-0000-000056060000}"/>
    <cellStyle name="Comma 2 10 4 2 4 2" xfId="5471" xr:uid="{00000000-0005-0000-0000-000057060000}"/>
    <cellStyle name="Comma 2 10 4 2 4 2 2" xfId="13668" xr:uid="{00000000-0005-0000-0000-000058060000}"/>
    <cellStyle name="Comma 2 10 4 2 4 2 3" xfId="21863" xr:uid="{00000000-0005-0000-0000-000059060000}"/>
    <cellStyle name="Comma 2 10 4 2 4 3" xfId="8204" xr:uid="{00000000-0005-0000-0000-00005A060000}"/>
    <cellStyle name="Comma 2 10 4 2 4 3 2" xfId="16399" xr:uid="{00000000-0005-0000-0000-00005B060000}"/>
    <cellStyle name="Comma 2 10 4 2 4 3 3" xfId="24594" xr:uid="{00000000-0005-0000-0000-00005C060000}"/>
    <cellStyle name="Comma 2 10 4 2 4 4" xfId="10937" xr:uid="{00000000-0005-0000-0000-00005D060000}"/>
    <cellStyle name="Comma 2 10 4 2 4 5" xfId="19132" xr:uid="{00000000-0005-0000-0000-00005E060000}"/>
    <cellStyle name="Comma 2 10 4 2 4 6" xfId="27386" xr:uid="{00000000-0005-0000-0000-00005F060000}"/>
    <cellStyle name="Comma 2 10 4 2 4 7" xfId="30125" xr:uid="{00000000-0005-0000-0000-000060060000}"/>
    <cellStyle name="Comma 2 10 4 2 5" xfId="4636" xr:uid="{00000000-0005-0000-0000-000061060000}"/>
    <cellStyle name="Comma 2 10 4 2 5 2" xfId="12834" xr:uid="{00000000-0005-0000-0000-000062060000}"/>
    <cellStyle name="Comma 2 10 4 2 5 3" xfId="21029" xr:uid="{00000000-0005-0000-0000-000063060000}"/>
    <cellStyle name="Comma 2 10 4 2 6" xfId="7370" xr:uid="{00000000-0005-0000-0000-000064060000}"/>
    <cellStyle name="Comma 2 10 4 2 6 2" xfId="15565" xr:uid="{00000000-0005-0000-0000-000065060000}"/>
    <cellStyle name="Comma 2 10 4 2 6 3" xfId="23760" xr:uid="{00000000-0005-0000-0000-000066060000}"/>
    <cellStyle name="Comma 2 10 4 2 7" xfId="10103" xr:uid="{00000000-0005-0000-0000-000067060000}"/>
    <cellStyle name="Comma 2 10 4 2 8" xfId="18298" xr:uid="{00000000-0005-0000-0000-000068060000}"/>
    <cellStyle name="Comma 2 10 4 2 9" xfId="26552" xr:uid="{00000000-0005-0000-0000-000069060000}"/>
    <cellStyle name="Comma 2 10 4 3" xfId="2022" xr:uid="{00000000-0005-0000-0000-00006A060000}"/>
    <cellStyle name="Comma 2 10 4 3 2" xfId="3713" xr:uid="{00000000-0005-0000-0000-00006B060000}"/>
    <cellStyle name="Comma 2 10 4 3 2 2" xfId="6512" xr:uid="{00000000-0005-0000-0000-00006C060000}"/>
    <cellStyle name="Comma 2 10 4 3 2 2 2" xfId="14709" xr:uid="{00000000-0005-0000-0000-00006D060000}"/>
    <cellStyle name="Comma 2 10 4 3 2 2 3" xfId="22904" xr:uid="{00000000-0005-0000-0000-00006E060000}"/>
    <cellStyle name="Comma 2 10 4 3 2 3" xfId="9245" xr:uid="{00000000-0005-0000-0000-00006F060000}"/>
    <cellStyle name="Comma 2 10 4 3 2 3 2" xfId="17440" xr:uid="{00000000-0005-0000-0000-000070060000}"/>
    <cellStyle name="Comma 2 10 4 3 2 3 3" xfId="25635" xr:uid="{00000000-0005-0000-0000-000071060000}"/>
    <cellStyle name="Comma 2 10 4 3 2 4" xfId="11978" xr:uid="{00000000-0005-0000-0000-000072060000}"/>
    <cellStyle name="Comma 2 10 4 3 2 5" xfId="20173" xr:uid="{00000000-0005-0000-0000-000073060000}"/>
    <cellStyle name="Comma 2 10 4 3 2 6" xfId="28427" xr:uid="{00000000-0005-0000-0000-000074060000}"/>
    <cellStyle name="Comma 2 10 4 3 2 7" xfId="31166" xr:uid="{00000000-0005-0000-0000-000075060000}"/>
    <cellStyle name="Comma 2 10 4 3 3" xfId="2880" xr:uid="{00000000-0005-0000-0000-000076060000}"/>
    <cellStyle name="Comma 2 10 4 3 3 2" xfId="5679" xr:uid="{00000000-0005-0000-0000-000077060000}"/>
    <cellStyle name="Comma 2 10 4 3 3 2 2" xfId="13876" xr:uid="{00000000-0005-0000-0000-000078060000}"/>
    <cellStyle name="Comma 2 10 4 3 3 2 3" xfId="22071" xr:uid="{00000000-0005-0000-0000-000079060000}"/>
    <cellStyle name="Comma 2 10 4 3 3 3" xfId="8412" xr:uid="{00000000-0005-0000-0000-00007A060000}"/>
    <cellStyle name="Comma 2 10 4 3 3 3 2" xfId="16607" xr:uid="{00000000-0005-0000-0000-00007B060000}"/>
    <cellStyle name="Comma 2 10 4 3 3 3 3" xfId="24802" xr:uid="{00000000-0005-0000-0000-00007C060000}"/>
    <cellStyle name="Comma 2 10 4 3 3 4" xfId="11145" xr:uid="{00000000-0005-0000-0000-00007D060000}"/>
    <cellStyle name="Comma 2 10 4 3 3 5" xfId="19340" xr:uid="{00000000-0005-0000-0000-00007E060000}"/>
    <cellStyle name="Comma 2 10 4 3 3 6" xfId="27594" xr:uid="{00000000-0005-0000-0000-00007F060000}"/>
    <cellStyle name="Comma 2 10 4 3 3 7" xfId="30333" xr:uid="{00000000-0005-0000-0000-000080060000}"/>
    <cellStyle name="Comma 2 10 4 3 4" xfId="4844" xr:uid="{00000000-0005-0000-0000-000081060000}"/>
    <cellStyle name="Comma 2 10 4 3 4 2" xfId="13042" xr:uid="{00000000-0005-0000-0000-000082060000}"/>
    <cellStyle name="Comma 2 10 4 3 4 3" xfId="21237" xr:uid="{00000000-0005-0000-0000-000083060000}"/>
    <cellStyle name="Comma 2 10 4 3 5" xfId="7578" xr:uid="{00000000-0005-0000-0000-000084060000}"/>
    <cellStyle name="Comma 2 10 4 3 5 2" xfId="15773" xr:uid="{00000000-0005-0000-0000-000085060000}"/>
    <cellStyle name="Comma 2 10 4 3 5 3" xfId="23968" xr:uid="{00000000-0005-0000-0000-000086060000}"/>
    <cellStyle name="Comma 2 10 4 3 6" xfId="10311" xr:uid="{00000000-0005-0000-0000-000087060000}"/>
    <cellStyle name="Comma 2 10 4 3 7" xfId="18506" xr:uid="{00000000-0005-0000-0000-000088060000}"/>
    <cellStyle name="Comma 2 10 4 3 8" xfId="26760" xr:uid="{00000000-0005-0000-0000-000089060000}"/>
    <cellStyle name="Comma 2 10 4 3 9" xfId="29499" xr:uid="{00000000-0005-0000-0000-00008A060000}"/>
    <cellStyle name="Comma 2 10 4 4" xfId="3297" xr:uid="{00000000-0005-0000-0000-00008B060000}"/>
    <cellStyle name="Comma 2 10 4 4 2" xfId="6096" xr:uid="{00000000-0005-0000-0000-00008C060000}"/>
    <cellStyle name="Comma 2 10 4 4 2 2" xfId="14293" xr:uid="{00000000-0005-0000-0000-00008D060000}"/>
    <cellStyle name="Comma 2 10 4 4 2 3" xfId="22488" xr:uid="{00000000-0005-0000-0000-00008E060000}"/>
    <cellStyle name="Comma 2 10 4 4 3" xfId="8829" xr:uid="{00000000-0005-0000-0000-00008F060000}"/>
    <cellStyle name="Comma 2 10 4 4 3 2" xfId="17024" xr:uid="{00000000-0005-0000-0000-000090060000}"/>
    <cellStyle name="Comma 2 10 4 4 3 3" xfId="25219" xr:uid="{00000000-0005-0000-0000-000091060000}"/>
    <cellStyle name="Comma 2 10 4 4 4" xfId="11562" xr:uid="{00000000-0005-0000-0000-000092060000}"/>
    <cellStyle name="Comma 2 10 4 4 5" xfId="19757" xr:uid="{00000000-0005-0000-0000-000093060000}"/>
    <cellStyle name="Comma 2 10 4 4 6" xfId="28011" xr:uid="{00000000-0005-0000-0000-000094060000}"/>
    <cellStyle name="Comma 2 10 4 4 7" xfId="30750" xr:uid="{00000000-0005-0000-0000-000095060000}"/>
    <cellStyle name="Comma 2 10 4 5" xfId="2462" xr:uid="{00000000-0005-0000-0000-000096060000}"/>
    <cellStyle name="Comma 2 10 4 5 2" xfId="5263" xr:uid="{00000000-0005-0000-0000-000097060000}"/>
    <cellStyle name="Comma 2 10 4 5 2 2" xfId="13460" xr:uid="{00000000-0005-0000-0000-000098060000}"/>
    <cellStyle name="Comma 2 10 4 5 2 3" xfId="21655" xr:uid="{00000000-0005-0000-0000-000099060000}"/>
    <cellStyle name="Comma 2 10 4 5 3" xfId="7996" xr:uid="{00000000-0005-0000-0000-00009A060000}"/>
    <cellStyle name="Comma 2 10 4 5 3 2" xfId="16191" xr:uid="{00000000-0005-0000-0000-00009B060000}"/>
    <cellStyle name="Comma 2 10 4 5 3 3" xfId="24386" xr:uid="{00000000-0005-0000-0000-00009C060000}"/>
    <cellStyle name="Comma 2 10 4 5 4" xfId="10729" xr:uid="{00000000-0005-0000-0000-00009D060000}"/>
    <cellStyle name="Comma 2 10 4 5 5" xfId="18924" xr:uid="{00000000-0005-0000-0000-00009E060000}"/>
    <cellStyle name="Comma 2 10 4 5 6" xfId="27178" xr:uid="{00000000-0005-0000-0000-00009F060000}"/>
    <cellStyle name="Comma 2 10 4 5 7" xfId="29917" xr:uid="{00000000-0005-0000-0000-0000A0060000}"/>
    <cellStyle name="Comma 2 10 4 6" xfId="4176" xr:uid="{00000000-0005-0000-0000-0000A1060000}"/>
    <cellStyle name="Comma 2 10 4 6 2" xfId="6943" xr:uid="{00000000-0005-0000-0000-0000A2060000}"/>
    <cellStyle name="Comma 2 10 4 6 2 2" xfId="15140" xr:uid="{00000000-0005-0000-0000-0000A3060000}"/>
    <cellStyle name="Comma 2 10 4 6 2 3" xfId="23335" xr:uid="{00000000-0005-0000-0000-0000A4060000}"/>
    <cellStyle name="Comma 2 10 4 6 3" xfId="9676" xr:uid="{00000000-0005-0000-0000-0000A5060000}"/>
    <cellStyle name="Comma 2 10 4 6 3 2" xfId="17871" xr:uid="{00000000-0005-0000-0000-0000A6060000}"/>
    <cellStyle name="Comma 2 10 4 6 3 3" xfId="26066" xr:uid="{00000000-0005-0000-0000-0000A7060000}"/>
    <cellStyle name="Comma 2 10 4 6 4" xfId="12409" xr:uid="{00000000-0005-0000-0000-0000A8060000}"/>
    <cellStyle name="Comma 2 10 4 6 5" xfId="20604" xr:uid="{00000000-0005-0000-0000-0000A9060000}"/>
    <cellStyle name="Comma 2 10 4 6 6" xfId="28858" xr:uid="{00000000-0005-0000-0000-0000AA060000}"/>
    <cellStyle name="Comma 2 10 4 6 7" xfId="31597" xr:uid="{00000000-0005-0000-0000-0000AB060000}"/>
    <cellStyle name="Comma 2 10 4 7" xfId="4428" xr:uid="{00000000-0005-0000-0000-0000AC060000}"/>
    <cellStyle name="Comma 2 10 4 7 2" xfId="12626" xr:uid="{00000000-0005-0000-0000-0000AD060000}"/>
    <cellStyle name="Comma 2 10 4 7 3" xfId="20821" xr:uid="{00000000-0005-0000-0000-0000AE060000}"/>
    <cellStyle name="Comma 2 10 4 8" xfId="7162" xr:uid="{00000000-0005-0000-0000-0000AF060000}"/>
    <cellStyle name="Comma 2 10 4 8 2" xfId="15357" xr:uid="{00000000-0005-0000-0000-0000B0060000}"/>
    <cellStyle name="Comma 2 10 4 8 3" xfId="23552" xr:uid="{00000000-0005-0000-0000-0000B1060000}"/>
    <cellStyle name="Comma 2 10 4 9" xfId="9895" xr:uid="{00000000-0005-0000-0000-0000B2060000}"/>
    <cellStyle name="Comma 2 10 5" xfId="644" xr:uid="{00000000-0005-0000-0000-0000B3060000}"/>
    <cellStyle name="Comma 2 10 5 10" xfId="18091" xr:uid="{00000000-0005-0000-0000-0000B4060000}"/>
    <cellStyle name="Comma 2 10 5 11" xfId="26345" xr:uid="{00000000-0005-0000-0000-0000B5060000}"/>
    <cellStyle name="Comma 2 10 5 12" xfId="29084" xr:uid="{00000000-0005-0000-0000-0000B6060000}"/>
    <cellStyle name="Comma 2 10 5 2" xfId="1784" xr:uid="{00000000-0005-0000-0000-0000B7060000}"/>
    <cellStyle name="Comma 2 10 5 2 10" xfId="29292" xr:uid="{00000000-0005-0000-0000-0000B8060000}"/>
    <cellStyle name="Comma 2 10 5 2 2" xfId="2232" xr:uid="{00000000-0005-0000-0000-0000B9060000}"/>
    <cellStyle name="Comma 2 10 5 2 2 2" xfId="3922" xr:uid="{00000000-0005-0000-0000-0000BA060000}"/>
    <cellStyle name="Comma 2 10 5 2 2 2 2" xfId="6721" xr:uid="{00000000-0005-0000-0000-0000BB060000}"/>
    <cellStyle name="Comma 2 10 5 2 2 2 2 2" xfId="14918" xr:uid="{00000000-0005-0000-0000-0000BC060000}"/>
    <cellStyle name="Comma 2 10 5 2 2 2 2 3" xfId="23113" xr:uid="{00000000-0005-0000-0000-0000BD060000}"/>
    <cellStyle name="Comma 2 10 5 2 2 2 3" xfId="9454" xr:uid="{00000000-0005-0000-0000-0000BE060000}"/>
    <cellStyle name="Comma 2 10 5 2 2 2 3 2" xfId="17649" xr:uid="{00000000-0005-0000-0000-0000BF060000}"/>
    <cellStyle name="Comma 2 10 5 2 2 2 3 3" xfId="25844" xr:uid="{00000000-0005-0000-0000-0000C0060000}"/>
    <cellStyle name="Comma 2 10 5 2 2 2 4" xfId="12187" xr:uid="{00000000-0005-0000-0000-0000C1060000}"/>
    <cellStyle name="Comma 2 10 5 2 2 2 5" xfId="20382" xr:uid="{00000000-0005-0000-0000-0000C2060000}"/>
    <cellStyle name="Comma 2 10 5 2 2 2 6" xfId="28636" xr:uid="{00000000-0005-0000-0000-0000C3060000}"/>
    <cellStyle name="Comma 2 10 5 2 2 2 7" xfId="31375" xr:uid="{00000000-0005-0000-0000-0000C4060000}"/>
    <cellStyle name="Comma 2 10 5 2 2 3" xfId="3089" xr:uid="{00000000-0005-0000-0000-0000C5060000}"/>
    <cellStyle name="Comma 2 10 5 2 2 3 2" xfId="5888" xr:uid="{00000000-0005-0000-0000-0000C6060000}"/>
    <cellStyle name="Comma 2 10 5 2 2 3 2 2" xfId="14085" xr:uid="{00000000-0005-0000-0000-0000C7060000}"/>
    <cellStyle name="Comma 2 10 5 2 2 3 2 3" xfId="22280" xr:uid="{00000000-0005-0000-0000-0000C8060000}"/>
    <cellStyle name="Comma 2 10 5 2 2 3 3" xfId="8621" xr:uid="{00000000-0005-0000-0000-0000C9060000}"/>
    <cellStyle name="Comma 2 10 5 2 2 3 3 2" xfId="16816" xr:uid="{00000000-0005-0000-0000-0000CA060000}"/>
    <cellStyle name="Comma 2 10 5 2 2 3 3 3" xfId="25011" xr:uid="{00000000-0005-0000-0000-0000CB060000}"/>
    <cellStyle name="Comma 2 10 5 2 2 3 4" xfId="11354" xr:uid="{00000000-0005-0000-0000-0000CC060000}"/>
    <cellStyle name="Comma 2 10 5 2 2 3 5" xfId="19549" xr:uid="{00000000-0005-0000-0000-0000CD060000}"/>
    <cellStyle name="Comma 2 10 5 2 2 3 6" xfId="27803" xr:uid="{00000000-0005-0000-0000-0000CE060000}"/>
    <cellStyle name="Comma 2 10 5 2 2 3 7" xfId="30542" xr:uid="{00000000-0005-0000-0000-0000CF060000}"/>
    <cellStyle name="Comma 2 10 5 2 2 4" xfId="5053" xr:uid="{00000000-0005-0000-0000-0000D0060000}"/>
    <cellStyle name="Comma 2 10 5 2 2 4 2" xfId="13251" xr:uid="{00000000-0005-0000-0000-0000D1060000}"/>
    <cellStyle name="Comma 2 10 5 2 2 4 3" xfId="21446" xr:uid="{00000000-0005-0000-0000-0000D2060000}"/>
    <cellStyle name="Comma 2 10 5 2 2 5" xfId="7787" xr:uid="{00000000-0005-0000-0000-0000D3060000}"/>
    <cellStyle name="Comma 2 10 5 2 2 5 2" xfId="15982" xr:uid="{00000000-0005-0000-0000-0000D4060000}"/>
    <cellStyle name="Comma 2 10 5 2 2 5 3" xfId="24177" xr:uid="{00000000-0005-0000-0000-0000D5060000}"/>
    <cellStyle name="Comma 2 10 5 2 2 6" xfId="10520" xr:uid="{00000000-0005-0000-0000-0000D6060000}"/>
    <cellStyle name="Comma 2 10 5 2 2 7" xfId="18715" xr:uid="{00000000-0005-0000-0000-0000D7060000}"/>
    <cellStyle name="Comma 2 10 5 2 2 8" xfId="26969" xr:uid="{00000000-0005-0000-0000-0000D8060000}"/>
    <cellStyle name="Comma 2 10 5 2 2 9" xfId="29708" xr:uid="{00000000-0005-0000-0000-0000D9060000}"/>
    <cellStyle name="Comma 2 10 5 2 3" xfId="3506" xr:uid="{00000000-0005-0000-0000-0000DA060000}"/>
    <cellStyle name="Comma 2 10 5 2 3 2" xfId="6305" xr:uid="{00000000-0005-0000-0000-0000DB060000}"/>
    <cellStyle name="Comma 2 10 5 2 3 2 2" xfId="14502" xr:uid="{00000000-0005-0000-0000-0000DC060000}"/>
    <cellStyle name="Comma 2 10 5 2 3 2 3" xfId="22697" xr:uid="{00000000-0005-0000-0000-0000DD060000}"/>
    <cellStyle name="Comma 2 10 5 2 3 3" xfId="9038" xr:uid="{00000000-0005-0000-0000-0000DE060000}"/>
    <cellStyle name="Comma 2 10 5 2 3 3 2" xfId="17233" xr:uid="{00000000-0005-0000-0000-0000DF060000}"/>
    <cellStyle name="Comma 2 10 5 2 3 3 3" xfId="25428" xr:uid="{00000000-0005-0000-0000-0000E0060000}"/>
    <cellStyle name="Comma 2 10 5 2 3 4" xfId="11771" xr:uid="{00000000-0005-0000-0000-0000E1060000}"/>
    <cellStyle name="Comma 2 10 5 2 3 5" xfId="19966" xr:uid="{00000000-0005-0000-0000-0000E2060000}"/>
    <cellStyle name="Comma 2 10 5 2 3 6" xfId="28220" xr:uid="{00000000-0005-0000-0000-0000E3060000}"/>
    <cellStyle name="Comma 2 10 5 2 3 7" xfId="30959" xr:uid="{00000000-0005-0000-0000-0000E4060000}"/>
    <cellStyle name="Comma 2 10 5 2 4" xfId="2673" xr:uid="{00000000-0005-0000-0000-0000E5060000}"/>
    <cellStyle name="Comma 2 10 5 2 4 2" xfId="5472" xr:uid="{00000000-0005-0000-0000-0000E6060000}"/>
    <cellStyle name="Comma 2 10 5 2 4 2 2" xfId="13669" xr:uid="{00000000-0005-0000-0000-0000E7060000}"/>
    <cellStyle name="Comma 2 10 5 2 4 2 3" xfId="21864" xr:uid="{00000000-0005-0000-0000-0000E8060000}"/>
    <cellStyle name="Comma 2 10 5 2 4 3" xfId="8205" xr:uid="{00000000-0005-0000-0000-0000E9060000}"/>
    <cellStyle name="Comma 2 10 5 2 4 3 2" xfId="16400" xr:uid="{00000000-0005-0000-0000-0000EA060000}"/>
    <cellStyle name="Comma 2 10 5 2 4 3 3" xfId="24595" xr:uid="{00000000-0005-0000-0000-0000EB060000}"/>
    <cellStyle name="Comma 2 10 5 2 4 4" xfId="10938" xr:uid="{00000000-0005-0000-0000-0000EC060000}"/>
    <cellStyle name="Comma 2 10 5 2 4 5" xfId="19133" xr:uid="{00000000-0005-0000-0000-0000ED060000}"/>
    <cellStyle name="Comma 2 10 5 2 4 6" xfId="27387" xr:uid="{00000000-0005-0000-0000-0000EE060000}"/>
    <cellStyle name="Comma 2 10 5 2 4 7" xfId="30126" xr:uid="{00000000-0005-0000-0000-0000EF060000}"/>
    <cellStyle name="Comma 2 10 5 2 5" xfId="4637" xr:uid="{00000000-0005-0000-0000-0000F0060000}"/>
    <cellStyle name="Comma 2 10 5 2 5 2" xfId="12835" xr:uid="{00000000-0005-0000-0000-0000F1060000}"/>
    <cellStyle name="Comma 2 10 5 2 5 3" xfId="21030" xr:uid="{00000000-0005-0000-0000-0000F2060000}"/>
    <cellStyle name="Comma 2 10 5 2 6" xfId="7371" xr:uid="{00000000-0005-0000-0000-0000F3060000}"/>
    <cellStyle name="Comma 2 10 5 2 6 2" xfId="15566" xr:uid="{00000000-0005-0000-0000-0000F4060000}"/>
    <cellStyle name="Comma 2 10 5 2 6 3" xfId="23761" xr:uid="{00000000-0005-0000-0000-0000F5060000}"/>
    <cellStyle name="Comma 2 10 5 2 7" xfId="10104" xr:uid="{00000000-0005-0000-0000-0000F6060000}"/>
    <cellStyle name="Comma 2 10 5 2 8" xfId="18299" xr:uid="{00000000-0005-0000-0000-0000F7060000}"/>
    <cellStyle name="Comma 2 10 5 2 9" xfId="26553" xr:uid="{00000000-0005-0000-0000-0000F8060000}"/>
    <cellStyle name="Comma 2 10 5 3" xfId="2023" xr:uid="{00000000-0005-0000-0000-0000F9060000}"/>
    <cellStyle name="Comma 2 10 5 3 2" xfId="3714" xr:uid="{00000000-0005-0000-0000-0000FA060000}"/>
    <cellStyle name="Comma 2 10 5 3 2 2" xfId="6513" xr:uid="{00000000-0005-0000-0000-0000FB060000}"/>
    <cellStyle name="Comma 2 10 5 3 2 2 2" xfId="14710" xr:uid="{00000000-0005-0000-0000-0000FC060000}"/>
    <cellStyle name="Comma 2 10 5 3 2 2 3" xfId="22905" xr:uid="{00000000-0005-0000-0000-0000FD060000}"/>
    <cellStyle name="Comma 2 10 5 3 2 3" xfId="9246" xr:uid="{00000000-0005-0000-0000-0000FE060000}"/>
    <cellStyle name="Comma 2 10 5 3 2 3 2" xfId="17441" xr:uid="{00000000-0005-0000-0000-0000FF060000}"/>
    <cellStyle name="Comma 2 10 5 3 2 3 3" xfId="25636" xr:uid="{00000000-0005-0000-0000-000000070000}"/>
    <cellStyle name="Comma 2 10 5 3 2 4" xfId="11979" xr:uid="{00000000-0005-0000-0000-000001070000}"/>
    <cellStyle name="Comma 2 10 5 3 2 5" xfId="20174" xr:uid="{00000000-0005-0000-0000-000002070000}"/>
    <cellStyle name="Comma 2 10 5 3 2 6" xfId="28428" xr:uid="{00000000-0005-0000-0000-000003070000}"/>
    <cellStyle name="Comma 2 10 5 3 2 7" xfId="31167" xr:uid="{00000000-0005-0000-0000-000004070000}"/>
    <cellStyle name="Comma 2 10 5 3 3" xfId="2881" xr:uid="{00000000-0005-0000-0000-000005070000}"/>
    <cellStyle name="Comma 2 10 5 3 3 2" xfId="5680" xr:uid="{00000000-0005-0000-0000-000006070000}"/>
    <cellStyle name="Comma 2 10 5 3 3 2 2" xfId="13877" xr:uid="{00000000-0005-0000-0000-000007070000}"/>
    <cellStyle name="Comma 2 10 5 3 3 2 3" xfId="22072" xr:uid="{00000000-0005-0000-0000-000008070000}"/>
    <cellStyle name="Comma 2 10 5 3 3 3" xfId="8413" xr:uid="{00000000-0005-0000-0000-000009070000}"/>
    <cellStyle name="Comma 2 10 5 3 3 3 2" xfId="16608" xr:uid="{00000000-0005-0000-0000-00000A070000}"/>
    <cellStyle name="Comma 2 10 5 3 3 3 3" xfId="24803" xr:uid="{00000000-0005-0000-0000-00000B070000}"/>
    <cellStyle name="Comma 2 10 5 3 3 4" xfId="11146" xr:uid="{00000000-0005-0000-0000-00000C070000}"/>
    <cellStyle name="Comma 2 10 5 3 3 5" xfId="19341" xr:uid="{00000000-0005-0000-0000-00000D070000}"/>
    <cellStyle name="Comma 2 10 5 3 3 6" xfId="27595" xr:uid="{00000000-0005-0000-0000-00000E070000}"/>
    <cellStyle name="Comma 2 10 5 3 3 7" xfId="30334" xr:uid="{00000000-0005-0000-0000-00000F070000}"/>
    <cellStyle name="Comma 2 10 5 3 4" xfId="4845" xr:uid="{00000000-0005-0000-0000-000010070000}"/>
    <cellStyle name="Comma 2 10 5 3 4 2" xfId="13043" xr:uid="{00000000-0005-0000-0000-000011070000}"/>
    <cellStyle name="Comma 2 10 5 3 4 3" xfId="21238" xr:uid="{00000000-0005-0000-0000-000012070000}"/>
    <cellStyle name="Comma 2 10 5 3 5" xfId="7579" xr:uid="{00000000-0005-0000-0000-000013070000}"/>
    <cellStyle name="Comma 2 10 5 3 5 2" xfId="15774" xr:uid="{00000000-0005-0000-0000-000014070000}"/>
    <cellStyle name="Comma 2 10 5 3 5 3" xfId="23969" xr:uid="{00000000-0005-0000-0000-000015070000}"/>
    <cellStyle name="Comma 2 10 5 3 6" xfId="10312" xr:uid="{00000000-0005-0000-0000-000016070000}"/>
    <cellStyle name="Comma 2 10 5 3 7" xfId="18507" xr:uid="{00000000-0005-0000-0000-000017070000}"/>
    <cellStyle name="Comma 2 10 5 3 8" xfId="26761" xr:uid="{00000000-0005-0000-0000-000018070000}"/>
    <cellStyle name="Comma 2 10 5 3 9" xfId="29500" xr:uid="{00000000-0005-0000-0000-000019070000}"/>
    <cellStyle name="Comma 2 10 5 4" xfId="3298" xr:uid="{00000000-0005-0000-0000-00001A070000}"/>
    <cellStyle name="Comma 2 10 5 4 2" xfId="6097" xr:uid="{00000000-0005-0000-0000-00001B070000}"/>
    <cellStyle name="Comma 2 10 5 4 2 2" xfId="14294" xr:uid="{00000000-0005-0000-0000-00001C070000}"/>
    <cellStyle name="Comma 2 10 5 4 2 3" xfId="22489" xr:uid="{00000000-0005-0000-0000-00001D070000}"/>
    <cellStyle name="Comma 2 10 5 4 3" xfId="8830" xr:uid="{00000000-0005-0000-0000-00001E070000}"/>
    <cellStyle name="Comma 2 10 5 4 3 2" xfId="17025" xr:uid="{00000000-0005-0000-0000-00001F070000}"/>
    <cellStyle name="Comma 2 10 5 4 3 3" xfId="25220" xr:uid="{00000000-0005-0000-0000-000020070000}"/>
    <cellStyle name="Comma 2 10 5 4 4" xfId="11563" xr:uid="{00000000-0005-0000-0000-000021070000}"/>
    <cellStyle name="Comma 2 10 5 4 5" xfId="19758" xr:uid="{00000000-0005-0000-0000-000022070000}"/>
    <cellStyle name="Comma 2 10 5 4 6" xfId="28012" xr:uid="{00000000-0005-0000-0000-000023070000}"/>
    <cellStyle name="Comma 2 10 5 4 7" xfId="30751" xr:uid="{00000000-0005-0000-0000-000024070000}"/>
    <cellStyle name="Comma 2 10 5 5" xfId="2463" xr:uid="{00000000-0005-0000-0000-000025070000}"/>
    <cellStyle name="Comma 2 10 5 5 2" xfId="5264" xr:uid="{00000000-0005-0000-0000-000026070000}"/>
    <cellStyle name="Comma 2 10 5 5 2 2" xfId="13461" xr:uid="{00000000-0005-0000-0000-000027070000}"/>
    <cellStyle name="Comma 2 10 5 5 2 3" xfId="21656" xr:uid="{00000000-0005-0000-0000-000028070000}"/>
    <cellStyle name="Comma 2 10 5 5 3" xfId="7997" xr:uid="{00000000-0005-0000-0000-000029070000}"/>
    <cellStyle name="Comma 2 10 5 5 3 2" xfId="16192" xr:uid="{00000000-0005-0000-0000-00002A070000}"/>
    <cellStyle name="Comma 2 10 5 5 3 3" xfId="24387" xr:uid="{00000000-0005-0000-0000-00002B070000}"/>
    <cellStyle name="Comma 2 10 5 5 4" xfId="10730" xr:uid="{00000000-0005-0000-0000-00002C070000}"/>
    <cellStyle name="Comma 2 10 5 5 5" xfId="18925" xr:uid="{00000000-0005-0000-0000-00002D070000}"/>
    <cellStyle name="Comma 2 10 5 5 6" xfId="27179" xr:uid="{00000000-0005-0000-0000-00002E070000}"/>
    <cellStyle name="Comma 2 10 5 5 7" xfId="29918" xr:uid="{00000000-0005-0000-0000-00002F070000}"/>
    <cellStyle name="Comma 2 10 5 6" xfId="4177" xr:uid="{00000000-0005-0000-0000-000030070000}"/>
    <cellStyle name="Comma 2 10 5 6 2" xfId="6944" xr:uid="{00000000-0005-0000-0000-000031070000}"/>
    <cellStyle name="Comma 2 10 5 6 2 2" xfId="15141" xr:uid="{00000000-0005-0000-0000-000032070000}"/>
    <cellStyle name="Comma 2 10 5 6 2 3" xfId="23336" xr:uid="{00000000-0005-0000-0000-000033070000}"/>
    <cellStyle name="Comma 2 10 5 6 3" xfId="9677" xr:uid="{00000000-0005-0000-0000-000034070000}"/>
    <cellStyle name="Comma 2 10 5 6 3 2" xfId="17872" xr:uid="{00000000-0005-0000-0000-000035070000}"/>
    <cellStyle name="Comma 2 10 5 6 3 3" xfId="26067" xr:uid="{00000000-0005-0000-0000-000036070000}"/>
    <cellStyle name="Comma 2 10 5 6 4" xfId="12410" xr:uid="{00000000-0005-0000-0000-000037070000}"/>
    <cellStyle name="Comma 2 10 5 6 5" xfId="20605" xr:uid="{00000000-0005-0000-0000-000038070000}"/>
    <cellStyle name="Comma 2 10 5 6 6" xfId="28859" xr:uid="{00000000-0005-0000-0000-000039070000}"/>
    <cellStyle name="Comma 2 10 5 6 7" xfId="31598" xr:uid="{00000000-0005-0000-0000-00003A070000}"/>
    <cellStyle name="Comma 2 10 5 7" xfId="4429" xr:uid="{00000000-0005-0000-0000-00003B070000}"/>
    <cellStyle name="Comma 2 10 5 7 2" xfId="12627" xr:uid="{00000000-0005-0000-0000-00003C070000}"/>
    <cellStyle name="Comma 2 10 5 7 3" xfId="20822" xr:uid="{00000000-0005-0000-0000-00003D070000}"/>
    <cellStyle name="Comma 2 10 5 8" xfId="7163" xr:uid="{00000000-0005-0000-0000-00003E070000}"/>
    <cellStyle name="Comma 2 10 5 8 2" xfId="15358" xr:uid="{00000000-0005-0000-0000-00003F070000}"/>
    <cellStyle name="Comma 2 10 5 8 3" xfId="23553" xr:uid="{00000000-0005-0000-0000-000040070000}"/>
    <cellStyle name="Comma 2 10 5 9" xfId="9896" xr:uid="{00000000-0005-0000-0000-000041070000}"/>
    <cellStyle name="Comma 2 10 6" xfId="645" xr:uid="{00000000-0005-0000-0000-000042070000}"/>
    <cellStyle name="Comma 2 10 6 10" xfId="18092" xr:uid="{00000000-0005-0000-0000-000043070000}"/>
    <cellStyle name="Comma 2 10 6 11" xfId="26346" xr:uid="{00000000-0005-0000-0000-000044070000}"/>
    <cellStyle name="Comma 2 10 6 12" xfId="29085" xr:uid="{00000000-0005-0000-0000-000045070000}"/>
    <cellStyle name="Comma 2 10 6 2" xfId="1785" xr:uid="{00000000-0005-0000-0000-000046070000}"/>
    <cellStyle name="Comma 2 10 6 2 10" xfId="29293" xr:uid="{00000000-0005-0000-0000-000047070000}"/>
    <cellStyle name="Comma 2 10 6 2 2" xfId="2233" xr:uid="{00000000-0005-0000-0000-000048070000}"/>
    <cellStyle name="Comma 2 10 6 2 2 2" xfId="3923" xr:uid="{00000000-0005-0000-0000-000049070000}"/>
    <cellStyle name="Comma 2 10 6 2 2 2 2" xfId="6722" xr:uid="{00000000-0005-0000-0000-00004A070000}"/>
    <cellStyle name="Comma 2 10 6 2 2 2 2 2" xfId="14919" xr:uid="{00000000-0005-0000-0000-00004B070000}"/>
    <cellStyle name="Comma 2 10 6 2 2 2 2 3" xfId="23114" xr:uid="{00000000-0005-0000-0000-00004C070000}"/>
    <cellStyle name="Comma 2 10 6 2 2 2 3" xfId="9455" xr:uid="{00000000-0005-0000-0000-00004D070000}"/>
    <cellStyle name="Comma 2 10 6 2 2 2 3 2" xfId="17650" xr:uid="{00000000-0005-0000-0000-00004E070000}"/>
    <cellStyle name="Comma 2 10 6 2 2 2 3 3" xfId="25845" xr:uid="{00000000-0005-0000-0000-00004F070000}"/>
    <cellStyle name="Comma 2 10 6 2 2 2 4" xfId="12188" xr:uid="{00000000-0005-0000-0000-000050070000}"/>
    <cellStyle name="Comma 2 10 6 2 2 2 5" xfId="20383" xr:uid="{00000000-0005-0000-0000-000051070000}"/>
    <cellStyle name="Comma 2 10 6 2 2 2 6" xfId="28637" xr:uid="{00000000-0005-0000-0000-000052070000}"/>
    <cellStyle name="Comma 2 10 6 2 2 2 7" xfId="31376" xr:uid="{00000000-0005-0000-0000-000053070000}"/>
    <cellStyle name="Comma 2 10 6 2 2 3" xfId="3090" xr:uid="{00000000-0005-0000-0000-000054070000}"/>
    <cellStyle name="Comma 2 10 6 2 2 3 2" xfId="5889" xr:uid="{00000000-0005-0000-0000-000055070000}"/>
    <cellStyle name="Comma 2 10 6 2 2 3 2 2" xfId="14086" xr:uid="{00000000-0005-0000-0000-000056070000}"/>
    <cellStyle name="Comma 2 10 6 2 2 3 2 3" xfId="22281" xr:uid="{00000000-0005-0000-0000-000057070000}"/>
    <cellStyle name="Comma 2 10 6 2 2 3 3" xfId="8622" xr:uid="{00000000-0005-0000-0000-000058070000}"/>
    <cellStyle name="Comma 2 10 6 2 2 3 3 2" xfId="16817" xr:uid="{00000000-0005-0000-0000-000059070000}"/>
    <cellStyle name="Comma 2 10 6 2 2 3 3 3" xfId="25012" xr:uid="{00000000-0005-0000-0000-00005A070000}"/>
    <cellStyle name="Comma 2 10 6 2 2 3 4" xfId="11355" xr:uid="{00000000-0005-0000-0000-00005B070000}"/>
    <cellStyle name="Comma 2 10 6 2 2 3 5" xfId="19550" xr:uid="{00000000-0005-0000-0000-00005C070000}"/>
    <cellStyle name="Comma 2 10 6 2 2 3 6" xfId="27804" xr:uid="{00000000-0005-0000-0000-00005D070000}"/>
    <cellStyle name="Comma 2 10 6 2 2 3 7" xfId="30543" xr:uid="{00000000-0005-0000-0000-00005E070000}"/>
    <cellStyle name="Comma 2 10 6 2 2 4" xfId="5054" xr:uid="{00000000-0005-0000-0000-00005F070000}"/>
    <cellStyle name="Comma 2 10 6 2 2 4 2" xfId="13252" xr:uid="{00000000-0005-0000-0000-000060070000}"/>
    <cellStyle name="Comma 2 10 6 2 2 4 3" xfId="21447" xr:uid="{00000000-0005-0000-0000-000061070000}"/>
    <cellStyle name="Comma 2 10 6 2 2 5" xfId="7788" xr:uid="{00000000-0005-0000-0000-000062070000}"/>
    <cellStyle name="Comma 2 10 6 2 2 5 2" xfId="15983" xr:uid="{00000000-0005-0000-0000-000063070000}"/>
    <cellStyle name="Comma 2 10 6 2 2 5 3" xfId="24178" xr:uid="{00000000-0005-0000-0000-000064070000}"/>
    <cellStyle name="Comma 2 10 6 2 2 6" xfId="10521" xr:uid="{00000000-0005-0000-0000-000065070000}"/>
    <cellStyle name="Comma 2 10 6 2 2 7" xfId="18716" xr:uid="{00000000-0005-0000-0000-000066070000}"/>
    <cellStyle name="Comma 2 10 6 2 2 8" xfId="26970" xr:uid="{00000000-0005-0000-0000-000067070000}"/>
    <cellStyle name="Comma 2 10 6 2 2 9" xfId="29709" xr:uid="{00000000-0005-0000-0000-000068070000}"/>
    <cellStyle name="Comma 2 10 6 2 3" xfId="3507" xr:uid="{00000000-0005-0000-0000-000069070000}"/>
    <cellStyle name="Comma 2 10 6 2 3 2" xfId="6306" xr:uid="{00000000-0005-0000-0000-00006A070000}"/>
    <cellStyle name="Comma 2 10 6 2 3 2 2" xfId="14503" xr:uid="{00000000-0005-0000-0000-00006B070000}"/>
    <cellStyle name="Comma 2 10 6 2 3 2 3" xfId="22698" xr:uid="{00000000-0005-0000-0000-00006C070000}"/>
    <cellStyle name="Comma 2 10 6 2 3 3" xfId="9039" xr:uid="{00000000-0005-0000-0000-00006D070000}"/>
    <cellStyle name="Comma 2 10 6 2 3 3 2" xfId="17234" xr:uid="{00000000-0005-0000-0000-00006E070000}"/>
    <cellStyle name="Comma 2 10 6 2 3 3 3" xfId="25429" xr:uid="{00000000-0005-0000-0000-00006F070000}"/>
    <cellStyle name="Comma 2 10 6 2 3 4" xfId="11772" xr:uid="{00000000-0005-0000-0000-000070070000}"/>
    <cellStyle name="Comma 2 10 6 2 3 5" xfId="19967" xr:uid="{00000000-0005-0000-0000-000071070000}"/>
    <cellStyle name="Comma 2 10 6 2 3 6" xfId="28221" xr:uid="{00000000-0005-0000-0000-000072070000}"/>
    <cellStyle name="Comma 2 10 6 2 3 7" xfId="30960" xr:uid="{00000000-0005-0000-0000-000073070000}"/>
    <cellStyle name="Comma 2 10 6 2 4" xfId="2674" xr:uid="{00000000-0005-0000-0000-000074070000}"/>
    <cellStyle name="Comma 2 10 6 2 4 2" xfId="5473" xr:uid="{00000000-0005-0000-0000-000075070000}"/>
    <cellStyle name="Comma 2 10 6 2 4 2 2" xfId="13670" xr:uid="{00000000-0005-0000-0000-000076070000}"/>
    <cellStyle name="Comma 2 10 6 2 4 2 3" xfId="21865" xr:uid="{00000000-0005-0000-0000-000077070000}"/>
    <cellStyle name="Comma 2 10 6 2 4 3" xfId="8206" xr:uid="{00000000-0005-0000-0000-000078070000}"/>
    <cellStyle name="Comma 2 10 6 2 4 3 2" xfId="16401" xr:uid="{00000000-0005-0000-0000-000079070000}"/>
    <cellStyle name="Comma 2 10 6 2 4 3 3" xfId="24596" xr:uid="{00000000-0005-0000-0000-00007A070000}"/>
    <cellStyle name="Comma 2 10 6 2 4 4" xfId="10939" xr:uid="{00000000-0005-0000-0000-00007B070000}"/>
    <cellStyle name="Comma 2 10 6 2 4 5" xfId="19134" xr:uid="{00000000-0005-0000-0000-00007C070000}"/>
    <cellStyle name="Comma 2 10 6 2 4 6" xfId="27388" xr:uid="{00000000-0005-0000-0000-00007D070000}"/>
    <cellStyle name="Comma 2 10 6 2 4 7" xfId="30127" xr:uid="{00000000-0005-0000-0000-00007E070000}"/>
    <cellStyle name="Comma 2 10 6 2 5" xfId="4638" xr:uid="{00000000-0005-0000-0000-00007F070000}"/>
    <cellStyle name="Comma 2 10 6 2 5 2" xfId="12836" xr:uid="{00000000-0005-0000-0000-000080070000}"/>
    <cellStyle name="Comma 2 10 6 2 5 3" xfId="21031" xr:uid="{00000000-0005-0000-0000-000081070000}"/>
    <cellStyle name="Comma 2 10 6 2 6" xfId="7372" xr:uid="{00000000-0005-0000-0000-000082070000}"/>
    <cellStyle name="Comma 2 10 6 2 6 2" xfId="15567" xr:uid="{00000000-0005-0000-0000-000083070000}"/>
    <cellStyle name="Comma 2 10 6 2 6 3" xfId="23762" xr:uid="{00000000-0005-0000-0000-000084070000}"/>
    <cellStyle name="Comma 2 10 6 2 7" xfId="10105" xr:uid="{00000000-0005-0000-0000-000085070000}"/>
    <cellStyle name="Comma 2 10 6 2 8" xfId="18300" xr:uid="{00000000-0005-0000-0000-000086070000}"/>
    <cellStyle name="Comma 2 10 6 2 9" xfId="26554" xr:uid="{00000000-0005-0000-0000-000087070000}"/>
    <cellStyle name="Comma 2 10 6 3" xfId="2024" xr:uid="{00000000-0005-0000-0000-000088070000}"/>
    <cellStyle name="Comma 2 10 6 3 2" xfId="3715" xr:uid="{00000000-0005-0000-0000-000089070000}"/>
    <cellStyle name="Comma 2 10 6 3 2 2" xfId="6514" xr:uid="{00000000-0005-0000-0000-00008A070000}"/>
    <cellStyle name="Comma 2 10 6 3 2 2 2" xfId="14711" xr:uid="{00000000-0005-0000-0000-00008B070000}"/>
    <cellStyle name="Comma 2 10 6 3 2 2 3" xfId="22906" xr:uid="{00000000-0005-0000-0000-00008C070000}"/>
    <cellStyle name="Comma 2 10 6 3 2 3" xfId="9247" xr:uid="{00000000-0005-0000-0000-00008D070000}"/>
    <cellStyle name="Comma 2 10 6 3 2 3 2" xfId="17442" xr:uid="{00000000-0005-0000-0000-00008E070000}"/>
    <cellStyle name="Comma 2 10 6 3 2 3 3" xfId="25637" xr:uid="{00000000-0005-0000-0000-00008F070000}"/>
    <cellStyle name="Comma 2 10 6 3 2 4" xfId="11980" xr:uid="{00000000-0005-0000-0000-000090070000}"/>
    <cellStyle name="Comma 2 10 6 3 2 5" xfId="20175" xr:uid="{00000000-0005-0000-0000-000091070000}"/>
    <cellStyle name="Comma 2 10 6 3 2 6" xfId="28429" xr:uid="{00000000-0005-0000-0000-000092070000}"/>
    <cellStyle name="Comma 2 10 6 3 2 7" xfId="31168" xr:uid="{00000000-0005-0000-0000-000093070000}"/>
    <cellStyle name="Comma 2 10 6 3 3" xfId="2882" xr:uid="{00000000-0005-0000-0000-000094070000}"/>
    <cellStyle name="Comma 2 10 6 3 3 2" xfId="5681" xr:uid="{00000000-0005-0000-0000-000095070000}"/>
    <cellStyle name="Comma 2 10 6 3 3 2 2" xfId="13878" xr:uid="{00000000-0005-0000-0000-000096070000}"/>
    <cellStyle name="Comma 2 10 6 3 3 2 3" xfId="22073" xr:uid="{00000000-0005-0000-0000-000097070000}"/>
    <cellStyle name="Comma 2 10 6 3 3 3" xfId="8414" xr:uid="{00000000-0005-0000-0000-000098070000}"/>
    <cellStyle name="Comma 2 10 6 3 3 3 2" xfId="16609" xr:uid="{00000000-0005-0000-0000-000099070000}"/>
    <cellStyle name="Comma 2 10 6 3 3 3 3" xfId="24804" xr:uid="{00000000-0005-0000-0000-00009A070000}"/>
    <cellStyle name="Comma 2 10 6 3 3 4" xfId="11147" xr:uid="{00000000-0005-0000-0000-00009B070000}"/>
    <cellStyle name="Comma 2 10 6 3 3 5" xfId="19342" xr:uid="{00000000-0005-0000-0000-00009C070000}"/>
    <cellStyle name="Comma 2 10 6 3 3 6" xfId="27596" xr:uid="{00000000-0005-0000-0000-00009D070000}"/>
    <cellStyle name="Comma 2 10 6 3 3 7" xfId="30335" xr:uid="{00000000-0005-0000-0000-00009E070000}"/>
    <cellStyle name="Comma 2 10 6 3 4" xfId="4846" xr:uid="{00000000-0005-0000-0000-00009F070000}"/>
    <cellStyle name="Comma 2 10 6 3 4 2" xfId="13044" xr:uid="{00000000-0005-0000-0000-0000A0070000}"/>
    <cellStyle name="Comma 2 10 6 3 4 3" xfId="21239" xr:uid="{00000000-0005-0000-0000-0000A1070000}"/>
    <cellStyle name="Comma 2 10 6 3 5" xfId="7580" xr:uid="{00000000-0005-0000-0000-0000A2070000}"/>
    <cellStyle name="Comma 2 10 6 3 5 2" xfId="15775" xr:uid="{00000000-0005-0000-0000-0000A3070000}"/>
    <cellStyle name="Comma 2 10 6 3 5 3" xfId="23970" xr:uid="{00000000-0005-0000-0000-0000A4070000}"/>
    <cellStyle name="Comma 2 10 6 3 6" xfId="10313" xr:uid="{00000000-0005-0000-0000-0000A5070000}"/>
    <cellStyle name="Comma 2 10 6 3 7" xfId="18508" xr:uid="{00000000-0005-0000-0000-0000A6070000}"/>
    <cellStyle name="Comma 2 10 6 3 8" xfId="26762" xr:uid="{00000000-0005-0000-0000-0000A7070000}"/>
    <cellStyle name="Comma 2 10 6 3 9" xfId="29501" xr:uid="{00000000-0005-0000-0000-0000A8070000}"/>
    <cellStyle name="Comma 2 10 6 4" xfId="3299" xr:uid="{00000000-0005-0000-0000-0000A9070000}"/>
    <cellStyle name="Comma 2 10 6 4 2" xfId="6098" xr:uid="{00000000-0005-0000-0000-0000AA070000}"/>
    <cellStyle name="Comma 2 10 6 4 2 2" xfId="14295" xr:uid="{00000000-0005-0000-0000-0000AB070000}"/>
    <cellStyle name="Comma 2 10 6 4 2 3" xfId="22490" xr:uid="{00000000-0005-0000-0000-0000AC070000}"/>
    <cellStyle name="Comma 2 10 6 4 3" xfId="8831" xr:uid="{00000000-0005-0000-0000-0000AD070000}"/>
    <cellStyle name="Comma 2 10 6 4 3 2" xfId="17026" xr:uid="{00000000-0005-0000-0000-0000AE070000}"/>
    <cellStyle name="Comma 2 10 6 4 3 3" xfId="25221" xr:uid="{00000000-0005-0000-0000-0000AF070000}"/>
    <cellStyle name="Comma 2 10 6 4 4" xfId="11564" xr:uid="{00000000-0005-0000-0000-0000B0070000}"/>
    <cellStyle name="Comma 2 10 6 4 5" xfId="19759" xr:uid="{00000000-0005-0000-0000-0000B1070000}"/>
    <cellStyle name="Comma 2 10 6 4 6" xfId="28013" xr:uid="{00000000-0005-0000-0000-0000B2070000}"/>
    <cellStyle name="Comma 2 10 6 4 7" xfId="30752" xr:uid="{00000000-0005-0000-0000-0000B3070000}"/>
    <cellStyle name="Comma 2 10 6 5" xfId="2464" xr:uid="{00000000-0005-0000-0000-0000B4070000}"/>
    <cellStyle name="Comma 2 10 6 5 2" xfId="5265" xr:uid="{00000000-0005-0000-0000-0000B5070000}"/>
    <cellStyle name="Comma 2 10 6 5 2 2" xfId="13462" xr:uid="{00000000-0005-0000-0000-0000B6070000}"/>
    <cellStyle name="Comma 2 10 6 5 2 3" xfId="21657" xr:uid="{00000000-0005-0000-0000-0000B7070000}"/>
    <cellStyle name="Comma 2 10 6 5 3" xfId="7998" xr:uid="{00000000-0005-0000-0000-0000B8070000}"/>
    <cellStyle name="Comma 2 10 6 5 3 2" xfId="16193" xr:uid="{00000000-0005-0000-0000-0000B9070000}"/>
    <cellStyle name="Comma 2 10 6 5 3 3" xfId="24388" xr:uid="{00000000-0005-0000-0000-0000BA070000}"/>
    <cellStyle name="Comma 2 10 6 5 4" xfId="10731" xr:uid="{00000000-0005-0000-0000-0000BB070000}"/>
    <cellStyle name="Comma 2 10 6 5 5" xfId="18926" xr:uid="{00000000-0005-0000-0000-0000BC070000}"/>
    <cellStyle name="Comma 2 10 6 5 6" xfId="27180" xr:uid="{00000000-0005-0000-0000-0000BD070000}"/>
    <cellStyle name="Comma 2 10 6 5 7" xfId="29919" xr:uid="{00000000-0005-0000-0000-0000BE070000}"/>
    <cellStyle name="Comma 2 10 6 6" xfId="4178" xr:uid="{00000000-0005-0000-0000-0000BF070000}"/>
    <cellStyle name="Comma 2 10 6 6 2" xfId="6945" xr:uid="{00000000-0005-0000-0000-0000C0070000}"/>
    <cellStyle name="Comma 2 10 6 6 2 2" xfId="15142" xr:uid="{00000000-0005-0000-0000-0000C1070000}"/>
    <cellStyle name="Comma 2 10 6 6 2 3" xfId="23337" xr:uid="{00000000-0005-0000-0000-0000C2070000}"/>
    <cellStyle name="Comma 2 10 6 6 3" xfId="9678" xr:uid="{00000000-0005-0000-0000-0000C3070000}"/>
    <cellStyle name="Comma 2 10 6 6 3 2" xfId="17873" xr:uid="{00000000-0005-0000-0000-0000C4070000}"/>
    <cellStyle name="Comma 2 10 6 6 3 3" xfId="26068" xr:uid="{00000000-0005-0000-0000-0000C5070000}"/>
    <cellStyle name="Comma 2 10 6 6 4" xfId="12411" xr:uid="{00000000-0005-0000-0000-0000C6070000}"/>
    <cellStyle name="Comma 2 10 6 6 5" xfId="20606" xr:uid="{00000000-0005-0000-0000-0000C7070000}"/>
    <cellStyle name="Comma 2 10 6 6 6" xfId="28860" xr:uid="{00000000-0005-0000-0000-0000C8070000}"/>
    <cellStyle name="Comma 2 10 6 6 7" xfId="31599" xr:uid="{00000000-0005-0000-0000-0000C9070000}"/>
    <cellStyle name="Comma 2 10 6 7" xfId="4430" xr:uid="{00000000-0005-0000-0000-0000CA070000}"/>
    <cellStyle name="Comma 2 10 6 7 2" xfId="12628" xr:uid="{00000000-0005-0000-0000-0000CB070000}"/>
    <cellStyle name="Comma 2 10 6 7 3" xfId="20823" xr:uid="{00000000-0005-0000-0000-0000CC070000}"/>
    <cellStyle name="Comma 2 10 6 8" xfId="7164" xr:uid="{00000000-0005-0000-0000-0000CD070000}"/>
    <cellStyle name="Comma 2 10 6 8 2" xfId="15359" xr:uid="{00000000-0005-0000-0000-0000CE070000}"/>
    <cellStyle name="Comma 2 10 6 8 3" xfId="23554" xr:uid="{00000000-0005-0000-0000-0000CF070000}"/>
    <cellStyle name="Comma 2 10 6 9" xfId="9897" xr:uid="{00000000-0005-0000-0000-0000D0070000}"/>
    <cellStyle name="Comma 2 10 7" xfId="646" xr:uid="{00000000-0005-0000-0000-0000D1070000}"/>
    <cellStyle name="Comma 2 10 7 10" xfId="18093" xr:uid="{00000000-0005-0000-0000-0000D2070000}"/>
    <cellStyle name="Comma 2 10 7 11" xfId="26347" xr:uid="{00000000-0005-0000-0000-0000D3070000}"/>
    <cellStyle name="Comma 2 10 7 12" xfId="29086" xr:uid="{00000000-0005-0000-0000-0000D4070000}"/>
    <cellStyle name="Comma 2 10 7 2" xfId="1786" xr:uid="{00000000-0005-0000-0000-0000D5070000}"/>
    <cellStyle name="Comma 2 10 7 2 10" xfId="29294" xr:uid="{00000000-0005-0000-0000-0000D6070000}"/>
    <cellStyle name="Comma 2 10 7 2 2" xfId="2234" xr:uid="{00000000-0005-0000-0000-0000D7070000}"/>
    <cellStyle name="Comma 2 10 7 2 2 2" xfId="3924" xr:uid="{00000000-0005-0000-0000-0000D8070000}"/>
    <cellStyle name="Comma 2 10 7 2 2 2 2" xfId="6723" xr:uid="{00000000-0005-0000-0000-0000D9070000}"/>
    <cellStyle name="Comma 2 10 7 2 2 2 2 2" xfId="14920" xr:uid="{00000000-0005-0000-0000-0000DA070000}"/>
    <cellStyle name="Comma 2 10 7 2 2 2 2 3" xfId="23115" xr:uid="{00000000-0005-0000-0000-0000DB070000}"/>
    <cellStyle name="Comma 2 10 7 2 2 2 3" xfId="9456" xr:uid="{00000000-0005-0000-0000-0000DC070000}"/>
    <cellStyle name="Comma 2 10 7 2 2 2 3 2" xfId="17651" xr:uid="{00000000-0005-0000-0000-0000DD070000}"/>
    <cellStyle name="Comma 2 10 7 2 2 2 3 3" xfId="25846" xr:uid="{00000000-0005-0000-0000-0000DE070000}"/>
    <cellStyle name="Comma 2 10 7 2 2 2 4" xfId="12189" xr:uid="{00000000-0005-0000-0000-0000DF070000}"/>
    <cellStyle name="Comma 2 10 7 2 2 2 5" xfId="20384" xr:uid="{00000000-0005-0000-0000-0000E0070000}"/>
    <cellStyle name="Comma 2 10 7 2 2 2 6" xfId="28638" xr:uid="{00000000-0005-0000-0000-0000E1070000}"/>
    <cellStyle name="Comma 2 10 7 2 2 2 7" xfId="31377" xr:uid="{00000000-0005-0000-0000-0000E2070000}"/>
    <cellStyle name="Comma 2 10 7 2 2 3" xfId="3091" xr:uid="{00000000-0005-0000-0000-0000E3070000}"/>
    <cellStyle name="Comma 2 10 7 2 2 3 2" xfId="5890" xr:uid="{00000000-0005-0000-0000-0000E4070000}"/>
    <cellStyle name="Comma 2 10 7 2 2 3 2 2" xfId="14087" xr:uid="{00000000-0005-0000-0000-0000E5070000}"/>
    <cellStyle name="Comma 2 10 7 2 2 3 2 3" xfId="22282" xr:uid="{00000000-0005-0000-0000-0000E6070000}"/>
    <cellStyle name="Comma 2 10 7 2 2 3 3" xfId="8623" xr:uid="{00000000-0005-0000-0000-0000E7070000}"/>
    <cellStyle name="Comma 2 10 7 2 2 3 3 2" xfId="16818" xr:uid="{00000000-0005-0000-0000-0000E8070000}"/>
    <cellStyle name="Comma 2 10 7 2 2 3 3 3" xfId="25013" xr:uid="{00000000-0005-0000-0000-0000E9070000}"/>
    <cellStyle name="Comma 2 10 7 2 2 3 4" xfId="11356" xr:uid="{00000000-0005-0000-0000-0000EA070000}"/>
    <cellStyle name="Comma 2 10 7 2 2 3 5" xfId="19551" xr:uid="{00000000-0005-0000-0000-0000EB070000}"/>
    <cellStyle name="Comma 2 10 7 2 2 3 6" xfId="27805" xr:uid="{00000000-0005-0000-0000-0000EC070000}"/>
    <cellStyle name="Comma 2 10 7 2 2 3 7" xfId="30544" xr:uid="{00000000-0005-0000-0000-0000ED070000}"/>
    <cellStyle name="Comma 2 10 7 2 2 4" xfId="5055" xr:uid="{00000000-0005-0000-0000-0000EE070000}"/>
    <cellStyle name="Comma 2 10 7 2 2 4 2" xfId="13253" xr:uid="{00000000-0005-0000-0000-0000EF070000}"/>
    <cellStyle name="Comma 2 10 7 2 2 4 3" xfId="21448" xr:uid="{00000000-0005-0000-0000-0000F0070000}"/>
    <cellStyle name="Comma 2 10 7 2 2 5" xfId="7789" xr:uid="{00000000-0005-0000-0000-0000F1070000}"/>
    <cellStyle name="Comma 2 10 7 2 2 5 2" xfId="15984" xr:uid="{00000000-0005-0000-0000-0000F2070000}"/>
    <cellStyle name="Comma 2 10 7 2 2 5 3" xfId="24179" xr:uid="{00000000-0005-0000-0000-0000F3070000}"/>
    <cellStyle name="Comma 2 10 7 2 2 6" xfId="10522" xr:uid="{00000000-0005-0000-0000-0000F4070000}"/>
    <cellStyle name="Comma 2 10 7 2 2 7" xfId="18717" xr:uid="{00000000-0005-0000-0000-0000F5070000}"/>
    <cellStyle name="Comma 2 10 7 2 2 8" xfId="26971" xr:uid="{00000000-0005-0000-0000-0000F6070000}"/>
    <cellStyle name="Comma 2 10 7 2 2 9" xfId="29710" xr:uid="{00000000-0005-0000-0000-0000F7070000}"/>
    <cellStyle name="Comma 2 10 7 2 3" xfId="3508" xr:uid="{00000000-0005-0000-0000-0000F8070000}"/>
    <cellStyle name="Comma 2 10 7 2 3 2" xfId="6307" xr:uid="{00000000-0005-0000-0000-0000F9070000}"/>
    <cellStyle name="Comma 2 10 7 2 3 2 2" xfId="14504" xr:uid="{00000000-0005-0000-0000-0000FA070000}"/>
    <cellStyle name="Comma 2 10 7 2 3 2 3" xfId="22699" xr:uid="{00000000-0005-0000-0000-0000FB070000}"/>
    <cellStyle name="Comma 2 10 7 2 3 3" xfId="9040" xr:uid="{00000000-0005-0000-0000-0000FC070000}"/>
    <cellStyle name="Comma 2 10 7 2 3 3 2" xfId="17235" xr:uid="{00000000-0005-0000-0000-0000FD070000}"/>
    <cellStyle name="Comma 2 10 7 2 3 3 3" xfId="25430" xr:uid="{00000000-0005-0000-0000-0000FE070000}"/>
    <cellStyle name="Comma 2 10 7 2 3 4" xfId="11773" xr:uid="{00000000-0005-0000-0000-0000FF070000}"/>
    <cellStyle name="Comma 2 10 7 2 3 5" xfId="19968" xr:uid="{00000000-0005-0000-0000-000000080000}"/>
    <cellStyle name="Comma 2 10 7 2 3 6" xfId="28222" xr:uid="{00000000-0005-0000-0000-000001080000}"/>
    <cellStyle name="Comma 2 10 7 2 3 7" xfId="30961" xr:uid="{00000000-0005-0000-0000-000002080000}"/>
    <cellStyle name="Comma 2 10 7 2 4" xfId="2675" xr:uid="{00000000-0005-0000-0000-000003080000}"/>
    <cellStyle name="Comma 2 10 7 2 4 2" xfId="5474" xr:uid="{00000000-0005-0000-0000-000004080000}"/>
    <cellStyle name="Comma 2 10 7 2 4 2 2" xfId="13671" xr:uid="{00000000-0005-0000-0000-000005080000}"/>
    <cellStyle name="Comma 2 10 7 2 4 2 3" xfId="21866" xr:uid="{00000000-0005-0000-0000-000006080000}"/>
    <cellStyle name="Comma 2 10 7 2 4 3" xfId="8207" xr:uid="{00000000-0005-0000-0000-000007080000}"/>
    <cellStyle name="Comma 2 10 7 2 4 3 2" xfId="16402" xr:uid="{00000000-0005-0000-0000-000008080000}"/>
    <cellStyle name="Comma 2 10 7 2 4 3 3" xfId="24597" xr:uid="{00000000-0005-0000-0000-000009080000}"/>
    <cellStyle name="Comma 2 10 7 2 4 4" xfId="10940" xr:uid="{00000000-0005-0000-0000-00000A080000}"/>
    <cellStyle name="Comma 2 10 7 2 4 5" xfId="19135" xr:uid="{00000000-0005-0000-0000-00000B080000}"/>
    <cellStyle name="Comma 2 10 7 2 4 6" xfId="27389" xr:uid="{00000000-0005-0000-0000-00000C080000}"/>
    <cellStyle name="Comma 2 10 7 2 4 7" xfId="30128" xr:uid="{00000000-0005-0000-0000-00000D080000}"/>
    <cellStyle name="Comma 2 10 7 2 5" xfId="4639" xr:uid="{00000000-0005-0000-0000-00000E080000}"/>
    <cellStyle name="Comma 2 10 7 2 5 2" xfId="12837" xr:uid="{00000000-0005-0000-0000-00000F080000}"/>
    <cellStyle name="Comma 2 10 7 2 5 3" xfId="21032" xr:uid="{00000000-0005-0000-0000-000010080000}"/>
    <cellStyle name="Comma 2 10 7 2 6" xfId="7373" xr:uid="{00000000-0005-0000-0000-000011080000}"/>
    <cellStyle name="Comma 2 10 7 2 6 2" xfId="15568" xr:uid="{00000000-0005-0000-0000-000012080000}"/>
    <cellStyle name="Comma 2 10 7 2 6 3" xfId="23763" xr:uid="{00000000-0005-0000-0000-000013080000}"/>
    <cellStyle name="Comma 2 10 7 2 7" xfId="10106" xr:uid="{00000000-0005-0000-0000-000014080000}"/>
    <cellStyle name="Comma 2 10 7 2 8" xfId="18301" xr:uid="{00000000-0005-0000-0000-000015080000}"/>
    <cellStyle name="Comma 2 10 7 2 9" xfId="26555" xr:uid="{00000000-0005-0000-0000-000016080000}"/>
    <cellStyle name="Comma 2 10 7 3" xfId="2025" xr:uid="{00000000-0005-0000-0000-000017080000}"/>
    <cellStyle name="Comma 2 10 7 3 2" xfId="3716" xr:uid="{00000000-0005-0000-0000-000018080000}"/>
    <cellStyle name="Comma 2 10 7 3 2 2" xfId="6515" xr:uid="{00000000-0005-0000-0000-000019080000}"/>
    <cellStyle name="Comma 2 10 7 3 2 2 2" xfId="14712" xr:uid="{00000000-0005-0000-0000-00001A080000}"/>
    <cellStyle name="Comma 2 10 7 3 2 2 3" xfId="22907" xr:uid="{00000000-0005-0000-0000-00001B080000}"/>
    <cellStyle name="Comma 2 10 7 3 2 3" xfId="9248" xr:uid="{00000000-0005-0000-0000-00001C080000}"/>
    <cellStyle name="Comma 2 10 7 3 2 3 2" xfId="17443" xr:uid="{00000000-0005-0000-0000-00001D080000}"/>
    <cellStyle name="Comma 2 10 7 3 2 3 3" xfId="25638" xr:uid="{00000000-0005-0000-0000-00001E080000}"/>
    <cellStyle name="Comma 2 10 7 3 2 4" xfId="11981" xr:uid="{00000000-0005-0000-0000-00001F080000}"/>
    <cellStyle name="Comma 2 10 7 3 2 5" xfId="20176" xr:uid="{00000000-0005-0000-0000-000020080000}"/>
    <cellStyle name="Comma 2 10 7 3 2 6" xfId="28430" xr:uid="{00000000-0005-0000-0000-000021080000}"/>
    <cellStyle name="Comma 2 10 7 3 2 7" xfId="31169" xr:uid="{00000000-0005-0000-0000-000022080000}"/>
    <cellStyle name="Comma 2 10 7 3 3" xfId="2883" xr:uid="{00000000-0005-0000-0000-000023080000}"/>
    <cellStyle name="Comma 2 10 7 3 3 2" xfId="5682" xr:uid="{00000000-0005-0000-0000-000024080000}"/>
    <cellStyle name="Comma 2 10 7 3 3 2 2" xfId="13879" xr:uid="{00000000-0005-0000-0000-000025080000}"/>
    <cellStyle name="Comma 2 10 7 3 3 2 3" xfId="22074" xr:uid="{00000000-0005-0000-0000-000026080000}"/>
    <cellStyle name="Comma 2 10 7 3 3 3" xfId="8415" xr:uid="{00000000-0005-0000-0000-000027080000}"/>
    <cellStyle name="Comma 2 10 7 3 3 3 2" xfId="16610" xr:uid="{00000000-0005-0000-0000-000028080000}"/>
    <cellStyle name="Comma 2 10 7 3 3 3 3" xfId="24805" xr:uid="{00000000-0005-0000-0000-000029080000}"/>
    <cellStyle name="Comma 2 10 7 3 3 4" xfId="11148" xr:uid="{00000000-0005-0000-0000-00002A080000}"/>
    <cellStyle name="Comma 2 10 7 3 3 5" xfId="19343" xr:uid="{00000000-0005-0000-0000-00002B080000}"/>
    <cellStyle name="Comma 2 10 7 3 3 6" xfId="27597" xr:uid="{00000000-0005-0000-0000-00002C080000}"/>
    <cellStyle name="Comma 2 10 7 3 3 7" xfId="30336" xr:uid="{00000000-0005-0000-0000-00002D080000}"/>
    <cellStyle name="Comma 2 10 7 3 4" xfId="4847" xr:uid="{00000000-0005-0000-0000-00002E080000}"/>
    <cellStyle name="Comma 2 10 7 3 4 2" xfId="13045" xr:uid="{00000000-0005-0000-0000-00002F080000}"/>
    <cellStyle name="Comma 2 10 7 3 4 3" xfId="21240" xr:uid="{00000000-0005-0000-0000-000030080000}"/>
    <cellStyle name="Comma 2 10 7 3 5" xfId="7581" xr:uid="{00000000-0005-0000-0000-000031080000}"/>
    <cellStyle name="Comma 2 10 7 3 5 2" xfId="15776" xr:uid="{00000000-0005-0000-0000-000032080000}"/>
    <cellStyle name="Comma 2 10 7 3 5 3" xfId="23971" xr:uid="{00000000-0005-0000-0000-000033080000}"/>
    <cellStyle name="Comma 2 10 7 3 6" xfId="10314" xr:uid="{00000000-0005-0000-0000-000034080000}"/>
    <cellStyle name="Comma 2 10 7 3 7" xfId="18509" xr:uid="{00000000-0005-0000-0000-000035080000}"/>
    <cellStyle name="Comma 2 10 7 3 8" xfId="26763" xr:uid="{00000000-0005-0000-0000-000036080000}"/>
    <cellStyle name="Comma 2 10 7 3 9" xfId="29502" xr:uid="{00000000-0005-0000-0000-000037080000}"/>
    <cellStyle name="Comma 2 10 7 4" xfId="3300" xr:uid="{00000000-0005-0000-0000-000038080000}"/>
    <cellStyle name="Comma 2 10 7 4 2" xfId="6099" xr:uid="{00000000-0005-0000-0000-000039080000}"/>
    <cellStyle name="Comma 2 10 7 4 2 2" xfId="14296" xr:uid="{00000000-0005-0000-0000-00003A080000}"/>
    <cellStyle name="Comma 2 10 7 4 2 3" xfId="22491" xr:uid="{00000000-0005-0000-0000-00003B080000}"/>
    <cellStyle name="Comma 2 10 7 4 3" xfId="8832" xr:uid="{00000000-0005-0000-0000-00003C080000}"/>
    <cellStyle name="Comma 2 10 7 4 3 2" xfId="17027" xr:uid="{00000000-0005-0000-0000-00003D080000}"/>
    <cellStyle name="Comma 2 10 7 4 3 3" xfId="25222" xr:uid="{00000000-0005-0000-0000-00003E080000}"/>
    <cellStyle name="Comma 2 10 7 4 4" xfId="11565" xr:uid="{00000000-0005-0000-0000-00003F080000}"/>
    <cellStyle name="Comma 2 10 7 4 5" xfId="19760" xr:uid="{00000000-0005-0000-0000-000040080000}"/>
    <cellStyle name="Comma 2 10 7 4 6" xfId="28014" xr:uid="{00000000-0005-0000-0000-000041080000}"/>
    <cellStyle name="Comma 2 10 7 4 7" xfId="30753" xr:uid="{00000000-0005-0000-0000-000042080000}"/>
    <cellStyle name="Comma 2 10 7 5" xfId="2465" xr:uid="{00000000-0005-0000-0000-000043080000}"/>
    <cellStyle name="Comma 2 10 7 5 2" xfId="5266" xr:uid="{00000000-0005-0000-0000-000044080000}"/>
    <cellStyle name="Comma 2 10 7 5 2 2" xfId="13463" xr:uid="{00000000-0005-0000-0000-000045080000}"/>
    <cellStyle name="Comma 2 10 7 5 2 3" xfId="21658" xr:uid="{00000000-0005-0000-0000-000046080000}"/>
    <cellStyle name="Comma 2 10 7 5 3" xfId="7999" xr:uid="{00000000-0005-0000-0000-000047080000}"/>
    <cellStyle name="Comma 2 10 7 5 3 2" xfId="16194" xr:uid="{00000000-0005-0000-0000-000048080000}"/>
    <cellStyle name="Comma 2 10 7 5 3 3" xfId="24389" xr:uid="{00000000-0005-0000-0000-000049080000}"/>
    <cellStyle name="Comma 2 10 7 5 4" xfId="10732" xr:uid="{00000000-0005-0000-0000-00004A080000}"/>
    <cellStyle name="Comma 2 10 7 5 5" xfId="18927" xr:uid="{00000000-0005-0000-0000-00004B080000}"/>
    <cellStyle name="Comma 2 10 7 5 6" xfId="27181" xr:uid="{00000000-0005-0000-0000-00004C080000}"/>
    <cellStyle name="Comma 2 10 7 5 7" xfId="29920" xr:uid="{00000000-0005-0000-0000-00004D080000}"/>
    <cellStyle name="Comma 2 10 7 6" xfId="4179" xr:uid="{00000000-0005-0000-0000-00004E080000}"/>
    <cellStyle name="Comma 2 10 7 6 2" xfId="6946" xr:uid="{00000000-0005-0000-0000-00004F080000}"/>
    <cellStyle name="Comma 2 10 7 6 2 2" xfId="15143" xr:uid="{00000000-0005-0000-0000-000050080000}"/>
    <cellStyle name="Comma 2 10 7 6 2 3" xfId="23338" xr:uid="{00000000-0005-0000-0000-000051080000}"/>
    <cellStyle name="Comma 2 10 7 6 3" xfId="9679" xr:uid="{00000000-0005-0000-0000-000052080000}"/>
    <cellStyle name="Comma 2 10 7 6 3 2" xfId="17874" xr:uid="{00000000-0005-0000-0000-000053080000}"/>
    <cellStyle name="Comma 2 10 7 6 3 3" xfId="26069" xr:uid="{00000000-0005-0000-0000-000054080000}"/>
    <cellStyle name="Comma 2 10 7 6 4" xfId="12412" xr:uid="{00000000-0005-0000-0000-000055080000}"/>
    <cellStyle name="Comma 2 10 7 6 5" xfId="20607" xr:uid="{00000000-0005-0000-0000-000056080000}"/>
    <cellStyle name="Comma 2 10 7 6 6" xfId="28861" xr:uid="{00000000-0005-0000-0000-000057080000}"/>
    <cellStyle name="Comma 2 10 7 6 7" xfId="31600" xr:uid="{00000000-0005-0000-0000-000058080000}"/>
    <cellStyle name="Comma 2 10 7 7" xfId="4431" xr:uid="{00000000-0005-0000-0000-000059080000}"/>
    <cellStyle name="Comma 2 10 7 7 2" xfId="12629" xr:uid="{00000000-0005-0000-0000-00005A080000}"/>
    <cellStyle name="Comma 2 10 7 7 3" xfId="20824" xr:uid="{00000000-0005-0000-0000-00005B080000}"/>
    <cellStyle name="Comma 2 10 7 8" xfId="7165" xr:uid="{00000000-0005-0000-0000-00005C080000}"/>
    <cellStyle name="Comma 2 10 7 8 2" xfId="15360" xr:uid="{00000000-0005-0000-0000-00005D080000}"/>
    <cellStyle name="Comma 2 10 7 8 3" xfId="23555" xr:uid="{00000000-0005-0000-0000-00005E080000}"/>
    <cellStyle name="Comma 2 10 7 9" xfId="9898" xr:uid="{00000000-0005-0000-0000-00005F080000}"/>
    <cellStyle name="Comma 2 10 8" xfId="647" xr:uid="{00000000-0005-0000-0000-000060080000}"/>
    <cellStyle name="Comma 2 10 8 10" xfId="18094" xr:uid="{00000000-0005-0000-0000-000061080000}"/>
    <cellStyle name="Comma 2 10 8 11" xfId="26348" xr:uid="{00000000-0005-0000-0000-000062080000}"/>
    <cellStyle name="Comma 2 10 8 12" xfId="29087" xr:uid="{00000000-0005-0000-0000-000063080000}"/>
    <cellStyle name="Comma 2 10 8 2" xfId="1787" xr:uid="{00000000-0005-0000-0000-000064080000}"/>
    <cellStyle name="Comma 2 10 8 2 10" xfId="29295" xr:uid="{00000000-0005-0000-0000-000065080000}"/>
    <cellStyle name="Comma 2 10 8 2 2" xfId="2235" xr:uid="{00000000-0005-0000-0000-000066080000}"/>
    <cellStyle name="Comma 2 10 8 2 2 2" xfId="3925" xr:uid="{00000000-0005-0000-0000-000067080000}"/>
    <cellStyle name="Comma 2 10 8 2 2 2 2" xfId="6724" xr:uid="{00000000-0005-0000-0000-000068080000}"/>
    <cellStyle name="Comma 2 10 8 2 2 2 2 2" xfId="14921" xr:uid="{00000000-0005-0000-0000-000069080000}"/>
    <cellStyle name="Comma 2 10 8 2 2 2 2 3" xfId="23116" xr:uid="{00000000-0005-0000-0000-00006A080000}"/>
    <cellStyle name="Comma 2 10 8 2 2 2 3" xfId="9457" xr:uid="{00000000-0005-0000-0000-00006B080000}"/>
    <cellStyle name="Comma 2 10 8 2 2 2 3 2" xfId="17652" xr:uid="{00000000-0005-0000-0000-00006C080000}"/>
    <cellStyle name="Comma 2 10 8 2 2 2 3 3" xfId="25847" xr:uid="{00000000-0005-0000-0000-00006D080000}"/>
    <cellStyle name="Comma 2 10 8 2 2 2 4" xfId="12190" xr:uid="{00000000-0005-0000-0000-00006E080000}"/>
    <cellStyle name="Comma 2 10 8 2 2 2 5" xfId="20385" xr:uid="{00000000-0005-0000-0000-00006F080000}"/>
    <cellStyle name="Comma 2 10 8 2 2 2 6" xfId="28639" xr:uid="{00000000-0005-0000-0000-000070080000}"/>
    <cellStyle name="Comma 2 10 8 2 2 2 7" xfId="31378" xr:uid="{00000000-0005-0000-0000-000071080000}"/>
    <cellStyle name="Comma 2 10 8 2 2 3" xfId="3092" xr:uid="{00000000-0005-0000-0000-000072080000}"/>
    <cellStyle name="Comma 2 10 8 2 2 3 2" xfId="5891" xr:uid="{00000000-0005-0000-0000-000073080000}"/>
    <cellStyle name="Comma 2 10 8 2 2 3 2 2" xfId="14088" xr:uid="{00000000-0005-0000-0000-000074080000}"/>
    <cellStyle name="Comma 2 10 8 2 2 3 2 3" xfId="22283" xr:uid="{00000000-0005-0000-0000-000075080000}"/>
    <cellStyle name="Comma 2 10 8 2 2 3 3" xfId="8624" xr:uid="{00000000-0005-0000-0000-000076080000}"/>
    <cellStyle name="Comma 2 10 8 2 2 3 3 2" xfId="16819" xr:uid="{00000000-0005-0000-0000-000077080000}"/>
    <cellStyle name="Comma 2 10 8 2 2 3 3 3" xfId="25014" xr:uid="{00000000-0005-0000-0000-000078080000}"/>
    <cellStyle name="Comma 2 10 8 2 2 3 4" xfId="11357" xr:uid="{00000000-0005-0000-0000-000079080000}"/>
    <cellStyle name="Comma 2 10 8 2 2 3 5" xfId="19552" xr:uid="{00000000-0005-0000-0000-00007A080000}"/>
    <cellStyle name="Comma 2 10 8 2 2 3 6" xfId="27806" xr:uid="{00000000-0005-0000-0000-00007B080000}"/>
    <cellStyle name="Comma 2 10 8 2 2 3 7" xfId="30545" xr:uid="{00000000-0005-0000-0000-00007C080000}"/>
    <cellStyle name="Comma 2 10 8 2 2 4" xfId="5056" xr:uid="{00000000-0005-0000-0000-00007D080000}"/>
    <cellStyle name="Comma 2 10 8 2 2 4 2" xfId="13254" xr:uid="{00000000-0005-0000-0000-00007E080000}"/>
    <cellStyle name="Comma 2 10 8 2 2 4 3" xfId="21449" xr:uid="{00000000-0005-0000-0000-00007F080000}"/>
    <cellStyle name="Comma 2 10 8 2 2 5" xfId="7790" xr:uid="{00000000-0005-0000-0000-000080080000}"/>
    <cellStyle name="Comma 2 10 8 2 2 5 2" xfId="15985" xr:uid="{00000000-0005-0000-0000-000081080000}"/>
    <cellStyle name="Comma 2 10 8 2 2 5 3" xfId="24180" xr:uid="{00000000-0005-0000-0000-000082080000}"/>
    <cellStyle name="Comma 2 10 8 2 2 6" xfId="10523" xr:uid="{00000000-0005-0000-0000-000083080000}"/>
    <cellStyle name="Comma 2 10 8 2 2 7" xfId="18718" xr:uid="{00000000-0005-0000-0000-000084080000}"/>
    <cellStyle name="Comma 2 10 8 2 2 8" xfId="26972" xr:uid="{00000000-0005-0000-0000-000085080000}"/>
    <cellStyle name="Comma 2 10 8 2 2 9" xfId="29711" xr:uid="{00000000-0005-0000-0000-000086080000}"/>
    <cellStyle name="Comma 2 10 8 2 3" xfId="3509" xr:uid="{00000000-0005-0000-0000-000087080000}"/>
    <cellStyle name="Comma 2 10 8 2 3 2" xfId="6308" xr:uid="{00000000-0005-0000-0000-000088080000}"/>
    <cellStyle name="Comma 2 10 8 2 3 2 2" xfId="14505" xr:uid="{00000000-0005-0000-0000-000089080000}"/>
    <cellStyle name="Comma 2 10 8 2 3 2 3" xfId="22700" xr:uid="{00000000-0005-0000-0000-00008A080000}"/>
    <cellStyle name="Comma 2 10 8 2 3 3" xfId="9041" xr:uid="{00000000-0005-0000-0000-00008B080000}"/>
    <cellStyle name="Comma 2 10 8 2 3 3 2" xfId="17236" xr:uid="{00000000-0005-0000-0000-00008C080000}"/>
    <cellStyle name="Comma 2 10 8 2 3 3 3" xfId="25431" xr:uid="{00000000-0005-0000-0000-00008D080000}"/>
    <cellStyle name="Comma 2 10 8 2 3 4" xfId="11774" xr:uid="{00000000-0005-0000-0000-00008E080000}"/>
    <cellStyle name="Comma 2 10 8 2 3 5" xfId="19969" xr:uid="{00000000-0005-0000-0000-00008F080000}"/>
    <cellStyle name="Comma 2 10 8 2 3 6" xfId="28223" xr:uid="{00000000-0005-0000-0000-000090080000}"/>
    <cellStyle name="Comma 2 10 8 2 3 7" xfId="30962" xr:uid="{00000000-0005-0000-0000-000091080000}"/>
    <cellStyle name="Comma 2 10 8 2 4" xfId="2676" xr:uid="{00000000-0005-0000-0000-000092080000}"/>
    <cellStyle name="Comma 2 10 8 2 4 2" xfId="5475" xr:uid="{00000000-0005-0000-0000-000093080000}"/>
    <cellStyle name="Comma 2 10 8 2 4 2 2" xfId="13672" xr:uid="{00000000-0005-0000-0000-000094080000}"/>
    <cellStyle name="Comma 2 10 8 2 4 2 3" xfId="21867" xr:uid="{00000000-0005-0000-0000-000095080000}"/>
    <cellStyle name="Comma 2 10 8 2 4 3" xfId="8208" xr:uid="{00000000-0005-0000-0000-000096080000}"/>
    <cellStyle name="Comma 2 10 8 2 4 3 2" xfId="16403" xr:uid="{00000000-0005-0000-0000-000097080000}"/>
    <cellStyle name="Comma 2 10 8 2 4 3 3" xfId="24598" xr:uid="{00000000-0005-0000-0000-000098080000}"/>
    <cellStyle name="Comma 2 10 8 2 4 4" xfId="10941" xr:uid="{00000000-0005-0000-0000-000099080000}"/>
    <cellStyle name="Comma 2 10 8 2 4 5" xfId="19136" xr:uid="{00000000-0005-0000-0000-00009A080000}"/>
    <cellStyle name="Comma 2 10 8 2 4 6" xfId="27390" xr:uid="{00000000-0005-0000-0000-00009B080000}"/>
    <cellStyle name="Comma 2 10 8 2 4 7" xfId="30129" xr:uid="{00000000-0005-0000-0000-00009C080000}"/>
    <cellStyle name="Comma 2 10 8 2 5" xfId="4640" xr:uid="{00000000-0005-0000-0000-00009D080000}"/>
    <cellStyle name="Comma 2 10 8 2 5 2" xfId="12838" xr:uid="{00000000-0005-0000-0000-00009E080000}"/>
    <cellStyle name="Comma 2 10 8 2 5 3" xfId="21033" xr:uid="{00000000-0005-0000-0000-00009F080000}"/>
    <cellStyle name="Comma 2 10 8 2 6" xfId="7374" xr:uid="{00000000-0005-0000-0000-0000A0080000}"/>
    <cellStyle name="Comma 2 10 8 2 6 2" xfId="15569" xr:uid="{00000000-0005-0000-0000-0000A1080000}"/>
    <cellStyle name="Comma 2 10 8 2 6 3" xfId="23764" xr:uid="{00000000-0005-0000-0000-0000A2080000}"/>
    <cellStyle name="Comma 2 10 8 2 7" xfId="10107" xr:uid="{00000000-0005-0000-0000-0000A3080000}"/>
    <cellStyle name="Comma 2 10 8 2 8" xfId="18302" xr:uid="{00000000-0005-0000-0000-0000A4080000}"/>
    <cellStyle name="Comma 2 10 8 2 9" xfId="26556" xr:uid="{00000000-0005-0000-0000-0000A5080000}"/>
    <cellStyle name="Comma 2 10 8 3" xfId="2026" xr:uid="{00000000-0005-0000-0000-0000A6080000}"/>
    <cellStyle name="Comma 2 10 8 3 2" xfId="3717" xr:uid="{00000000-0005-0000-0000-0000A7080000}"/>
    <cellStyle name="Comma 2 10 8 3 2 2" xfId="6516" xr:uid="{00000000-0005-0000-0000-0000A8080000}"/>
    <cellStyle name="Comma 2 10 8 3 2 2 2" xfId="14713" xr:uid="{00000000-0005-0000-0000-0000A9080000}"/>
    <cellStyle name="Comma 2 10 8 3 2 2 3" xfId="22908" xr:uid="{00000000-0005-0000-0000-0000AA080000}"/>
    <cellStyle name="Comma 2 10 8 3 2 3" xfId="9249" xr:uid="{00000000-0005-0000-0000-0000AB080000}"/>
    <cellStyle name="Comma 2 10 8 3 2 3 2" xfId="17444" xr:uid="{00000000-0005-0000-0000-0000AC080000}"/>
    <cellStyle name="Comma 2 10 8 3 2 3 3" xfId="25639" xr:uid="{00000000-0005-0000-0000-0000AD080000}"/>
    <cellStyle name="Comma 2 10 8 3 2 4" xfId="11982" xr:uid="{00000000-0005-0000-0000-0000AE080000}"/>
    <cellStyle name="Comma 2 10 8 3 2 5" xfId="20177" xr:uid="{00000000-0005-0000-0000-0000AF080000}"/>
    <cellStyle name="Comma 2 10 8 3 2 6" xfId="28431" xr:uid="{00000000-0005-0000-0000-0000B0080000}"/>
    <cellStyle name="Comma 2 10 8 3 2 7" xfId="31170" xr:uid="{00000000-0005-0000-0000-0000B1080000}"/>
    <cellStyle name="Comma 2 10 8 3 3" xfId="2884" xr:uid="{00000000-0005-0000-0000-0000B2080000}"/>
    <cellStyle name="Comma 2 10 8 3 3 2" xfId="5683" xr:uid="{00000000-0005-0000-0000-0000B3080000}"/>
    <cellStyle name="Comma 2 10 8 3 3 2 2" xfId="13880" xr:uid="{00000000-0005-0000-0000-0000B4080000}"/>
    <cellStyle name="Comma 2 10 8 3 3 2 3" xfId="22075" xr:uid="{00000000-0005-0000-0000-0000B5080000}"/>
    <cellStyle name="Comma 2 10 8 3 3 3" xfId="8416" xr:uid="{00000000-0005-0000-0000-0000B6080000}"/>
    <cellStyle name="Comma 2 10 8 3 3 3 2" xfId="16611" xr:uid="{00000000-0005-0000-0000-0000B7080000}"/>
    <cellStyle name="Comma 2 10 8 3 3 3 3" xfId="24806" xr:uid="{00000000-0005-0000-0000-0000B8080000}"/>
    <cellStyle name="Comma 2 10 8 3 3 4" xfId="11149" xr:uid="{00000000-0005-0000-0000-0000B9080000}"/>
    <cellStyle name="Comma 2 10 8 3 3 5" xfId="19344" xr:uid="{00000000-0005-0000-0000-0000BA080000}"/>
    <cellStyle name="Comma 2 10 8 3 3 6" xfId="27598" xr:uid="{00000000-0005-0000-0000-0000BB080000}"/>
    <cellStyle name="Comma 2 10 8 3 3 7" xfId="30337" xr:uid="{00000000-0005-0000-0000-0000BC080000}"/>
    <cellStyle name="Comma 2 10 8 3 4" xfId="4848" xr:uid="{00000000-0005-0000-0000-0000BD080000}"/>
    <cellStyle name="Comma 2 10 8 3 4 2" xfId="13046" xr:uid="{00000000-0005-0000-0000-0000BE080000}"/>
    <cellStyle name="Comma 2 10 8 3 4 3" xfId="21241" xr:uid="{00000000-0005-0000-0000-0000BF080000}"/>
    <cellStyle name="Comma 2 10 8 3 5" xfId="7582" xr:uid="{00000000-0005-0000-0000-0000C0080000}"/>
    <cellStyle name="Comma 2 10 8 3 5 2" xfId="15777" xr:uid="{00000000-0005-0000-0000-0000C1080000}"/>
    <cellStyle name="Comma 2 10 8 3 5 3" xfId="23972" xr:uid="{00000000-0005-0000-0000-0000C2080000}"/>
    <cellStyle name="Comma 2 10 8 3 6" xfId="10315" xr:uid="{00000000-0005-0000-0000-0000C3080000}"/>
    <cellStyle name="Comma 2 10 8 3 7" xfId="18510" xr:uid="{00000000-0005-0000-0000-0000C4080000}"/>
    <cellStyle name="Comma 2 10 8 3 8" xfId="26764" xr:uid="{00000000-0005-0000-0000-0000C5080000}"/>
    <cellStyle name="Comma 2 10 8 3 9" xfId="29503" xr:uid="{00000000-0005-0000-0000-0000C6080000}"/>
    <cellStyle name="Comma 2 10 8 4" xfId="3301" xr:uid="{00000000-0005-0000-0000-0000C7080000}"/>
    <cellStyle name="Comma 2 10 8 4 2" xfId="6100" xr:uid="{00000000-0005-0000-0000-0000C8080000}"/>
    <cellStyle name="Comma 2 10 8 4 2 2" xfId="14297" xr:uid="{00000000-0005-0000-0000-0000C9080000}"/>
    <cellStyle name="Comma 2 10 8 4 2 3" xfId="22492" xr:uid="{00000000-0005-0000-0000-0000CA080000}"/>
    <cellStyle name="Comma 2 10 8 4 3" xfId="8833" xr:uid="{00000000-0005-0000-0000-0000CB080000}"/>
    <cellStyle name="Comma 2 10 8 4 3 2" xfId="17028" xr:uid="{00000000-0005-0000-0000-0000CC080000}"/>
    <cellStyle name="Comma 2 10 8 4 3 3" xfId="25223" xr:uid="{00000000-0005-0000-0000-0000CD080000}"/>
    <cellStyle name="Comma 2 10 8 4 4" xfId="11566" xr:uid="{00000000-0005-0000-0000-0000CE080000}"/>
    <cellStyle name="Comma 2 10 8 4 5" xfId="19761" xr:uid="{00000000-0005-0000-0000-0000CF080000}"/>
    <cellStyle name="Comma 2 10 8 4 6" xfId="28015" xr:uid="{00000000-0005-0000-0000-0000D0080000}"/>
    <cellStyle name="Comma 2 10 8 4 7" xfId="30754" xr:uid="{00000000-0005-0000-0000-0000D1080000}"/>
    <cellStyle name="Comma 2 10 8 5" xfId="2466" xr:uid="{00000000-0005-0000-0000-0000D2080000}"/>
    <cellStyle name="Comma 2 10 8 5 2" xfId="5267" xr:uid="{00000000-0005-0000-0000-0000D3080000}"/>
    <cellStyle name="Comma 2 10 8 5 2 2" xfId="13464" xr:uid="{00000000-0005-0000-0000-0000D4080000}"/>
    <cellStyle name="Comma 2 10 8 5 2 3" xfId="21659" xr:uid="{00000000-0005-0000-0000-0000D5080000}"/>
    <cellStyle name="Comma 2 10 8 5 3" xfId="8000" xr:uid="{00000000-0005-0000-0000-0000D6080000}"/>
    <cellStyle name="Comma 2 10 8 5 3 2" xfId="16195" xr:uid="{00000000-0005-0000-0000-0000D7080000}"/>
    <cellStyle name="Comma 2 10 8 5 3 3" xfId="24390" xr:uid="{00000000-0005-0000-0000-0000D8080000}"/>
    <cellStyle name="Comma 2 10 8 5 4" xfId="10733" xr:uid="{00000000-0005-0000-0000-0000D9080000}"/>
    <cellStyle name="Comma 2 10 8 5 5" xfId="18928" xr:uid="{00000000-0005-0000-0000-0000DA080000}"/>
    <cellStyle name="Comma 2 10 8 5 6" xfId="27182" xr:uid="{00000000-0005-0000-0000-0000DB080000}"/>
    <cellStyle name="Comma 2 10 8 5 7" xfId="29921" xr:uid="{00000000-0005-0000-0000-0000DC080000}"/>
    <cellStyle name="Comma 2 10 8 6" xfId="4180" xr:uid="{00000000-0005-0000-0000-0000DD080000}"/>
    <cellStyle name="Comma 2 10 8 6 2" xfId="6947" xr:uid="{00000000-0005-0000-0000-0000DE080000}"/>
    <cellStyle name="Comma 2 10 8 6 2 2" xfId="15144" xr:uid="{00000000-0005-0000-0000-0000DF080000}"/>
    <cellStyle name="Comma 2 10 8 6 2 3" xfId="23339" xr:uid="{00000000-0005-0000-0000-0000E0080000}"/>
    <cellStyle name="Comma 2 10 8 6 3" xfId="9680" xr:uid="{00000000-0005-0000-0000-0000E1080000}"/>
    <cellStyle name="Comma 2 10 8 6 3 2" xfId="17875" xr:uid="{00000000-0005-0000-0000-0000E2080000}"/>
    <cellStyle name="Comma 2 10 8 6 3 3" xfId="26070" xr:uid="{00000000-0005-0000-0000-0000E3080000}"/>
    <cellStyle name="Comma 2 10 8 6 4" xfId="12413" xr:uid="{00000000-0005-0000-0000-0000E4080000}"/>
    <cellStyle name="Comma 2 10 8 6 5" xfId="20608" xr:uid="{00000000-0005-0000-0000-0000E5080000}"/>
    <cellStyle name="Comma 2 10 8 6 6" xfId="28862" xr:uid="{00000000-0005-0000-0000-0000E6080000}"/>
    <cellStyle name="Comma 2 10 8 6 7" xfId="31601" xr:uid="{00000000-0005-0000-0000-0000E7080000}"/>
    <cellStyle name="Comma 2 10 8 7" xfId="4432" xr:uid="{00000000-0005-0000-0000-0000E8080000}"/>
    <cellStyle name="Comma 2 10 8 7 2" xfId="12630" xr:uid="{00000000-0005-0000-0000-0000E9080000}"/>
    <cellStyle name="Comma 2 10 8 7 3" xfId="20825" xr:uid="{00000000-0005-0000-0000-0000EA080000}"/>
    <cellStyle name="Comma 2 10 8 8" xfId="7166" xr:uid="{00000000-0005-0000-0000-0000EB080000}"/>
    <cellStyle name="Comma 2 10 8 8 2" xfId="15361" xr:uid="{00000000-0005-0000-0000-0000EC080000}"/>
    <cellStyle name="Comma 2 10 8 8 3" xfId="23556" xr:uid="{00000000-0005-0000-0000-0000ED080000}"/>
    <cellStyle name="Comma 2 10 8 9" xfId="9899" xr:uid="{00000000-0005-0000-0000-0000EE080000}"/>
    <cellStyle name="Comma 2 10 9" xfId="648" xr:uid="{00000000-0005-0000-0000-0000EF080000}"/>
    <cellStyle name="Comma 2 10 9 10" xfId="18095" xr:uid="{00000000-0005-0000-0000-0000F0080000}"/>
    <cellStyle name="Comma 2 10 9 11" xfId="26349" xr:uid="{00000000-0005-0000-0000-0000F1080000}"/>
    <cellStyle name="Comma 2 10 9 12" xfId="29088" xr:uid="{00000000-0005-0000-0000-0000F2080000}"/>
    <cellStyle name="Comma 2 10 9 2" xfId="1788" xr:uid="{00000000-0005-0000-0000-0000F3080000}"/>
    <cellStyle name="Comma 2 10 9 2 10" xfId="29296" xr:uid="{00000000-0005-0000-0000-0000F4080000}"/>
    <cellStyle name="Comma 2 10 9 2 2" xfId="2236" xr:uid="{00000000-0005-0000-0000-0000F5080000}"/>
    <cellStyle name="Comma 2 10 9 2 2 2" xfId="3926" xr:uid="{00000000-0005-0000-0000-0000F6080000}"/>
    <cellStyle name="Comma 2 10 9 2 2 2 2" xfId="6725" xr:uid="{00000000-0005-0000-0000-0000F7080000}"/>
    <cellStyle name="Comma 2 10 9 2 2 2 2 2" xfId="14922" xr:uid="{00000000-0005-0000-0000-0000F8080000}"/>
    <cellStyle name="Comma 2 10 9 2 2 2 2 3" xfId="23117" xr:uid="{00000000-0005-0000-0000-0000F9080000}"/>
    <cellStyle name="Comma 2 10 9 2 2 2 3" xfId="9458" xr:uid="{00000000-0005-0000-0000-0000FA080000}"/>
    <cellStyle name="Comma 2 10 9 2 2 2 3 2" xfId="17653" xr:uid="{00000000-0005-0000-0000-0000FB080000}"/>
    <cellStyle name="Comma 2 10 9 2 2 2 3 3" xfId="25848" xr:uid="{00000000-0005-0000-0000-0000FC080000}"/>
    <cellStyle name="Comma 2 10 9 2 2 2 4" xfId="12191" xr:uid="{00000000-0005-0000-0000-0000FD080000}"/>
    <cellStyle name="Comma 2 10 9 2 2 2 5" xfId="20386" xr:uid="{00000000-0005-0000-0000-0000FE080000}"/>
    <cellStyle name="Comma 2 10 9 2 2 2 6" xfId="28640" xr:uid="{00000000-0005-0000-0000-0000FF080000}"/>
    <cellStyle name="Comma 2 10 9 2 2 2 7" xfId="31379" xr:uid="{00000000-0005-0000-0000-000000090000}"/>
    <cellStyle name="Comma 2 10 9 2 2 3" xfId="3093" xr:uid="{00000000-0005-0000-0000-000001090000}"/>
    <cellStyle name="Comma 2 10 9 2 2 3 2" xfId="5892" xr:uid="{00000000-0005-0000-0000-000002090000}"/>
    <cellStyle name="Comma 2 10 9 2 2 3 2 2" xfId="14089" xr:uid="{00000000-0005-0000-0000-000003090000}"/>
    <cellStyle name="Comma 2 10 9 2 2 3 2 3" xfId="22284" xr:uid="{00000000-0005-0000-0000-000004090000}"/>
    <cellStyle name="Comma 2 10 9 2 2 3 3" xfId="8625" xr:uid="{00000000-0005-0000-0000-000005090000}"/>
    <cellStyle name="Comma 2 10 9 2 2 3 3 2" xfId="16820" xr:uid="{00000000-0005-0000-0000-000006090000}"/>
    <cellStyle name="Comma 2 10 9 2 2 3 3 3" xfId="25015" xr:uid="{00000000-0005-0000-0000-000007090000}"/>
    <cellStyle name="Comma 2 10 9 2 2 3 4" xfId="11358" xr:uid="{00000000-0005-0000-0000-000008090000}"/>
    <cellStyle name="Comma 2 10 9 2 2 3 5" xfId="19553" xr:uid="{00000000-0005-0000-0000-000009090000}"/>
    <cellStyle name="Comma 2 10 9 2 2 3 6" xfId="27807" xr:uid="{00000000-0005-0000-0000-00000A090000}"/>
    <cellStyle name="Comma 2 10 9 2 2 3 7" xfId="30546" xr:uid="{00000000-0005-0000-0000-00000B090000}"/>
    <cellStyle name="Comma 2 10 9 2 2 4" xfId="5057" xr:uid="{00000000-0005-0000-0000-00000C090000}"/>
    <cellStyle name="Comma 2 10 9 2 2 4 2" xfId="13255" xr:uid="{00000000-0005-0000-0000-00000D090000}"/>
    <cellStyle name="Comma 2 10 9 2 2 4 3" xfId="21450" xr:uid="{00000000-0005-0000-0000-00000E090000}"/>
    <cellStyle name="Comma 2 10 9 2 2 5" xfId="7791" xr:uid="{00000000-0005-0000-0000-00000F090000}"/>
    <cellStyle name="Comma 2 10 9 2 2 5 2" xfId="15986" xr:uid="{00000000-0005-0000-0000-000010090000}"/>
    <cellStyle name="Comma 2 10 9 2 2 5 3" xfId="24181" xr:uid="{00000000-0005-0000-0000-000011090000}"/>
    <cellStyle name="Comma 2 10 9 2 2 6" xfId="10524" xr:uid="{00000000-0005-0000-0000-000012090000}"/>
    <cellStyle name="Comma 2 10 9 2 2 7" xfId="18719" xr:uid="{00000000-0005-0000-0000-000013090000}"/>
    <cellStyle name="Comma 2 10 9 2 2 8" xfId="26973" xr:uid="{00000000-0005-0000-0000-000014090000}"/>
    <cellStyle name="Comma 2 10 9 2 2 9" xfId="29712" xr:uid="{00000000-0005-0000-0000-000015090000}"/>
    <cellStyle name="Comma 2 10 9 2 3" xfId="3510" xr:uid="{00000000-0005-0000-0000-000016090000}"/>
    <cellStyle name="Comma 2 10 9 2 3 2" xfId="6309" xr:uid="{00000000-0005-0000-0000-000017090000}"/>
    <cellStyle name="Comma 2 10 9 2 3 2 2" xfId="14506" xr:uid="{00000000-0005-0000-0000-000018090000}"/>
    <cellStyle name="Comma 2 10 9 2 3 2 3" xfId="22701" xr:uid="{00000000-0005-0000-0000-000019090000}"/>
    <cellStyle name="Comma 2 10 9 2 3 3" xfId="9042" xr:uid="{00000000-0005-0000-0000-00001A090000}"/>
    <cellStyle name="Comma 2 10 9 2 3 3 2" xfId="17237" xr:uid="{00000000-0005-0000-0000-00001B090000}"/>
    <cellStyle name="Comma 2 10 9 2 3 3 3" xfId="25432" xr:uid="{00000000-0005-0000-0000-00001C090000}"/>
    <cellStyle name="Comma 2 10 9 2 3 4" xfId="11775" xr:uid="{00000000-0005-0000-0000-00001D090000}"/>
    <cellStyle name="Comma 2 10 9 2 3 5" xfId="19970" xr:uid="{00000000-0005-0000-0000-00001E090000}"/>
    <cellStyle name="Comma 2 10 9 2 3 6" xfId="28224" xr:uid="{00000000-0005-0000-0000-00001F090000}"/>
    <cellStyle name="Comma 2 10 9 2 3 7" xfId="30963" xr:uid="{00000000-0005-0000-0000-000020090000}"/>
    <cellStyle name="Comma 2 10 9 2 4" xfId="2677" xr:uid="{00000000-0005-0000-0000-000021090000}"/>
    <cellStyle name="Comma 2 10 9 2 4 2" xfId="5476" xr:uid="{00000000-0005-0000-0000-000022090000}"/>
    <cellStyle name="Comma 2 10 9 2 4 2 2" xfId="13673" xr:uid="{00000000-0005-0000-0000-000023090000}"/>
    <cellStyle name="Comma 2 10 9 2 4 2 3" xfId="21868" xr:uid="{00000000-0005-0000-0000-000024090000}"/>
    <cellStyle name="Comma 2 10 9 2 4 3" xfId="8209" xr:uid="{00000000-0005-0000-0000-000025090000}"/>
    <cellStyle name="Comma 2 10 9 2 4 3 2" xfId="16404" xr:uid="{00000000-0005-0000-0000-000026090000}"/>
    <cellStyle name="Comma 2 10 9 2 4 3 3" xfId="24599" xr:uid="{00000000-0005-0000-0000-000027090000}"/>
    <cellStyle name="Comma 2 10 9 2 4 4" xfId="10942" xr:uid="{00000000-0005-0000-0000-000028090000}"/>
    <cellStyle name="Comma 2 10 9 2 4 5" xfId="19137" xr:uid="{00000000-0005-0000-0000-000029090000}"/>
    <cellStyle name="Comma 2 10 9 2 4 6" xfId="27391" xr:uid="{00000000-0005-0000-0000-00002A090000}"/>
    <cellStyle name="Comma 2 10 9 2 4 7" xfId="30130" xr:uid="{00000000-0005-0000-0000-00002B090000}"/>
    <cellStyle name="Comma 2 10 9 2 5" xfId="4641" xr:uid="{00000000-0005-0000-0000-00002C090000}"/>
    <cellStyle name="Comma 2 10 9 2 5 2" xfId="12839" xr:uid="{00000000-0005-0000-0000-00002D090000}"/>
    <cellStyle name="Comma 2 10 9 2 5 3" xfId="21034" xr:uid="{00000000-0005-0000-0000-00002E090000}"/>
    <cellStyle name="Comma 2 10 9 2 6" xfId="7375" xr:uid="{00000000-0005-0000-0000-00002F090000}"/>
    <cellStyle name="Comma 2 10 9 2 6 2" xfId="15570" xr:uid="{00000000-0005-0000-0000-000030090000}"/>
    <cellStyle name="Comma 2 10 9 2 6 3" xfId="23765" xr:uid="{00000000-0005-0000-0000-000031090000}"/>
    <cellStyle name="Comma 2 10 9 2 7" xfId="10108" xr:uid="{00000000-0005-0000-0000-000032090000}"/>
    <cellStyle name="Comma 2 10 9 2 8" xfId="18303" xr:uid="{00000000-0005-0000-0000-000033090000}"/>
    <cellStyle name="Comma 2 10 9 2 9" xfId="26557" xr:uid="{00000000-0005-0000-0000-000034090000}"/>
    <cellStyle name="Comma 2 10 9 3" xfId="2027" xr:uid="{00000000-0005-0000-0000-000035090000}"/>
    <cellStyle name="Comma 2 10 9 3 2" xfId="3718" xr:uid="{00000000-0005-0000-0000-000036090000}"/>
    <cellStyle name="Comma 2 10 9 3 2 2" xfId="6517" xr:uid="{00000000-0005-0000-0000-000037090000}"/>
    <cellStyle name="Comma 2 10 9 3 2 2 2" xfId="14714" xr:uid="{00000000-0005-0000-0000-000038090000}"/>
    <cellStyle name="Comma 2 10 9 3 2 2 3" xfId="22909" xr:uid="{00000000-0005-0000-0000-000039090000}"/>
    <cellStyle name="Comma 2 10 9 3 2 3" xfId="9250" xr:uid="{00000000-0005-0000-0000-00003A090000}"/>
    <cellStyle name="Comma 2 10 9 3 2 3 2" xfId="17445" xr:uid="{00000000-0005-0000-0000-00003B090000}"/>
    <cellStyle name="Comma 2 10 9 3 2 3 3" xfId="25640" xr:uid="{00000000-0005-0000-0000-00003C090000}"/>
    <cellStyle name="Comma 2 10 9 3 2 4" xfId="11983" xr:uid="{00000000-0005-0000-0000-00003D090000}"/>
    <cellStyle name="Comma 2 10 9 3 2 5" xfId="20178" xr:uid="{00000000-0005-0000-0000-00003E090000}"/>
    <cellStyle name="Comma 2 10 9 3 2 6" xfId="28432" xr:uid="{00000000-0005-0000-0000-00003F090000}"/>
    <cellStyle name="Comma 2 10 9 3 2 7" xfId="31171" xr:uid="{00000000-0005-0000-0000-000040090000}"/>
    <cellStyle name="Comma 2 10 9 3 3" xfId="2885" xr:uid="{00000000-0005-0000-0000-000041090000}"/>
    <cellStyle name="Comma 2 10 9 3 3 2" xfId="5684" xr:uid="{00000000-0005-0000-0000-000042090000}"/>
    <cellStyle name="Comma 2 10 9 3 3 2 2" xfId="13881" xr:uid="{00000000-0005-0000-0000-000043090000}"/>
    <cellStyle name="Comma 2 10 9 3 3 2 3" xfId="22076" xr:uid="{00000000-0005-0000-0000-000044090000}"/>
    <cellStyle name="Comma 2 10 9 3 3 3" xfId="8417" xr:uid="{00000000-0005-0000-0000-000045090000}"/>
    <cellStyle name="Comma 2 10 9 3 3 3 2" xfId="16612" xr:uid="{00000000-0005-0000-0000-000046090000}"/>
    <cellStyle name="Comma 2 10 9 3 3 3 3" xfId="24807" xr:uid="{00000000-0005-0000-0000-000047090000}"/>
    <cellStyle name="Comma 2 10 9 3 3 4" xfId="11150" xr:uid="{00000000-0005-0000-0000-000048090000}"/>
    <cellStyle name="Comma 2 10 9 3 3 5" xfId="19345" xr:uid="{00000000-0005-0000-0000-000049090000}"/>
    <cellStyle name="Comma 2 10 9 3 3 6" xfId="27599" xr:uid="{00000000-0005-0000-0000-00004A090000}"/>
    <cellStyle name="Comma 2 10 9 3 3 7" xfId="30338" xr:uid="{00000000-0005-0000-0000-00004B090000}"/>
    <cellStyle name="Comma 2 10 9 3 4" xfId="4849" xr:uid="{00000000-0005-0000-0000-00004C090000}"/>
    <cellStyle name="Comma 2 10 9 3 4 2" xfId="13047" xr:uid="{00000000-0005-0000-0000-00004D090000}"/>
    <cellStyle name="Comma 2 10 9 3 4 3" xfId="21242" xr:uid="{00000000-0005-0000-0000-00004E090000}"/>
    <cellStyle name="Comma 2 10 9 3 5" xfId="7583" xr:uid="{00000000-0005-0000-0000-00004F090000}"/>
    <cellStyle name="Comma 2 10 9 3 5 2" xfId="15778" xr:uid="{00000000-0005-0000-0000-000050090000}"/>
    <cellStyle name="Comma 2 10 9 3 5 3" xfId="23973" xr:uid="{00000000-0005-0000-0000-000051090000}"/>
    <cellStyle name="Comma 2 10 9 3 6" xfId="10316" xr:uid="{00000000-0005-0000-0000-000052090000}"/>
    <cellStyle name="Comma 2 10 9 3 7" xfId="18511" xr:uid="{00000000-0005-0000-0000-000053090000}"/>
    <cellStyle name="Comma 2 10 9 3 8" xfId="26765" xr:uid="{00000000-0005-0000-0000-000054090000}"/>
    <cellStyle name="Comma 2 10 9 3 9" xfId="29504" xr:uid="{00000000-0005-0000-0000-000055090000}"/>
    <cellStyle name="Comma 2 10 9 4" xfId="3302" xr:uid="{00000000-0005-0000-0000-000056090000}"/>
    <cellStyle name="Comma 2 10 9 4 2" xfId="6101" xr:uid="{00000000-0005-0000-0000-000057090000}"/>
    <cellStyle name="Comma 2 10 9 4 2 2" xfId="14298" xr:uid="{00000000-0005-0000-0000-000058090000}"/>
    <cellStyle name="Comma 2 10 9 4 2 3" xfId="22493" xr:uid="{00000000-0005-0000-0000-000059090000}"/>
    <cellStyle name="Comma 2 10 9 4 3" xfId="8834" xr:uid="{00000000-0005-0000-0000-00005A090000}"/>
    <cellStyle name="Comma 2 10 9 4 3 2" xfId="17029" xr:uid="{00000000-0005-0000-0000-00005B090000}"/>
    <cellStyle name="Comma 2 10 9 4 3 3" xfId="25224" xr:uid="{00000000-0005-0000-0000-00005C090000}"/>
    <cellStyle name="Comma 2 10 9 4 4" xfId="11567" xr:uid="{00000000-0005-0000-0000-00005D090000}"/>
    <cellStyle name="Comma 2 10 9 4 5" xfId="19762" xr:uid="{00000000-0005-0000-0000-00005E090000}"/>
    <cellStyle name="Comma 2 10 9 4 6" xfId="28016" xr:uid="{00000000-0005-0000-0000-00005F090000}"/>
    <cellStyle name="Comma 2 10 9 4 7" xfId="30755" xr:uid="{00000000-0005-0000-0000-000060090000}"/>
    <cellStyle name="Comma 2 10 9 5" xfId="2467" xr:uid="{00000000-0005-0000-0000-000061090000}"/>
    <cellStyle name="Comma 2 10 9 5 2" xfId="5268" xr:uid="{00000000-0005-0000-0000-000062090000}"/>
    <cellStyle name="Comma 2 10 9 5 2 2" xfId="13465" xr:uid="{00000000-0005-0000-0000-000063090000}"/>
    <cellStyle name="Comma 2 10 9 5 2 3" xfId="21660" xr:uid="{00000000-0005-0000-0000-000064090000}"/>
    <cellStyle name="Comma 2 10 9 5 3" xfId="8001" xr:uid="{00000000-0005-0000-0000-000065090000}"/>
    <cellStyle name="Comma 2 10 9 5 3 2" xfId="16196" xr:uid="{00000000-0005-0000-0000-000066090000}"/>
    <cellStyle name="Comma 2 10 9 5 3 3" xfId="24391" xr:uid="{00000000-0005-0000-0000-000067090000}"/>
    <cellStyle name="Comma 2 10 9 5 4" xfId="10734" xr:uid="{00000000-0005-0000-0000-000068090000}"/>
    <cellStyle name="Comma 2 10 9 5 5" xfId="18929" xr:uid="{00000000-0005-0000-0000-000069090000}"/>
    <cellStyle name="Comma 2 10 9 5 6" xfId="27183" xr:uid="{00000000-0005-0000-0000-00006A090000}"/>
    <cellStyle name="Comma 2 10 9 5 7" xfId="29922" xr:uid="{00000000-0005-0000-0000-00006B090000}"/>
    <cellStyle name="Comma 2 10 9 6" xfId="4181" xr:uid="{00000000-0005-0000-0000-00006C090000}"/>
    <cellStyle name="Comma 2 10 9 6 2" xfId="6948" xr:uid="{00000000-0005-0000-0000-00006D090000}"/>
    <cellStyle name="Comma 2 10 9 6 2 2" xfId="15145" xr:uid="{00000000-0005-0000-0000-00006E090000}"/>
    <cellStyle name="Comma 2 10 9 6 2 3" xfId="23340" xr:uid="{00000000-0005-0000-0000-00006F090000}"/>
    <cellStyle name="Comma 2 10 9 6 3" xfId="9681" xr:uid="{00000000-0005-0000-0000-000070090000}"/>
    <cellStyle name="Comma 2 10 9 6 3 2" xfId="17876" xr:uid="{00000000-0005-0000-0000-000071090000}"/>
    <cellStyle name="Comma 2 10 9 6 3 3" xfId="26071" xr:uid="{00000000-0005-0000-0000-000072090000}"/>
    <cellStyle name="Comma 2 10 9 6 4" xfId="12414" xr:uid="{00000000-0005-0000-0000-000073090000}"/>
    <cellStyle name="Comma 2 10 9 6 5" xfId="20609" xr:uid="{00000000-0005-0000-0000-000074090000}"/>
    <cellStyle name="Comma 2 10 9 6 6" xfId="28863" xr:uid="{00000000-0005-0000-0000-000075090000}"/>
    <cellStyle name="Comma 2 10 9 6 7" xfId="31602" xr:uid="{00000000-0005-0000-0000-000076090000}"/>
    <cellStyle name="Comma 2 10 9 7" xfId="4433" xr:uid="{00000000-0005-0000-0000-000077090000}"/>
    <cellStyle name="Comma 2 10 9 7 2" xfId="12631" xr:uid="{00000000-0005-0000-0000-000078090000}"/>
    <cellStyle name="Comma 2 10 9 7 3" xfId="20826" xr:uid="{00000000-0005-0000-0000-000079090000}"/>
    <cellStyle name="Comma 2 10 9 8" xfId="7167" xr:uid="{00000000-0005-0000-0000-00007A090000}"/>
    <cellStyle name="Comma 2 10 9 8 2" xfId="15362" xr:uid="{00000000-0005-0000-0000-00007B090000}"/>
    <cellStyle name="Comma 2 10 9 8 3" xfId="23557" xr:uid="{00000000-0005-0000-0000-00007C090000}"/>
    <cellStyle name="Comma 2 10 9 9" xfId="9900" xr:uid="{00000000-0005-0000-0000-00007D090000}"/>
    <cellStyle name="Comma 2 11" xfId="649" xr:uid="{00000000-0005-0000-0000-00007E090000}"/>
    <cellStyle name="Comma 2 11 10" xfId="650" xr:uid="{00000000-0005-0000-0000-00007F090000}"/>
    <cellStyle name="Comma 2 11 10 10" xfId="18097" xr:uid="{00000000-0005-0000-0000-000080090000}"/>
    <cellStyle name="Comma 2 11 10 11" xfId="26351" xr:uid="{00000000-0005-0000-0000-000081090000}"/>
    <cellStyle name="Comma 2 11 10 12" xfId="29090" xr:uid="{00000000-0005-0000-0000-000082090000}"/>
    <cellStyle name="Comma 2 11 10 2" xfId="1790" xr:uid="{00000000-0005-0000-0000-000083090000}"/>
    <cellStyle name="Comma 2 11 10 2 10" xfId="29298" xr:uid="{00000000-0005-0000-0000-000084090000}"/>
    <cellStyle name="Comma 2 11 10 2 2" xfId="2238" xr:uid="{00000000-0005-0000-0000-000085090000}"/>
    <cellStyle name="Comma 2 11 10 2 2 2" xfId="3928" xr:uid="{00000000-0005-0000-0000-000086090000}"/>
    <cellStyle name="Comma 2 11 10 2 2 2 2" xfId="6727" xr:uid="{00000000-0005-0000-0000-000087090000}"/>
    <cellStyle name="Comma 2 11 10 2 2 2 2 2" xfId="14924" xr:uid="{00000000-0005-0000-0000-000088090000}"/>
    <cellStyle name="Comma 2 11 10 2 2 2 2 3" xfId="23119" xr:uid="{00000000-0005-0000-0000-000089090000}"/>
    <cellStyle name="Comma 2 11 10 2 2 2 3" xfId="9460" xr:uid="{00000000-0005-0000-0000-00008A090000}"/>
    <cellStyle name="Comma 2 11 10 2 2 2 3 2" xfId="17655" xr:uid="{00000000-0005-0000-0000-00008B090000}"/>
    <cellStyle name="Comma 2 11 10 2 2 2 3 3" xfId="25850" xr:uid="{00000000-0005-0000-0000-00008C090000}"/>
    <cellStyle name="Comma 2 11 10 2 2 2 4" xfId="12193" xr:uid="{00000000-0005-0000-0000-00008D090000}"/>
    <cellStyle name="Comma 2 11 10 2 2 2 5" xfId="20388" xr:uid="{00000000-0005-0000-0000-00008E090000}"/>
    <cellStyle name="Comma 2 11 10 2 2 2 6" xfId="28642" xr:uid="{00000000-0005-0000-0000-00008F090000}"/>
    <cellStyle name="Comma 2 11 10 2 2 2 7" xfId="31381" xr:uid="{00000000-0005-0000-0000-000090090000}"/>
    <cellStyle name="Comma 2 11 10 2 2 3" xfId="3095" xr:uid="{00000000-0005-0000-0000-000091090000}"/>
    <cellStyle name="Comma 2 11 10 2 2 3 2" xfId="5894" xr:uid="{00000000-0005-0000-0000-000092090000}"/>
    <cellStyle name="Comma 2 11 10 2 2 3 2 2" xfId="14091" xr:uid="{00000000-0005-0000-0000-000093090000}"/>
    <cellStyle name="Comma 2 11 10 2 2 3 2 3" xfId="22286" xr:uid="{00000000-0005-0000-0000-000094090000}"/>
    <cellStyle name="Comma 2 11 10 2 2 3 3" xfId="8627" xr:uid="{00000000-0005-0000-0000-000095090000}"/>
    <cellStyle name="Comma 2 11 10 2 2 3 3 2" xfId="16822" xr:uid="{00000000-0005-0000-0000-000096090000}"/>
    <cellStyle name="Comma 2 11 10 2 2 3 3 3" xfId="25017" xr:uid="{00000000-0005-0000-0000-000097090000}"/>
    <cellStyle name="Comma 2 11 10 2 2 3 4" xfId="11360" xr:uid="{00000000-0005-0000-0000-000098090000}"/>
    <cellStyle name="Comma 2 11 10 2 2 3 5" xfId="19555" xr:uid="{00000000-0005-0000-0000-000099090000}"/>
    <cellStyle name="Comma 2 11 10 2 2 3 6" xfId="27809" xr:uid="{00000000-0005-0000-0000-00009A090000}"/>
    <cellStyle name="Comma 2 11 10 2 2 3 7" xfId="30548" xr:uid="{00000000-0005-0000-0000-00009B090000}"/>
    <cellStyle name="Comma 2 11 10 2 2 4" xfId="5059" xr:uid="{00000000-0005-0000-0000-00009C090000}"/>
    <cellStyle name="Comma 2 11 10 2 2 4 2" xfId="13257" xr:uid="{00000000-0005-0000-0000-00009D090000}"/>
    <cellStyle name="Comma 2 11 10 2 2 4 3" xfId="21452" xr:uid="{00000000-0005-0000-0000-00009E090000}"/>
    <cellStyle name="Comma 2 11 10 2 2 5" xfId="7793" xr:uid="{00000000-0005-0000-0000-00009F090000}"/>
    <cellStyle name="Comma 2 11 10 2 2 5 2" xfId="15988" xr:uid="{00000000-0005-0000-0000-0000A0090000}"/>
    <cellStyle name="Comma 2 11 10 2 2 5 3" xfId="24183" xr:uid="{00000000-0005-0000-0000-0000A1090000}"/>
    <cellStyle name="Comma 2 11 10 2 2 6" xfId="10526" xr:uid="{00000000-0005-0000-0000-0000A2090000}"/>
    <cellStyle name="Comma 2 11 10 2 2 7" xfId="18721" xr:uid="{00000000-0005-0000-0000-0000A3090000}"/>
    <cellStyle name="Comma 2 11 10 2 2 8" xfId="26975" xr:uid="{00000000-0005-0000-0000-0000A4090000}"/>
    <cellStyle name="Comma 2 11 10 2 2 9" xfId="29714" xr:uid="{00000000-0005-0000-0000-0000A5090000}"/>
    <cellStyle name="Comma 2 11 10 2 3" xfId="3512" xr:uid="{00000000-0005-0000-0000-0000A6090000}"/>
    <cellStyle name="Comma 2 11 10 2 3 2" xfId="6311" xr:uid="{00000000-0005-0000-0000-0000A7090000}"/>
    <cellStyle name="Comma 2 11 10 2 3 2 2" xfId="14508" xr:uid="{00000000-0005-0000-0000-0000A8090000}"/>
    <cellStyle name="Comma 2 11 10 2 3 2 3" xfId="22703" xr:uid="{00000000-0005-0000-0000-0000A9090000}"/>
    <cellStyle name="Comma 2 11 10 2 3 3" xfId="9044" xr:uid="{00000000-0005-0000-0000-0000AA090000}"/>
    <cellStyle name="Comma 2 11 10 2 3 3 2" xfId="17239" xr:uid="{00000000-0005-0000-0000-0000AB090000}"/>
    <cellStyle name="Comma 2 11 10 2 3 3 3" xfId="25434" xr:uid="{00000000-0005-0000-0000-0000AC090000}"/>
    <cellStyle name="Comma 2 11 10 2 3 4" xfId="11777" xr:uid="{00000000-0005-0000-0000-0000AD090000}"/>
    <cellStyle name="Comma 2 11 10 2 3 5" xfId="19972" xr:uid="{00000000-0005-0000-0000-0000AE090000}"/>
    <cellStyle name="Comma 2 11 10 2 3 6" xfId="28226" xr:uid="{00000000-0005-0000-0000-0000AF090000}"/>
    <cellStyle name="Comma 2 11 10 2 3 7" xfId="30965" xr:uid="{00000000-0005-0000-0000-0000B0090000}"/>
    <cellStyle name="Comma 2 11 10 2 4" xfId="2679" xr:uid="{00000000-0005-0000-0000-0000B1090000}"/>
    <cellStyle name="Comma 2 11 10 2 4 2" xfId="5478" xr:uid="{00000000-0005-0000-0000-0000B2090000}"/>
    <cellStyle name="Comma 2 11 10 2 4 2 2" xfId="13675" xr:uid="{00000000-0005-0000-0000-0000B3090000}"/>
    <cellStyle name="Comma 2 11 10 2 4 2 3" xfId="21870" xr:uid="{00000000-0005-0000-0000-0000B4090000}"/>
    <cellStyle name="Comma 2 11 10 2 4 3" xfId="8211" xr:uid="{00000000-0005-0000-0000-0000B5090000}"/>
    <cellStyle name="Comma 2 11 10 2 4 3 2" xfId="16406" xr:uid="{00000000-0005-0000-0000-0000B6090000}"/>
    <cellStyle name="Comma 2 11 10 2 4 3 3" xfId="24601" xr:uid="{00000000-0005-0000-0000-0000B7090000}"/>
    <cellStyle name="Comma 2 11 10 2 4 4" xfId="10944" xr:uid="{00000000-0005-0000-0000-0000B8090000}"/>
    <cellStyle name="Comma 2 11 10 2 4 5" xfId="19139" xr:uid="{00000000-0005-0000-0000-0000B9090000}"/>
    <cellStyle name="Comma 2 11 10 2 4 6" xfId="27393" xr:uid="{00000000-0005-0000-0000-0000BA090000}"/>
    <cellStyle name="Comma 2 11 10 2 4 7" xfId="30132" xr:uid="{00000000-0005-0000-0000-0000BB090000}"/>
    <cellStyle name="Comma 2 11 10 2 5" xfId="4643" xr:uid="{00000000-0005-0000-0000-0000BC090000}"/>
    <cellStyle name="Comma 2 11 10 2 5 2" xfId="12841" xr:uid="{00000000-0005-0000-0000-0000BD090000}"/>
    <cellStyle name="Comma 2 11 10 2 5 3" xfId="21036" xr:uid="{00000000-0005-0000-0000-0000BE090000}"/>
    <cellStyle name="Comma 2 11 10 2 6" xfId="7377" xr:uid="{00000000-0005-0000-0000-0000BF090000}"/>
    <cellStyle name="Comma 2 11 10 2 6 2" xfId="15572" xr:uid="{00000000-0005-0000-0000-0000C0090000}"/>
    <cellStyle name="Comma 2 11 10 2 6 3" xfId="23767" xr:uid="{00000000-0005-0000-0000-0000C1090000}"/>
    <cellStyle name="Comma 2 11 10 2 7" xfId="10110" xr:uid="{00000000-0005-0000-0000-0000C2090000}"/>
    <cellStyle name="Comma 2 11 10 2 8" xfId="18305" xr:uid="{00000000-0005-0000-0000-0000C3090000}"/>
    <cellStyle name="Comma 2 11 10 2 9" xfId="26559" xr:uid="{00000000-0005-0000-0000-0000C4090000}"/>
    <cellStyle name="Comma 2 11 10 3" xfId="2029" xr:uid="{00000000-0005-0000-0000-0000C5090000}"/>
    <cellStyle name="Comma 2 11 10 3 2" xfId="3720" xr:uid="{00000000-0005-0000-0000-0000C6090000}"/>
    <cellStyle name="Comma 2 11 10 3 2 2" xfId="6519" xr:uid="{00000000-0005-0000-0000-0000C7090000}"/>
    <cellStyle name="Comma 2 11 10 3 2 2 2" xfId="14716" xr:uid="{00000000-0005-0000-0000-0000C8090000}"/>
    <cellStyle name="Comma 2 11 10 3 2 2 3" xfId="22911" xr:uid="{00000000-0005-0000-0000-0000C9090000}"/>
    <cellStyle name="Comma 2 11 10 3 2 3" xfId="9252" xr:uid="{00000000-0005-0000-0000-0000CA090000}"/>
    <cellStyle name="Comma 2 11 10 3 2 3 2" xfId="17447" xr:uid="{00000000-0005-0000-0000-0000CB090000}"/>
    <cellStyle name="Comma 2 11 10 3 2 3 3" xfId="25642" xr:uid="{00000000-0005-0000-0000-0000CC090000}"/>
    <cellStyle name="Comma 2 11 10 3 2 4" xfId="11985" xr:uid="{00000000-0005-0000-0000-0000CD090000}"/>
    <cellStyle name="Comma 2 11 10 3 2 5" xfId="20180" xr:uid="{00000000-0005-0000-0000-0000CE090000}"/>
    <cellStyle name="Comma 2 11 10 3 2 6" xfId="28434" xr:uid="{00000000-0005-0000-0000-0000CF090000}"/>
    <cellStyle name="Comma 2 11 10 3 2 7" xfId="31173" xr:uid="{00000000-0005-0000-0000-0000D0090000}"/>
    <cellStyle name="Comma 2 11 10 3 3" xfId="2887" xr:uid="{00000000-0005-0000-0000-0000D1090000}"/>
    <cellStyle name="Comma 2 11 10 3 3 2" xfId="5686" xr:uid="{00000000-0005-0000-0000-0000D2090000}"/>
    <cellStyle name="Comma 2 11 10 3 3 2 2" xfId="13883" xr:uid="{00000000-0005-0000-0000-0000D3090000}"/>
    <cellStyle name="Comma 2 11 10 3 3 2 3" xfId="22078" xr:uid="{00000000-0005-0000-0000-0000D4090000}"/>
    <cellStyle name="Comma 2 11 10 3 3 3" xfId="8419" xr:uid="{00000000-0005-0000-0000-0000D5090000}"/>
    <cellStyle name="Comma 2 11 10 3 3 3 2" xfId="16614" xr:uid="{00000000-0005-0000-0000-0000D6090000}"/>
    <cellStyle name="Comma 2 11 10 3 3 3 3" xfId="24809" xr:uid="{00000000-0005-0000-0000-0000D7090000}"/>
    <cellStyle name="Comma 2 11 10 3 3 4" xfId="11152" xr:uid="{00000000-0005-0000-0000-0000D8090000}"/>
    <cellStyle name="Comma 2 11 10 3 3 5" xfId="19347" xr:uid="{00000000-0005-0000-0000-0000D9090000}"/>
    <cellStyle name="Comma 2 11 10 3 3 6" xfId="27601" xr:uid="{00000000-0005-0000-0000-0000DA090000}"/>
    <cellStyle name="Comma 2 11 10 3 3 7" xfId="30340" xr:uid="{00000000-0005-0000-0000-0000DB090000}"/>
    <cellStyle name="Comma 2 11 10 3 4" xfId="4851" xr:uid="{00000000-0005-0000-0000-0000DC090000}"/>
    <cellStyle name="Comma 2 11 10 3 4 2" xfId="13049" xr:uid="{00000000-0005-0000-0000-0000DD090000}"/>
    <cellStyle name="Comma 2 11 10 3 4 3" xfId="21244" xr:uid="{00000000-0005-0000-0000-0000DE090000}"/>
    <cellStyle name="Comma 2 11 10 3 5" xfId="7585" xr:uid="{00000000-0005-0000-0000-0000DF090000}"/>
    <cellStyle name="Comma 2 11 10 3 5 2" xfId="15780" xr:uid="{00000000-0005-0000-0000-0000E0090000}"/>
    <cellStyle name="Comma 2 11 10 3 5 3" xfId="23975" xr:uid="{00000000-0005-0000-0000-0000E1090000}"/>
    <cellStyle name="Comma 2 11 10 3 6" xfId="10318" xr:uid="{00000000-0005-0000-0000-0000E2090000}"/>
    <cellStyle name="Comma 2 11 10 3 7" xfId="18513" xr:uid="{00000000-0005-0000-0000-0000E3090000}"/>
    <cellStyle name="Comma 2 11 10 3 8" xfId="26767" xr:uid="{00000000-0005-0000-0000-0000E4090000}"/>
    <cellStyle name="Comma 2 11 10 3 9" xfId="29506" xr:uid="{00000000-0005-0000-0000-0000E5090000}"/>
    <cellStyle name="Comma 2 11 10 4" xfId="3304" xr:uid="{00000000-0005-0000-0000-0000E6090000}"/>
    <cellStyle name="Comma 2 11 10 4 2" xfId="6103" xr:uid="{00000000-0005-0000-0000-0000E7090000}"/>
    <cellStyle name="Comma 2 11 10 4 2 2" xfId="14300" xr:uid="{00000000-0005-0000-0000-0000E8090000}"/>
    <cellStyle name="Comma 2 11 10 4 2 3" xfId="22495" xr:uid="{00000000-0005-0000-0000-0000E9090000}"/>
    <cellStyle name="Comma 2 11 10 4 3" xfId="8836" xr:uid="{00000000-0005-0000-0000-0000EA090000}"/>
    <cellStyle name="Comma 2 11 10 4 3 2" xfId="17031" xr:uid="{00000000-0005-0000-0000-0000EB090000}"/>
    <cellStyle name="Comma 2 11 10 4 3 3" xfId="25226" xr:uid="{00000000-0005-0000-0000-0000EC090000}"/>
    <cellStyle name="Comma 2 11 10 4 4" xfId="11569" xr:uid="{00000000-0005-0000-0000-0000ED090000}"/>
    <cellStyle name="Comma 2 11 10 4 5" xfId="19764" xr:uid="{00000000-0005-0000-0000-0000EE090000}"/>
    <cellStyle name="Comma 2 11 10 4 6" xfId="28018" xr:uid="{00000000-0005-0000-0000-0000EF090000}"/>
    <cellStyle name="Comma 2 11 10 4 7" xfId="30757" xr:uid="{00000000-0005-0000-0000-0000F0090000}"/>
    <cellStyle name="Comma 2 11 10 5" xfId="2469" xr:uid="{00000000-0005-0000-0000-0000F1090000}"/>
    <cellStyle name="Comma 2 11 10 5 2" xfId="5270" xr:uid="{00000000-0005-0000-0000-0000F2090000}"/>
    <cellStyle name="Comma 2 11 10 5 2 2" xfId="13467" xr:uid="{00000000-0005-0000-0000-0000F3090000}"/>
    <cellStyle name="Comma 2 11 10 5 2 3" xfId="21662" xr:uid="{00000000-0005-0000-0000-0000F4090000}"/>
    <cellStyle name="Comma 2 11 10 5 3" xfId="8003" xr:uid="{00000000-0005-0000-0000-0000F5090000}"/>
    <cellStyle name="Comma 2 11 10 5 3 2" xfId="16198" xr:uid="{00000000-0005-0000-0000-0000F6090000}"/>
    <cellStyle name="Comma 2 11 10 5 3 3" xfId="24393" xr:uid="{00000000-0005-0000-0000-0000F7090000}"/>
    <cellStyle name="Comma 2 11 10 5 4" xfId="10736" xr:uid="{00000000-0005-0000-0000-0000F8090000}"/>
    <cellStyle name="Comma 2 11 10 5 5" xfId="18931" xr:uid="{00000000-0005-0000-0000-0000F9090000}"/>
    <cellStyle name="Comma 2 11 10 5 6" xfId="27185" xr:uid="{00000000-0005-0000-0000-0000FA090000}"/>
    <cellStyle name="Comma 2 11 10 5 7" xfId="29924" xr:uid="{00000000-0005-0000-0000-0000FB090000}"/>
    <cellStyle name="Comma 2 11 10 6" xfId="4183" xr:uid="{00000000-0005-0000-0000-0000FC090000}"/>
    <cellStyle name="Comma 2 11 10 6 2" xfId="6950" xr:uid="{00000000-0005-0000-0000-0000FD090000}"/>
    <cellStyle name="Comma 2 11 10 6 2 2" xfId="15147" xr:uid="{00000000-0005-0000-0000-0000FE090000}"/>
    <cellStyle name="Comma 2 11 10 6 2 3" xfId="23342" xr:uid="{00000000-0005-0000-0000-0000FF090000}"/>
    <cellStyle name="Comma 2 11 10 6 3" xfId="9683" xr:uid="{00000000-0005-0000-0000-0000000A0000}"/>
    <cellStyle name="Comma 2 11 10 6 3 2" xfId="17878" xr:uid="{00000000-0005-0000-0000-0000010A0000}"/>
    <cellStyle name="Comma 2 11 10 6 3 3" xfId="26073" xr:uid="{00000000-0005-0000-0000-0000020A0000}"/>
    <cellStyle name="Comma 2 11 10 6 4" xfId="12416" xr:uid="{00000000-0005-0000-0000-0000030A0000}"/>
    <cellStyle name="Comma 2 11 10 6 5" xfId="20611" xr:uid="{00000000-0005-0000-0000-0000040A0000}"/>
    <cellStyle name="Comma 2 11 10 6 6" xfId="28865" xr:uid="{00000000-0005-0000-0000-0000050A0000}"/>
    <cellStyle name="Comma 2 11 10 6 7" xfId="31604" xr:uid="{00000000-0005-0000-0000-0000060A0000}"/>
    <cellStyle name="Comma 2 11 10 7" xfId="4435" xr:uid="{00000000-0005-0000-0000-0000070A0000}"/>
    <cellStyle name="Comma 2 11 10 7 2" xfId="12633" xr:uid="{00000000-0005-0000-0000-0000080A0000}"/>
    <cellStyle name="Comma 2 11 10 7 3" xfId="20828" xr:uid="{00000000-0005-0000-0000-0000090A0000}"/>
    <cellStyle name="Comma 2 11 10 8" xfId="7169" xr:uid="{00000000-0005-0000-0000-00000A0A0000}"/>
    <cellStyle name="Comma 2 11 10 8 2" xfId="15364" xr:uid="{00000000-0005-0000-0000-00000B0A0000}"/>
    <cellStyle name="Comma 2 11 10 8 3" xfId="23559" xr:uid="{00000000-0005-0000-0000-00000C0A0000}"/>
    <cellStyle name="Comma 2 11 10 9" xfId="9902" xr:uid="{00000000-0005-0000-0000-00000D0A0000}"/>
    <cellStyle name="Comma 2 11 11" xfId="651" xr:uid="{00000000-0005-0000-0000-00000E0A0000}"/>
    <cellStyle name="Comma 2 11 11 10" xfId="18098" xr:uid="{00000000-0005-0000-0000-00000F0A0000}"/>
    <cellStyle name="Comma 2 11 11 11" xfId="26352" xr:uid="{00000000-0005-0000-0000-0000100A0000}"/>
    <cellStyle name="Comma 2 11 11 12" xfId="29091" xr:uid="{00000000-0005-0000-0000-0000110A0000}"/>
    <cellStyle name="Comma 2 11 11 2" xfId="1791" xr:uid="{00000000-0005-0000-0000-0000120A0000}"/>
    <cellStyle name="Comma 2 11 11 2 10" xfId="29299" xr:uid="{00000000-0005-0000-0000-0000130A0000}"/>
    <cellStyle name="Comma 2 11 11 2 2" xfId="2239" xr:uid="{00000000-0005-0000-0000-0000140A0000}"/>
    <cellStyle name="Comma 2 11 11 2 2 2" xfId="3929" xr:uid="{00000000-0005-0000-0000-0000150A0000}"/>
    <cellStyle name="Comma 2 11 11 2 2 2 2" xfId="6728" xr:uid="{00000000-0005-0000-0000-0000160A0000}"/>
    <cellStyle name="Comma 2 11 11 2 2 2 2 2" xfId="14925" xr:uid="{00000000-0005-0000-0000-0000170A0000}"/>
    <cellStyle name="Comma 2 11 11 2 2 2 2 3" xfId="23120" xr:uid="{00000000-0005-0000-0000-0000180A0000}"/>
    <cellStyle name="Comma 2 11 11 2 2 2 3" xfId="9461" xr:uid="{00000000-0005-0000-0000-0000190A0000}"/>
    <cellStyle name="Comma 2 11 11 2 2 2 3 2" xfId="17656" xr:uid="{00000000-0005-0000-0000-00001A0A0000}"/>
    <cellStyle name="Comma 2 11 11 2 2 2 3 3" xfId="25851" xr:uid="{00000000-0005-0000-0000-00001B0A0000}"/>
    <cellStyle name="Comma 2 11 11 2 2 2 4" xfId="12194" xr:uid="{00000000-0005-0000-0000-00001C0A0000}"/>
    <cellStyle name="Comma 2 11 11 2 2 2 5" xfId="20389" xr:uid="{00000000-0005-0000-0000-00001D0A0000}"/>
    <cellStyle name="Comma 2 11 11 2 2 2 6" xfId="28643" xr:uid="{00000000-0005-0000-0000-00001E0A0000}"/>
    <cellStyle name="Comma 2 11 11 2 2 2 7" xfId="31382" xr:uid="{00000000-0005-0000-0000-00001F0A0000}"/>
    <cellStyle name="Comma 2 11 11 2 2 3" xfId="3096" xr:uid="{00000000-0005-0000-0000-0000200A0000}"/>
    <cellStyle name="Comma 2 11 11 2 2 3 2" xfId="5895" xr:uid="{00000000-0005-0000-0000-0000210A0000}"/>
    <cellStyle name="Comma 2 11 11 2 2 3 2 2" xfId="14092" xr:uid="{00000000-0005-0000-0000-0000220A0000}"/>
    <cellStyle name="Comma 2 11 11 2 2 3 2 3" xfId="22287" xr:uid="{00000000-0005-0000-0000-0000230A0000}"/>
    <cellStyle name="Comma 2 11 11 2 2 3 3" xfId="8628" xr:uid="{00000000-0005-0000-0000-0000240A0000}"/>
    <cellStyle name="Comma 2 11 11 2 2 3 3 2" xfId="16823" xr:uid="{00000000-0005-0000-0000-0000250A0000}"/>
    <cellStyle name="Comma 2 11 11 2 2 3 3 3" xfId="25018" xr:uid="{00000000-0005-0000-0000-0000260A0000}"/>
    <cellStyle name="Comma 2 11 11 2 2 3 4" xfId="11361" xr:uid="{00000000-0005-0000-0000-0000270A0000}"/>
    <cellStyle name="Comma 2 11 11 2 2 3 5" xfId="19556" xr:uid="{00000000-0005-0000-0000-0000280A0000}"/>
    <cellStyle name="Comma 2 11 11 2 2 3 6" xfId="27810" xr:uid="{00000000-0005-0000-0000-0000290A0000}"/>
    <cellStyle name="Comma 2 11 11 2 2 3 7" xfId="30549" xr:uid="{00000000-0005-0000-0000-00002A0A0000}"/>
    <cellStyle name="Comma 2 11 11 2 2 4" xfId="5060" xr:uid="{00000000-0005-0000-0000-00002B0A0000}"/>
    <cellStyle name="Comma 2 11 11 2 2 4 2" xfId="13258" xr:uid="{00000000-0005-0000-0000-00002C0A0000}"/>
    <cellStyle name="Comma 2 11 11 2 2 4 3" xfId="21453" xr:uid="{00000000-0005-0000-0000-00002D0A0000}"/>
    <cellStyle name="Comma 2 11 11 2 2 5" xfId="7794" xr:uid="{00000000-0005-0000-0000-00002E0A0000}"/>
    <cellStyle name="Comma 2 11 11 2 2 5 2" xfId="15989" xr:uid="{00000000-0005-0000-0000-00002F0A0000}"/>
    <cellStyle name="Comma 2 11 11 2 2 5 3" xfId="24184" xr:uid="{00000000-0005-0000-0000-0000300A0000}"/>
    <cellStyle name="Comma 2 11 11 2 2 6" xfId="10527" xr:uid="{00000000-0005-0000-0000-0000310A0000}"/>
    <cellStyle name="Comma 2 11 11 2 2 7" xfId="18722" xr:uid="{00000000-0005-0000-0000-0000320A0000}"/>
    <cellStyle name="Comma 2 11 11 2 2 8" xfId="26976" xr:uid="{00000000-0005-0000-0000-0000330A0000}"/>
    <cellStyle name="Comma 2 11 11 2 2 9" xfId="29715" xr:uid="{00000000-0005-0000-0000-0000340A0000}"/>
    <cellStyle name="Comma 2 11 11 2 3" xfId="3513" xr:uid="{00000000-0005-0000-0000-0000350A0000}"/>
    <cellStyle name="Comma 2 11 11 2 3 2" xfId="6312" xr:uid="{00000000-0005-0000-0000-0000360A0000}"/>
    <cellStyle name="Comma 2 11 11 2 3 2 2" xfId="14509" xr:uid="{00000000-0005-0000-0000-0000370A0000}"/>
    <cellStyle name="Comma 2 11 11 2 3 2 3" xfId="22704" xr:uid="{00000000-0005-0000-0000-0000380A0000}"/>
    <cellStyle name="Comma 2 11 11 2 3 3" xfId="9045" xr:uid="{00000000-0005-0000-0000-0000390A0000}"/>
    <cellStyle name="Comma 2 11 11 2 3 3 2" xfId="17240" xr:uid="{00000000-0005-0000-0000-00003A0A0000}"/>
    <cellStyle name="Comma 2 11 11 2 3 3 3" xfId="25435" xr:uid="{00000000-0005-0000-0000-00003B0A0000}"/>
    <cellStyle name="Comma 2 11 11 2 3 4" xfId="11778" xr:uid="{00000000-0005-0000-0000-00003C0A0000}"/>
    <cellStyle name="Comma 2 11 11 2 3 5" xfId="19973" xr:uid="{00000000-0005-0000-0000-00003D0A0000}"/>
    <cellStyle name="Comma 2 11 11 2 3 6" xfId="28227" xr:uid="{00000000-0005-0000-0000-00003E0A0000}"/>
    <cellStyle name="Comma 2 11 11 2 3 7" xfId="30966" xr:uid="{00000000-0005-0000-0000-00003F0A0000}"/>
    <cellStyle name="Comma 2 11 11 2 4" xfId="2680" xr:uid="{00000000-0005-0000-0000-0000400A0000}"/>
    <cellStyle name="Comma 2 11 11 2 4 2" xfId="5479" xr:uid="{00000000-0005-0000-0000-0000410A0000}"/>
    <cellStyle name="Comma 2 11 11 2 4 2 2" xfId="13676" xr:uid="{00000000-0005-0000-0000-0000420A0000}"/>
    <cellStyle name="Comma 2 11 11 2 4 2 3" xfId="21871" xr:uid="{00000000-0005-0000-0000-0000430A0000}"/>
    <cellStyle name="Comma 2 11 11 2 4 3" xfId="8212" xr:uid="{00000000-0005-0000-0000-0000440A0000}"/>
    <cellStyle name="Comma 2 11 11 2 4 3 2" xfId="16407" xr:uid="{00000000-0005-0000-0000-0000450A0000}"/>
    <cellStyle name="Comma 2 11 11 2 4 3 3" xfId="24602" xr:uid="{00000000-0005-0000-0000-0000460A0000}"/>
    <cellStyle name="Comma 2 11 11 2 4 4" xfId="10945" xr:uid="{00000000-0005-0000-0000-0000470A0000}"/>
    <cellStyle name="Comma 2 11 11 2 4 5" xfId="19140" xr:uid="{00000000-0005-0000-0000-0000480A0000}"/>
    <cellStyle name="Comma 2 11 11 2 4 6" xfId="27394" xr:uid="{00000000-0005-0000-0000-0000490A0000}"/>
    <cellStyle name="Comma 2 11 11 2 4 7" xfId="30133" xr:uid="{00000000-0005-0000-0000-00004A0A0000}"/>
    <cellStyle name="Comma 2 11 11 2 5" xfId="4644" xr:uid="{00000000-0005-0000-0000-00004B0A0000}"/>
    <cellStyle name="Comma 2 11 11 2 5 2" xfId="12842" xr:uid="{00000000-0005-0000-0000-00004C0A0000}"/>
    <cellStyle name="Comma 2 11 11 2 5 3" xfId="21037" xr:uid="{00000000-0005-0000-0000-00004D0A0000}"/>
    <cellStyle name="Comma 2 11 11 2 6" xfId="7378" xr:uid="{00000000-0005-0000-0000-00004E0A0000}"/>
    <cellStyle name="Comma 2 11 11 2 6 2" xfId="15573" xr:uid="{00000000-0005-0000-0000-00004F0A0000}"/>
    <cellStyle name="Comma 2 11 11 2 6 3" xfId="23768" xr:uid="{00000000-0005-0000-0000-0000500A0000}"/>
    <cellStyle name="Comma 2 11 11 2 7" xfId="10111" xr:uid="{00000000-0005-0000-0000-0000510A0000}"/>
    <cellStyle name="Comma 2 11 11 2 8" xfId="18306" xr:uid="{00000000-0005-0000-0000-0000520A0000}"/>
    <cellStyle name="Comma 2 11 11 2 9" xfId="26560" xr:uid="{00000000-0005-0000-0000-0000530A0000}"/>
    <cellStyle name="Comma 2 11 11 3" xfId="2030" xr:uid="{00000000-0005-0000-0000-0000540A0000}"/>
    <cellStyle name="Comma 2 11 11 3 2" xfId="3721" xr:uid="{00000000-0005-0000-0000-0000550A0000}"/>
    <cellStyle name="Comma 2 11 11 3 2 2" xfId="6520" xr:uid="{00000000-0005-0000-0000-0000560A0000}"/>
    <cellStyle name="Comma 2 11 11 3 2 2 2" xfId="14717" xr:uid="{00000000-0005-0000-0000-0000570A0000}"/>
    <cellStyle name="Comma 2 11 11 3 2 2 3" xfId="22912" xr:uid="{00000000-0005-0000-0000-0000580A0000}"/>
    <cellStyle name="Comma 2 11 11 3 2 3" xfId="9253" xr:uid="{00000000-0005-0000-0000-0000590A0000}"/>
    <cellStyle name="Comma 2 11 11 3 2 3 2" xfId="17448" xr:uid="{00000000-0005-0000-0000-00005A0A0000}"/>
    <cellStyle name="Comma 2 11 11 3 2 3 3" xfId="25643" xr:uid="{00000000-0005-0000-0000-00005B0A0000}"/>
    <cellStyle name="Comma 2 11 11 3 2 4" xfId="11986" xr:uid="{00000000-0005-0000-0000-00005C0A0000}"/>
    <cellStyle name="Comma 2 11 11 3 2 5" xfId="20181" xr:uid="{00000000-0005-0000-0000-00005D0A0000}"/>
    <cellStyle name="Comma 2 11 11 3 2 6" xfId="28435" xr:uid="{00000000-0005-0000-0000-00005E0A0000}"/>
    <cellStyle name="Comma 2 11 11 3 2 7" xfId="31174" xr:uid="{00000000-0005-0000-0000-00005F0A0000}"/>
    <cellStyle name="Comma 2 11 11 3 3" xfId="2888" xr:uid="{00000000-0005-0000-0000-0000600A0000}"/>
    <cellStyle name="Comma 2 11 11 3 3 2" xfId="5687" xr:uid="{00000000-0005-0000-0000-0000610A0000}"/>
    <cellStyle name="Comma 2 11 11 3 3 2 2" xfId="13884" xr:uid="{00000000-0005-0000-0000-0000620A0000}"/>
    <cellStyle name="Comma 2 11 11 3 3 2 3" xfId="22079" xr:uid="{00000000-0005-0000-0000-0000630A0000}"/>
    <cellStyle name="Comma 2 11 11 3 3 3" xfId="8420" xr:uid="{00000000-0005-0000-0000-0000640A0000}"/>
    <cellStyle name="Comma 2 11 11 3 3 3 2" xfId="16615" xr:uid="{00000000-0005-0000-0000-0000650A0000}"/>
    <cellStyle name="Comma 2 11 11 3 3 3 3" xfId="24810" xr:uid="{00000000-0005-0000-0000-0000660A0000}"/>
    <cellStyle name="Comma 2 11 11 3 3 4" xfId="11153" xr:uid="{00000000-0005-0000-0000-0000670A0000}"/>
    <cellStyle name="Comma 2 11 11 3 3 5" xfId="19348" xr:uid="{00000000-0005-0000-0000-0000680A0000}"/>
    <cellStyle name="Comma 2 11 11 3 3 6" xfId="27602" xr:uid="{00000000-0005-0000-0000-0000690A0000}"/>
    <cellStyle name="Comma 2 11 11 3 3 7" xfId="30341" xr:uid="{00000000-0005-0000-0000-00006A0A0000}"/>
    <cellStyle name="Comma 2 11 11 3 4" xfId="4852" xr:uid="{00000000-0005-0000-0000-00006B0A0000}"/>
    <cellStyle name="Comma 2 11 11 3 4 2" xfId="13050" xr:uid="{00000000-0005-0000-0000-00006C0A0000}"/>
    <cellStyle name="Comma 2 11 11 3 4 3" xfId="21245" xr:uid="{00000000-0005-0000-0000-00006D0A0000}"/>
    <cellStyle name="Comma 2 11 11 3 5" xfId="7586" xr:uid="{00000000-0005-0000-0000-00006E0A0000}"/>
    <cellStyle name="Comma 2 11 11 3 5 2" xfId="15781" xr:uid="{00000000-0005-0000-0000-00006F0A0000}"/>
    <cellStyle name="Comma 2 11 11 3 5 3" xfId="23976" xr:uid="{00000000-0005-0000-0000-0000700A0000}"/>
    <cellStyle name="Comma 2 11 11 3 6" xfId="10319" xr:uid="{00000000-0005-0000-0000-0000710A0000}"/>
    <cellStyle name="Comma 2 11 11 3 7" xfId="18514" xr:uid="{00000000-0005-0000-0000-0000720A0000}"/>
    <cellStyle name="Comma 2 11 11 3 8" xfId="26768" xr:uid="{00000000-0005-0000-0000-0000730A0000}"/>
    <cellStyle name="Comma 2 11 11 3 9" xfId="29507" xr:uid="{00000000-0005-0000-0000-0000740A0000}"/>
    <cellStyle name="Comma 2 11 11 4" xfId="3305" xr:uid="{00000000-0005-0000-0000-0000750A0000}"/>
    <cellStyle name="Comma 2 11 11 4 2" xfId="6104" xr:uid="{00000000-0005-0000-0000-0000760A0000}"/>
    <cellStyle name="Comma 2 11 11 4 2 2" xfId="14301" xr:uid="{00000000-0005-0000-0000-0000770A0000}"/>
    <cellStyle name="Comma 2 11 11 4 2 3" xfId="22496" xr:uid="{00000000-0005-0000-0000-0000780A0000}"/>
    <cellStyle name="Comma 2 11 11 4 3" xfId="8837" xr:uid="{00000000-0005-0000-0000-0000790A0000}"/>
    <cellStyle name="Comma 2 11 11 4 3 2" xfId="17032" xr:uid="{00000000-0005-0000-0000-00007A0A0000}"/>
    <cellStyle name="Comma 2 11 11 4 3 3" xfId="25227" xr:uid="{00000000-0005-0000-0000-00007B0A0000}"/>
    <cellStyle name="Comma 2 11 11 4 4" xfId="11570" xr:uid="{00000000-0005-0000-0000-00007C0A0000}"/>
    <cellStyle name="Comma 2 11 11 4 5" xfId="19765" xr:uid="{00000000-0005-0000-0000-00007D0A0000}"/>
    <cellStyle name="Comma 2 11 11 4 6" xfId="28019" xr:uid="{00000000-0005-0000-0000-00007E0A0000}"/>
    <cellStyle name="Comma 2 11 11 4 7" xfId="30758" xr:uid="{00000000-0005-0000-0000-00007F0A0000}"/>
    <cellStyle name="Comma 2 11 11 5" xfId="2470" xr:uid="{00000000-0005-0000-0000-0000800A0000}"/>
    <cellStyle name="Comma 2 11 11 5 2" xfId="5271" xr:uid="{00000000-0005-0000-0000-0000810A0000}"/>
    <cellStyle name="Comma 2 11 11 5 2 2" xfId="13468" xr:uid="{00000000-0005-0000-0000-0000820A0000}"/>
    <cellStyle name="Comma 2 11 11 5 2 3" xfId="21663" xr:uid="{00000000-0005-0000-0000-0000830A0000}"/>
    <cellStyle name="Comma 2 11 11 5 3" xfId="8004" xr:uid="{00000000-0005-0000-0000-0000840A0000}"/>
    <cellStyle name="Comma 2 11 11 5 3 2" xfId="16199" xr:uid="{00000000-0005-0000-0000-0000850A0000}"/>
    <cellStyle name="Comma 2 11 11 5 3 3" xfId="24394" xr:uid="{00000000-0005-0000-0000-0000860A0000}"/>
    <cellStyle name="Comma 2 11 11 5 4" xfId="10737" xr:uid="{00000000-0005-0000-0000-0000870A0000}"/>
    <cellStyle name="Comma 2 11 11 5 5" xfId="18932" xr:uid="{00000000-0005-0000-0000-0000880A0000}"/>
    <cellStyle name="Comma 2 11 11 5 6" xfId="27186" xr:uid="{00000000-0005-0000-0000-0000890A0000}"/>
    <cellStyle name="Comma 2 11 11 5 7" xfId="29925" xr:uid="{00000000-0005-0000-0000-00008A0A0000}"/>
    <cellStyle name="Comma 2 11 11 6" xfId="4184" xr:uid="{00000000-0005-0000-0000-00008B0A0000}"/>
    <cellStyle name="Comma 2 11 11 6 2" xfId="6951" xr:uid="{00000000-0005-0000-0000-00008C0A0000}"/>
    <cellStyle name="Comma 2 11 11 6 2 2" xfId="15148" xr:uid="{00000000-0005-0000-0000-00008D0A0000}"/>
    <cellStyle name="Comma 2 11 11 6 2 3" xfId="23343" xr:uid="{00000000-0005-0000-0000-00008E0A0000}"/>
    <cellStyle name="Comma 2 11 11 6 3" xfId="9684" xr:uid="{00000000-0005-0000-0000-00008F0A0000}"/>
    <cellStyle name="Comma 2 11 11 6 3 2" xfId="17879" xr:uid="{00000000-0005-0000-0000-0000900A0000}"/>
    <cellStyle name="Comma 2 11 11 6 3 3" xfId="26074" xr:uid="{00000000-0005-0000-0000-0000910A0000}"/>
    <cellStyle name="Comma 2 11 11 6 4" xfId="12417" xr:uid="{00000000-0005-0000-0000-0000920A0000}"/>
    <cellStyle name="Comma 2 11 11 6 5" xfId="20612" xr:uid="{00000000-0005-0000-0000-0000930A0000}"/>
    <cellStyle name="Comma 2 11 11 6 6" xfId="28866" xr:uid="{00000000-0005-0000-0000-0000940A0000}"/>
    <cellStyle name="Comma 2 11 11 6 7" xfId="31605" xr:uid="{00000000-0005-0000-0000-0000950A0000}"/>
    <cellStyle name="Comma 2 11 11 7" xfId="4436" xr:uid="{00000000-0005-0000-0000-0000960A0000}"/>
    <cellStyle name="Comma 2 11 11 7 2" xfId="12634" xr:uid="{00000000-0005-0000-0000-0000970A0000}"/>
    <cellStyle name="Comma 2 11 11 7 3" xfId="20829" xr:uid="{00000000-0005-0000-0000-0000980A0000}"/>
    <cellStyle name="Comma 2 11 11 8" xfId="7170" xr:uid="{00000000-0005-0000-0000-0000990A0000}"/>
    <cellStyle name="Comma 2 11 11 8 2" xfId="15365" xr:uid="{00000000-0005-0000-0000-00009A0A0000}"/>
    <cellStyle name="Comma 2 11 11 8 3" xfId="23560" xr:uid="{00000000-0005-0000-0000-00009B0A0000}"/>
    <cellStyle name="Comma 2 11 11 9" xfId="9903" xr:uid="{00000000-0005-0000-0000-00009C0A0000}"/>
    <cellStyle name="Comma 2 11 12" xfId="652" xr:uid="{00000000-0005-0000-0000-00009D0A0000}"/>
    <cellStyle name="Comma 2 11 12 10" xfId="18099" xr:uid="{00000000-0005-0000-0000-00009E0A0000}"/>
    <cellStyle name="Comma 2 11 12 11" xfId="26353" xr:uid="{00000000-0005-0000-0000-00009F0A0000}"/>
    <cellStyle name="Comma 2 11 12 12" xfId="29092" xr:uid="{00000000-0005-0000-0000-0000A00A0000}"/>
    <cellStyle name="Comma 2 11 12 2" xfId="1792" xr:uid="{00000000-0005-0000-0000-0000A10A0000}"/>
    <cellStyle name="Comma 2 11 12 2 10" xfId="29300" xr:uid="{00000000-0005-0000-0000-0000A20A0000}"/>
    <cellStyle name="Comma 2 11 12 2 2" xfId="2240" xr:uid="{00000000-0005-0000-0000-0000A30A0000}"/>
    <cellStyle name="Comma 2 11 12 2 2 2" xfId="3930" xr:uid="{00000000-0005-0000-0000-0000A40A0000}"/>
    <cellStyle name="Comma 2 11 12 2 2 2 2" xfId="6729" xr:uid="{00000000-0005-0000-0000-0000A50A0000}"/>
    <cellStyle name="Comma 2 11 12 2 2 2 2 2" xfId="14926" xr:uid="{00000000-0005-0000-0000-0000A60A0000}"/>
    <cellStyle name="Comma 2 11 12 2 2 2 2 3" xfId="23121" xr:uid="{00000000-0005-0000-0000-0000A70A0000}"/>
    <cellStyle name="Comma 2 11 12 2 2 2 3" xfId="9462" xr:uid="{00000000-0005-0000-0000-0000A80A0000}"/>
    <cellStyle name="Comma 2 11 12 2 2 2 3 2" xfId="17657" xr:uid="{00000000-0005-0000-0000-0000A90A0000}"/>
    <cellStyle name="Comma 2 11 12 2 2 2 3 3" xfId="25852" xr:uid="{00000000-0005-0000-0000-0000AA0A0000}"/>
    <cellStyle name="Comma 2 11 12 2 2 2 4" xfId="12195" xr:uid="{00000000-0005-0000-0000-0000AB0A0000}"/>
    <cellStyle name="Comma 2 11 12 2 2 2 5" xfId="20390" xr:uid="{00000000-0005-0000-0000-0000AC0A0000}"/>
    <cellStyle name="Comma 2 11 12 2 2 2 6" xfId="28644" xr:uid="{00000000-0005-0000-0000-0000AD0A0000}"/>
    <cellStyle name="Comma 2 11 12 2 2 2 7" xfId="31383" xr:uid="{00000000-0005-0000-0000-0000AE0A0000}"/>
    <cellStyle name="Comma 2 11 12 2 2 3" xfId="3097" xr:uid="{00000000-0005-0000-0000-0000AF0A0000}"/>
    <cellStyle name="Comma 2 11 12 2 2 3 2" xfId="5896" xr:uid="{00000000-0005-0000-0000-0000B00A0000}"/>
    <cellStyle name="Comma 2 11 12 2 2 3 2 2" xfId="14093" xr:uid="{00000000-0005-0000-0000-0000B10A0000}"/>
    <cellStyle name="Comma 2 11 12 2 2 3 2 3" xfId="22288" xr:uid="{00000000-0005-0000-0000-0000B20A0000}"/>
    <cellStyle name="Comma 2 11 12 2 2 3 3" xfId="8629" xr:uid="{00000000-0005-0000-0000-0000B30A0000}"/>
    <cellStyle name="Comma 2 11 12 2 2 3 3 2" xfId="16824" xr:uid="{00000000-0005-0000-0000-0000B40A0000}"/>
    <cellStyle name="Comma 2 11 12 2 2 3 3 3" xfId="25019" xr:uid="{00000000-0005-0000-0000-0000B50A0000}"/>
    <cellStyle name="Comma 2 11 12 2 2 3 4" xfId="11362" xr:uid="{00000000-0005-0000-0000-0000B60A0000}"/>
    <cellStyle name="Comma 2 11 12 2 2 3 5" xfId="19557" xr:uid="{00000000-0005-0000-0000-0000B70A0000}"/>
    <cellStyle name="Comma 2 11 12 2 2 3 6" xfId="27811" xr:uid="{00000000-0005-0000-0000-0000B80A0000}"/>
    <cellStyle name="Comma 2 11 12 2 2 3 7" xfId="30550" xr:uid="{00000000-0005-0000-0000-0000B90A0000}"/>
    <cellStyle name="Comma 2 11 12 2 2 4" xfId="5061" xr:uid="{00000000-0005-0000-0000-0000BA0A0000}"/>
    <cellStyle name="Comma 2 11 12 2 2 4 2" xfId="13259" xr:uid="{00000000-0005-0000-0000-0000BB0A0000}"/>
    <cellStyle name="Comma 2 11 12 2 2 4 3" xfId="21454" xr:uid="{00000000-0005-0000-0000-0000BC0A0000}"/>
    <cellStyle name="Comma 2 11 12 2 2 5" xfId="7795" xr:uid="{00000000-0005-0000-0000-0000BD0A0000}"/>
    <cellStyle name="Comma 2 11 12 2 2 5 2" xfId="15990" xr:uid="{00000000-0005-0000-0000-0000BE0A0000}"/>
    <cellStyle name="Comma 2 11 12 2 2 5 3" xfId="24185" xr:uid="{00000000-0005-0000-0000-0000BF0A0000}"/>
    <cellStyle name="Comma 2 11 12 2 2 6" xfId="10528" xr:uid="{00000000-0005-0000-0000-0000C00A0000}"/>
    <cellStyle name="Comma 2 11 12 2 2 7" xfId="18723" xr:uid="{00000000-0005-0000-0000-0000C10A0000}"/>
    <cellStyle name="Comma 2 11 12 2 2 8" xfId="26977" xr:uid="{00000000-0005-0000-0000-0000C20A0000}"/>
    <cellStyle name="Comma 2 11 12 2 2 9" xfId="29716" xr:uid="{00000000-0005-0000-0000-0000C30A0000}"/>
    <cellStyle name="Comma 2 11 12 2 3" xfId="3514" xr:uid="{00000000-0005-0000-0000-0000C40A0000}"/>
    <cellStyle name="Comma 2 11 12 2 3 2" xfId="6313" xr:uid="{00000000-0005-0000-0000-0000C50A0000}"/>
    <cellStyle name="Comma 2 11 12 2 3 2 2" xfId="14510" xr:uid="{00000000-0005-0000-0000-0000C60A0000}"/>
    <cellStyle name="Comma 2 11 12 2 3 2 3" xfId="22705" xr:uid="{00000000-0005-0000-0000-0000C70A0000}"/>
    <cellStyle name="Comma 2 11 12 2 3 3" xfId="9046" xr:uid="{00000000-0005-0000-0000-0000C80A0000}"/>
    <cellStyle name="Comma 2 11 12 2 3 3 2" xfId="17241" xr:uid="{00000000-0005-0000-0000-0000C90A0000}"/>
    <cellStyle name="Comma 2 11 12 2 3 3 3" xfId="25436" xr:uid="{00000000-0005-0000-0000-0000CA0A0000}"/>
    <cellStyle name="Comma 2 11 12 2 3 4" xfId="11779" xr:uid="{00000000-0005-0000-0000-0000CB0A0000}"/>
    <cellStyle name="Comma 2 11 12 2 3 5" xfId="19974" xr:uid="{00000000-0005-0000-0000-0000CC0A0000}"/>
    <cellStyle name="Comma 2 11 12 2 3 6" xfId="28228" xr:uid="{00000000-0005-0000-0000-0000CD0A0000}"/>
    <cellStyle name="Comma 2 11 12 2 3 7" xfId="30967" xr:uid="{00000000-0005-0000-0000-0000CE0A0000}"/>
    <cellStyle name="Comma 2 11 12 2 4" xfId="2681" xr:uid="{00000000-0005-0000-0000-0000CF0A0000}"/>
    <cellStyle name="Comma 2 11 12 2 4 2" xfId="5480" xr:uid="{00000000-0005-0000-0000-0000D00A0000}"/>
    <cellStyle name="Comma 2 11 12 2 4 2 2" xfId="13677" xr:uid="{00000000-0005-0000-0000-0000D10A0000}"/>
    <cellStyle name="Comma 2 11 12 2 4 2 3" xfId="21872" xr:uid="{00000000-0005-0000-0000-0000D20A0000}"/>
    <cellStyle name="Comma 2 11 12 2 4 3" xfId="8213" xr:uid="{00000000-0005-0000-0000-0000D30A0000}"/>
    <cellStyle name="Comma 2 11 12 2 4 3 2" xfId="16408" xr:uid="{00000000-0005-0000-0000-0000D40A0000}"/>
    <cellStyle name="Comma 2 11 12 2 4 3 3" xfId="24603" xr:uid="{00000000-0005-0000-0000-0000D50A0000}"/>
    <cellStyle name="Comma 2 11 12 2 4 4" xfId="10946" xr:uid="{00000000-0005-0000-0000-0000D60A0000}"/>
    <cellStyle name="Comma 2 11 12 2 4 5" xfId="19141" xr:uid="{00000000-0005-0000-0000-0000D70A0000}"/>
    <cellStyle name="Comma 2 11 12 2 4 6" xfId="27395" xr:uid="{00000000-0005-0000-0000-0000D80A0000}"/>
    <cellStyle name="Comma 2 11 12 2 4 7" xfId="30134" xr:uid="{00000000-0005-0000-0000-0000D90A0000}"/>
    <cellStyle name="Comma 2 11 12 2 5" xfId="4645" xr:uid="{00000000-0005-0000-0000-0000DA0A0000}"/>
    <cellStyle name="Comma 2 11 12 2 5 2" xfId="12843" xr:uid="{00000000-0005-0000-0000-0000DB0A0000}"/>
    <cellStyle name="Comma 2 11 12 2 5 3" xfId="21038" xr:uid="{00000000-0005-0000-0000-0000DC0A0000}"/>
    <cellStyle name="Comma 2 11 12 2 6" xfId="7379" xr:uid="{00000000-0005-0000-0000-0000DD0A0000}"/>
    <cellStyle name="Comma 2 11 12 2 6 2" xfId="15574" xr:uid="{00000000-0005-0000-0000-0000DE0A0000}"/>
    <cellStyle name="Comma 2 11 12 2 6 3" xfId="23769" xr:uid="{00000000-0005-0000-0000-0000DF0A0000}"/>
    <cellStyle name="Comma 2 11 12 2 7" xfId="10112" xr:uid="{00000000-0005-0000-0000-0000E00A0000}"/>
    <cellStyle name="Comma 2 11 12 2 8" xfId="18307" xr:uid="{00000000-0005-0000-0000-0000E10A0000}"/>
    <cellStyle name="Comma 2 11 12 2 9" xfId="26561" xr:uid="{00000000-0005-0000-0000-0000E20A0000}"/>
    <cellStyle name="Comma 2 11 12 3" xfId="2031" xr:uid="{00000000-0005-0000-0000-0000E30A0000}"/>
    <cellStyle name="Comma 2 11 12 3 2" xfId="3722" xr:uid="{00000000-0005-0000-0000-0000E40A0000}"/>
    <cellStyle name="Comma 2 11 12 3 2 2" xfId="6521" xr:uid="{00000000-0005-0000-0000-0000E50A0000}"/>
    <cellStyle name="Comma 2 11 12 3 2 2 2" xfId="14718" xr:uid="{00000000-0005-0000-0000-0000E60A0000}"/>
    <cellStyle name="Comma 2 11 12 3 2 2 3" xfId="22913" xr:uid="{00000000-0005-0000-0000-0000E70A0000}"/>
    <cellStyle name="Comma 2 11 12 3 2 3" xfId="9254" xr:uid="{00000000-0005-0000-0000-0000E80A0000}"/>
    <cellStyle name="Comma 2 11 12 3 2 3 2" xfId="17449" xr:uid="{00000000-0005-0000-0000-0000E90A0000}"/>
    <cellStyle name="Comma 2 11 12 3 2 3 3" xfId="25644" xr:uid="{00000000-0005-0000-0000-0000EA0A0000}"/>
    <cellStyle name="Comma 2 11 12 3 2 4" xfId="11987" xr:uid="{00000000-0005-0000-0000-0000EB0A0000}"/>
    <cellStyle name="Comma 2 11 12 3 2 5" xfId="20182" xr:uid="{00000000-0005-0000-0000-0000EC0A0000}"/>
    <cellStyle name="Comma 2 11 12 3 2 6" xfId="28436" xr:uid="{00000000-0005-0000-0000-0000ED0A0000}"/>
    <cellStyle name="Comma 2 11 12 3 2 7" xfId="31175" xr:uid="{00000000-0005-0000-0000-0000EE0A0000}"/>
    <cellStyle name="Comma 2 11 12 3 3" xfId="2889" xr:uid="{00000000-0005-0000-0000-0000EF0A0000}"/>
    <cellStyle name="Comma 2 11 12 3 3 2" xfId="5688" xr:uid="{00000000-0005-0000-0000-0000F00A0000}"/>
    <cellStyle name="Comma 2 11 12 3 3 2 2" xfId="13885" xr:uid="{00000000-0005-0000-0000-0000F10A0000}"/>
    <cellStyle name="Comma 2 11 12 3 3 2 3" xfId="22080" xr:uid="{00000000-0005-0000-0000-0000F20A0000}"/>
    <cellStyle name="Comma 2 11 12 3 3 3" xfId="8421" xr:uid="{00000000-0005-0000-0000-0000F30A0000}"/>
    <cellStyle name="Comma 2 11 12 3 3 3 2" xfId="16616" xr:uid="{00000000-0005-0000-0000-0000F40A0000}"/>
    <cellStyle name="Comma 2 11 12 3 3 3 3" xfId="24811" xr:uid="{00000000-0005-0000-0000-0000F50A0000}"/>
    <cellStyle name="Comma 2 11 12 3 3 4" xfId="11154" xr:uid="{00000000-0005-0000-0000-0000F60A0000}"/>
    <cellStyle name="Comma 2 11 12 3 3 5" xfId="19349" xr:uid="{00000000-0005-0000-0000-0000F70A0000}"/>
    <cellStyle name="Comma 2 11 12 3 3 6" xfId="27603" xr:uid="{00000000-0005-0000-0000-0000F80A0000}"/>
    <cellStyle name="Comma 2 11 12 3 3 7" xfId="30342" xr:uid="{00000000-0005-0000-0000-0000F90A0000}"/>
    <cellStyle name="Comma 2 11 12 3 4" xfId="4853" xr:uid="{00000000-0005-0000-0000-0000FA0A0000}"/>
    <cellStyle name="Comma 2 11 12 3 4 2" xfId="13051" xr:uid="{00000000-0005-0000-0000-0000FB0A0000}"/>
    <cellStyle name="Comma 2 11 12 3 4 3" xfId="21246" xr:uid="{00000000-0005-0000-0000-0000FC0A0000}"/>
    <cellStyle name="Comma 2 11 12 3 5" xfId="7587" xr:uid="{00000000-0005-0000-0000-0000FD0A0000}"/>
    <cellStyle name="Comma 2 11 12 3 5 2" xfId="15782" xr:uid="{00000000-0005-0000-0000-0000FE0A0000}"/>
    <cellStyle name="Comma 2 11 12 3 5 3" xfId="23977" xr:uid="{00000000-0005-0000-0000-0000FF0A0000}"/>
    <cellStyle name="Comma 2 11 12 3 6" xfId="10320" xr:uid="{00000000-0005-0000-0000-0000000B0000}"/>
    <cellStyle name="Comma 2 11 12 3 7" xfId="18515" xr:uid="{00000000-0005-0000-0000-0000010B0000}"/>
    <cellStyle name="Comma 2 11 12 3 8" xfId="26769" xr:uid="{00000000-0005-0000-0000-0000020B0000}"/>
    <cellStyle name="Comma 2 11 12 3 9" xfId="29508" xr:uid="{00000000-0005-0000-0000-0000030B0000}"/>
    <cellStyle name="Comma 2 11 12 4" xfId="3306" xr:uid="{00000000-0005-0000-0000-0000040B0000}"/>
    <cellStyle name="Comma 2 11 12 4 2" xfId="6105" xr:uid="{00000000-0005-0000-0000-0000050B0000}"/>
    <cellStyle name="Comma 2 11 12 4 2 2" xfId="14302" xr:uid="{00000000-0005-0000-0000-0000060B0000}"/>
    <cellStyle name="Comma 2 11 12 4 2 3" xfId="22497" xr:uid="{00000000-0005-0000-0000-0000070B0000}"/>
    <cellStyle name="Comma 2 11 12 4 3" xfId="8838" xr:uid="{00000000-0005-0000-0000-0000080B0000}"/>
    <cellStyle name="Comma 2 11 12 4 3 2" xfId="17033" xr:uid="{00000000-0005-0000-0000-0000090B0000}"/>
    <cellStyle name="Comma 2 11 12 4 3 3" xfId="25228" xr:uid="{00000000-0005-0000-0000-00000A0B0000}"/>
    <cellStyle name="Comma 2 11 12 4 4" xfId="11571" xr:uid="{00000000-0005-0000-0000-00000B0B0000}"/>
    <cellStyle name="Comma 2 11 12 4 5" xfId="19766" xr:uid="{00000000-0005-0000-0000-00000C0B0000}"/>
    <cellStyle name="Comma 2 11 12 4 6" xfId="28020" xr:uid="{00000000-0005-0000-0000-00000D0B0000}"/>
    <cellStyle name="Comma 2 11 12 4 7" xfId="30759" xr:uid="{00000000-0005-0000-0000-00000E0B0000}"/>
    <cellStyle name="Comma 2 11 12 5" xfId="2471" xr:uid="{00000000-0005-0000-0000-00000F0B0000}"/>
    <cellStyle name="Comma 2 11 12 5 2" xfId="5272" xr:uid="{00000000-0005-0000-0000-0000100B0000}"/>
    <cellStyle name="Comma 2 11 12 5 2 2" xfId="13469" xr:uid="{00000000-0005-0000-0000-0000110B0000}"/>
    <cellStyle name="Comma 2 11 12 5 2 3" xfId="21664" xr:uid="{00000000-0005-0000-0000-0000120B0000}"/>
    <cellStyle name="Comma 2 11 12 5 3" xfId="8005" xr:uid="{00000000-0005-0000-0000-0000130B0000}"/>
    <cellStyle name="Comma 2 11 12 5 3 2" xfId="16200" xr:uid="{00000000-0005-0000-0000-0000140B0000}"/>
    <cellStyle name="Comma 2 11 12 5 3 3" xfId="24395" xr:uid="{00000000-0005-0000-0000-0000150B0000}"/>
    <cellStyle name="Comma 2 11 12 5 4" xfId="10738" xr:uid="{00000000-0005-0000-0000-0000160B0000}"/>
    <cellStyle name="Comma 2 11 12 5 5" xfId="18933" xr:uid="{00000000-0005-0000-0000-0000170B0000}"/>
    <cellStyle name="Comma 2 11 12 5 6" xfId="27187" xr:uid="{00000000-0005-0000-0000-0000180B0000}"/>
    <cellStyle name="Comma 2 11 12 5 7" xfId="29926" xr:uid="{00000000-0005-0000-0000-0000190B0000}"/>
    <cellStyle name="Comma 2 11 12 6" xfId="4185" xr:uid="{00000000-0005-0000-0000-00001A0B0000}"/>
    <cellStyle name="Comma 2 11 12 6 2" xfId="6952" xr:uid="{00000000-0005-0000-0000-00001B0B0000}"/>
    <cellStyle name="Comma 2 11 12 6 2 2" xfId="15149" xr:uid="{00000000-0005-0000-0000-00001C0B0000}"/>
    <cellStyle name="Comma 2 11 12 6 2 3" xfId="23344" xr:uid="{00000000-0005-0000-0000-00001D0B0000}"/>
    <cellStyle name="Comma 2 11 12 6 3" xfId="9685" xr:uid="{00000000-0005-0000-0000-00001E0B0000}"/>
    <cellStyle name="Comma 2 11 12 6 3 2" xfId="17880" xr:uid="{00000000-0005-0000-0000-00001F0B0000}"/>
    <cellStyle name="Comma 2 11 12 6 3 3" xfId="26075" xr:uid="{00000000-0005-0000-0000-0000200B0000}"/>
    <cellStyle name="Comma 2 11 12 6 4" xfId="12418" xr:uid="{00000000-0005-0000-0000-0000210B0000}"/>
    <cellStyle name="Comma 2 11 12 6 5" xfId="20613" xr:uid="{00000000-0005-0000-0000-0000220B0000}"/>
    <cellStyle name="Comma 2 11 12 6 6" xfId="28867" xr:uid="{00000000-0005-0000-0000-0000230B0000}"/>
    <cellStyle name="Comma 2 11 12 6 7" xfId="31606" xr:uid="{00000000-0005-0000-0000-0000240B0000}"/>
    <cellStyle name="Comma 2 11 12 7" xfId="4437" xr:uid="{00000000-0005-0000-0000-0000250B0000}"/>
    <cellStyle name="Comma 2 11 12 7 2" xfId="12635" xr:uid="{00000000-0005-0000-0000-0000260B0000}"/>
    <cellStyle name="Comma 2 11 12 7 3" xfId="20830" xr:uid="{00000000-0005-0000-0000-0000270B0000}"/>
    <cellStyle name="Comma 2 11 12 8" xfId="7171" xr:uid="{00000000-0005-0000-0000-0000280B0000}"/>
    <cellStyle name="Comma 2 11 12 8 2" xfId="15366" xr:uid="{00000000-0005-0000-0000-0000290B0000}"/>
    <cellStyle name="Comma 2 11 12 8 3" xfId="23561" xr:uid="{00000000-0005-0000-0000-00002A0B0000}"/>
    <cellStyle name="Comma 2 11 12 9" xfId="9904" xr:uid="{00000000-0005-0000-0000-00002B0B0000}"/>
    <cellStyle name="Comma 2 11 13" xfId="1789" xr:uid="{00000000-0005-0000-0000-00002C0B0000}"/>
    <cellStyle name="Comma 2 11 13 10" xfId="29297" xr:uid="{00000000-0005-0000-0000-00002D0B0000}"/>
    <cellStyle name="Comma 2 11 13 2" xfId="2237" xr:uid="{00000000-0005-0000-0000-00002E0B0000}"/>
    <cellStyle name="Comma 2 11 13 2 2" xfId="3927" xr:uid="{00000000-0005-0000-0000-00002F0B0000}"/>
    <cellStyle name="Comma 2 11 13 2 2 2" xfId="6726" xr:uid="{00000000-0005-0000-0000-0000300B0000}"/>
    <cellStyle name="Comma 2 11 13 2 2 2 2" xfId="14923" xr:uid="{00000000-0005-0000-0000-0000310B0000}"/>
    <cellStyle name="Comma 2 11 13 2 2 2 3" xfId="23118" xr:uid="{00000000-0005-0000-0000-0000320B0000}"/>
    <cellStyle name="Comma 2 11 13 2 2 3" xfId="9459" xr:uid="{00000000-0005-0000-0000-0000330B0000}"/>
    <cellStyle name="Comma 2 11 13 2 2 3 2" xfId="17654" xr:uid="{00000000-0005-0000-0000-0000340B0000}"/>
    <cellStyle name="Comma 2 11 13 2 2 3 3" xfId="25849" xr:uid="{00000000-0005-0000-0000-0000350B0000}"/>
    <cellStyle name="Comma 2 11 13 2 2 4" xfId="12192" xr:uid="{00000000-0005-0000-0000-0000360B0000}"/>
    <cellStyle name="Comma 2 11 13 2 2 5" xfId="20387" xr:uid="{00000000-0005-0000-0000-0000370B0000}"/>
    <cellStyle name="Comma 2 11 13 2 2 6" xfId="28641" xr:uid="{00000000-0005-0000-0000-0000380B0000}"/>
    <cellStyle name="Comma 2 11 13 2 2 7" xfId="31380" xr:uid="{00000000-0005-0000-0000-0000390B0000}"/>
    <cellStyle name="Comma 2 11 13 2 3" xfId="3094" xr:uid="{00000000-0005-0000-0000-00003A0B0000}"/>
    <cellStyle name="Comma 2 11 13 2 3 2" xfId="5893" xr:uid="{00000000-0005-0000-0000-00003B0B0000}"/>
    <cellStyle name="Comma 2 11 13 2 3 2 2" xfId="14090" xr:uid="{00000000-0005-0000-0000-00003C0B0000}"/>
    <cellStyle name="Comma 2 11 13 2 3 2 3" xfId="22285" xr:uid="{00000000-0005-0000-0000-00003D0B0000}"/>
    <cellStyle name="Comma 2 11 13 2 3 3" xfId="8626" xr:uid="{00000000-0005-0000-0000-00003E0B0000}"/>
    <cellStyle name="Comma 2 11 13 2 3 3 2" xfId="16821" xr:uid="{00000000-0005-0000-0000-00003F0B0000}"/>
    <cellStyle name="Comma 2 11 13 2 3 3 3" xfId="25016" xr:uid="{00000000-0005-0000-0000-0000400B0000}"/>
    <cellStyle name="Comma 2 11 13 2 3 4" xfId="11359" xr:uid="{00000000-0005-0000-0000-0000410B0000}"/>
    <cellStyle name="Comma 2 11 13 2 3 5" xfId="19554" xr:uid="{00000000-0005-0000-0000-0000420B0000}"/>
    <cellStyle name="Comma 2 11 13 2 3 6" xfId="27808" xr:uid="{00000000-0005-0000-0000-0000430B0000}"/>
    <cellStyle name="Comma 2 11 13 2 3 7" xfId="30547" xr:uid="{00000000-0005-0000-0000-0000440B0000}"/>
    <cellStyle name="Comma 2 11 13 2 4" xfId="5058" xr:uid="{00000000-0005-0000-0000-0000450B0000}"/>
    <cellStyle name="Comma 2 11 13 2 4 2" xfId="13256" xr:uid="{00000000-0005-0000-0000-0000460B0000}"/>
    <cellStyle name="Comma 2 11 13 2 4 3" xfId="21451" xr:uid="{00000000-0005-0000-0000-0000470B0000}"/>
    <cellStyle name="Comma 2 11 13 2 5" xfId="7792" xr:uid="{00000000-0005-0000-0000-0000480B0000}"/>
    <cellStyle name="Comma 2 11 13 2 5 2" xfId="15987" xr:uid="{00000000-0005-0000-0000-0000490B0000}"/>
    <cellStyle name="Comma 2 11 13 2 5 3" xfId="24182" xr:uid="{00000000-0005-0000-0000-00004A0B0000}"/>
    <cellStyle name="Comma 2 11 13 2 6" xfId="10525" xr:uid="{00000000-0005-0000-0000-00004B0B0000}"/>
    <cellStyle name="Comma 2 11 13 2 7" xfId="18720" xr:uid="{00000000-0005-0000-0000-00004C0B0000}"/>
    <cellStyle name="Comma 2 11 13 2 8" xfId="26974" xr:uid="{00000000-0005-0000-0000-00004D0B0000}"/>
    <cellStyle name="Comma 2 11 13 2 9" xfId="29713" xr:uid="{00000000-0005-0000-0000-00004E0B0000}"/>
    <cellStyle name="Comma 2 11 13 3" xfId="3511" xr:uid="{00000000-0005-0000-0000-00004F0B0000}"/>
    <cellStyle name="Comma 2 11 13 3 2" xfId="6310" xr:uid="{00000000-0005-0000-0000-0000500B0000}"/>
    <cellStyle name="Comma 2 11 13 3 2 2" xfId="14507" xr:uid="{00000000-0005-0000-0000-0000510B0000}"/>
    <cellStyle name="Comma 2 11 13 3 2 3" xfId="22702" xr:uid="{00000000-0005-0000-0000-0000520B0000}"/>
    <cellStyle name="Comma 2 11 13 3 3" xfId="9043" xr:uid="{00000000-0005-0000-0000-0000530B0000}"/>
    <cellStyle name="Comma 2 11 13 3 3 2" xfId="17238" xr:uid="{00000000-0005-0000-0000-0000540B0000}"/>
    <cellStyle name="Comma 2 11 13 3 3 3" xfId="25433" xr:uid="{00000000-0005-0000-0000-0000550B0000}"/>
    <cellStyle name="Comma 2 11 13 3 4" xfId="11776" xr:uid="{00000000-0005-0000-0000-0000560B0000}"/>
    <cellStyle name="Comma 2 11 13 3 5" xfId="19971" xr:uid="{00000000-0005-0000-0000-0000570B0000}"/>
    <cellStyle name="Comma 2 11 13 3 6" xfId="28225" xr:uid="{00000000-0005-0000-0000-0000580B0000}"/>
    <cellStyle name="Comma 2 11 13 3 7" xfId="30964" xr:uid="{00000000-0005-0000-0000-0000590B0000}"/>
    <cellStyle name="Comma 2 11 13 4" xfId="2678" xr:uid="{00000000-0005-0000-0000-00005A0B0000}"/>
    <cellStyle name="Comma 2 11 13 4 2" xfId="5477" xr:uid="{00000000-0005-0000-0000-00005B0B0000}"/>
    <cellStyle name="Comma 2 11 13 4 2 2" xfId="13674" xr:uid="{00000000-0005-0000-0000-00005C0B0000}"/>
    <cellStyle name="Comma 2 11 13 4 2 3" xfId="21869" xr:uid="{00000000-0005-0000-0000-00005D0B0000}"/>
    <cellStyle name="Comma 2 11 13 4 3" xfId="8210" xr:uid="{00000000-0005-0000-0000-00005E0B0000}"/>
    <cellStyle name="Comma 2 11 13 4 3 2" xfId="16405" xr:uid="{00000000-0005-0000-0000-00005F0B0000}"/>
    <cellStyle name="Comma 2 11 13 4 3 3" xfId="24600" xr:uid="{00000000-0005-0000-0000-0000600B0000}"/>
    <cellStyle name="Comma 2 11 13 4 4" xfId="10943" xr:uid="{00000000-0005-0000-0000-0000610B0000}"/>
    <cellStyle name="Comma 2 11 13 4 5" xfId="19138" xr:uid="{00000000-0005-0000-0000-0000620B0000}"/>
    <cellStyle name="Comma 2 11 13 4 6" xfId="27392" xr:uid="{00000000-0005-0000-0000-0000630B0000}"/>
    <cellStyle name="Comma 2 11 13 4 7" xfId="30131" xr:uid="{00000000-0005-0000-0000-0000640B0000}"/>
    <cellStyle name="Comma 2 11 13 5" xfId="4642" xr:uid="{00000000-0005-0000-0000-0000650B0000}"/>
    <cellStyle name="Comma 2 11 13 5 2" xfId="12840" xr:uid="{00000000-0005-0000-0000-0000660B0000}"/>
    <cellStyle name="Comma 2 11 13 5 3" xfId="21035" xr:uid="{00000000-0005-0000-0000-0000670B0000}"/>
    <cellStyle name="Comma 2 11 13 6" xfId="7376" xr:uid="{00000000-0005-0000-0000-0000680B0000}"/>
    <cellStyle name="Comma 2 11 13 6 2" xfId="15571" xr:uid="{00000000-0005-0000-0000-0000690B0000}"/>
    <cellStyle name="Comma 2 11 13 6 3" xfId="23766" xr:uid="{00000000-0005-0000-0000-00006A0B0000}"/>
    <cellStyle name="Comma 2 11 13 7" xfId="10109" xr:uid="{00000000-0005-0000-0000-00006B0B0000}"/>
    <cellStyle name="Comma 2 11 13 8" xfId="18304" xr:uid="{00000000-0005-0000-0000-00006C0B0000}"/>
    <cellStyle name="Comma 2 11 13 9" xfId="26558" xr:uid="{00000000-0005-0000-0000-00006D0B0000}"/>
    <cellStyle name="Comma 2 11 14" xfId="2028" xr:uid="{00000000-0005-0000-0000-00006E0B0000}"/>
    <cellStyle name="Comma 2 11 14 2" xfId="3719" xr:uid="{00000000-0005-0000-0000-00006F0B0000}"/>
    <cellStyle name="Comma 2 11 14 2 2" xfId="6518" xr:uid="{00000000-0005-0000-0000-0000700B0000}"/>
    <cellStyle name="Comma 2 11 14 2 2 2" xfId="14715" xr:uid="{00000000-0005-0000-0000-0000710B0000}"/>
    <cellStyle name="Comma 2 11 14 2 2 3" xfId="22910" xr:uid="{00000000-0005-0000-0000-0000720B0000}"/>
    <cellStyle name="Comma 2 11 14 2 3" xfId="9251" xr:uid="{00000000-0005-0000-0000-0000730B0000}"/>
    <cellStyle name="Comma 2 11 14 2 3 2" xfId="17446" xr:uid="{00000000-0005-0000-0000-0000740B0000}"/>
    <cellStyle name="Comma 2 11 14 2 3 3" xfId="25641" xr:uid="{00000000-0005-0000-0000-0000750B0000}"/>
    <cellStyle name="Comma 2 11 14 2 4" xfId="11984" xr:uid="{00000000-0005-0000-0000-0000760B0000}"/>
    <cellStyle name="Comma 2 11 14 2 5" xfId="20179" xr:uid="{00000000-0005-0000-0000-0000770B0000}"/>
    <cellStyle name="Comma 2 11 14 2 6" xfId="28433" xr:uid="{00000000-0005-0000-0000-0000780B0000}"/>
    <cellStyle name="Comma 2 11 14 2 7" xfId="31172" xr:uid="{00000000-0005-0000-0000-0000790B0000}"/>
    <cellStyle name="Comma 2 11 14 3" xfId="2886" xr:uid="{00000000-0005-0000-0000-00007A0B0000}"/>
    <cellStyle name="Comma 2 11 14 3 2" xfId="5685" xr:uid="{00000000-0005-0000-0000-00007B0B0000}"/>
    <cellStyle name="Comma 2 11 14 3 2 2" xfId="13882" xr:uid="{00000000-0005-0000-0000-00007C0B0000}"/>
    <cellStyle name="Comma 2 11 14 3 2 3" xfId="22077" xr:uid="{00000000-0005-0000-0000-00007D0B0000}"/>
    <cellStyle name="Comma 2 11 14 3 3" xfId="8418" xr:uid="{00000000-0005-0000-0000-00007E0B0000}"/>
    <cellStyle name="Comma 2 11 14 3 3 2" xfId="16613" xr:uid="{00000000-0005-0000-0000-00007F0B0000}"/>
    <cellStyle name="Comma 2 11 14 3 3 3" xfId="24808" xr:uid="{00000000-0005-0000-0000-0000800B0000}"/>
    <cellStyle name="Comma 2 11 14 3 4" xfId="11151" xr:uid="{00000000-0005-0000-0000-0000810B0000}"/>
    <cellStyle name="Comma 2 11 14 3 5" xfId="19346" xr:uid="{00000000-0005-0000-0000-0000820B0000}"/>
    <cellStyle name="Comma 2 11 14 3 6" xfId="27600" xr:uid="{00000000-0005-0000-0000-0000830B0000}"/>
    <cellStyle name="Comma 2 11 14 3 7" xfId="30339" xr:uid="{00000000-0005-0000-0000-0000840B0000}"/>
    <cellStyle name="Comma 2 11 14 4" xfId="4850" xr:uid="{00000000-0005-0000-0000-0000850B0000}"/>
    <cellStyle name="Comma 2 11 14 4 2" xfId="13048" xr:uid="{00000000-0005-0000-0000-0000860B0000}"/>
    <cellStyle name="Comma 2 11 14 4 3" xfId="21243" xr:uid="{00000000-0005-0000-0000-0000870B0000}"/>
    <cellStyle name="Comma 2 11 14 5" xfId="7584" xr:uid="{00000000-0005-0000-0000-0000880B0000}"/>
    <cellStyle name="Comma 2 11 14 5 2" xfId="15779" xr:uid="{00000000-0005-0000-0000-0000890B0000}"/>
    <cellStyle name="Comma 2 11 14 5 3" xfId="23974" xr:uid="{00000000-0005-0000-0000-00008A0B0000}"/>
    <cellStyle name="Comma 2 11 14 6" xfId="10317" xr:uid="{00000000-0005-0000-0000-00008B0B0000}"/>
    <cellStyle name="Comma 2 11 14 7" xfId="18512" xr:uid="{00000000-0005-0000-0000-00008C0B0000}"/>
    <cellStyle name="Comma 2 11 14 8" xfId="26766" xr:uid="{00000000-0005-0000-0000-00008D0B0000}"/>
    <cellStyle name="Comma 2 11 14 9" xfId="29505" xr:uid="{00000000-0005-0000-0000-00008E0B0000}"/>
    <cellStyle name="Comma 2 11 15" xfId="3303" xr:uid="{00000000-0005-0000-0000-00008F0B0000}"/>
    <cellStyle name="Comma 2 11 15 2" xfId="6102" xr:uid="{00000000-0005-0000-0000-0000900B0000}"/>
    <cellStyle name="Comma 2 11 15 2 2" xfId="14299" xr:uid="{00000000-0005-0000-0000-0000910B0000}"/>
    <cellStyle name="Comma 2 11 15 2 3" xfId="22494" xr:uid="{00000000-0005-0000-0000-0000920B0000}"/>
    <cellStyle name="Comma 2 11 15 3" xfId="8835" xr:uid="{00000000-0005-0000-0000-0000930B0000}"/>
    <cellStyle name="Comma 2 11 15 3 2" xfId="17030" xr:uid="{00000000-0005-0000-0000-0000940B0000}"/>
    <cellStyle name="Comma 2 11 15 3 3" xfId="25225" xr:uid="{00000000-0005-0000-0000-0000950B0000}"/>
    <cellStyle name="Comma 2 11 15 4" xfId="11568" xr:uid="{00000000-0005-0000-0000-0000960B0000}"/>
    <cellStyle name="Comma 2 11 15 5" xfId="19763" xr:uid="{00000000-0005-0000-0000-0000970B0000}"/>
    <cellStyle name="Comma 2 11 15 6" xfId="28017" xr:uid="{00000000-0005-0000-0000-0000980B0000}"/>
    <cellStyle name="Comma 2 11 15 7" xfId="30756" xr:uid="{00000000-0005-0000-0000-0000990B0000}"/>
    <cellStyle name="Comma 2 11 16" xfId="2468" xr:uid="{00000000-0005-0000-0000-00009A0B0000}"/>
    <cellStyle name="Comma 2 11 16 2" xfId="5269" xr:uid="{00000000-0005-0000-0000-00009B0B0000}"/>
    <cellStyle name="Comma 2 11 16 2 2" xfId="13466" xr:uid="{00000000-0005-0000-0000-00009C0B0000}"/>
    <cellStyle name="Comma 2 11 16 2 3" xfId="21661" xr:uid="{00000000-0005-0000-0000-00009D0B0000}"/>
    <cellStyle name="Comma 2 11 16 3" xfId="8002" xr:uid="{00000000-0005-0000-0000-00009E0B0000}"/>
    <cellStyle name="Comma 2 11 16 3 2" xfId="16197" xr:uid="{00000000-0005-0000-0000-00009F0B0000}"/>
    <cellStyle name="Comma 2 11 16 3 3" xfId="24392" xr:uid="{00000000-0005-0000-0000-0000A00B0000}"/>
    <cellStyle name="Comma 2 11 16 4" xfId="10735" xr:uid="{00000000-0005-0000-0000-0000A10B0000}"/>
    <cellStyle name="Comma 2 11 16 5" xfId="18930" xr:uid="{00000000-0005-0000-0000-0000A20B0000}"/>
    <cellStyle name="Comma 2 11 16 6" xfId="27184" xr:uid="{00000000-0005-0000-0000-0000A30B0000}"/>
    <cellStyle name="Comma 2 11 16 7" xfId="29923" xr:uid="{00000000-0005-0000-0000-0000A40B0000}"/>
    <cellStyle name="Comma 2 11 17" xfId="4182" xr:uid="{00000000-0005-0000-0000-0000A50B0000}"/>
    <cellStyle name="Comma 2 11 17 2" xfId="6949" xr:uid="{00000000-0005-0000-0000-0000A60B0000}"/>
    <cellStyle name="Comma 2 11 17 2 2" xfId="15146" xr:uid="{00000000-0005-0000-0000-0000A70B0000}"/>
    <cellStyle name="Comma 2 11 17 2 3" xfId="23341" xr:uid="{00000000-0005-0000-0000-0000A80B0000}"/>
    <cellStyle name="Comma 2 11 17 3" xfId="9682" xr:uid="{00000000-0005-0000-0000-0000A90B0000}"/>
    <cellStyle name="Comma 2 11 17 3 2" xfId="17877" xr:uid="{00000000-0005-0000-0000-0000AA0B0000}"/>
    <cellStyle name="Comma 2 11 17 3 3" xfId="26072" xr:uid="{00000000-0005-0000-0000-0000AB0B0000}"/>
    <cellStyle name="Comma 2 11 17 4" xfId="12415" xr:uid="{00000000-0005-0000-0000-0000AC0B0000}"/>
    <cellStyle name="Comma 2 11 17 5" xfId="20610" xr:uid="{00000000-0005-0000-0000-0000AD0B0000}"/>
    <cellStyle name="Comma 2 11 17 6" xfId="28864" xr:uid="{00000000-0005-0000-0000-0000AE0B0000}"/>
    <cellStyle name="Comma 2 11 17 7" xfId="31603" xr:uid="{00000000-0005-0000-0000-0000AF0B0000}"/>
    <cellStyle name="Comma 2 11 18" xfId="4434" xr:uid="{00000000-0005-0000-0000-0000B00B0000}"/>
    <cellStyle name="Comma 2 11 18 2" xfId="12632" xr:uid="{00000000-0005-0000-0000-0000B10B0000}"/>
    <cellStyle name="Comma 2 11 18 3" xfId="20827" xr:uid="{00000000-0005-0000-0000-0000B20B0000}"/>
    <cellStyle name="Comma 2 11 19" xfId="7168" xr:uid="{00000000-0005-0000-0000-0000B30B0000}"/>
    <cellStyle name="Comma 2 11 19 2" xfId="15363" xr:uid="{00000000-0005-0000-0000-0000B40B0000}"/>
    <cellStyle name="Comma 2 11 19 3" xfId="23558" xr:uid="{00000000-0005-0000-0000-0000B50B0000}"/>
    <cellStyle name="Comma 2 11 2" xfId="653" xr:uid="{00000000-0005-0000-0000-0000B60B0000}"/>
    <cellStyle name="Comma 2 11 2 10" xfId="18100" xr:uid="{00000000-0005-0000-0000-0000B70B0000}"/>
    <cellStyle name="Comma 2 11 2 11" xfId="26354" xr:uid="{00000000-0005-0000-0000-0000B80B0000}"/>
    <cellStyle name="Comma 2 11 2 12" xfId="29093" xr:uid="{00000000-0005-0000-0000-0000B90B0000}"/>
    <cellStyle name="Comma 2 11 2 2" xfId="1793" xr:uid="{00000000-0005-0000-0000-0000BA0B0000}"/>
    <cellStyle name="Comma 2 11 2 2 10" xfId="29301" xr:uid="{00000000-0005-0000-0000-0000BB0B0000}"/>
    <cellStyle name="Comma 2 11 2 2 2" xfId="2241" xr:uid="{00000000-0005-0000-0000-0000BC0B0000}"/>
    <cellStyle name="Comma 2 11 2 2 2 2" xfId="3931" xr:uid="{00000000-0005-0000-0000-0000BD0B0000}"/>
    <cellStyle name="Comma 2 11 2 2 2 2 2" xfId="6730" xr:uid="{00000000-0005-0000-0000-0000BE0B0000}"/>
    <cellStyle name="Comma 2 11 2 2 2 2 2 2" xfId="14927" xr:uid="{00000000-0005-0000-0000-0000BF0B0000}"/>
    <cellStyle name="Comma 2 11 2 2 2 2 2 3" xfId="23122" xr:uid="{00000000-0005-0000-0000-0000C00B0000}"/>
    <cellStyle name="Comma 2 11 2 2 2 2 3" xfId="9463" xr:uid="{00000000-0005-0000-0000-0000C10B0000}"/>
    <cellStyle name="Comma 2 11 2 2 2 2 3 2" xfId="17658" xr:uid="{00000000-0005-0000-0000-0000C20B0000}"/>
    <cellStyle name="Comma 2 11 2 2 2 2 3 3" xfId="25853" xr:uid="{00000000-0005-0000-0000-0000C30B0000}"/>
    <cellStyle name="Comma 2 11 2 2 2 2 4" xfId="12196" xr:uid="{00000000-0005-0000-0000-0000C40B0000}"/>
    <cellStyle name="Comma 2 11 2 2 2 2 5" xfId="20391" xr:uid="{00000000-0005-0000-0000-0000C50B0000}"/>
    <cellStyle name="Comma 2 11 2 2 2 2 6" xfId="28645" xr:uid="{00000000-0005-0000-0000-0000C60B0000}"/>
    <cellStyle name="Comma 2 11 2 2 2 2 7" xfId="31384" xr:uid="{00000000-0005-0000-0000-0000C70B0000}"/>
    <cellStyle name="Comma 2 11 2 2 2 3" xfId="3098" xr:uid="{00000000-0005-0000-0000-0000C80B0000}"/>
    <cellStyle name="Comma 2 11 2 2 2 3 2" xfId="5897" xr:uid="{00000000-0005-0000-0000-0000C90B0000}"/>
    <cellStyle name="Comma 2 11 2 2 2 3 2 2" xfId="14094" xr:uid="{00000000-0005-0000-0000-0000CA0B0000}"/>
    <cellStyle name="Comma 2 11 2 2 2 3 2 3" xfId="22289" xr:uid="{00000000-0005-0000-0000-0000CB0B0000}"/>
    <cellStyle name="Comma 2 11 2 2 2 3 3" xfId="8630" xr:uid="{00000000-0005-0000-0000-0000CC0B0000}"/>
    <cellStyle name="Comma 2 11 2 2 2 3 3 2" xfId="16825" xr:uid="{00000000-0005-0000-0000-0000CD0B0000}"/>
    <cellStyle name="Comma 2 11 2 2 2 3 3 3" xfId="25020" xr:uid="{00000000-0005-0000-0000-0000CE0B0000}"/>
    <cellStyle name="Comma 2 11 2 2 2 3 4" xfId="11363" xr:uid="{00000000-0005-0000-0000-0000CF0B0000}"/>
    <cellStyle name="Comma 2 11 2 2 2 3 5" xfId="19558" xr:uid="{00000000-0005-0000-0000-0000D00B0000}"/>
    <cellStyle name="Comma 2 11 2 2 2 3 6" xfId="27812" xr:uid="{00000000-0005-0000-0000-0000D10B0000}"/>
    <cellStyle name="Comma 2 11 2 2 2 3 7" xfId="30551" xr:uid="{00000000-0005-0000-0000-0000D20B0000}"/>
    <cellStyle name="Comma 2 11 2 2 2 4" xfId="5062" xr:uid="{00000000-0005-0000-0000-0000D30B0000}"/>
    <cellStyle name="Comma 2 11 2 2 2 4 2" xfId="13260" xr:uid="{00000000-0005-0000-0000-0000D40B0000}"/>
    <cellStyle name="Comma 2 11 2 2 2 4 3" xfId="21455" xr:uid="{00000000-0005-0000-0000-0000D50B0000}"/>
    <cellStyle name="Comma 2 11 2 2 2 5" xfId="7796" xr:uid="{00000000-0005-0000-0000-0000D60B0000}"/>
    <cellStyle name="Comma 2 11 2 2 2 5 2" xfId="15991" xr:uid="{00000000-0005-0000-0000-0000D70B0000}"/>
    <cellStyle name="Comma 2 11 2 2 2 5 3" xfId="24186" xr:uid="{00000000-0005-0000-0000-0000D80B0000}"/>
    <cellStyle name="Comma 2 11 2 2 2 6" xfId="10529" xr:uid="{00000000-0005-0000-0000-0000D90B0000}"/>
    <cellStyle name="Comma 2 11 2 2 2 7" xfId="18724" xr:uid="{00000000-0005-0000-0000-0000DA0B0000}"/>
    <cellStyle name="Comma 2 11 2 2 2 8" xfId="26978" xr:uid="{00000000-0005-0000-0000-0000DB0B0000}"/>
    <cellStyle name="Comma 2 11 2 2 2 9" xfId="29717" xr:uid="{00000000-0005-0000-0000-0000DC0B0000}"/>
    <cellStyle name="Comma 2 11 2 2 3" xfId="3515" xr:uid="{00000000-0005-0000-0000-0000DD0B0000}"/>
    <cellStyle name="Comma 2 11 2 2 3 2" xfId="6314" xr:uid="{00000000-0005-0000-0000-0000DE0B0000}"/>
    <cellStyle name="Comma 2 11 2 2 3 2 2" xfId="14511" xr:uid="{00000000-0005-0000-0000-0000DF0B0000}"/>
    <cellStyle name="Comma 2 11 2 2 3 2 3" xfId="22706" xr:uid="{00000000-0005-0000-0000-0000E00B0000}"/>
    <cellStyle name="Comma 2 11 2 2 3 3" xfId="9047" xr:uid="{00000000-0005-0000-0000-0000E10B0000}"/>
    <cellStyle name="Comma 2 11 2 2 3 3 2" xfId="17242" xr:uid="{00000000-0005-0000-0000-0000E20B0000}"/>
    <cellStyle name="Comma 2 11 2 2 3 3 3" xfId="25437" xr:uid="{00000000-0005-0000-0000-0000E30B0000}"/>
    <cellStyle name="Comma 2 11 2 2 3 4" xfId="11780" xr:uid="{00000000-0005-0000-0000-0000E40B0000}"/>
    <cellStyle name="Comma 2 11 2 2 3 5" xfId="19975" xr:uid="{00000000-0005-0000-0000-0000E50B0000}"/>
    <cellStyle name="Comma 2 11 2 2 3 6" xfId="28229" xr:uid="{00000000-0005-0000-0000-0000E60B0000}"/>
    <cellStyle name="Comma 2 11 2 2 3 7" xfId="30968" xr:uid="{00000000-0005-0000-0000-0000E70B0000}"/>
    <cellStyle name="Comma 2 11 2 2 4" xfId="2682" xr:uid="{00000000-0005-0000-0000-0000E80B0000}"/>
    <cellStyle name="Comma 2 11 2 2 4 2" xfId="5481" xr:uid="{00000000-0005-0000-0000-0000E90B0000}"/>
    <cellStyle name="Comma 2 11 2 2 4 2 2" xfId="13678" xr:uid="{00000000-0005-0000-0000-0000EA0B0000}"/>
    <cellStyle name="Comma 2 11 2 2 4 2 3" xfId="21873" xr:uid="{00000000-0005-0000-0000-0000EB0B0000}"/>
    <cellStyle name="Comma 2 11 2 2 4 3" xfId="8214" xr:uid="{00000000-0005-0000-0000-0000EC0B0000}"/>
    <cellStyle name="Comma 2 11 2 2 4 3 2" xfId="16409" xr:uid="{00000000-0005-0000-0000-0000ED0B0000}"/>
    <cellStyle name="Comma 2 11 2 2 4 3 3" xfId="24604" xr:uid="{00000000-0005-0000-0000-0000EE0B0000}"/>
    <cellStyle name="Comma 2 11 2 2 4 4" xfId="10947" xr:uid="{00000000-0005-0000-0000-0000EF0B0000}"/>
    <cellStyle name="Comma 2 11 2 2 4 5" xfId="19142" xr:uid="{00000000-0005-0000-0000-0000F00B0000}"/>
    <cellStyle name="Comma 2 11 2 2 4 6" xfId="27396" xr:uid="{00000000-0005-0000-0000-0000F10B0000}"/>
    <cellStyle name="Comma 2 11 2 2 4 7" xfId="30135" xr:uid="{00000000-0005-0000-0000-0000F20B0000}"/>
    <cellStyle name="Comma 2 11 2 2 5" xfId="4646" xr:uid="{00000000-0005-0000-0000-0000F30B0000}"/>
    <cellStyle name="Comma 2 11 2 2 5 2" xfId="12844" xr:uid="{00000000-0005-0000-0000-0000F40B0000}"/>
    <cellStyle name="Comma 2 11 2 2 5 3" xfId="21039" xr:uid="{00000000-0005-0000-0000-0000F50B0000}"/>
    <cellStyle name="Comma 2 11 2 2 6" xfId="7380" xr:uid="{00000000-0005-0000-0000-0000F60B0000}"/>
    <cellStyle name="Comma 2 11 2 2 6 2" xfId="15575" xr:uid="{00000000-0005-0000-0000-0000F70B0000}"/>
    <cellStyle name="Comma 2 11 2 2 6 3" xfId="23770" xr:uid="{00000000-0005-0000-0000-0000F80B0000}"/>
    <cellStyle name="Comma 2 11 2 2 7" xfId="10113" xr:uid="{00000000-0005-0000-0000-0000F90B0000}"/>
    <cellStyle name="Comma 2 11 2 2 8" xfId="18308" xr:uid="{00000000-0005-0000-0000-0000FA0B0000}"/>
    <cellStyle name="Comma 2 11 2 2 9" xfId="26562" xr:uid="{00000000-0005-0000-0000-0000FB0B0000}"/>
    <cellStyle name="Comma 2 11 2 3" xfId="2032" xr:uid="{00000000-0005-0000-0000-0000FC0B0000}"/>
    <cellStyle name="Comma 2 11 2 3 2" xfId="3723" xr:uid="{00000000-0005-0000-0000-0000FD0B0000}"/>
    <cellStyle name="Comma 2 11 2 3 2 2" xfId="6522" xr:uid="{00000000-0005-0000-0000-0000FE0B0000}"/>
    <cellStyle name="Comma 2 11 2 3 2 2 2" xfId="14719" xr:uid="{00000000-0005-0000-0000-0000FF0B0000}"/>
    <cellStyle name="Comma 2 11 2 3 2 2 3" xfId="22914" xr:uid="{00000000-0005-0000-0000-0000000C0000}"/>
    <cellStyle name="Comma 2 11 2 3 2 3" xfId="9255" xr:uid="{00000000-0005-0000-0000-0000010C0000}"/>
    <cellStyle name="Comma 2 11 2 3 2 3 2" xfId="17450" xr:uid="{00000000-0005-0000-0000-0000020C0000}"/>
    <cellStyle name="Comma 2 11 2 3 2 3 3" xfId="25645" xr:uid="{00000000-0005-0000-0000-0000030C0000}"/>
    <cellStyle name="Comma 2 11 2 3 2 4" xfId="11988" xr:uid="{00000000-0005-0000-0000-0000040C0000}"/>
    <cellStyle name="Comma 2 11 2 3 2 5" xfId="20183" xr:uid="{00000000-0005-0000-0000-0000050C0000}"/>
    <cellStyle name="Comma 2 11 2 3 2 6" xfId="28437" xr:uid="{00000000-0005-0000-0000-0000060C0000}"/>
    <cellStyle name="Comma 2 11 2 3 2 7" xfId="31176" xr:uid="{00000000-0005-0000-0000-0000070C0000}"/>
    <cellStyle name="Comma 2 11 2 3 3" xfId="2890" xr:uid="{00000000-0005-0000-0000-0000080C0000}"/>
    <cellStyle name="Comma 2 11 2 3 3 2" xfId="5689" xr:uid="{00000000-0005-0000-0000-0000090C0000}"/>
    <cellStyle name="Comma 2 11 2 3 3 2 2" xfId="13886" xr:uid="{00000000-0005-0000-0000-00000A0C0000}"/>
    <cellStyle name="Comma 2 11 2 3 3 2 3" xfId="22081" xr:uid="{00000000-0005-0000-0000-00000B0C0000}"/>
    <cellStyle name="Comma 2 11 2 3 3 3" xfId="8422" xr:uid="{00000000-0005-0000-0000-00000C0C0000}"/>
    <cellStyle name="Comma 2 11 2 3 3 3 2" xfId="16617" xr:uid="{00000000-0005-0000-0000-00000D0C0000}"/>
    <cellStyle name="Comma 2 11 2 3 3 3 3" xfId="24812" xr:uid="{00000000-0005-0000-0000-00000E0C0000}"/>
    <cellStyle name="Comma 2 11 2 3 3 4" xfId="11155" xr:uid="{00000000-0005-0000-0000-00000F0C0000}"/>
    <cellStyle name="Comma 2 11 2 3 3 5" xfId="19350" xr:uid="{00000000-0005-0000-0000-0000100C0000}"/>
    <cellStyle name="Comma 2 11 2 3 3 6" xfId="27604" xr:uid="{00000000-0005-0000-0000-0000110C0000}"/>
    <cellStyle name="Comma 2 11 2 3 3 7" xfId="30343" xr:uid="{00000000-0005-0000-0000-0000120C0000}"/>
    <cellStyle name="Comma 2 11 2 3 4" xfId="4854" xr:uid="{00000000-0005-0000-0000-0000130C0000}"/>
    <cellStyle name="Comma 2 11 2 3 4 2" xfId="13052" xr:uid="{00000000-0005-0000-0000-0000140C0000}"/>
    <cellStyle name="Comma 2 11 2 3 4 3" xfId="21247" xr:uid="{00000000-0005-0000-0000-0000150C0000}"/>
    <cellStyle name="Comma 2 11 2 3 5" xfId="7588" xr:uid="{00000000-0005-0000-0000-0000160C0000}"/>
    <cellStyle name="Comma 2 11 2 3 5 2" xfId="15783" xr:uid="{00000000-0005-0000-0000-0000170C0000}"/>
    <cellStyle name="Comma 2 11 2 3 5 3" xfId="23978" xr:uid="{00000000-0005-0000-0000-0000180C0000}"/>
    <cellStyle name="Comma 2 11 2 3 6" xfId="10321" xr:uid="{00000000-0005-0000-0000-0000190C0000}"/>
    <cellStyle name="Comma 2 11 2 3 7" xfId="18516" xr:uid="{00000000-0005-0000-0000-00001A0C0000}"/>
    <cellStyle name="Comma 2 11 2 3 8" xfId="26770" xr:uid="{00000000-0005-0000-0000-00001B0C0000}"/>
    <cellStyle name="Comma 2 11 2 3 9" xfId="29509" xr:uid="{00000000-0005-0000-0000-00001C0C0000}"/>
    <cellStyle name="Comma 2 11 2 4" xfId="3307" xr:uid="{00000000-0005-0000-0000-00001D0C0000}"/>
    <cellStyle name="Comma 2 11 2 4 2" xfId="6106" xr:uid="{00000000-0005-0000-0000-00001E0C0000}"/>
    <cellStyle name="Comma 2 11 2 4 2 2" xfId="14303" xr:uid="{00000000-0005-0000-0000-00001F0C0000}"/>
    <cellStyle name="Comma 2 11 2 4 2 3" xfId="22498" xr:uid="{00000000-0005-0000-0000-0000200C0000}"/>
    <cellStyle name="Comma 2 11 2 4 3" xfId="8839" xr:uid="{00000000-0005-0000-0000-0000210C0000}"/>
    <cellStyle name="Comma 2 11 2 4 3 2" xfId="17034" xr:uid="{00000000-0005-0000-0000-0000220C0000}"/>
    <cellStyle name="Comma 2 11 2 4 3 3" xfId="25229" xr:uid="{00000000-0005-0000-0000-0000230C0000}"/>
    <cellStyle name="Comma 2 11 2 4 4" xfId="11572" xr:uid="{00000000-0005-0000-0000-0000240C0000}"/>
    <cellStyle name="Comma 2 11 2 4 5" xfId="19767" xr:uid="{00000000-0005-0000-0000-0000250C0000}"/>
    <cellStyle name="Comma 2 11 2 4 6" xfId="28021" xr:uid="{00000000-0005-0000-0000-0000260C0000}"/>
    <cellStyle name="Comma 2 11 2 4 7" xfId="30760" xr:uid="{00000000-0005-0000-0000-0000270C0000}"/>
    <cellStyle name="Comma 2 11 2 5" xfId="2472" xr:uid="{00000000-0005-0000-0000-0000280C0000}"/>
    <cellStyle name="Comma 2 11 2 5 2" xfId="5273" xr:uid="{00000000-0005-0000-0000-0000290C0000}"/>
    <cellStyle name="Comma 2 11 2 5 2 2" xfId="13470" xr:uid="{00000000-0005-0000-0000-00002A0C0000}"/>
    <cellStyle name="Comma 2 11 2 5 2 3" xfId="21665" xr:uid="{00000000-0005-0000-0000-00002B0C0000}"/>
    <cellStyle name="Comma 2 11 2 5 3" xfId="8006" xr:uid="{00000000-0005-0000-0000-00002C0C0000}"/>
    <cellStyle name="Comma 2 11 2 5 3 2" xfId="16201" xr:uid="{00000000-0005-0000-0000-00002D0C0000}"/>
    <cellStyle name="Comma 2 11 2 5 3 3" xfId="24396" xr:uid="{00000000-0005-0000-0000-00002E0C0000}"/>
    <cellStyle name="Comma 2 11 2 5 4" xfId="10739" xr:uid="{00000000-0005-0000-0000-00002F0C0000}"/>
    <cellStyle name="Comma 2 11 2 5 5" xfId="18934" xr:uid="{00000000-0005-0000-0000-0000300C0000}"/>
    <cellStyle name="Comma 2 11 2 5 6" xfId="27188" xr:uid="{00000000-0005-0000-0000-0000310C0000}"/>
    <cellStyle name="Comma 2 11 2 5 7" xfId="29927" xr:uid="{00000000-0005-0000-0000-0000320C0000}"/>
    <cellStyle name="Comma 2 11 2 6" xfId="4186" xr:uid="{00000000-0005-0000-0000-0000330C0000}"/>
    <cellStyle name="Comma 2 11 2 6 2" xfId="6953" xr:uid="{00000000-0005-0000-0000-0000340C0000}"/>
    <cellStyle name="Comma 2 11 2 6 2 2" xfId="15150" xr:uid="{00000000-0005-0000-0000-0000350C0000}"/>
    <cellStyle name="Comma 2 11 2 6 2 3" xfId="23345" xr:uid="{00000000-0005-0000-0000-0000360C0000}"/>
    <cellStyle name="Comma 2 11 2 6 3" xfId="9686" xr:uid="{00000000-0005-0000-0000-0000370C0000}"/>
    <cellStyle name="Comma 2 11 2 6 3 2" xfId="17881" xr:uid="{00000000-0005-0000-0000-0000380C0000}"/>
    <cellStyle name="Comma 2 11 2 6 3 3" xfId="26076" xr:uid="{00000000-0005-0000-0000-0000390C0000}"/>
    <cellStyle name="Comma 2 11 2 6 4" xfId="12419" xr:uid="{00000000-0005-0000-0000-00003A0C0000}"/>
    <cellStyle name="Comma 2 11 2 6 5" xfId="20614" xr:uid="{00000000-0005-0000-0000-00003B0C0000}"/>
    <cellStyle name="Comma 2 11 2 6 6" xfId="28868" xr:uid="{00000000-0005-0000-0000-00003C0C0000}"/>
    <cellStyle name="Comma 2 11 2 6 7" xfId="31607" xr:uid="{00000000-0005-0000-0000-00003D0C0000}"/>
    <cellStyle name="Comma 2 11 2 7" xfId="4438" xr:uid="{00000000-0005-0000-0000-00003E0C0000}"/>
    <cellStyle name="Comma 2 11 2 7 2" xfId="12636" xr:uid="{00000000-0005-0000-0000-00003F0C0000}"/>
    <cellStyle name="Comma 2 11 2 7 3" xfId="20831" xr:uid="{00000000-0005-0000-0000-0000400C0000}"/>
    <cellStyle name="Comma 2 11 2 8" xfId="7172" xr:uid="{00000000-0005-0000-0000-0000410C0000}"/>
    <cellStyle name="Comma 2 11 2 8 2" xfId="15367" xr:uid="{00000000-0005-0000-0000-0000420C0000}"/>
    <cellStyle name="Comma 2 11 2 8 3" xfId="23562" xr:uid="{00000000-0005-0000-0000-0000430C0000}"/>
    <cellStyle name="Comma 2 11 2 9" xfId="9905" xr:uid="{00000000-0005-0000-0000-0000440C0000}"/>
    <cellStyle name="Comma 2 11 20" xfId="9901" xr:uid="{00000000-0005-0000-0000-0000450C0000}"/>
    <cellStyle name="Comma 2 11 21" xfId="18096" xr:uid="{00000000-0005-0000-0000-0000460C0000}"/>
    <cellStyle name="Comma 2 11 22" xfId="26350" xr:uid="{00000000-0005-0000-0000-0000470C0000}"/>
    <cellStyle name="Comma 2 11 23" xfId="29089" xr:uid="{00000000-0005-0000-0000-0000480C0000}"/>
    <cellStyle name="Comma 2 11 3" xfId="654" xr:uid="{00000000-0005-0000-0000-0000490C0000}"/>
    <cellStyle name="Comma 2 11 3 10" xfId="18101" xr:uid="{00000000-0005-0000-0000-00004A0C0000}"/>
    <cellStyle name="Comma 2 11 3 11" xfId="26355" xr:uid="{00000000-0005-0000-0000-00004B0C0000}"/>
    <cellStyle name="Comma 2 11 3 12" xfId="29094" xr:uid="{00000000-0005-0000-0000-00004C0C0000}"/>
    <cellStyle name="Comma 2 11 3 2" xfId="1794" xr:uid="{00000000-0005-0000-0000-00004D0C0000}"/>
    <cellStyle name="Comma 2 11 3 2 10" xfId="29302" xr:uid="{00000000-0005-0000-0000-00004E0C0000}"/>
    <cellStyle name="Comma 2 11 3 2 2" xfId="2242" xr:uid="{00000000-0005-0000-0000-00004F0C0000}"/>
    <cellStyle name="Comma 2 11 3 2 2 2" xfId="3932" xr:uid="{00000000-0005-0000-0000-0000500C0000}"/>
    <cellStyle name="Comma 2 11 3 2 2 2 2" xfId="6731" xr:uid="{00000000-0005-0000-0000-0000510C0000}"/>
    <cellStyle name="Comma 2 11 3 2 2 2 2 2" xfId="14928" xr:uid="{00000000-0005-0000-0000-0000520C0000}"/>
    <cellStyle name="Comma 2 11 3 2 2 2 2 3" xfId="23123" xr:uid="{00000000-0005-0000-0000-0000530C0000}"/>
    <cellStyle name="Comma 2 11 3 2 2 2 3" xfId="9464" xr:uid="{00000000-0005-0000-0000-0000540C0000}"/>
    <cellStyle name="Comma 2 11 3 2 2 2 3 2" xfId="17659" xr:uid="{00000000-0005-0000-0000-0000550C0000}"/>
    <cellStyle name="Comma 2 11 3 2 2 2 3 3" xfId="25854" xr:uid="{00000000-0005-0000-0000-0000560C0000}"/>
    <cellStyle name="Comma 2 11 3 2 2 2 4" xfId="12197" xr:uid="{00000000-0005-0000-0000-0000570C0000}"/>
    <cellStyle name="Comma 2 11 3 2 2 2 5" xfId="20392" xr:uid="{00000000-0005-0000-0000-0000580C0000}"/>
    <cellStyle name="Comma 2 11 3 2 2 2 6" xfId="28646" xr:uid="{00000000-0005-0000-0000-0000590C0000}"/>
    <cellStyle name="Comma 2 11 3 2 2 2 7" xfId="31385" xr:uid="{00000000-0005-0000-0000-00005A0C0000}"/>
    <cellStyle name="Comma 2 11 3 2 2 3" xfId="3099" xr:uid="{00000000-0005-0000-0000-00005B0C0000}"/>
    <cellStyle name="Comma 2 11 3 2 2 3 2" xfId="5898" xr:uid="{00000000-0005-0000-0000-00005C0C0000}"/>
    <cellStyle name="Comma 2 11 3 2 2 3 2 2" xfId="14095" xr:uid="{00000000-0005-0000-0000-00005D0C0000}"/>
    <cellStyle name="Comma 2 11 3 2 2 3 2 3" xfId="22290" xr:uid="{00000000-0005-0000-0000-00005E0C0000}"/>
    <cellStyle name="Comma 2 11 3 2 2 3 3" xfId="8631" xr:uid="{00000000-0005-0000-0000-00005F0C0000}"/>
    <cellStyle name="Comma 2 11 3 2 2 3 3 2" xfId="16826" xr:uid="{00000000-0005-0000-0000-0000600C0000}"/>
    <cellStyle name="Comma 2 11 3 2 2 3 3 3" xfId="25021" xr:uid="{00000000-0005-0000-0000-0000610C0000}"/>
    <cellStyle name="Comma 2 11 3 2 2 3 4" xfId="11364" xr:uid="{00000000-0005-0000-0000-0000620C0000}"/>
    <cellStyle name="Comma 2 11 3 2 2 3 5" xfId="19559" xr:uid="{00000000-0005-0000-0000-0000630C0000}"/>
    <cellStyle name="Comma 2 11 3 2 2 3 6" xfId="27813" xr:uid="{00000000-0005-0000-0000-0000640C0000}"/>
    <cellStyle name="Comma 2 11 3 2 2 3 7" xfId="30552" xr:uid="{00000000-0005-0000-0000-0000650C0000}"/>
    <cellStyle name="Comma 2 11 3 2 2 4" xfId="5063" xr:uid="{00000000-0005-0000-0000-0000660C0000}"/>
    <cellStyle name="Comma 2 11 3 2 2 4 2" xfId="13261" xr:uid="{00000000-0005-0000-0000-0000670C0000}"/>
    <cellStyle name="Comma 2 11 3 2 2 4 3" xfId="21456" xr:uid="{00000000-0005-0000-0000-0000680C0000}"/>
    <cellStyle name="Comma 2 11 3 2 2 5" xfId="7797" xr:uid="{00000000-0005-0000-0000-0000690C0000}"/>
    <cellStyle name="Comma 2 11 3 2 2 5 2" xfId="15992" xr:uid="{00000000-0005-0000-0000-00006A0C0000}"/>
    <cellStyle name="Comma 2 11 3 2 2 5 3" xfId="24187" xr:uid="{00000000-0005-0000-0000-00006B0C0000}"/>
    <cellStyle name="Comma 2 11 3 2 2 6" xfId="10530" xr:uid="{00000000-0005-0000-0000-00006C0C0000}"/>
    <cellStyle name="Comma 2 11 3 2 2 7" xfId="18725" xr:uid="{00000000-0005-0000-0000-00006D0C0000}"/>
    <cellStyle name="Comma 2 11 3 2 2 8" xfId="26979" xr:uid="{00000000-0005-0000-0000-00006E0C0000}"/>
    <cellStyle name="Comma 2 11 3 2 2 9" xfId="29718" xr:uid="{00000000-0005-0000-0000-00006F0C0000}"/>
    <cellStyle name="Comma 2 11 3 2 3" xfId="3516" xr:uid="{00000000-0005-0000-0000-0000700C0000}"/>
    <cellStyle name="Comma 2 11 3 2 3 2" xfId="6315" xr:uid="{00000000-0005-0000-0000-0000710C0000}"/>
    <cellStyle name="Comma 2 11 3 2 3 2 2" xfId="14512" xr:uid="{00000000-0005-0000-0000-0000720C0000}"/>
    <cellStyle name="Comma 2 11 3 2 3 2 3" xfId="22707" xr:uid="{00000000-0005-0000-0000-0000730C0000}"/>
    <cellStyle name="Comma 2 11 3 2 3 3" xfId="9048" xr:uid="{00000000-0005-0000-0000-0000740C0000}"/>
    <cellStyle name="Comma 2 11 3 2 3 3 2" xfId="17243" xr:uid="{00000000-0005-0000-0000-0000750C0000}"/>
    <cellStyle name="Comma 2 11 3 2 3 3 3" xfId="25438" xr:uid="{00000000-0005-0000-0000-0000760C0000}"/>
    <cellStyle name="Comma 2 11 3 2 3 4" xfId="11781" xr:uid="{00000000-0005-0000-0000-0000770C0000}"/>
    <cellStyle name="Comma 2 11 3 2 3 5" xfId="19976" xr:uid="{00000000-0005-0000-0000-0000780C0000}"/>
    <cellStyle name="Comma 2 11 3 2 3 6" xfId="28230" xr:uid="{00000000-0005-0000-0000-0000790C0000}"/>
    <cellStyle name="Comma 2 11 3 2 3 7" xfId="30969" xr:uid="{00000000-0005-0000-0000-00007A0C0000}"/>
    <cellStyle name="Comma 2 11 3 2 4" xfId="2683" xr:uid="{00000000-0005-0000-0000-00007B0C0000}"/>
    <cellStyle name="Comma 2 11 3 2 4 2" xfId="5482" xr:uid="{00000000-0005-0000-0000-00007C0C0000}"/>
    <cellStyle name="Comma 2 11 3 2 4 2 2" xfId="13679" xr:uid="{00000000-0005-0000-0000-00007D0C0000}"/>
    <cellStyle name="Comma 2 11 3 2 4 2 3" xfId="21874" xr:uid="{00000000-0005-0000-0000-00007E0C0000}"/>
    <cellStyle name="Comma 2 11 3 2 4 3" xfId="8215" xr:uid="{00000000-0005-0000-0000-00007F0C0000}"/>
    <cellStyle name="Comma 2 11 3 2 4 3 2" xfId="16410" xr:uid="{00000000-0005-0000-0000-0000800C0000}"/>
    <cellStyle name="Comma 2 11 3 2 4 3 3" xfId="24605" xr:uid="{00000000-0005-0000-0000-0000810C0000}"/>
    <cellStyle name="Comma 2 11 3 2 4 4" xfId="10948" xr:uid="{00000000-0005-0000-0000-0000820C0000}"/>
    <cellStyle name="Comma 2 11 3 2 4 5" xfId="19143" xr:uid="{00000000-0005-0000-0000-0000830C0000}"/>
    <cellStyle name="Comma 2 11 3 2 4 6" xfId="27397" xr:uid="{00000000-0005-0000-0000-0000840C0000}"/>
    <cellStyle name="Comma 2 11 3 2 4 7" xfId="30136" xr:uid="{00000000-0005-0000-0000-0000850C0000}"/>
    <cellStyle name="Comma 2 11 3 2 5" xfId="4647" xr:uid="{00000000-0005-0000-0000-0000860C0000}"/>
    <cellStyle name="Comma 2 11 3 2 5 2" xfId="12845" xr:uid="{00000000-0005-0000-0000-0000870C0000}"/>
    <cellStyle name="Comma 2 11 3 2 5 3" xfId="21040" xr:uid="{00000000-0005-0000-0000-0000880C0000}"/>
    <cellStyle name="Comma 2 11 3 2 6" xfId="7381" xr:uid="{00000000-0005-0000-0000-0000890C0000}"/>
    <cellStyle name="Comma 2 11 3 2 6 2" xfId="15576" xr:uid="{00000000-0005-0000-0000-00008A0C0000}"/>
    <cellStyle name="Comma 2 11 3 2 6 3" xfId="23771" xr:uid="{00000000-0005-0000-0000-00008B0C0000}"/>
    <cellStyle name="Comma 2 11 3 2 7" xfId="10114" xr:uid="{00000000-0005-0000-0000-00008C0C0000}"/>
    <cellStyle name="Comma 2 11 3 2 8" xfId="18309" xr:uid="{00000000-0005-0000-0000-00008D0C0000}"/>
    <cellStyle name="Comma 2 11 3 2 9" xfId="26563" xr:uid="{00000000-0005-0000-0000-00008E0C0000}"/>
    <cellStyle name="Comma 2 11 3 3" xfId="2033" xr:uid="{00000000-0005-0000-0000-00008F0C0000}"/>
    <cellStyle name="Comma 2 11 3 3 2" xfId="3724" xr:uid="{00000000-0005-0000-0000-0000900C0000}"/>
    <cellStyle name="Comma 2 11 3 3 2 2" xfId="6523" xr:uid="{00000000-0005-0000-0000-0000910C0000}"/>
    <cellStyle name="Comma 2 11 3 3 2 2 2" xfId="14720" xr:uid="{00000000-0005-0000-0000-0000920C0000}"/>
    <cellStyle name="Comma 2 11 3 3 2 2 3" xfId="22915" xr:uid="{00000000-0005-0000-0000-0000930C0000}"/>
    <cellStyle name="Comma 2 11 3 3 2 3" xfId="9256" xr:uid="{00000000-0005-0000-0000-0000940C0000}"/>
    <cellStyle name="Comma 2 11 3 3 2 3 2" xfId="17451" xr:uid="{00000000-0005-0000-0000-0000950C0000}"/>
    <cellStyle name="Comma 2 11 3 3 2 3 3" xfId="25646" xr:uid="{00000000-0005-0000-0000-0000960C0000}"/>
    <cellStyle name="Comma 2 11 3 3 2 4" xfId="11989" xr:uid="{00000000-0005-0000-0000-0000970C0000}"/>
    <cellStyle name="Comma 2 11 3 3 2 5" xfId="20184" xr:uid="{00000000-0005-0000-0000-0000980C0000}"/>
    <cellStyle name="Comma 2 11 3 3 2 6" xfId="28438" xr:uid="{00000000-0005-0000-0000-0000990C0000}"/>
    <cellStyle name="Comma 2 11 3 3 2 7" xfId="31177" xr:uid="{00000000-0005-0000-0000-00009A0C0000}"/>
    <cellStyle name="Comma 2 11 3 3 3" xfId="2891" xr:uid="{00000000-0005-0000-0000-00009B0C0000}"/>
    <cellStyle name="Comma 2 11 3 3 3 2" xfId="5690" xr:uid="{00000000-0005-0000-0000-00009C0C0000}"/>
    <cellStyle name="Comma 2 11 3 3 3 2 2" xfId="13887" xr:uid="{00000000-0005-0000-0000-00009D0C0000}"/>
    <cellStyle name="Comma 2 11 3 3 3 2 3" xfId="22082" xr:uid="{00000000-0005-0000-0000-00009E0C0000}"/>
    <cellStyle name="Comma 2 11 3 3 3 3" xfId="8423" xr:uid="{00000000-0005-0000-0000-00009F0C0000}"/>
    <cellStyle name="Comma 2 11 3 3 3 3 2" xfId="16618" xr:uid="{00000000-0005-0000-0000-0000A00C0000}"/>
    <cellStyle name="Comma 2 11 3 3 3 3 3" xfId="24813" xr:uid="{00000000-0005-0000-0000-0000A10C0000}"/>
    <cellStyle name="Comma 2 11 3 3 3 4" xfId="11156" xr:uid="{00000000-0005-0000-0000-0000A20C0000}"/>
    <cellStyle name="Comma 2 11 3 3 3 5" xfId="19351" xr:uid="{00000000-0005-0000-0000-0000A30C0000}"/>
    <cellStyle name="Comma 2 11 3 3 3 6" xfId="27605" xr:uid="{00000000-0005-0000-0000-0000A40C0000}"/>
    <cellStyle name="Comma 2 11 3 3 3 7" xfId="30344" xr:uid="{00000000-0005-0000-0000-0000A50C0000}"/>
    <cellStyle name="Comma 2 11 3 3 4" xfId="4855" xr:uid="{00000000-0005-0000-0000-0000A60C0000}"/>
    <cellStyle name="Comma 2 11 3 3 4 2" xfId="13053" xr:uid="{00000000-0005-0000-0000-0000A70C0000}"/>
    <cellStyle name="Comma 2 11 3 3 4 3" xfId="21248" xr:uid="{00000000-0005-0000-0000-0000A80C0000}"/>
    <cellStyle name="Comma 2 11 3 3 5" xfId="7589" xr:uid="{00000000-0005-0000-0000-0000A90C0000}"/>
    <cellStyle name="Comma 2 11 3 3 5 2" xfId="15784" xr:uid="{00000000-0005-0000-0000-0000AA0C0000}"/>
    <cellStyle name="Comma 2 11 3 3 5 3" xfId="23979" xr:uid="{00000000-0005-0000-0000-0000AB0C0000}"/>
    <cellStyle name="Comma 2 11 3 3 6" xfId="10322" xr:uid="{00000000-0005-0000-0000-0000AC0C0000}"/>
    <cellStyle name="Comma 2 11 3 3 7" xfId="18517" xr:uid="{00000000-0005-0000-0000-0000AD0C0000}"/>
    <cellStyle name="Comma 2 11 3 3 8" xfId="26771" xr:uid="{00000000-0005-0000-0000-0000AE0C0000}"/>
    <cellStyle name="Comma 2 11 3 3 9" xfId="29510" xr:uid="{00000000-0005-0000-0000-0000AF0C0000}"/>
    <cellStyle name="Comma 2 11 3 4" xfId="3308" xr:uid="{00000000-0005-0000-0000-0000B00C0000}"/>
    <cellStyle name="Comma 2 11 3 4 2" xfId="6107" xr:uid="{00000000-0005-0000-0000-0000B10C0000}"/>
    <cellStyle name="Comma 2 11 3 4 2 2" xfId="14304" xr:uid="{00000000-0005-0000-0000-0000B20C0000}"/>
    <cellStyle name="Comma 2 11 3 4 2 3" xfId="22499" xr:uid="{00000000-0005-0000-0000-0000B30C0000}"/>
    <cellStyle name="Comma 2 11 3 4 3" xfId="8840" xr:uid="{00000000-0005-0000-0000-0000B40C0000}"/>
    <cellStyle name="Comma 2 11 3 4 3 2" xfId="17035" xr:uid="{00000000-0005-0000-0000-0000B50C0000}"/>
    <cellStyle name="Comma 2 11 3 4 3 3" xfId="25230" xr:uid="{00000000-0005-0000-0000-0000B60C0000}"/>
    <cellStyle name="Comma 2 11 3 4 4" xfId="11573" xr:uid="{00000000-0005-0000-0000-0000B70C0000}"/>
    <cellStyle name="Comma 2 11 3 4 5" xfId="19768" xr:uid="{00000000-0005-0000-0000-0000B80C0000}"/>
    <cellStyle name="Comma 2 11 3 4 6" xfId="28022" xr:uid="{00000000-0005-0000-0000-0000B90C0000}"/>
    <cellStyle name="Comma 2 11 3 4 7" xfId="30761" xr:uid="{00000000-0005-0000-0000-0000BA0C0000}"/>
    <cellStyle name="Comma 2 11 3 5" xfId="2473" xr:uid="{00000000-0005-0000-0000-0000BB0C0000}"/>
    <cellStyle name="Comma 2 11 3 5 2" xfId="5274" xr:uid="{00000000-0005-0000-0000-0000BC0C0000}"/>
    <cellStyle name="Comma 2 11 3 5 2 2" xfId="13471" xr:uid="{00000000-0005-0000-0000-0000BD0C0000}"/>
    <cellStyle name="Comma 2 11 3 5 2 3" xfId="21666" xr:uid="{00000000-0005-0000-0000-0000BE0C0000}"/>
    <cellStyle name="Comma 2 11 3 5 3" xfId="8007" xr:uid="{00000000-0005-0000-0000-0000BF0C0000}"/>
    <cellStyle name="Comma 2 11 3 5 3 2" xfId="16202" xr:uid="{00000000-0005-0000-0000-0000C00C0000}"/>
    <cellStyle name="Comma 2 11 3 5 3 3" xfId="24397" xr:uid="{00000000-0005-0000-0000-0000C10C0000}"/>
    <cellStyle name="Comma 2 11 3 5 4" xfId="10740" xr:uid="{00000000-0005-0000-0000-0000C20C0000}"/>
    <cellStyle name="Comma 2 11 3 5 5" xfId="18935" xr:uid="{00000000-0005-0000-0000-0000C30C0000}"/>
    <cellStyle name="Comma 2 11 3 5 6" xfId="27189" xr:uid="{00000000-0005-0000-0000-0000C40C0000}"/>
    <cellStyle name="Comma 2 11 3 5 7" xfId="29928" xr:uid="{00000000-0005-0000-0000-0000C50C0000}"/>
    <cellStyle name="Comma 2 11 3 6" xfId="4187" xr:uid="{00000000-0005-0000-0000-0000C60C0000}"/>
    <cellStyle name="Comma 2 11 3 6 2" xfId="6954" xr:uid="{00000000-0005-0000-0000-0000C70C0000}"/>
    <cellStyle name="Comma 2 11 3 6 2 2" xfId="15151" xr:uid="{00000000-0005-0000-0000-0000C80C0000}"/>
    <cellStyle name="Comma 2 11 3 6 2 3" xfId="23346" xr:uid="{00000000-0005-0000-0000-0000C90C0000}"/>
    <cellStyle name="Comma 2 11 3 6 3" xfId="9687" xr:uid="{00000000-0005-0000-0000-0000CA0C0000}"/>
    <cellStyle name="Comma 2 11 3 6 3 2" xfId="17882" xr:uid="{00000000-0005-0000-0000-0000CB0C0000}"/>
    <cellStyle name="Comma 2 11 3 6 3 3" xfId="26077" xr:uid="{00000000-0005-0000-0000-0000CC0C0000}"/>
    <cellStyle name="Comma 2 11 3 6 4" xfId="12420" xr:uid="{00000000-0005-0000-0000-0000CD0C0000}"/>
    <cellStyle name="Comma 2 11 3 6 5" xfId="20615" xr:uid="{00000000-0005-0000-0000-0000CE0C0000}"/>
    <cellStyle name="Comma 2 11 3 6 6" xfId="28869" xr:uid="{00000000-0005-0000-0000-0000CF0C0000}"/>
    <cellStyle name="Comma 2 11 3 6 7" xfId="31608" xr:uid="{00000000-0005-0000-0000-0000D00C0000}"/>
    <cellStyle name="Comma 2 11 3 7" xfId="4439" xr:uid="{00000000-0005-0000-0000-0000D10C0000}"/>
    <cellStyle name="Comma 2 11 3 7 2" xfId="12637" xr:uid="{00000000-0005-0000-0000-0000D20C0000}"/>
    <cellStyle name="Comma 2 11 3 7 3" xfId="20832" xr:uid="{00000000-0005-0000-0000-0000D30C0000}"/>
    <cellStyle name="Comma 2 11 3 8" xfId="7173" xr:uid="{00000000-0005-0000-0000-0000D40C0000}"/>
    <cellStyle name="Comma 2 11 3 8 2" xfId="15368" xr:uid="{00000000-0005-0000-0000-0000D50C0000}"/>
    <cellStyle name="Comma 2 11 3 8 3" xfId="23563" xr:uid="{00000000-0005-0000-0000-0000D60C0000}"/>
    <cellStyle name="Comma 2 11 3 9" xfId="9906" xr:uid="{00000000-0005-0000-0000-0000D70C0000}"/>
    <cellStyle name="Comma 2 11 4" xfId="655" xr:uid="{00000000-0005-0000-0000-0000D80C0000}"/>
    <cellStyle name="Comma 2 11 4 10" xfId="18102" xr:uid="{00000000-0005-0000-0000-0000D90C0000}"/>
    <cellStyle name="Comma 2 11 4 11" xfId="26356" xr:uid="{00000000-0005-0000-0000-0000DA0C0000}"/>
    <cellStyle name="Comma 2 11 4 12" xfId="29095" xr:uid="{00000000-0005-0000-0000-0000DB0C0000}"/>
    <cellStyle name="Comma 2 11 4 2" xfId="1795" xr:uid="{00000000-0005-0000-0000-0000DC0C0000}"/>
    <cellStyle name="Comma 2 11 4 2 10" xfId="29303" xr:uid="{00000000-0005-0000-0000-0000DD0C0000}"/>
    <cellStyle name="Comma 2 11 4 2 2" xfId="2243" xr:uid="{00000000-0005-0000-0000-0000DE0C0000}"/>
    <cellStyle name="Comma 2 11 4 2 2 2" xfId="3933" xr:uid="{00000000-0005-0000-0000-0000DF0C0000}"/>
    <cellStyle name="Comma 2 11 4 2 2 2 2" xfId="6732" xr:uid="{00000000-0005-0000-0000-0000E00C0000}"/>
    <cellStyle name="Comma 2 11 4 2 2 2 2 2" xfId="14929" xr:uid="{00000000-0005-0000-0000-0000E10C0000}"/>
    <cellStyle name="Comma 2 11 4 2 2 2 2 3" xfId="23124" xr:uid="{00000000-0005-0000-0000-0000E20C0000}"/>
    <cellStyle name="Comma 2 11 4 2 2 2 3" xfId="9465" xr:uid="{00000000-0005-0000-0000-0000E30C0000}"/>
    <cellStyle name="Comma 2 11 4 2 2 2 3 2" xfId="17660" xr:uid="{00000000-0005-0000-0000-0000E40C0000}"/>
    <cellStyle name="Comma 2 11 4 2 2 2 3 3" xfId="25855" xr:uid="{00000000-0005-0000-0000-0000E50C0000}"/>
    <cellStyle name="Comma 2 11 4 2 2 2 4" xfId="12198" xr:uid="{00000000-0005-0000-0000-0000E60C0000}"/>
    <cellStyle name="Comma 2 11 4 2 2 2 5" xfId="20393" xr:uid="{00000000-0005-0000-0000-0000E70C0000}"/>
    <cellStyle name="Comma 2 11 4 2 2 2 6" xfId="28647" xr:uid="{00000000-0005-0000-0000-0000E80C0000}"/>
    <cellStyle name="Comma 2 11 4 2 2 2 7" xfId="31386" xr:uid="{00000000-0005-0000-0000-0000E90C0000}"/>
    <cellStyle name="Comma 2 11 4 2 2 3" xfId="3100" xr:uid="{00000000-0005-0000-0000-0000EA0C0000}"/>
    <cellStyle name="Comma 2 11 4 2 2 3 2" xfId="5899" xr:uid="{00000000-0005-0000-0000-0000EB0C0000}"/>
    <cellStyle name="Comma 2 11 4 2 2 3 2 2" xfId="14096" xr:uid="{00000000-0005-0000-0000-0000EC0C0000}"/>
    <cellStyle name="Comma 2 11 4 2 2 3 2 3" xfId="22291" xr:uid="{00000000-0005-0000-0000-0000ED0C0000}"/>
    <cellStyle name="Comma 2 11 4 2 2 3 3" xfId="8632" xr:uid="{00000000-0005-0000-0000-0000EE0C0000}"/>
    <cellStyle name="Comma 2 11 4 2 2 3 3 2" xfId="16827" xr:uid="{00000000-0005-0000-0000-0000EF0C0000}"/>
    <cellStyle name="Comma 2 11 4 2 2 3 3 3" xfId="25022" xr:uid="{00000000-0005-0000-0000-0000F00C0000}"/>
    <cellStyle name="Comma 2 11 4 2 2 3 4" xfId="11365" xr:uid="{00000000-0005-0000-0000-0000F10C0000}"/>
    <cellStyle name="Comma 2 11 4 2 2 3 5" xfId="19560" xr:uid="{00000000-0005-0000-0000-0000F20C0000}"/>
    <cellStyle name="Comma 2 11 4 2 2 3 6" xfId="27814" xr:uid="{00000000-0005-0000-0000-0000F30C0000}"/>
    <cellStyle name="Comma 2 11 4 2 2 3 7" xfId="30553" xr:uid="{00000000-0005-0000-0000-0000F40C0000}"/>
    <cellStyle name="Comma 2 11 4 2 2 4" xfId="5064" xr:uid="{00000000-0005-0000-0000-0000F50C0000}"/>
    <cellStyle name="Comma 2 11 4 2 2 4 2" xfId="13262" xr:uid="{00000000-0005-0000-0000-0000F60C0000}"/>
    <cellStyle name="Comma 2 11 4 2 2 4 3" xfId="21457" xr:uid="{00000000-0005-0000-0000-0000F70C0000}"/>
    <cellStyle name="Comma 2 11 4 2 2 5" xfId="7798" xr:uid="{00000000-0005-0000-0000-0000F80C0000}"/>
    <cellStyle name="Comma 2 11 4 2 2 5 2" xfId="15993" xr:uid="{00000000-0005-0000-0000-0000F90C0000}"/>
    <cellStyle name="Comma 2 11 4 2 2 5 3" xfId="24188" xr:uid="{00000000-0005-0000-0000-0000FA0C0000}"/>
    <cellStyle name="Comma 2 11 4 2 2 6" xfId="10531" xr:uid="{00000000-0005-0000-0000-0000FB0C0000}"/>
    <cellStyle name="Comma 2 11 4 2 2 7" xfId="18726" xr:uid="{00000000-0005-0000-0000-0000FC0C0000}"/>
    <cellStyle name="Comma 2 11 4 2 2 8" xfId="26980" xr:uid="{00000000-0005-0000-0000-0000FD0C0000}"/>
    <cellStyle name="Comma 2 11 4 2 2 9" xfId="29719" xr:uid="{00000000-0005-0000-0000-0000FE0C0000}"/>
    <cellStyle name="Comma 2 11 4 2 3" xfId="3517" xr:uid="{00000000-0005-0000-0000-0000FF0C0000}"/>
    <cellStyle name="Comma 2 11 4 2 3 2" xfId="6316" xr:uid="{00000000-0005-0000-0000-0000000D0000}"/>
    <cellStyle name="Comma 2 11 4 2 3 2 2" xfId="14513" xr:uid="{00000000-0005-0000-0000-0000010D0000}"/>
    <cellStyle name="Comma 2 11 4 2 3 2 3" xfId="22708" xr:uid="{00000000-0005-0000-0000-0000020D0000}"/>
    <cellStyle name="Comma 2 11 4 2 3 3" xfId="9049" xr:uid="{00000000-0005-0000-0000-0000030D0000}"/>
    <cellStyle name="Comma 2 11 4 2 3 3 2" xfId="17244" xr:uid="{00000000-0005-0000-0000-0000040D0000}"/>
    <cellStyle name="Comma 2 11 4 2 3 3 3" xfId="25439" xr:uid="{00000000-0005-0000-0000-0000050D0000}"/>
    <cellStyle name="Comma 2 11 4 2 3 4" xfId="11782" xr:uid="{00000000-0005-0000-0000-0000060D0000}"/>
    <cellStyle name="Comma 2 11 4 2 3 5" xfId="19977" xr:uid="{00000000-0005-0000-0000-0000070D0000}"/>
    <cellStyle name="Comma 2 11 4 2 3 6" xfId="28231" xr:uid="{00000000-0005-0000-0000-0000080D0000}"/>
    <cellStyle name="Comma 2 11 4 2 3 7" xfId="30970" xr:uid="{00000000-0005-0000-0000-0000090D0000}"/>
    <cellStyle name="Comma 2 11 4 2 4" xfId="2684" xr:uid="{00000000-0005-0000-0000-00000A0D0000}"/>
    <cellStyle name="Comma 2 11 4 2 4 2" xfId="5483" xr:uid="{00000000-0005-0000-0000-00000B0D0000}"/>
    <cellStyle name="Comma 2 11 4 2 4 2 2" xfId="13680" xr:uid="{00000000-0005-0000-0000-00000C0D0000}"/>
    <cellStyle name="Comma 2 11 4 2 4 2 3" xfId="21875" xr:uid="{00000000-0005-0000-0000-00000D0D0000}"/>
    <cellStyle name="Comma 2 11 4 2 4 3" xfId="8216" xr:uid="{00000000-0005-0000-0000-00000E0D0000}"/>
    <cellStyle name="Comma 2 11 4 2 4 3 2" xfId="16411" xr:uid="{00000000-0005-0000-0000-00000F0D0000}"/>
    <cellStyle name="Comma 2 11 4 2 4 3 3" xfId="24606" xr:uid="{00000000-0005-0000-0000-0000100D0000}"/>
    <cellStyle name="Comma 2 11 4 2 4 4" xfId="10949" xr:uid="{00000000-0005-0000-0000-0000110D0000}"/>
    <cellStyle name="Comma 2 11 4 2 4 5" xfId="19144" xr:uid="{00000000-0005-0000-0000-0000120D0000}"/>
    <cellStyle name="Comma 2 11 4 2 4 6" xfId="27398" xr:uid="{00000000-0005-0000-0000-0000130D0000}"/>
    <cellStyle name="Comma 2 11 4 2 4 7" xfId="30137" xr:uid="{00000000-0005-0000-0000-0000140D0000}"/>
    <cellStyle name="Comma 2 11 4 2 5" xfId="4648" xr:uid="{00000000-0005-0000-0000-0000150D0000}"/>
    <cellStyle name="Comma 2 11 4 2 5 2" xfId="12846" xr:uid="{00000000-0005-0000-0000-0000160D0000}"/>
    <cellStyle name="Comma 2 11 4 2 5 3" xfId="21041" xr:uid="{00000000-0005-0000-0000-0000170D0000}"/>
    <cellStyle name="Comma 2 11 4 2 6" xfId="7382" xr:uid="{00000000-0005-0000-0000-0000180D0000}"/>
    <cellStyle name="Comma 2 11 4 2 6 2" xfId="15577" xr:uid="{00000000-0005-0000-0000-0000190D0000}"/>
    <cellStyle name="Comma 2 11 4 2 6 3" xfId="23772" xr:uid="{00000000-0005-0000-0000-00001A0D0000}"/>
    <cellStyle name="Comma 2 11 4 2 7" xfId="10115" xr:uid="{00000000-0005-0000-0000-00001B0D0000}"/>
    <cellStyle name="Comma 2 11 4 2 8" xfId="18310" xr:uid="{00000000-0005-0000-0000-00001C0D0000}"/>
    <cellStyle name="Comma 2 11 4 2 9" xfId="26564" xr:uid="{00000000-0005-0000-0000-00001D0D0000}"/>
    <cellStyle name="Comma 2 11 4 3" xfId="2034" xr:uid="{00000000-0005-0000-0000-00001E0D0000}"/>
    <cellStyle name="Comma 2 11 4 3 2" xfId="3725" xr:uid="{00000000-0005-0000-0000-00001F0D0000}"/>
    <cellStyle name="Comma 2 11 4 3 2 2" xfId="6524" xr:uid="{00000000-0005-0000-0000-0000200D0000}"/>
    <cellStyle name="Comma 2 11 4 3 2 2 2" xfId="14721" xr:uid="{00000000-0005-0000-0000-0000210D0000}"/>
    <cellStyle name="Comma 2 11 4 3 2 2 3" xfId="22916" xr:uid="{00000000-0005-0000-0000-0000220D0000}"/>
    <cellStyle name="Comma 2 11 4 3 2 3" xfId="9257" xr:uid="{00000000-0005-0000-0000-0000230D0000}"/>
    <cellStyle name="Comma 2 11 4 3 2 3 2" xfId="17452" xr:uid="{00000000-0005-0000-0000-0000240D0000}"/>
    <cellStyle name="Comma 2 11 4 3 2 3 3" xfId="25647" xr:uid="{00000000-0005-0000-0000-0000250D0000}"/>
    <cellStyle name="Comma 2 11 4 3 2 4" xfId="11990" xr:uid="{00000000-0005-0000-0000-0000260D0000}"/>
    <cellStyle name="Comma 2 11 4 3 2 5" xfId="20185" xr:uid="{00000000-0005-0000-0000-0000270D0000}"/>
    <cellStyle name="Comma 2 11 4 3 2 6" xfId="28439" xr:uid="{00000000-0005-0000-0000-0000280D0000}"/>
    <cellStyle name="Comma 2 11 4 3 2 7" xfId="31178" xr:uid="{00000000-0005-0000-0000-0000290D0000}"/>
    <cellStyle name="Comma 2 11 4 3 3" xfId="2892" xr:uid="{00000000-0005-0000-0000-00002A0D0000}"/>
    <cellStyle name="Comma 2 11 4 3 3 2" xfId="5691" xr:uid="{00000000-0005-0000-0000-00002B0D0000}"/>
    <cellStyle name="Comma 2 11 4 3 3 2 2" xfId="13888" xr:uid="{00000000-0005-0000-0000-00002C0D0000}"/>
    <cellStyle name="Comma 2 11 4 3 3 2 3" xfId="22083" xr:uid="{00000000-0005-0000-0000-00002D0D0000}"/>
    <cellStyle name="Comma 2 11 4 3 3 3" xfId="8424" xr:uid="{00000000-0005-0000-0000-00002E0D0000}"/>
    <cellStyle name="Comma 2 11 4 3 3 3 2" xfId="16619" xr:uid="{00000000-0005-0000-0000-00002F0D0000}"/>
    <cellStyle name="Comma 2 11 4 3 3 3 3" xfId="24814" xr:uid="{00000000-0005-0000-0000-0000300D0000}"/>
    <cellStyle name="Comma 2 11 4 3 3 4" xfId="11157" xr:uid="{00000000-0005-0000-0000-0000310D0000}"/>
    <cellStyle name="Comma 2 11 4 3 3 5" xfId="19352" xr:uid="{00000000-0005-0000-0000-0000320D0000}"/>
    <cellStyle name="Comma 2 11 4 3 3 6" xfId="27606" xr:uid="{00000000-0005-0000-0000-0000330D0000}"/>
    <cellStyle name="Comma 2 11 4 3 3 7" xfId="30345" xr:uid="{00000000-0005-0000-0000-0000340D0000}"/>
    <cellStyle name="Comma 2 11 4 3 4" xfId="4856" xr:uid="{00000000-0005-0000-0000-0000350D0000}"/>
    <cellStyle name="Comma 2 11 4 3 4 2" xfId="13054" xr:uid="{00000000-0005-0000-0000-0000360D0000}"/>
    <cellStyle name="Comma 2 11 4 3 4 3" xfId="21249" xr:uid="{00000000-0005-0000-0000-0000370D0000}"/>
    <cellStyle name="Comma 2 11 4 3 5" xfId="7590" xr:uid="{00000000-0005-0000-0000-0000380D0000}"/>
    <cellStyle name="Comma 2 11 4 3 5 2" xfId="15785" xr:uid="{00000000-0005-0000-0000-0000390D0000}"/>
    <cellStyle name="Comma 2 11 4 3 5 3" xfId="23980" xr:uid="{00000000-0005-0000-0000-00003A0D0000}"/>
    <cellStyle name="Comma 2 11 4 3 6" xfId="10323" xr:uid="{00000000-0005-0000-0000-00003B0D0000}"/>
    <cellStyle name="Comma 2 11 4 3 7" xfId="18518" xr:uid="{00000000-0005-0000-0000-00003C0D0000}"/>
    <cellStyle name="Comma 2 11 4 3 8" xfId="26772" xr:uid="{00000000-0005-0000-0000-00003D0D0000}"/>
    <cellStyle name="Comma 2 11 4 3 9" xfId="29511" xr:uid="{00000000-0005-0000-0000-00003E0D0000}"/>
    <cellStyle name="Comma 2 11 4 4" xfId="3309" xr:uid="{00000000-0005-0000-0000-00003F0D0000}"/>
    <cellStyle name="Comma 2 11 4 4 2" xfId="6108" xr:uid="{00000000-0005-0000-0000-0000400D0000}"/>
    <cellStyle name="Comma 2 11 4 4 2 2" xfId="14305" xr:uid="{00000000-0005-0000-0000-0000410D0000}"/>
    <cellStyle name="Comma 2 11 4 4 2 3" xfId="22500" xr:uid="{00000000-0005-0000-0000-0000420D0000}"/>
    <cellStyle name="Comma 2 11 4 4 3" xfId="8841" xr:uid="{00000000-0005-0000-0000-0000430D0000}"/>
    <cellStyle name="Comma 2 11 4 4 3 2" xfId="17036" xr:uid="{00000000-0005-0000-0000-0000440D0000}"/>
    <cellStyle name="Comma 2 11 4 4 3 3" xfId="25231" xr:uid="{00000000-0005-0000-0000-0000450D0000}"/>
    <cellStyle name="Comma 2 11 4 4 4" xfId="11574" xr:uid="{00000000-0005-0000-0000-0000460D0000}"/>
    <cellStyle name="Comma 2 11 4 4 5" xfId="19769" xr:uid="{00000000-0005-0000-0000-0000470D0000}"/>
    <cellStyle name="Comma 2 11 4 4 6" xfId="28023" xr:uid="{00000000-0005-0000-0000-0000480D0000}"/>
    <cellStyle name="Comma 2 11 4 4 7" xfId="30762" xr:uid="{00000000-0005-0000-0000-0000490D0000}"/>
    <cellStyle name="Comma 2 11 4 5" xfId="2474" xr:uid="{00000000-0005-0000-0000-00004A0D0000}"/>
    <cellStyle name="Comma 2 11 4 5 2" xfId="5275" xr:uid="{00000000-0005-0000-0000-00004B0D0000}"/>
    <cellStyle name="Comma 2 11 4 5 2 2" xfId="13472" xr:uid="{00000000-0005-0000-0000-00004C0D0000}"/>
    <cellStyle name="Comma 2 11 4 5 2 3" xfId="21667" xr:uid="{00000000-0005-0000-0000-00004D0D0000}"/>
    <cellStyle name="Comma 2 11 4 5 3" xfId="8008" xr:uid="{00000000-0005-0000-0000-00004E0D0000}"/>
    <cellStyle name="Comma 2 11 4 5 3 2" xfId="16203" xr:uid="{00000000-0005-0000-0000-00004F0D0000}"/>
    <cellStyle name="Comma 2 11 4 5 3 3" xfId="24398" xr:uid="{00000000-0005-0000-0000-0000500D0000}"/>
    <cellStyle name="Comma 2 11 4 5 4" xfId="10741" xr:uid="{00000000-0005-0000-0000-0000510D0000}"/>
    <cellStyle name="Comma 2 11 4 5 5" xfId="18936" xr:uid="{00000000-0005-0000-0000-0000520D0000}"/>
    <cellStyle name="Comma 2 11 4 5 6" xfId="27190" xr:uid="{00000000-0005-0000-0000-0000530D0000}"/>
    <cellStyle name="Comma 2 11 4 5 7" xfId="29929" xr:uid="{00000000-0005-0000-0000-0000540D0000}"/>
    <cellStyle name="Comma 2 11 4 6" xfId="4188" xr:uid="{00000000-0005-0000-0000-0000550D0000}"/>
    <cellStyle name="Comma 2 11 4 6 2" xfId="6955" xr:uid="{00000000-0005-0000-0000-0000560D0000}"/>
    <cellStyle name="Comma 2 11 4 6 2 2" xfId="15152" xr:uid="{00000000-0005-0000-0000-0000570D0000}"/>
    <cellStyle name="Comma 2 11 4 6 2 3" xfId="23347" xr:uid="{00000000-0005-0000-0000-0000580D0000}"/>
    <cellStyle name="Comma 2 11 4 6 3" xfId="9688" xr:uid="{00000000-0005-0000-0000-0000590D0000}"/>
    <cellStyle name="Comma 2 11 4 6 3 2" xfId="17883" xr:uid="{00000000-0005-0000-0000-00005A0D0000}"/>
    <cellStyle name="Comma 2 11 4 6 3 3" xfId="26078" xr:uid="{00000000-0005-0000-0000-00005B0D0000}"/>
    <cellStyle name="Comma 2 11 4 6 4" xfId="12421" xr:uid="{00000000-0005-0000-0000-00005C0D0000}"/>
    <cellStyle name="Comma 2 11 4 6 5" xfId="20616" xr:uid="{00000000-0005-0000-0000-00005D0D0000}"/>
    <cellStyle name="Comma 2 11 4 6 6" xfId="28870" xr:uid="{00000000-0005-0000-0000-00005E0D0000}"/>
    <cellStyle name="Comma 2 11 4 6 7" xfId="31609" xr:uid="{00000000-0005-0000-0000-00005F0D0000}"/>
    <cellStyle name="Comma 2 11 4 7" xfId="4440" xr:uid="{00000000-0005-0000-0000-0000600D0000}"/>
    <cellStyle name="Comma 2 11 4 7 2" xfId="12638" xr:uid="{00000000-0005-0000-0000-0000610D0000}"/>
    <cellStyle name="Comma 2 11 4 7 3" xfId="20833" xr:uid="{00000000-0005-0000-0000-0000620D0000}"/>
    <cellStyle name="Comma 2 11 4 8" xfId="7174" xr:uid="{00000000-0005-0000-0000-0000630D0000}"/>
    <cellStyle name="Comma 2 11 4 8 2" xfId="15369" xr:uid="{00000000-0005-0000-0000-0000640D0000}"/>
    <cellStyle name="Comma 2 11 4 8 3" xfId="23564" xr:uid="{00000000-0005-0000-0000-0000650D0000}"/>
    <cellStyle name="Comma 2 11 4 9" xfId="9907" xr:uid="{00000000-0005-0000-0000-0000660D0000}"/>
    <cellStyle name="Comma 2 11 5" xfId="656" xr:uid="{00000000-0005-0000-0000-0000670D0000}"/>
    <cellStyle name="Comma 2 11 5 10" xfId="18103" xr:uid="{00000000-0005-0000-0000-0000680D0000}"/>
    <cellStyle name="Comma 2 11 5 11" xfId="26357" xr:uid="{00000000-0005-0000-0000-0000690D0000}"/>
    <cellStyle name="Comma 2 11 5 12" xfId="29096" xr:uid="{00000000-0005-0000-0000-00006A0D0000}"/>
    <cellStyle name="Comma 2 11 5 2" xfId="1796" xr:uid="{00000000-0005-0000-0000-00006B0D0000}"/>
    <cellStyle name="Comma 2 11 5 2 10" xfId="29304" xr:uid="{00000000-0005-0000-0000-00006C0D0000}"/>
    <cellStyle name="Comma 2 11 5 2 2" xfId="2244" xr:uid="{00000000-0005-0000-0000-00006D0D0000}"/>
    <cellStyle name="Comma 2 11 5 2 2 2" xfId="3934" xr:uid="{00000000-0005-0000-0000-00006E0D0000}"/>
    <cellStyle name="Comma 2 11 5 2 2 2 2" xfId="6733" xr:uid="{00000000-0005-0000-0000-00006F0D0000}"/>
    <cellStyle name="Comma 2 11 5 2 2 2 2 2" xfId="14930" xr:uid="{00000000-0005-0000-0000-0000700D0000}"/>
    <cellStyle name="Comma 2 11 5 2 2 2 2 3" xfId="23125" xr:uid="{00000000-0005-0000-0000-0000710D0000}"/>
    <cellStyle name="Comma 2 11 5 2 2 2 3" xfId="9466" xr:uid="{00000000-0005-0000-0000-0000720D0000}"/>
    <cellStyle name="Comma 2 11 5 2 2 2 3 2" xfId="17661" xr:uid="{00000000-0005-0000-0000-0000730D0000}"/>
    <cellStyle name="Comma 2 11 5 2 2 2 3 3" xfId="25856" xr:uid="{00000000-0005-0000-0000-0000740D0000}"/>
    <cellStyle name="Comma 2 11 5 2 2 2 4" xfId="12199" xr:uid="{00000000-0005-0000-0000-0000750D0000}"/>
    <cellStyle name="Comma 2 11 5 2 2 2 5" xfId="20394" xr:uid="{00000000-0005-0000-0000-0000760D0000}"/>
    <cellStyle name="Comma 2 11 5 2 2 2 6" xfId="28648" xr:uid="{00000000-0005-0000-0000-0000770D0000}"/>
    <cellStyle name="Comma 2 11 5 2 2 2 7" xfId="31387" xr:uid="{00000000-0005-0000-0000-0000780D0000}"/>
    <cellStyle name="Comma 2 11 5 2 2 3" xfId="3101" xr:uid="{00000000-0005-0000-0000-0000790D0000}"/>
    <cellStyle name="Comma 2 11 5 2 2 3 2" xfId="5900" xr:uid="{00000000-0005-0000-0000-00007A0D0000}"/>
    <cellStyle name="Comma 2 11 5 2 2 3 2 2" xfId="14097" xr:uid="{00000000-0005-0000-0000-00007B0D0000}"/>
    <cellStyle name="Comma 2 11 5 2 2 3 2 3" xfId="22292" xr:uid="{00000000-0005-0000-0000-00007C0D0000}"/>
    <cellStyle name="Comma 2 11 5 2 2 3 3" xfId="8633" xr:uid="{00000000-0005-0000-0000-00007D0D0000}"/>
    <cellStyle name="Comma 2 11 5 2 2 3 3 2" xfId="16828" xr:uid="{00000000-0005-0000-0000-00007E0D0000}"/>
    <cellStyle name="Comma 2 11 5 2 2 3 3 3" xfId="25023" xr:uid="{00000000-0005-0000-0000-00007F0D0000}"/>
    <cellStyle name="Comma 2 11 5 2 2 3 4" xfId="11366" xr:uid="{00000000-0005-0000-0000-0000800D0000}"/>
    <cellStyle name="Comma 2 11 5 2 2 3 5" xfId="19561" xr:uid="{00000000-0005-0000-0000-0000810D0000}"/>
    <cellStyle name="Comma 2 11 5 2 2 3 6" xfId="27815" xr:uid="{00000000-0005-0000-0000-0000820D0000}"/>
    <cellStyle name="Comma 2 11 5 2 2 3 7" xfId="30554" xr:uid="{00000000-0005-0000-0000-0000830D0000}"/>
    <cellStyle name="Comma 2 11 5 2 2 4" xfId="5065" xr:uid="{00000000-0005-0000-0000-0000840D0000}"/>
    <cellStyle name="Comma 2 11 5 2 2 4 2" xfId="13263" xr:uid="{00000000-0005-0000-0000-0000850D0000}"/>
    <cellStyle name="Comma 2 11 5 2 2 4 3" xfId="21458" xr:uid="{00000000-0005-0000-0000-0000860D0000}"/>
    <cellStyle name="Comma 2 11 5 2 2 5" xfId="7799" xr:uid="{00000000-0005-0000-0000-0000870D0000}"/>
    <cellStyle name="Comma 2 11 5 2 2 5 2" xfId="15994" xr:uid="{00000000-0005-0000-0000-0000880D0000}"/>
    <cellStyle name="Comma 2 11 5 2 2 5 3" xfId="24189" xr:uid="{00000000-0005-0000-0000-0000890D0000}"/>
    <cellStyle name="Comma 2 11 5 2 2 6" xfId="10532" xr:uid="{00000000-0005-0000-0000-00008A0D0000}"/>
    <cellStyle name="Comma 2 11 5 2 2 7" xfId="18727" xr:uid="{00000000-0005-0000-0000-00008B0D0000}"/>
    <cellStyle name="Comma 2 11 5 2 2 8" xfId="26981" xr:uid="{00000000-0005-0000-0000-00008C0D0000}"/>
    <cellStyle name="Comma 2 11 5 2 2 9" xfId="29720" xr:uid="{00000000-0005-0000-0000-00008D0D0000}"/>
    <cellStyle name="Comma 2 11 5 2 3" xfId="3518" xr:uid="{00000000-0005-0000-0000-00008E0D0000}"/>
    <cellStyle name="Comma 2 11 5 2 3 2" xfId="6317" xr:uid="{00000000-0005-0000-0000-00008F0D0000}"/>
    <cellStyle name="Comma 2 11 5 2 3 2 2" xfId="14514" xr:uid="{00000000-0005-0000-0000-0000900D0000}"/>
    <cellStyle name="Comma 2 11 5 2 3 2 3" xfId="22709" xr:uid="{00000000-0005-0000-0000-0000910D0000}"/>
    <cellStyle name="Comma 2 11 5 2 3 3" xfId="9050" xr:uid="{00000000-0005-0000-0000-0000920D0000}"/>
    <cellStyle name="Comma 2 11 5 2 3 3 2" xfId="17245" xr:uid="{00000000-0005-0000-0000-0000930D0000}"/>
    <cellStyle name="Comma 2 11 5 2 3 3 3" xfId="25440" xr:uid="{00000000-0005-0000-0000-0000940D0000}"/>
    <cellStyle name="Comma 2 11 5 2 3 4" xfId="11783" xr:uid="{00000000-0005-0000-0000-0000950D0000}"/>
    <cellStyle name="Comma 2 11 5 2 3 5" xfId="19978" xr:uid="{00000000-0005-0000-0000-0000960D0000}"/>
    <cellStyle name="Comma 2 11 5 2 3 6" xfId="28232" xr:uid="{00000000-0005-0000-0000-0000970D0000}"/>
    <cellStyle name="Comma 2 11 5 2 3 7" xfId="30971" xr:uid="{00000000-0005-0000-0000-0000980D0000}"/>
    <cellStyle name="Comma 2 11 5 2 4" xfId="2685" xr:uid="{00000000-0005-0000-0000-0000990D0000}"/>
    <cellStyle name="Comma 2 11 5 2 4 2" xfId="5484" xr:uid="{00000000-0005-0000-0000-00009A0D0000}"/>
    <cellStyle name="Comma 2 11 5 2 4 2 2" xfId="13681" xr:uid="{00000000-0005-0000-0000-00009B0D0000}"/>
    <cellStyle name="Comma 2 11 5 2 4 2 3" xfId="21876" xr:uid="{00000000-0005-0000-0000-00009C0D0000}"/>
    <cellStyle name="Comma 2 11 5 2 4 3" xfId="8217" xr:uid="{00000000-0005-0000-0000-00009D0D0000}"/>
    <cellStyle name="Comma 2 11 5 2 4 3 2" xfId="16412" xr:uid="{00000000-0005-0000-0000-00009E0D0000}"/>
    <cellStyle name="Comma 2 11 5 2 4 3 3" xfId="24607" xr:uid="{00000000-0005-0000-0000-00009F0D0000}"/>
    <cellStyle name="Comma 2 11 5 2 4 4" xfId="10950" xr:uid="{00000000-0005-0000-0000-0000A00D0000}"/>
    <cellStyle name="Comma 2 11 5 2 4 5" xfId="19145" xr:uid="{00000000-0005-0000-0000-0000A10D0000}"/>
    <cellStyle name="Comma 2 11 5 2 4 6" xfId="27399" xr:uid="{00000000-0005-0000-0000-0000A20D0000}"/>
    <cellStyle name="Comma 2 11 5 2 4 7" xfId="30138" xr:uid="{00000000-0005-0000-0000-0000A30D0000}"/>
    <cellStyle name="Comma 2 11 5 2 5" xfId="4649" xr:uid="{00000000-0005-0000-0000-0000A40D0000}"/>
    <cellStyle name="Comma 2 11 5 2 5 2" xfId="12847" xr:uid="{00000000-0005-0000-0000-0000A50D0000}"/>
    <cellStyle name="Comma 2 11 5 2 5 3" xfId="21042" xr:uid="{00000000-0005-0000-0000-0000A60D0000}"/>
    <cellStyle name="Comma 2 11 5 2 6" xfId="7383" xr:uid="{00000000-0005-0000-0000-0000A70D0000}"/>
    <cellStyle name="Comma 2 11 5 2 6 2" xfId="15578" xr:uid="{00000000-0005-0000-0000-0000A80D0000}"/>
    <cellStyle name="Comma 2 11 5 2 6 3" xfId="23773" xr:uid="{00000000-0005-0000-0000-0000A90D0000}"/>
    <cellStyle name="Comma 2 11 5 2 7" xfId="10116" xr:uid="{00000000-0005-0000-0000-0000AA0D0000}"/>
    <cellStyle name="Comma 2 11 5 2 8" xfId="18311" xr:uid="{00000000-0005-0000-0000-0000AB0D0000}"/>
    <cellStyle name="Comma 2 11 5 2 9" xfId="26565" xr:uid="{00000000-0005-0000-0000-0000AC0D0000}"/>
    <cellStyle name="Comma 2 11 5 3" xfId="2035" xr:uid="{00000000-0005-0000-0000-0000AD0D0000}"/>
    <cellStyle name="Comma 2 11 5 3 2" xfId="3726" xr:uid="{00000000-0005-0000-0000-0000AE0D0000}"/>
    <cellStyle name="Comma 2 11 5 3 2 2" xfId="6525" xr:uid="{00000000-0005-0000-0000-0000AF0D0000}"/>
    <cellStyle name="Comma 2 11 5 3 2 2 2" xfId="14722" xr:uid="{00000000-0005-0000-0000-0000B00D0000}"/>
    <cellStyle name="Comma 2 11 5 3 2 2 3" xfId="22917" xr:uid="{00000000-0005-0000-0000-0000B10D0000}"/>
    <cellStyle name="Comma 2 11 5 3 2 3" xfId="9258" xr:uid="{00000000-0005-0000-0000-0000B20D0000}"/>
    <cellStyle name="Comma 2 11 5 3 2 3 2" xfId="17453" xr:uid="{00000000-0005-0000-0000-0000B30D0000}"/>
    <cellStyle name="Comma 2 11 5 3 2 3 3" xfId="25648" xr:uid="{00000000-0005-0000-0000-0000B40D0000}"/>
    <cellStyle name="Comma 2 11 5 3 2 4" xfId="11991" xr:uid="{00000000-0005-0000-0000-0000B50D0000}"/>
    <cellStyle name="Comma 2 11 5 3 2 5" xfId="20186" xr:uid="{00000000-0005-0000-0000-0000B60D0000}"/>
    <cellStyle name="Comma 2 11 5 3 2 6" xfId="28440" xr:uid="{00000000-0005-0000-0000-0000B70D0000}"/>
    <cellStyle name="Comma 2 11 5 3 2 7" xfId="31179" xr:uid="{00000000-0005-0000-0000-0000B80D0000}"/>
    <cellStyle name="Comma 2 11 5 3 3" xfId="2893" xr:uid="{00000000-0005-0000-0000-0000B90D0000}"/>
    <cellStyle name="Comma 2 11 5 3 3 2" xfId="5692" xr:uid="{00000000-0005-0000-0000-0000BA0D0000}"/>
    <cellStyle name="Comma 2 11 5 3 3 2 2" xfId="13889" xr:uid="{00000000-0005-0000-0000-0000BB0D0000}"/>
    <cellStyle name="Comma 2 11 5 3 3 2 3" xfId="22084" xr:uid="{00000000-0005-0000-0000-0000BC0D0000}"/>
    <cellStyle name="Comma 2 11 5 3 3 3" xfId="8425" xr:uid="{00000000-0005-0000-0000-0000BD0D0000}"/>
    <cellStyle name="Comma 2 11 5 3 3 3 2" xfId="16620" xr:uid="{00000000-0005-0000-0000-0000BE0D0000}"/>
    <cellStyle name="Comma 2 11 5 3 3 3 3" xfId="24815" xr:uid="{00000000-0005-0000-0000-0000BF0D0000}"/>
    <cellStyle name="Comma 2 11 5 3 3 4" xfId="11158" xr:uid="{00000000-0005-0000-0000-0000C00D0000}"/>
    <cellStyle name="Comma 2 11 5 3 3 5" xfId="19353" xr:uid="{00000000-0005-0000-0000-0000C10D0000}"/>
    <cellStyle name="Comma 2 11 5 3 3 6" xfId="27607" xr:uid="{00000000-0005-0000-0000-0000C20D0000}"/>
    <cellStyle name="Comma 2 11 5 3 3 7" xfId="30346" xr:uid="{00000000-0005-0000-0000-0000C30D0000}"/>
    <cellStyle name="Comma 2 11 5 3 4" xfId="4857" xr:uid="{00000000-0005-0000-0000-0000C40D0000}"/>
    <cellStyle name="Comma 2 11 5 3 4 2" xfId="13055" xr:uid="{00000000-0005-0000-0000-0000C50D0000}"/>
    <cellStyle name="Comma 2 11 5 3 4 3" xfId="21250" xr:uid="{00000000-0005-0000-0000-0000C60D0000}"/>
    <cellStyle name="Comma 2 11 5 3 5" xfId="7591" xr:uid="{00000000-0005-0000-0000-0000C70D0000}"/>
    <cellStyle name="Comma 2 11 5 3 5 2" xfId="15786" xr:uid="{00000000-0005-0000-0000-0000C80D0000}"/>
    <cellStyle name="Comma 2 11 5 3 5 3" xfId="23981" xr:uid="{00000000-0005-0000-0000-0000C90D0000}"/>
    <cellStyle name="Comma 2 11 5 3 6" xfId="10324" xr:uid="{00000000-0005-0000-0000-0000CA0D0000}"/>
    <cellStyle name="Comma 2 11 5 3 7" xfId="18519" xr:uid="{00000000-0005-0000-0000-0000CB0D0000}"/>
    <cellStyle name="Comma 2 11 5 3 8" xfId="26773" xr:uid="{00000000-0005-0000-0000-0000CC0D0000}"/>
    <cellStyle name="Comma 2 11 5 3 9" xfId="29512" xr:uid="{00000000-0005-0000-0000-0000CD0D0000}"/>
    <cellStyle name="Comma 2 11 5 4" xfId="3310" xr:uid="{00000000-0005-0000-0000-0000CE0D0000}"/>
    <cellStyle name="Comma 2 11 5 4 2" xfId="6109" xr:uid="{00000000-0005-0000-0000-0000CF0D0000}"/>
    <cellStyle name="Comma 2 11 5 4 2 2" xfId="14306" xr:uid="{00000000-0005-0000-0000-0000D00D0000}"/>
    <cellStyle name="Comma 2 11 5 4 2 3" xfId="22501" xr:uid="{00000000-0005-0000-0000-0000D10D0000}"/>
    <cellStyle name="Comma 2 11 5 4 3" xfId="8842" xr:uid="{00000000-0005-0000-0000-0000D20D0000}"/>
    <cellStyle name="Comma 2 11 5 4 3 2" xfId="17037" xr:uid="{00000000-0005-0000-0000-0000D30D0000}"/>
    <cellStyle name="Comma 2 11 5 4 3 3" xfId="25232" xr:uid="{00000000-0005-0000-0000-0000D40D0000}"/>
    <cellStyle name="Comma 2 11 5 4 4" xfId="11575" xr:uid="{00000000-0005-0000-0000-0000D50D0000}"/>
    <cellStyle name="Comma 2 11 5 4 5" xfId="19770" xr:uid="{00000000-0005-0000-0000-0000D60D0000}"/>
    <cellStyle name="Comma 2 11 5 4 6" xfId="28024" xr:uid="{00000000-0005-0000-0000-0000D70D0000}"/>
    <cellStyle name="Comma 2 11 5 4 7" xfId="30763" xr:uid="{00000000-0005-0000-0000-0000D80D0000}"/>
    <cellStyle name="Comma 2 11 5 5" xfId="2475" xr:uid="{00000000-0005-0000-0000-0000D90D0000}"/>
    <cellStyle name="Comma 2 11 5 5 2" xfId="5276" xr:uid="{00000000-0005-0000-0000-0000DA0D0000}"/>
    <cellStyle name="Comma 2 11 5 5 2 2" xfId="13473" xr:uid="{00000000-0005-0000-0000-0000DB0D0000}"/>
    <cellStyle name="Comma 2 11 5 5 2 3" xfId="21668" xr:uid="{00000000-0005-0000-0000-0000DC0D0000}"/>
    <cellStyle name="Comma 2 11 5 5 3" xfId="8009" xr:uid="{00000000-0005-0000-0000-0000DD0D0000}"/>
    <cellStyle name="Comma 2 11 5 5 3 2" xfId="16204" xr:uid="{00000000-0005-0000-0000-0000DE0D0000}"/>
    <cellStyle name="Comma 2 11 5 5 3 3" xfId="24399" xr:uid="{00000000-0005-0000-0000-0000DF0D0000}"/>
    <cellStyle name="Comma 2 11 5 5 4" xfId="10742" xr:uid="{00000000-0005-0000-0000-0000E00D0000}"/>
    <cellStyle name="Comma 2 11 5 5 5" xfId="18937" xr:uid="{00000000-0005-0000-0000-0000E10D0000}"/>
    <cellStyle name="Comma 2 11 5 5 6" xfId="27191" xr:uid="{00000000-0005-0000-0000-0000E20D0000}"/>
    <cellStyle name="Comma 2 11 5 5 7" xfId="29930" xr:uid="{00000000-0005-0000-0000-0000E30D0000}"/>
    <cellStyle name="Comma 2 11 5 6" xfId="4189" xr:uid="{00000000-0005-0000-0000-0000E40D0000}"/>
    <cellStyle name="Comma 2 11 5 6 2" xfId="6956" xr:uid="{00000000-0005-0000-0000-0000E50D0000}"/>
    <cellStyle name="Comma 2 11 5 6 2 2" xfId="15153" xr:uid="{00000000-0005-0000-0000-0000E60D0000}"/>
    <cellStyle name="Comma 2 11 5 6 2 3" xfId="23348" xr:uid="{00000000-0005-0000-0000-0000E70D0000}"/>
    <cellStyle name="Comma 2 11 5 6 3" xfId="9689" xr:uid="{00000000-0005-0000-0000-0000E80D0000}"/>
    <cellStyle name="Comma 2 11 5 6 3 2" xfId="17884" xr:uid="{00000000-0005-0000-0000-0000E90D0000}"/>
    <cellStyle name="Comma 2 11 5 6 3 3" xfId="26079" xr:uid="{00000000-0005-0000-0000-0000EA0D0000}"/>
    <cellStyle name="Comma 2 11 5 6 4" xfId="12422" xr:uid="{00000000-0005-0000-0000-0000EB0D0000}"/>
    <cellStyle name="Comma 2 11 5 6 5" xfId="20617" xr:uid="{00000000-0005-0000-0000-0000EC0D0000}"/>
    <cellStyle name="Comma 2 11 5 6 6" xfId="28871" xr:uid="{00000000-0005-0000-0000-0000ED0D0000}"/>
    <cellStyle name="Comma 2 11 5 6 7" xfId="31610" xr:uid="{00000000-0005-0000-0000-0000EE0D0000}"/>
    <cellStyle name="Comma 2 11 5 7" xfId="4441" xr:uid="{00000000-0005-0000-0000-0000EF0D0000}"/>
    <cellStyle name="Comma 2 11 5 7 2" xfId="12639" xr:uid="{00000000-0005-0000-0000-0000F00D0000}"/>
    <cellStyle name="Comma 2 11 5 7 3" xfId="20834" xr:uid="{00000000-0005-0000-0000-0000F10D0000}"/>
    <cellStyle name="Comma 2 11 5 8" xfId="7175" xr:uid="{00000000-0005-0000-0000-0000F20D0000}"/>
    <cellStyle name="Comma 2 11 5 8 2" xfId="15370" xr:uid="{00000000-0005-0000-0000-0000F30D0000}"/>
    <cellStyle name="Comma 2 11 5 8 3" xfId="23565" xr:uid="{00000000-0005-0000-0000-0000F40D0000}"/>
    <cellStyle name="Comma 2 11 5 9" xfId="9908" xr:uid="{00000000-0005-0000-0000-0000F50D0000}"/>
    <cellStyle name="Comma 2 11 6" xfId="657" xr:uid="{00000000-0005-0000-0000-0000F60D0000}"/>
    <cellStyle name="Comma 2 11 6 10" xfId="18104" xr:uid="{00000000-0005-0000-0000-0000F70D0000}"/>
    <cellStyle name="Comma 2 11 6 11" xfId="26358" xr:uid="{00000000-0005-0000-0000-0000F80D0000}"/>
    <cellStyle name="Comma 2 11 6 12" xfId="29097" xr:uid="{00000000-0005-0000-0000-0000F90D0000}"/>
    <cellStyle name="Comma 2 11 6 2" xfId="1797" xr:uid="{00000000-0005-0000-0000-0000FA0D0000}"/>
    <cellStyle name="Comma 2 11 6 2 10" xfId="29305" xr:uid="{00000000-0005-0000-0000-0000FB0D0000}"/>
    <cellStyle name="Comma 2 11 6 2 2" xfId="2245" xr:uid="{00000000-0005-0000-0000-0000FC0D0000}"/>
    <cellStyle name="Comma 2 11 6 2 2 2" xfId="3935" xr:uid="{00000000-0005-0000-0000-0000FD0D0000}"/>
    <cellStyle name="Comma 2 11 6 2 2 2 2" xfId="6734" xr:uid="{00000000-0005-0000-0000-0000FE0D0000}"/>
    <cellStyle name="Comma 2 11 6 2 2 2 2 2" xfId="14931" xr:uid="{00000000-0005-0000-0000-0000FF0D0000}"/>
    <cellStyle name="Comma 2 11 6 2 2 2 2 3" xfId="23126" xr:uid="{00000000-0005-0000-0000-0000000E0000}"/>
    <cellStyle name="Comma 2 11 6 2 2 2 3" xfId="9467" xr:uid="{00000000-0005-0000-0000-0000010E0000}"/>
    <cellStyle name="Comma 2 11 6 2 2 2 3 2" xfId="17662" xr:uid="{00000000-0005-0000-0000-0000020E0000}"/>
    <cellStyle name="Comma 2 11 6 2 2 2 3 3" xfId="25857" xr:uid="{00000000-0005-0000-0000-0000030E0000}"/>
    <cellStyle name="Comma 2 11 6 2 2 2 4" xfId="12200" xr:uid="{00000000-0005-0000-0000-0000040E0000}"/>
    <cellStyle name="Comma 2 11 6 2 2 2 5" xfId="20395" xr:uid="{00000000-0005-0000-0000-0000050E0000}"/>
    <cellStyle name="Comma 2 11 6 2 2 2 6" xfId="28649" xr:uid="{00000000-0005-0000-0000-0000060E0000}"/>
    <cellStyle name="Comma 2 11 6 2 2 2 7" xfId="31388" xr:uid="{00000000-0005-0000-0000-0000070E0000}"/>
    <cellStyle name="Comma 2 11 6 2 2 3" xfId="3102" xr:uid="{00000000-0005-0000-0000-0000080E0000}"/>
    <cellStyle name="Comma 2 11 6 2 2 3 2" xfId="5901" xr:uid="{00000000-0005-0000-0000-0000090E0000}"/>
    <cellStyle name="Comma 2 11 6 2 2 3 2 2" xfId="14098" xr:uid="{00000000-0005-0000-0000-00000A0E0000}"/>
    <cellStyle name="Comma 2 11 6 2 2 3 2 3" xfId="22293" xr:uid="{00000000-0005-0000-0000-00000B0E0000}"/>
    <cellStyle name="Comma 2 11 6 2 2 3 3" xfId="8634" xr:uid="{00000000-0005-0000-0000-00000C0E0000}"/>
    <cellStyle name="Comma 2 11 6 2 2 3 3 2" xfId="16829" xr:uid="{00000000-0005-0000-0000-00000D0E0000}"/>
    <cellStyle name="Comma 2 11 6 2 2 3 3 3" xfId="25024" xr:uid="{00000000-0005-0000-0000-00000E0E0000}"/>
    <cellStyle name="Comma 2 11 6 2 2 3 4" xfId="11367" xr:uid="{00000000-0005-0000-0000-00000F0E0000}"/>
    <cellStyle name="Comma 2 11 6 2 2 3 5" xfId="19562" xr:uid="{00000000-0005-0000-0000-0000100E0000}"/>
    <cellStyle name="Comma 2 11 6 2 2 3 6" xfId="27816" xr:uid="{00000000-0005-0000-0000-0000110E0000}"/>
    <cellStyle name="Comma 2 11 6 2 2 3 7" xfId="30555" xr:uid="{00000000-0005-0000-0000-0000120E0000}"/>
    <cellStyle name="Comma 2 11 6 2 2 4" xfId="5066" xr:uid="{00000000-0005-0000-0000-0000130E0000}"/>
    <cellStyle name="Comma 2 11 6 2 2 4 2" xfId="13264" xr:uid="{00000000-0005-0000-0000-0000140E0000}"/>
    <cellStyle name="Comma 2 11 6 2 2 4 3" xfId="21459" xr:uid="{00000000-0005-0000-0000-0000150E0000}"/>
    <cellStyle name="Comma 2 11 6 2 2 5" xfId="7800" xr:uid="{00000000-0005-0000-0000-0000160E0000}"/>
    <cellStyle name="Comma 2 11 6 2 2 5 2" xfId="15995" xr:uid="{00000000-0005-0000-0000-0000170E0000}"/>
    <cellStyle name="Comma 2 11 6 2 2 5 3" xfId="24190" xr:uid="{00000000-0005-0000-0000-0000180E0000}"/>
    <cellStyle name="Comma 2 11 6 2 2 6" xfId="10533" xr:uid="{00000000-0005-0000-0000-0000190E0000}"/>
    <cellStyle name="Comma 2 11 6 2 2 7" xfId="18728" xr:uid="{00000000-0005-0000-0000-00001A0E0000}"/>
    <cellStyle name="Comma 2 11 6 2 2 8" xfId="26982" xr:uid="{00000000-0005-0000-0000-00001B0E0000}"/>
    <cellStyle name="Comma 2 11 6 2 2 9" xfId="29721" xr:uid="{00000000-0005-0000-0000-00001C0E0000}"/>
    <cellStyle name="Comma 2 11 6 2 3" xfId="3519" xr:uid="{00000000-0005-0000-0000-00001D0E0000}"/>
    <cellStyle name="Comma 2 11 6 2 3 2" xfId="6318" xr:uid="{00000000-0005-0000-0000-00001E0E0000}"/>
    <cellStyle name="Comma 2 11 6 2 3 2 2" xfId="14515" xr:uid="{00000000-0005-0000-0000-00001F0E0000}"/>
    <cellStyle name="Comma 2 11 6 2 3 2 3" xfId="22710" xr:uid="{00000000-0005-0000-0000-0000200E0000}"/>
    <cellStyle name="Comma 2 11 6 2 3 3" xfId="9051" xr:uid="{00000000-0005-0000-0000-0000210E0000}"/>
    <cellStyle name="Comma 2 11 6 2 3 3 2" xfId="17246" xr:uid="{00000000-0005-0000-0000-0000220E0000}"/>
    <cellStyle name="Comma 2 11 6 2 3 3 3" xfId="25441" xr:uid="{00000000-0005-0000-0000-0000230E0000}"/>
    <cellStyle name="Comma 2 11 6 2 3 4" xfId="11784" xr:uid="{00000000-0005-0000-0000-0000240E0000}"/>
    <cellStyle name="Comma 2 11 6 2 3 5" xfId="19979" xr:uid="{00000000-0005-0000-0000-0000250E0000}"/>
    <cellStyle name="Comma 2 11 6 2 3 6" xfId="28233" xr:uid="{00000000-0005-0000-0000-0000260E0000}"/>
    <cellStyle name="Comma 2 11 6 2 3 7" xfId="30972" xr:uid="{00000000-0005-0000-0000-0000270E0000}"/>
    <cellStyle name="Comma 2 11 6 2 4" xfId="2686" xr:uid="{00000000-0005-0000-0000-0000280E0000}"/>
    <cellStyle name="Comma 2 11 6 2 4 2" xfId="5485" xr:uid="{00000000-0005-0000-0000-0000290E0000}"/>
    <cellStyle name="Comma 2 11 6 2 4 2 2" xfId="13682" xr:uid="{00000000-0005-0000-0000-00002A0E0000}"/>
    <cellStyle name="Comma 2 11 6 2 4 2 3" xfId="21877" xr:uid="{00000000-0005-0000-0000-00002B0E0000}"/>
    <cellStyle name="Comma 2 11 6 2 4 3" xfId="8218" xr:uid="{00000000-0005-0000-0000-00002C0E0000}"/>
    <cellStyle name="Comma 2 11 6 2 4 3 2" xfId="16413" xr:uid="{00000000-0005-0000-0000-00002D0E0000}"/>
    <cellStyle name="Comma 2 11 6 2 4 3 3" xfId="24608" xr:uid="{00000000-0005-0000-0000-00002E0E0000}"/>
    <cellStyle name="Comma 2 11 6 2 4 4" xfId="10951" xr:uid="{00000000-0005-0000-0000-00002F0E0000}"/>
    <cellStyle name="Comma 2 11 6 2 4 5" xfId="19146" xr:uid="{00000000-0005-0000-0000-0000300E0000}"/>
    <cellStyle name="Comma 2 11 6 2 4 6" xfId="27400" xr:uid="{00000000-0005-0000-0000-0000310E0000}"/>
    <cellStyle name="Comma 2 11 6 2 4 7" xfId="30139" xr:uid="{00000000-0005-0000-0000-0000320E0000}"/>
    <cellStyle name="Comma 2 11 6 2 5" xfId="4650" xr:uid="{00000000-0005-0000-0000-0000330E0000}"/>
    <cellStyle name="Comma 2 11 6 2 5 2" xfId="12848" xr:uid="{00000000-0005-0000-0000-0000340E0000}"/>
    <cellStyle name="Comma 2 11 6 2 5 3" xfId="21043" xr:uid="{00000000-0005-0000-0000-0000350E0000}"/>
    <cellStyle name="Comma 2 11 6 2 6" xfId="7384" xr:uid="{00000000-0005-0000-0000-0000360E0000}"/>
    <cellStyle name="Comma 2 11 6 2 6 2" xfId="15579" xr:uid="{00000000-0005-0000-0000-0000370E0000}"/>
    <cellStyle name="Comma 2 11 6 2 6 3" xfId="23774" xr:uid="{00000000-0005-0000-0000-0000380E0000}"/>
    <cellStyle name="Comma 2 11 6 2 7" xfId="10117" xr:uid="{00000000-0005-0000-0000-0000390E0000}"/>
    <cellStyle name="Comma 2 11 6 2 8" xfId="18312" xr:uid="{00000000-0005-0000-0000-00003A0E0000}"/>
    <cellStyle name="Comma 2 11 6 2 9" xfId="26566" xr:uid="{00000000-0005-0000-0000-00003B0E0000}"/>
    <cellStyle name="Comma 2 11 6 3" xfId="2036" xr:uid="{00000000-0005-0000-0000-00003C0E0000}"/>
    <cellStyle name="Comma 2 11 6 3 2" xfId="3727" xr:uid="{00000000-0005-0000-0000-00003D0E0000}"/>
    <cellStyle name="Comma 2 11 6 3 2 2" xfId="6526" xr:uid="{00000000-0005-0000-0000-00003E0E0000}"/>
    <cellStyle name="Comma 2 11 6 3 2 2 2" xfId="14723" xr:uid="{00000000-0005-0000-0000-00003F0E0000}"/>
    <cellStyle name="Comma 2 11 6 3 2 2 3" xfId="22918" xr:uid="{00000000-0005-0000-0000-0000400E0000}"/>
    <cellStyle name="Comma 2 11 6 3 2 3" xfId="9259" xr:uid="{00000000-0005-0000-0000-0000410E0000}"/>
    <cellStyle name="Comma 2 11 6 3 2 3 2" xfId="17454" xr:uid="{00000000-0005-0000-0000-0000420E0000}"/>
    <cellStyle name="Comma 2 11 6 3 2 3 3" xfId="25649" xr:uid="{00000000-0005-0000-0000-0000430E0000}"/>
    <cellStyle name="Comma 2 11 6 3 2 4" xfId="11992" xr:uid="{00000000-0005-0000-0000-0000440E0000}"/>
    <cellStyle name="Comma 2 11 6 3 2 5" xfId="20187" xr:uid="{00000000-0005-0000-0000-0000450E0000}"/>
    <cellStyle name="Comma 2 11 6 3 2 6" xfId="28441" xr:uid="{00000000-0005-0000-0000-0000460E0000}"/>
    <cellStyle name="Comma 2 11 6 3 2 7" xfId="31180" xr:uid="{00000000-0005-0000-0000-0000470E0000}"/>
    <cellStyle name="Comma 2 11 6 3 3" xfId="2894" xr:uid="{00000000-0005-0000-0000-0000480E0000}"/>
    <cellStyle name="Comma 2 11 6 3 3 2" xfId="5693" xr:uid="{00000000-0005-0000-0000-0000490E0000}"/>
    <cellStyle name="Comma 2 11 6 3 3 2 2" xfId="13890" xr:uid="{00000000-0005-0000-0000-00004A0E0000}"/>
    <cellStyle name="Comma 2 11 6 3 3 2 3" xfId="22085" xr:uid="{00000000-0005-0000-0000-00004B0E0000}"/>
    <cellStyle name="Comma 2 11 6 3 3 3" xfId="8426" xr:uid="{00000000-0005-0000-0000-00004C0E0000}"/>
    <cellStyle name="Comma 2 11 6 3 3 3 2" xfId="16621" xr:uid="{00000000-0005-0000-0000-00004D0E0000}"/>
    <cellStyle name="Comma 2 11 6 3 3 3 3" xfId="24816" xr:uid="{00000000-0005-0000-0000-00004E0E0000}"/>
    <cellStyle name="Comma 2 11 6 3 3 4" xfId="11159" xr:uid="{00000000-0005-0000-0000-00004F0E0000}"/>
    <cellStyle name="Comma 2 11 6 3 3 5" xfId="19354" xr:uid="{00000000-0005-0000-0000-0000500E0000}"/>
    <cellStyle name="Comma 2 11 6 3 3 6" xfId="27608" xr:uid="{00000000-0005-0000-0000-0000510E0000}"/>
    <cellStyle name="Comma 2 11 6 3 3 7" xfId="30347" xr:uid="{00000000-0005-0000-0000-0000520E0000}"/>
    <cellStyle name="Comma 2 11 6 3 4" xfId="4858" xr:uid="{00000000-0005-0000-0000-0000530E0000}"/>
    <cellStyle name="Comma 2 11 6 3 4 2" xfId="13056" xr:uid="{00000000-0005-0000-0000-0000540E0000}"/>
    <cellStyle name="Comma 2 11 6 3 4 3" xfId="21251" xr:uid="{00000000-0005-0000-0000-0000550E0000}"/>
    <cellStyle name="Comma 2 11 6 3 5" xfId="7592" xr:uid="{00000000-0005-0000-0000-0000560E0000}"/>
    <cellStyle name="Comma 2 11 6 3 5 2" xfId="15787" xr:uid="{00000000-0005-0000-0000-0000570E0000}"/>
    <cellStyle name="Comma 2 11 6 3 5 3" xfId="23982" xr:uid="{00000000-0005-0000-0000-0000580E0000}"/>
    <cellStyle name="Comma 2 11 6 3 6" xfId="10325" xr:uid="{00000000-0005-0000-0000-0000590E0000}"/>
    <cellStyle name="Comma 2 11 6 3 7" xfId="18520" xr:uid="{00000000-0005-0000-0000-00005A0E0000}"/>
    <cellStyle name="Comma 2 11 6 3 8" xfId="26774" xr:uid="{00000000-0005-0000-0000-00005B0E0000}"/>
    <cellStyle name="Comma 2 11 6 3 9" xfId="29513" xr:uid="{00000000-0005-0000-0000-00005C0E0000}"/>
    <cellStyle name="Comma 2 11 6 4" xfId="3311" xr:uid="{00000000-0005-0000-0000-00005D0E0000}"/>
    <cellStyle name="Comma 2 11 6 4 2" xfId="6110" xr:uid="{00000000-0005-0000-0000-00005E0E0000}"/>
    <cellStyle name="Comma 2 11 6 4 2 2" xfId="14307" xr:uid="{00000000-0005-0000-0000-00005F0E0000}"/>
    <cellStyle name="Comma 2 11 6 4 2 3" xfId="22502" xr:uid="{00000000-0005-0000-0000-0000600E0000}"/>
    <cellStyle name="Comma 2 11 6 4 3" xfId="8843" xr:uid="{00000000-0005-0000-0000-0000610E0000}"/>
    <cellStyle name="Comma 2 11 6 4 3 2" xfId="17038" xr:uid="{00000000-0005-0000-0000-0000620E0000}"/>
    <cellStyle name="Comma 2 11 6 4 3 3" xfId="25233" xr:uid="{00000000-0005-0000-0000-0000630E0000}"/>
    <cellStyle name="Comma 2 11 6 4 4" xfId="11576" xr:uid="{00000000-0005-0000-0000-0000640E0000}"/>
    <cellStyle name="Comma 2 11 6 4 5" xfId="19771" xr:uid="{00000000-0005-0000-0000-0000650E0000}"/>
    <cellStyle name="Comma 2 11 6 4 6" xfId="28025" xr:uid="{00000000-0005-0000-0000-0000660E0000}"/>
    <cellStyle name="Comma 2 11 6 4 7" xfId="30764" xr:uid="{00000000-0005-0000-0000-0000670E0000}"/>
    <cellStyle name="Comma 2 11 6 5" xfId="2476" xr:uid="{00000000-0005-0000-0000-0000680E0000}"/>
    <cellStyle name="Comma 2 11 6 5 2" xfId="5277" xr:uid="{00000000-0005-0000-0000-0000690E0000}"/>
    <cellStyle name="Comma 2 11 6 5 2 2" xfId="13474" xr:uid="{00000000-0005-0000-0000-00006A0E0000}"/>
    <cellStyle name="Comma 2 11 6 5 2 3" xfId="21669" xr:uid="{00000000-0005-0000-0000-00006B0E0000}"/>
    <cellStyle name="Comma 2 11 6 5 3" xfId="8010" xr:uid="{00000000-0005-0000-0000-00006C0E0000}"/>
    <cellStyle name="Comma 2 11 6 5 3 2" xfId="16205" xr:uid="{00000000-0005-0000-0000-00006D0E0000}"/>
    <cellStyle name="Comma 2 11 6 5 3 3" xfId="24400" xr:uid="{00000000-0005-0000-0000-00006E0E0000}"/>
    <cellStyle name="Comma 2 11 6 5 4" xfId="10743" xr:uid="{00000000-0005-0000-0000-00006F0E0000}"/>
    <cellStyle name="Comma 2 11 6 5 5" xfId="18938" xr:uid="{00000000-0005-0000-0000-0000700E0000}"/>
    <cellStyle name="Comma 2 11 6 5 6" xfId="27192" xr:uid="{00000000-0005-0000-0000-0000710E0000}"/>
    <cellStyle name="Comma 2 11 6 5 7" xfId="29931" xr:uid="{00000000-0005-0000-0000-0000720E0000}"/>
    <cellStyle name="Comma 2 11 6 6" xfId="4190" xr:uid="{00000000-0005-0000-0000-0000730E0000}"/>
    <cellStyle name="Comma 2 11 6 6 2" xfId="6957" xr:uid="{00000000-0005-0000-0000-0000740E0000}"/>
    <cellStyle name="Comma 2 11 6 6 2 2" xfId="15154" xr:uid="{00000000-0005-0000-0000-0000750E0000}"/>
    <cellStyle name="Comma 2 11 6 6 2 3" xfId="23349" xr:uid="{00000000-0005-0000-0000-0000760E0000}"/>
    <cellStyle name="Comma 2 11 6 6 3" xfId="9690" xr:uid="{00000000-0005-0000-0000-0000770E0000}"/>
    <cellStyle name="Comma 2 11 6 6 3 2" xfId="17885" xr:uid="{00000000-0005-0000-0000-0000780E0000}"/>
    <cellStyle name="Comma 2 11 6 6 3 3" xfId="26080" xr:uid="{00000000-0005-0000-0000-0000790E0000}"/>
    <cellStyle name="Comma 2 11 6 6 4" xfId="12423" xr:uid="{00000000-0005-0000-0000-00007A0E0000}"/>
    <cellStyle name="Comma 2 11 6 6 5" xfId="20618" xr:uid="{00000000-0005-0000-0000-00007B0E0000}"/>
    <cellStyle name="Comma 2 11 6 6 6" xfId="28872" xr:uid="{00000000-0005-0000-0000-00007C0E0000}"/>
    <cellStyle name="Comma 2 11 6 6 7" xfId="31611" xr:uid="{00000000-0005-0000-0000-00007D0E0000}"/>
    <cellStyle name="Comma 2 11 6 7" xfId="4442" xr:uid="{00000000-0005-0000-0000-00007E0E0000}"/>
    <cellStyle name="Comma 2 11 6 7 2" xfId="12640" xr:uid="{00000000-0005-0000-0000-00007F0E0000}"/>
    <cellStyle name="Comma 2 11 6 7 3" xfId="20835" xr:uid="{00000000-0005-0000-0000-0000800E0000}"/>
    <cellStyle name="Comma 2 11 6 8" xfId="7176" xr:uid="{00000000-0005-0000-0000-0000810E0000}"/>
    <cellStyle name="Comma 2 11 6 8 2" xfId="15371" xr:uid="{00000000-0005-0000-0000-0000820E0000}"/>
    <cellStyle name="Comma 2 11 6 8 3" xfId="23566" xr:uid="{00000000-0005-0000-0000-0000830E0000}"/>
    <cellStyle name="Comma 2 11 6 9" xfId="9909" xr:uid="{00000000-0005-0000-0000-0000840E0000}"/>
    <cellStyle name="Comma 2 11 7" xfId="658" xr:uid="{00000000-0005-0000-0000-0000850E0000}"/>
    <cellStyle name="Comma 2 11 7 10" xfId="18105" xr:uid="{00000000-0005-0000-0000-0000860E0000}"/>
    <cellStyle name="Comma 2 11 7 11" xfId="26359" xr:uid="{00000000-0005-0000-0000-0000870E0000}"/>
    <cellStyle name="Comma 2 11 7 12" xfId="29098" xr:uid="{00000000-0005-0000-0000-0000880E0000}"/>
    <cellStyle name="Comma 2 11 7 2" xfId="1798" xr:uid="{00000000-0005-0000-0000-0000890E0000}"/>
    <cellStyle name="Comma 2 11 7 2 10" xfId="29306" xr:uid="{00000000-0005-0000-0000-00008A0E0000}"/>
    <cellStyle name="Comma 2 11 7 2 2" xfId="2246" xr:uid="{00000000-0005-0000-0000-00008B0E0000}"/>
    <cellStyle name="Comma 2 11 7 2 2 2" xfId="3936" xr:uid="{00000000-0005-0000-0000-00008C0E0000}"/>
    <cellStyle name="Comma 2 11 7 2 2 2 2" xfId="6735" xr:uid="{00000000-0005-0000-0000-00008D0E0000}"/>
    <cellStyle name="Comma 2 11 7 2 2 2 2 2" xfId="14932" xr:uid="{00000000-0005-0000-0000-00008E0E0000}"/>
    <cellStyle name="Comma 2 11 7 2 2 2 2 3" xfId="23127" xr:uid="{00000000-0005-0000-0000-00008F0E0000}"/>
    <cellStyle name="Comma 2 11 7 2 2 2 3" xfId="9468" xr:uid="{00000000-0005-0000-0000-0000900E0000}"/>
    <cellStyle name="Comma 2 11 7 2 2 2 3 2" xfId="17663" xr:uid="{00000000-0005-0000-0000-0000910E0000}"/>
    <cellStyle name="Comma 2 11 7 2 2 2 3 3" xfId="25858" xr:uid="{00000000-0005-0000-0000-0000920E0000}"/>
    <cellStyle name="Comma 2 11 7 2 2 2 4" xfId="12201" xr:uid="{00000000-0005-0000-0000-0000930E0000}"/>
    <cellStyle name="Comma 2 11 7 2 2 2 5" xfId="20396" xr:uid="{00000000-0005-0000-0000-0000940E0000}"/>
    <cellStyle name="Comma 2 11 7 2 2 2 6" xfId="28650" xr:uid="{00000000-0005-0000-0000-0000950E0000}"/>
    <cellStyle name="Comma 2 11 7 2 2 2 7" xfId="31389" xr:uid="{00000000-0005-0000-0000-0000960E0000}"/>
    <cellStyle name="Comma 2 11 7 2 2 3" xfId="3103" xr:uid="{00000000-0005-0000-0000-0000970E0000}"/>
    <cellStyle name="Comma 2 11 7 2 2 3 2" xfId="5902" xr:uid="{00000000-0005-0000-0000-0000980E0000}"/>
    <cellStyle name="Comma 2 11 7 2 2 3 2 2" xfId="14099" xr:uid="{00000000-0005-0000-0000-0000990E0000}"/>
    <cellStyle name="Comma 2 11 7 2 2 3 2 3" xfId="22294" xr:uid="{00000000-0005-0000-0000-00009A0E0000}"/>
    <cellStyle name="Comma 2 11 7 2 2 3 3" xfId="8635" xr:uid="{00000000-0005-0000-0000-00009B0E0000}"/>
    <cellStyle name="Comma 2 11 7 2 2 3 3 2" xfId="16830" xr:uid="{00000000-0005-0000-0000-00009C0E0000}"/>
    <cellStyle name="Comma 2 11 7 2 2 3 3 3" xfId="25025" xr:uid="{00000000-0005-0000-0000-00009D0E0000}"/>
    <cellStyle name="Comma 2 11 7 2 2 3 4" xfId="11368" xr:uid="{00000000-0005-0000-0000-00009E0E0000}"/>
    <cellStyle name="Comma 2 11 7 2 2 3 5" xfId="19563" xr:uid="{00000000-0005-0000-0000-00009F0E0000}"/>
    <cellStyle name="Comma 2 11 7 2 2 3 6" xfId="27817" xr:uid="{00000000-0005-0000-0000-0000A00E0000}"/>
    <cellStyle name="Comma 2 11 7 2 2 3 7" xfId="30556" xr:uid="{00000000-0005-0000-0000-0000A10E0000}"/>
    <cellStyle name="Comma 2 11 7 2 2 4" xfId="5067" xr:uid="{00000000-0005-0000-0000-0000A20E0000}"/>
    <cellStyle name="Comma 2 11 7 2 2 4 2" xfId="13265" xr:uid="{00000000-0005-0000-0000-0000A30E0000}"/>
    <cellStyle name="Comma 2 11 7 2 2 4 3" xfId="21460" xr:uid="{00000000-0005-0000-0000-0000A40E0000}"/>
    <cellStyle name="Comma 2 11 7 2 2 5" xfId="7801" xr:uid="{00000000-0005-0000-0000-0000A50E0000}"/>
    <cellStyle name="Comma 2 11 7 2 2 5 2" xfId="15996" xr:uid="{00000000-0005-0000-0000-0000A60E0000}"/>
    <cellStyle name="Comma 2 11 7 2 2 5 3" xfId="24191" xr:uid="{00000000-0005-0000-0000-0000A70E0000}"/>
    <cellStyle name="Comma 2 11 7 2 2 6" xfId="10534" xr:uid="{00000000-0005-0000-0000-0000A80E0000}"/>
    <cellStyle name="Comma 2 11 7 2 2 7" xfId="18729" xr:uid="{00000000-0005-0000-0000-0000A90E0000}"/>
    <cellStyle name="Comma 2 11 7 2 2 8" xfId="26983" xr:uid="{00000000-0005-0000-0000-0000AA0E0000}"/>
    <cellStyle name="Comma 2 11 7 2 2 9" xfId="29722" xr:uid="{00000000-0005-0000-0000-0000AB0E0000}"/>
    <cellStyle name="Comma 2 11 7 2 3" xfId="3520" xr:uid="{00000000-0005-0000-0000-0000AC0E0000}"/>
    <cellStyle name="Comma 2 11 7 2 3 2" xfId="6319" xr:uid="{00000000-0005-0000-0000-0000AD0E0000}"/>
    <cellStyle name="Comma 2 11 7 2 3 2 2" xfId="14516" xr:uid="{00000000-0005-0000-0000-0000AE0E0000}"/>
    <cellStyle name="Comma 2 11 7 2 3 2 3" xfId="22711" xr:uid="{00000000-0005-0000-0000-0000AF0E0000}"/>
    <cellStyle name="Comma 2 11 7 2 3 3" xfId="9052" xr:uid="{00000000-0005-0000-0000-0000B00E0000}"/>
    <cellStyle name="Comma 2 11 7 2 3 3 2" xfId="17247" xr:uid="{00000000-0005-0000-0000-0000B10E0000}"/>
    <cellStyle name="Comma 2 11 7 2 3 3 3" xfId="25442" xr:uid="{00000000-0005-0000-0000-0000B20E0000}"/>
    <cellStyle name="Comma 2 11 7 2 3 4" xfId="11785" xr:uid="{00000000-0005-0000-0000-0000B30E0000}"/>
    <cellStyle name="Comma 2 11 7 2 3 5" xfId="19980" xr:uid="{00000000-0005-0000-0000-0000B40E0000}"/>
    <cellStyle name="Comma 2 11 7 2 3 6" xfId="28234" xr:uid="{00000000-0005-0000-0000-0000B50E0000}"/>
    <cellStyle name="Comma 2 11 7 2 3 7" xfId="30973" xr:uid="{00000000-0005-0000-0000-0000B60E0000}"/>
    <cellStyle name="Comma 2 11 7 2 4" xfId="2687" xr:uid="{00000000-0005-0000-0000-0000B70E0000}"/>
    <cellStyle name="Comma 2 11 7 2 4 2" xfId="5486" xr:uid="{00000000-0005-0000-0000-0000B80E0000}"/>
    <cellStyle name="Comma 2 11 7 2 4 2 2" xfId="13683" xr:uid="{00000000-0005-0000-0000-0000B90E0000}"/>
    <cellStyle name="Comma 2 11 7 2 4 2 3" xfId="21878" xr:uid="{00000000-0005-0000-0000-0000BA0E0000}"/>
    <cellStyle name="Comma 2 11 7 2 4 3" xfId="8219" xr:uid="{00000000-0005-0000-0000-0000BB0E0000}"/>
    <cellStyle name="Comma 2 11 7 2 4 3 2" xfId="16414" xr:uid="{00000000-0005-0000-0000-0000BC0E0000}"/>
    <cellStyle name="Comma 2 11 7 2 4 3 3" xfId="24609" xr:uid="{00000000-0005-0000-0000-0000BD0E0000}"/>
    <cellStyle name="Comma 2 11 7 2 4 4" xfId="10952" xr:uid="{00000000-0005-0000-0000-0000BE0E0000}"/>
    <cellStyle name="Comma 2 11 7 2 4 5" xfId="19147" xr:uid="{00000000-0005-0000-0000-0000BF0E0000}"/>
    <cellStyle name="Comma 2 11 7 2 4 6" xfId="27401" xr:uid="{00000000-0005-0000-0000-0000C00E0000}"/>
    <cellStyle name="Comma 2 11 7 2 4 7" xfId="30140" xr:uid="{00000000-0005-0000-0000-0000C10E0000}"/>
    <cellStyle name="Comma 2 11 7 2 5" xfId="4651" xr:uid="{00000000-0005-0000-0000-0000C20E0000}"/>
    <cellStyle name="Comma 2 11 7 2 5 2" xfId="12849" xr:uid="{00000000-0005-0000-0000-0000C30E0000}"/>
    <cellStyle name="Comma 2 11 7 2 5 3" xfId="21044" xr:uid="{00000000-0005-0000-0000-0000C40E0000}"/>
    <cellStyle name="Comma 2 11 7 2 6" xfId="7385" xr:uid="{00000000-0005-0000-0000-0000C50E0000}"/>
    <cellStyle name="Comma 2 11 7 2 6 2" xfId="15580" xr:uid="{00000000-0005-0000-0000-0000C60E0000}"/>
    <cellStyle name="Comma 2 11 7 2 6 3" xfId="23775" xr:uid="{00000000-0005-0000-0000-0000C70E0000}"/>
    <cellStyle name="Comma 2 11 7 2 7" xfId="10118" xr:uid="{00000000-0005-0000-0000-0000C80E0000}"/>
    <cellStyle name="Comma 2 11 7 2 8" xfId="18313" xr:uid="{00000000-0005-0000-0000-0000C90E0000}"/>
    <cellStyle name="Comma 2 11 7 2 9" xfId="26567" xr:uid="{00000000-0005-0000-0000-0000CA0E0000}"/>
    <cellStyle name="Comma 2 11 7 3" xfId="2037" xr:uid="{00000000-0005-0000-0000-0000CB0E0000}"/>
    <cellStyle name="Comma 2 11 7 3 2" xfId="3728" xr:uid="{00000000-0005-0000-0000-0000CC0E0000}"/>
    <cellStyle name="Comma 2 11 7 3 2 2" xfId="6527" xr:uid="{00000000-0005-0000-0000-0000CD0E0000}"/>
    <cellStyle name="Comma 2 11 7 3 2 2 2" xfId="14724" xr:uid="{00000000-0005-0000-0000-0000CE0E0000}"/>
    <cellStyle name="Comma 2 11 7 3 2 2 3" xfId="22919" xr:uid="{00000000-0005-0000-0000-0000CF0E0000}"/>
    <cellStyle name="Comma 2 11 7 3 2 3" xfId="9260" xr:uid="{00000000-0005-0000-0000-0000D00E0000}"/>
    <cellStyle name="Comma 2 11 7 3 2 3 2" xfId="17455" xr:uid="{00000000-0005-0000-0000-0000D10E0000}"/>
    <cellStyle name="Comma 2 11 7 3 2 3 3" xfId="25650" xr:uid="{00000000-0005-0000-0000-0000D20E0000}"/>
    <cellStyle name="Comma 2 11 7 3 2 4" xfId="11993" xr:uid="{00000000-0005-0000-0000-0000D30E0000}"/>
    <cellStyle name="Comma 2 11 7 3 2 5" xfId="20188" xr:uid="{00000000-0005-0000-0000-0000D40E0000}"/>
    <cellStyle name="Comma 2 11 7 3 2 6" xfId="28442" xr:uid="{00000000-0005-0000-0000-0000D50E0000}"/>
    <cellStyle name="Comma 2 11 7 3 2 7" xfId="31181" xr:uid="{00000000-0005-0000-0000-0000D60E0000}"/>
    <cellStyle name="Comma 2 11 7 3 3" xfId="2895" xr:uid="{00000000-0005-0000-0000-0000D70E0000}"/>
    <cellStyle name="Comma 2 11 7 3 3 2" xfId="5694" xr:uid="{00000000-0005-0000-0000-0000D80E0000}"/>
    <cellStyle name="Comma 2 11 7 3 3 2 2" xfId="13891" xr:uid="{00000000-0005-0000-0000-0000D90E0000}"/>
    <cellStyle name="Comma 2 11 7 3 3 2 3" xfId="22086" xr:uid="{00000000-0005-0000-0000-0000DA0E0000}"/>
    <cellStyle name="Comma 2 11 7 3 3 3" xfId="8427" xr:uid="{00000000-0005-0000-0000-0000DB0E0000}"/>
    <cellStyle name="Comma 2 11 7 3 3 3 2" xfId="16622" xr:uid="{00000000-0005-0000-0000-0000DC0E0000}"/>
    <cellStyle name="Comma 2 11 7 3 3 3 3" xfId="24817" xr:uid="{00000000-0005-0000-0000-0000DD0E0000}"/>
    <cellStyle name="Comma 2 11 7 3 3 4" xfId="11160" xr:uid="{00000000-0005-0000-0000-0000DE0E0000}"/>
    <cellStyle name="Comma 2 11 7 3 3 5" xfId="19355" xr:uid="{00000000-0005-0000-0000-0000DF0E0000}"/>
    <cellStyle name="Comma 2 11 7 3 3 6" xfId="27609" xr:uid="{00000000-0005-0000-0000-0000E00E0000}"/>
    <cellStyle name="Comma 2 11 7 3 3 7" xfId="30348" xr:uid="{00000000-0005-0000-0000-0000E10E0000}"/>
    <cellStyle name="Comma 2 11 7 3 4" xfId="4859" xr:uid="{00000000-0005-0000-0000-0000E20E0000}"/>
    <cellStyle name="Comma 2 11 7 3 4 2" xfId="13057" xr:uid="{00000000-0005-0000-0000-0000E30E0000}"/>
    <cellStyle name="Comma 2 11 7 3 4 3" xfId="21252" xr:uid="{00000000-0005-0000-0000-0000E40E0000}"/>
    <cellStyle name="Comma 2 11 7 3 5" xfId="7593" xr:uid="{00000000-0005-0000-0000-0000E50E0000}"/>
    <cellStyle name="Comma 2 11 7 3 5 2" xfId="15788" xr:uid="{00000000-0005-0000-0000-0000E60E0000}"/>
    <cellStyle name="Comma 2 11 7 3 5 3" xfId="23983" xr:uid="{00000000-0005-0000-0000-0000E70E0000}"/>
    <cellStyle name="Comma 2 11 7 3 6" xfId="10326" xr:uid="{00000000-0005-0000-0000-0000E80E0000}"/>
    <cellStyle name="Comma 2 11 7 3 7" xfId="18521" xr:uid="{00000000-0005-0000-0000-0000E90E0000}"/>
    <cellStyle name="Comma 2 11 7 3 8" xfId="26775" xr:uid="{00000000-0005-0000-0000-0000EA0E0000}"/>
    <cellStyle name="Comma 2 11 7 3 9" xfId="29514" xr:uid="{00000000-0005-0000-0000-0000EB0E0000}"/>
    <cellStyle name="Comma 2 11 7 4" xfId="3312" xr:uid="{00000000-0005-0000-0000-0000EC0E0000}"/>
    <cellStyle name="Comma 2 11 7 4 2" xfId="6111" xr:uid="{00000000-0005-0000-0000-0000ED0E0000}"/>
    <cellStyle name="Comma 2 11 7 4 2 2" xfId="14308" xr:uid="{00000000-0005-0000-0000-0000EE0E0000}"/>
    <cellStyle name="Comma 2 11 7 4 2 3" xfId="22503" xr:uid="{00000000-0005-0000-0000-0000EF0E0000}"/>
    <cellStyle name="Comma 2 11 7 4 3" xfId="8844" xr:uid="{00000000-0005-0000-0000-0000F00E0000}"/>
    <cellStyle name="Comma 2 11 7 4 3 2" xfId="17039" xr:uid="{00000000-0005-0000-0000-0000F10E0000}"/>
    <cellStyle name="Comma 2 11 7 4 3 3" xfId="25234" xr:uid="{00000000-0005-0000-0000-0000F20E0000}"/>
    <cellStyle name="Comma 2 11 7 4 4" xfId="11577" xr:uid="{00000000-0005-0000-0000-0000F30E0000}"/>
    <cellStyle name="Comma 2 11 7 4 5" xfId="19772" xr:uid="{00000000-0005-0000-0000-0000F40E0000}"/>
    <cellStyle name="Comma 2 11 7 4 6" xfId="28026" xr:uid="{00000000-0005-0000-0000-0000F50E0000}"/>
    <cellStyle name="Comma 2 11 7 4 7" xfId="30765" xr:uid="{00000000-0005-0000-0000-0000F60E0000}"/>
    <cellStyle name="Comma 2 11 7 5" xfId="2477" xr:uid="{00000000-0005-0000-0000-0000F70E0000}"/>
    <cellStyle name="Comma 2 11 7 5 2" xfId="5278" xr:uid="{00000000-0005-0000-0000-0000F80E0000}"/>
    <cellStyle name="Comma 2 11 7 5 2 2" xfId="13475" xr:uid="{00000000-0005-0000-0000-0000F90E0000}"/>
    <cellStyle name="Comma 2 11 7 5 2 3" xfId="21670" xr:uid="{00000000-0005-0000-0000-0000FA0E0000}"/>
    <cellStyle name="Comma 2 11 7 5 3" xfId="8011" xr:uid="{00000000-0005-0000-0000-0000FB0E0000}"/>
    <cellStyle name="Comma 2 11 7 5 3 2" xfId="16206" xr:uid="{00000000-0005-0000-0000-0000FC0E0000}"/>
    <cellStyle name="Comma 2 11 7 5 3 3" xfId="24401" xr:uid="{00000000-0005-0000-0000-0000FD0E0000}"/>
    <cellStyle name="Comma 2 11 7 5 4" xfId="10744" xr:uid="{00000000-0005-0000-0000-0000FE0E0000}"/>
    <cellStyle name="Comma 2 11 7 5 5" xfId="18939" xr:uid="{00000000-0005-0000-0000-0000FF0E0000}"/>
    <cellStyle name="Comma 2 11 7 5 6" xfId="27193" xr:uid="{00000000-0005-0000-0000-0000000F0000}"/>
    <cellStyle name="Comma 2 11 7 5 7" xfId="29932" xr:uid="{00000000-0005-0000-0000-0000010F0000}"/>
    <cellStyle name="Comma 2 11 7 6" xfId="4191" xr:uid="{00000000-0005-0000-0000-0000020F0000}"/>
    <cellStyle name="Comma 2 11 7 6 2" xfId="6958" xr:uid="{00000000-0005-0000-0000-0000030F0000}"/>
    <cellStyle name="Comma 2 11 7 6 2 2" xfId="15155" xr:uid="{00000000-0005-0000-0000-0000040F0000}"/>
    <cellStyle name="Comma 2 11 7 6 2 3" xfId="23350" xr:uid="{00000000-0005-0000-0000-0000050F0000}"/>
    <cellStyle name="Comma 2 11 7 6 3" xfId="9691" xr:uid="{00000000-0005-0000-0000-0000060F0000}"/>
    <cellStyle name="Comma 2 11 7 6 3 2" xfId="17886" xr:uid="{00000000-0005-0000-0000-0000070F0000}"/>
    <cellStyle name="Comma 2 11 7 6 3 3" xfId="26081" xr:uid="{00000000-0005-0000-0000-0000080F0000}"/>
    <cellStyle name="Comma 2 11 7 6 4" xfId="12424" xr:uid="{00000000-0005-0000-0000-0000090F0000}"/>
    <cellStyle name="Comma 2 11 7 6 5" xfId="20619" xr:uid="{00000000-0005-0000-0000-00000A0F0000}"/>
    <cellStyle name="Comma 2 11 7 6 6" xfId="28873" xr:uid="{00000000-0005-0000-0000-00000B0F0000}"/>
    <cellStyle name="Comma 2 11 7 6 7" xfId="31612" xr:uid="{00000000-0005-0000-0000-00000C0F0000}"/>
    <cellStyle name="Comma 2 11 7 7" xfId="4443" xr:uid="{00000000-0005-0000-0000-00000D0F0000}"/>
    <cellStyle name="Comma 2 11 7 7 2" xfId="12641" xr:uid="{00000000-0005-0000-0000-00000E0F0000}"/>
    <cellStyle name="Comma 2 11 7 7 3" xfId="20836" xr:uid="{00000000-0005-0000-0000-00000F0F0000}"/>
    <cellStyle name="Comma 2 11 7 8" xfId="7177" xr:uid="{00000000-0005-0000-0000-0000100F0000}"/>
    <cellStyle name="Comma 2 11 7 8 2" xfId="15372" xr:uid="{00000000-0005-0000-0000-0000110F0000}"/>
    <cellStyle name="Comma 2 11 7 8 3" xfId="23567" xr:uid="{00000000-0005-0000-0000-0000120F0000}"/>
    <cellStyle name="Comma 2 11 7 9" xfId="9910" xr:uid="{00000000-0005-0000-0000-0000130F0000}"/>
    <cellStyle name="Comma 2 11 8" xfId="659" xr:uid="{00000000-0005-0000-0000-0000140F0000}"/>
    <cellStyle name="Comma 2 11 8 10" xfId="18106" xr:uid="{00000000-0005-0000-0000-0000150F0000}"/>
    <cellStyle name="Comma 2 11 8 11" xfId="26360" xr:uid="{00000000-0005-0000-0000-0000160F0000}"/>
    <cellStyle name="Comma 2 11 8 12" xfId="29099" xr:uid="{00000000-0005-0000-0000-0000170F0000}"/>
    <cellStyle name="Comma 2 11 8 2" xfId="1799" xr:uid="{00000000-0005-0000-0000-0000180F0000}"/>
    <cellStyle name="Comma 2 11 8 2 10" xfId="29307" xr:uid="{00000000-0005-0000-0000-0000190F0000}"/>
    <cellStyle name="Comma 2 11 8 2 2" xfId="2247" xr:uid="{00000000-0005-0000-0000-00001A0F0000}"/>
    <cellStyle name="Comma 2 11 8 2 2 2" xfId="3937" xr:uid="{00000000-0005-0000-0000-00001B0F0000}"/>
    <cellStyle name="Comma 2 11 8 2 2 2 2" xfId="6736" xr:uid="{00000000-0005-0000-0000-00001C0F0000}"/>
    <cellStyle name="Comma 2 11 8 2 2 2 2 2" xfId="14933" xr:uid="{00000000-0005-0000-0000-00001D0F0000}"/>
    <cellStyle name="Comma 2 11 8 2 2 2 2 3" xfId="23128" xr:uid="{00000000-0005-0000-0000-00001E0F0000}"/>
    <cellStyle name="Comma 2 11 8 2 2 2 3" xfId="9469" xr:uid="{00000000-0005-0000-0000-00001F0F0000}"/>
    <cellStyle name="Comma 2 11 8 2 2 2 3 2" xfId="17664" xr:uid="{00000000-0005-0000-0000-0000200F0000}"/>
    <cellStyle name="Comma 2 11 8 2 2 2 3 3" xfId="25859" xr:uid="{00000000-0005-0000-0000-0000210F0000}"/>
    <cellStyle name="Comma 2 11 8 2 2 2 4" xfId="12202" xr:uid="{00000000-0005-0000-0000-0000220F0000}"/>
    <cellStyle name="Comma 2 11 8 2 2 2 5" xfId="20397" xr:uid="{00000000-0005-0000-0000-0000230F0000}"/>
    <cellStyle name="Comma 2 11 8 2 2 2 6" xfId="28651" xr:uid="{00000000-0005-0000-0000-0000240F0000}"/>
    <cellStyle name="Comma 2 11 8 2 2 2 7" xfId="31390" xr:uid="{00000000-0005-0000-0000-0000250F0000}"/>
    <cellStyle name="Comma 2 11 8 2 2 3" xfId="3104" xr:uid="{00000000-0005-0000-0000-0000260F0000}"/>
    <cellStyle name="Comma 2 11 8 2 2 3 2" xfId="5903" xr:uid="{00000000-0005-0000-0000-0000270F0000}"/>
    <cellStyle name="Comma 2 11 8 2 2 3 2 2" xfId="14100" xr:uid="{00000000-0005-0000-0000-0000280F0000}"/>
    <cellStyle name="Comma 2 11 8 2 2 3 2 3" xfId="22295" xr:uid="{00000000-0005-0000-0000-0000290F0000}"/>
    <cellStyle name="Comma 2 11 8 2 2 3 3" xfId="8636" xr:uid="{00000000-0005-0000-0000-00002A0F0000}"/>
    <cellStyle name="Comma 2 11 8 2 2 3 3 2" xfId="16831" xr:uid="{00000000-0005-0000-0000-00002B0F0000}"/>
    <cellStyle name="Comma 2 11 8 2 2 3 3 3" xfId="25026" xr:uid="{00000000-0005-0000-0000-00002C0F0000}"/>
    <cellStyle name="Comma 2 11 8 2 2 3 4" xfId="11369" xr:uid="{00000000-0005-0000-0000-00002D0F0000}"/>
    <cellStyle name="Comma 2 11 8 2 2 3 5" xfId="19564" xr:uid="{00000000-0005-0000-0000-00002E0F0000}"/>
    <cellStyle name="Comma 2 11 8 2 2 3 6" xfId="27818" xr:uid="{00000000-0005-0000-0000-00002F0F0000}"/>
    <cellStyle name="Comma 2 11 8 2 2 3 7" xfId="30557" xr:uid="{00000000-0005-0000-0000-0000300F0000}"/>
    <cellStyle name="Comma 2 11 8 2 2 4" xfId="5068" xr:uid="{00000000-0005-0000-0000-0000310F0000}"/>
    <cellStyle name="Comma 2 11 8 2 2 4 2" xfId="13266" xr:uid="{00000000-0005-0000-0000-0000320F0000}"/>
    <cellStyle name="Comma 2 11 8 2 2 4 3" xfId="21461" xr:uid="{00000000-0005-0000-0000-0000330F0000}"/>
    <cellStyle name="Comma 2 11 8 2 2 5" xfId="7802" xr:uid="{00000000-0005-0000-0000-0000340F0000}"/>
    <cellStyle name="Comma 2 11 8 2 2 5 2" xfId="15997" xr:uid="{00000000-0005-0000-0000-0000350F0000}"/>
    <cellStyle name="Comma 2 11 8 2 2 5 3" xfId="24192" xr:uid="{00000000-0005-0000-0000-0000360F0000}"/>
    <cellStyle name="Comma 2 11 8 2 2 6" xfId="10535" xr:uid="{00000000-0005-0000-0000-0000370F0000}"/>
    <cellStyle name="Comma 2 11 8 2 2 7" xfId="18730" xr:uid="{00000000-0005-0000-0000-0000380F0000}"/>
    <cellStyle name="Comma 2 11 8 2 2 8" xfId="26984" xr:uid="{00000000-0005-0000-0000-0000390F0000}"/>
    <cellStyle name="Comma 2 11 8 2 2 9" xfId="29723" xr:uid="{00000000-0005-0000-0000-00003A0F0000}"/>
    <cellStyle name="Comma 2 11 8 2 3" xfId="3521" xr:uid="{00000000-0005-0000-0000-00003B0F0000}"/>
    <cellStyle name="Comma 2 11 8 2 3 2" xfId="6320" xr:uid="{00000000-0005-0000-0000-00003C0F0000}"/>
    <cellStyle name="Comma 2 11 8 2 3 2 2" xfId="14517" xr:uid="{00000000-0005-0000-0000-00003D0F0000}"/>
    <cellStyle name="Comma 2 11 8 2 3 2 3" xfId="22712" xr:uid="{00000000-0005-0000-0000-00003E0F0000}"/>
    <cellStyle name="Comma 2 11 8 2 3 3" xfId="9053" xr:uid="{00000000-0005-0000-0000-00003F0F0000}"/>
    <cellStyle name="Comma 2 11 8 2 3 3 2" xfId="17248" xr:uid="{00000000-0005-0000-0000-0000400F0000}"/>
    <cellStyle name="Comma 2 11 8 2 3 3 3" xfId="25443" xr:uid="{00000000-0005-0000-0000-0000410F0000}"/>
    <cellStyle name="Comma 2 11 8 2 3 4" xfId="11786" xr:uid="{00000000-0005-0000-0000-0000420F0000}"/>
    <cellStyle name="Comma 2 11 8 2 3 5" xfId="19981" xr:uid="{00000000-0005-0000-0000-0000430F0000}"/>
    <cellStyle name="Comma 2 11 8 2 3 6" xfId="28235" xr:uid="{00000000-0005-0000-0000-0000440F0000}"/>
    <cellStyle name="Comma 2 11 8 2 3 7" xfId="30974" xr:uid="{00000000-0005-0000-0000-0000450F0000}"/>
    <cellStyle name="Comma 2 11 8 2 4" xfId="2688" xr:uid="{00000000-0005-0000-0000-0000460F0000}"/>
    <cellStyle name="Comma 2 11 8 2 4 2" xfId="5487" xr:uid="{00000000-0005-0000-0000-0000470F0000}"/>
    <cellStyle name="Comma 2 11 8 2 4 2 2" xfId="13684" xr:uid="{00000000-0005-0000-0000-0000480F0000}"/>
    <cellStyle name="Comma 2 11 8 2 4 2 3" xfId="21879" xr:uid="{00000000-0005-0000-0000-0000490F0000}"/>
    <cellStyle name="Comma 2 11 8 2 4 3" xfId="8220" xr:uid="{00000000-0005-0000-0000-00004A0F0000}"/>
    <cellStyle name="Comma 2 11 8 2 4 3 2" xfId="16415" xr:uid="{00000000-0005-0000-0000-00004B0F0000}"/>
    <cellStyle name="Comma 2 11 8 2 4 3 3" xfId="24610" xr:uid="{00000000-0005-0000-0000-00004C0F0000}"/>
    <cellStyle name="Comma 2 11 8 2 4 4" xfId="10953" xr:uid="{00000000-0005-0000-0000-00004D0F0000}"/>
    <cellStyle name="Comma 2 11 8 2 4 5" xfId="19148" xr:uid="{00000000-0005-0000-0000-00004E0F0000}"/>
    <cellStyle name="Comma 2 11 8 2 4 6" xfId="27402" xr:uid="{00000000-0005-0000-0000-00004F0F0000}"/>
    <cellStyle name="Comma 2 11 8 2 4 7" xfId="30141" xr:uid="{00000000-0005-0000-0000-0000500F0000}"/>
    <cellStyle name="Comma 2 11 8 2 5" xfId="4652" xr:uid="{00000000-0005-0000-0000-0000510F0000}"/>
    <cellStyle name="Comma 2 11 8 2 5 2" xfId="12850" xr:uid="{00000000-0005-0000-0000-0000520F0000}"/>
    <cellStyle name="Comma 2 11 8 2 5 3" xfId="21045" xr:uid="{00000000-0005-0000-0000-0000530F0000}"/>
    <cellStyle name="Comma 2 11 8 2 6" xfId="7386" xr:uid="{00000000-0005-0000-0000-0000540F0000}"/>
    <cellStyle name="Comma 2 11 8 2 6 2" xfId="15581" xr:uid="{00000000-0005-0000-0000-0000550F0000}"/>
    <cellStyle name="Comma 2 11 8 2 6 3" xfId="23776" xr:uid="{00000000-0005-0000-0000-0000560F0000}"/>
    <cellStyle name="Comma 2 11 8 2 7" xfId="10119" xr:uid="{00000000-0005-0000-0000-0000570F0000}"/>
    <cellStyle name="Comma 2 11 8 2 8" xfId="18314" xr:uid="{00000000-0005-0000-0000-0000580F0000}"/>
    <cellStyle name="Comma 2 11 8 2 9" xfId="26568" xr:uid="{00000000-0005-0000-0000-0000590F0000}"/>
    <cellStyle name="Comma 2 11 8 3" xfId="2038" xr:uid="{00000000-0005-0000-0000-00005A0F0000}"/>
    <cellStyle name="Comma 2 11 8 3 2" xfId="3729" xr:uid="{00000000-0005-0000-0000-00005B0F0000}"/>
    <cellStyle name="Comma 2 11 8 3 2 2" xfId="6528" xr:uid="{00000000-0005-0000-0000-00005C0F0000}"/>
    <cellStyle name="Comma 2 11 8 3 2 2 2" xfId="14725" xr:uid="{00000000-0005-0000-0000-00005D0F0000}"/>
    <cellStyle name="Comma 2 11 8 3 2 2 3" xfId="22920" xr:uid="{00000000-0005-0000-0000-00005E0F0000}"/>
    <cellStyle name="Comma 2 11 8 3 2 3" xfId="9261" xr:uid="{00000000-0005-0000-0000-00005F0F0000}"/>
    <cellStyle name="Comma 2 11 8 3 2 3 2" xfId="17456" xr:uid="{00000000-0005-0000-0000-0000600F0000}"/>
    <cellStyle name="Comma 2 11 8 3 2 3 3" xfId="25651" xr:uid="{00000000-0005-0000-0000-0000610F0000}"/>
    <cellStyle name="Comma 2 11 8 3 2 4" xfId="11994" xr:uid="{00000000-0005-0000-0000-0000620F0000}"/>
    <cellStyle name="Comma 2 11 8 3 2 5" xfId="20189" xr:uid="{00000000-0005-0000-0000-0000630F0000}"/>
    <cellStyle name="Comma 2 11 8 3 2 6" xfId="28443" xr:uid="{00000000-0005-0000-0000-0000640F0000}"/>
    <cellStyle name="Comma 2 11 8 3 2 7" xfId="31182" xr:uid="{00000000-0005-0000-0000-0000650F0000}"/>
    <cellStyle name="Comma 2 11 8 3 3" xfId="2896" xr:uid="{00000000-0005-0000-0000-0000660F0000}"/>
    <cellStyle name="Comma 2 11 8 3 3 2" xfId="5695" xr:uid="{00000000-0005-0000-0000-0000670F0000}"/>
    <cellStyle name="Comma 2 11 8 3 3 2 2" xfId="13892" xr:uid="{00000000-0005-0000-0000-0000680F0000}"/>
    <cellStyle name="Comma 2 11 8 3 3 2 3" xfId="22087" xr:uid="{00000000-0005-0000-0000-0000690F0000}"/>
    <cellStyle name="Comma 2 11 8 3 3 3" xfId="8428" xr:uid="{00000000-0005-0000-0000-00006A0F0000}"/>
    <cellStyle name="Comma 2 11 8 3 3 3 2" xfId="16623" xr:uid="{00000000-0005-0000-0000-00006B0F0000}"/>
    <cellStyle name="Comma 2 11 8 3 3 3 3" xfId="24818" xr:uid="{00000000-0005-0000-0000-00006C0F0000}"/>
    <cellStyle name="Comma 2 11 8 3 3 4" xfId="11161" xr:uid="{00000000-0005-0000-0000-00006D0F0000}"/>
    <cellStyle name="Comma 2 11 8 3 3 5" xfId="19356" xr:uid="{00000000-0005-0000-0000-00006E0F0000}"/>
    <cellStyle name="Comma 2 11 8 3 3 6" xfId="27610" xr:uid="{00000000-0005-0000-0000-00006F0F0000}"/>
    <cellStyle name="Comma 2 11 8 3 3 7" xfId="30349" xr:uid="{00000000-0005-0000-0000-0000700F0000}"/>
    <cellStyle name="Comma 2 11 8 3 4" xfId="4860" xr:uid="{00000000-0005-0000-0000-0000710F0000}"/>
    <cellStyle name="Comma 2 11 8 3 4 2" xfId="13058" xr:uid="{00000000-0005-0000-0000-0000720F0000}"/>
    <cellStyle name="Comma 2 11 8 3 4 3" xfId="21253" xr:uid="{00000000-0005-0000-0000-0000730F0000}"/>
    <cellStyle name="Comma 2 11 8 3 5" xfId="7594" xr:uid="{00000000-0005-0000-0000-0000740F0000}"/>
    <cellStyle name="Comma 2 11 8 3 5 2" xfId="15789" xr:uid="{00000000-0005-0000-0000-0000750F0000}"/>
    <cellStyle name="Comma 2 11 8 3 5 3" xfId="23984" xr:uid="{00000000-0005-0000-0000-0000760F0000}"/>
    <cellStyle name="Comma 2 11 8 3 6" xfId="10327" xr:uid="{00000000-0005-0000-0000-0000770F0000}"/>
    <cellStyle name="Comma 2 11 8 3 7" xfId="18522" xr:uid="{00000000-0005-0000-0000-0000780F0000}"/>
    <cellStyle name="Comma 2 11 8 3 8" xfId="26776" xr:uid="{00000000-0005-0000-0000-0000790F0000}"/>
    <cellStyle name="Comma 2 11 8 3 9" xfId="29515" xr:uid="{00000000-0005-0000-0000-00007A0F0000}"/>
    <cellStyle name="Comma 2 11 8 4" xfId="3313" xr:uid="{00000000-0005-0000-0000-00007B0F0000}"/>
    <cellStyle name="Comma 2 11 8 4 2" xfId="6112" xr:uid="{00000000-0005-0000-0000-00007C0F0000}"/>
    <cellStyle name="Comma 2 11 8 4 2 2" xfId="14309" xr:uid="{00000000-0005-0000-0000-00007D0F0000}"/>
    <cellStyle name="Comma 2 11 8 4 2 3" xfId="22504" xr:uid="{00000000-0005-0000-0000-00007E0F0000}"/>
    <cellStyle name="Comma 2 11 8 4 3" xfId="8845" xr:uid="{00000000-0005-0000-0000-00007F0F0000}"/>
    <cellStyle name="Comma 2 11 8 4 3 2" xfId="17040" xr:uid="{00000000-0005-0000-0000-0000800F0000}"/>
    <cellStyle name="Comma 2 11 8 4 3 3" xfId="25235" xr:uid="{00000000-0005-0000-0000-0000810F0000}"/>
    <cellStyle name="Comma 2 11 8 4 4" xfId="11578" xr:uid="{00000000-0005-0000-0000-0000820F0000}"/>
    <cellStyle name="Comma 2 11 8 4 5" xfId="19773" xr:uid="{00000000-0005-0000-0000-0000830F0000}"/>
    <cellStyle name="Comma 2 11 8 4 6" xfId="28027" xr:uid="{00000000-0005-0000-0000-0000840F0000}"/>
    <cellStyle name="Comma 2 11 8 4 7" xfId="30766" xr:uid="{00000000-0005-0000-0000-0000850F0000}"/>
    <cellStyle name="Comma 2 11 8 5" xfId="2478" xr:uid="{00000000-0005-0000-0000-0000860F0000}"/>
    <cellStyle name="Comma 2 11 8 5 2" xfId="5279" xr:uid="{00000000-0005-0000-0000-0000870F0000}"/>
    <cellStyle name="Comma 2 11 8 5 2 2" xfId="13476" xr:uid="{00000000-0005-0000-0000-0000880F0000}"/>
    <cellStyle name="Comma 2 11 8 5 2 3" xfId="21671" xr:uid="{00000000-0005-0000-0000-0000890F0000}"/>
    <cellStyle name="Comma 2 11 8 5 3" xfId="8012" xr:uid="{00000000-0005-0000-0000-00008A0F0000}"/>
    <cellStyle name="Comma 2 11 8 5 3 2" xfId="16207" xr:uid="{00000000-0005-0000-0000-00008B0F0000}"/>
    <cellStyle name="Comma 2 11 8 5 3 3" xfId="24402" xr:uid="{00000000-0005-0000-0000-00008C0F0000}"/>
    <cellStyle name="Comma 2 11 8 5 4" xfId="10745" xr:uid="{00000000-0005-0000-0000-00008D0F0000}"/>
    <cellStyle name="Comma 2 11 8 5 5" xfId="18940" xr:uid="{00000000-0005-0000-0000-00008E0F0000}"/>
    <cellStyle name="Comma 2 11 8 5 6" xfId="27194" xr:uid="{00000000-0005-0000-0000-00008F0F0000}"/>
    <cellStyle name="Comma 2 11 8 5 7" xfId="29933" xr:uid="{00000000-0005-0000-0000-0000900F0000}"/>
    <cellStyle name="Comma 2 11 8 6" xfId="4192" xr:uid="{00000000-0005-0000-0000-0000910F0000}"/>
    <cellStyle name="Comma 2 11 8 6 2" xfId="6959" xr:uid="{00000000-0005-0000-0000-0000920F0000}"/>
    <cellStyle name="Comma 2 11 8 6 2 2" xfId="15156" xr:uid="{00000000-0005-0000-0000-0000930F0000}"/>
    <cellStyle name="Comma 2 11 8 6 2 3" xfId="23351" xr:uid="{00000000-0005-0000-0000-0000940F0000}"/>
    <cellStyle name="Comma 2 11 8 6 3" xfId="9692" xr:uid="{00000000-0005-0000-0000-0000950F0000}"/>
    <cellStyle name="Comma 2 11 8 6 3 2" xfId="17887" xr:uid="{00000000-0005-0000-0000-0000960F0000}"/>
    <cellStyle name="Comma 2 11 8 6 3 3" xfId="26082" xr:uid="{00000000-0005-0000-0000-0000970F0000}"/>
    <cellStyle name="Comma 2 11 8 6 4" xfId="12425" xr:uid="{00000000-0005-0000-0000-0000980F0000}"/>
    <cellStyle name="Comma 2 11 8 6 5" xfId="20620" xr:uid="{00000000-0005-0000-0000-0000990F0000}"/>
    <cellStyle name="Comma 2 11 8 6 6" xfId="28874" xr:uid="{00000000-0005-0000-0000-00009A0F0000}"/>
    <cellStyle name="Comma 2 11 8 6 7" xfId="31613" xr:uid="{00000000-0005-0000-0000-00009B0F0000}"/>
    <cellStyle name="Comma 2 11 8 7" xfId="4444" xr:uid="{00000000-0005-0000-0000-00009C0F0000}"/>
    <cellStyle name="Comma 2 11 8 7 2" xfId="12642" xr:uid="{00000000-0005-0000-0000-00009D0F0000}"/>
    <cellStyle name="Comma 2 11 8 7 3" xfId="20837" xr:uid="{00000000-0005-0000-0000-00009E0F0000}"/>
    <cellStyle name="Comma 2 11 8 8" xfId="7178" xr:uid="{00000000-0005-0000-0000-00009F0F0000}"/>
    <cellStyle name="Comma 2 11 8 8 2" xfId="15373" xr:uid="{00000000-0005-0000-0000-0000A00F0000}"/>
    <cellStyle name="Comma 2 11 8 8 3" xfId="23568" xr:uid="{00000000-0005-0000-0000-0000A10F0000}"/>
    <cellStyle name="Comma 2 11 8 9" xfId="9911" xr:uid="{00000000-0005-0000-0000-0000A20F0000}"/>
    <cellStyle name="Comma 2 11 9" xfId="660" xr:uid="{00000000-0005-0000-0000-0000A30F0000}"/>
    <cellStyle name="Comma 2 11 9 10" xfId="18107" xr:uid="{00000000-0005-0000-0000-0000A40F0000}"/>
    <cellStyle name="Comma 2 11 9 11" xfId="26361" xr:uid="{00000000-0005-0000-0000-0000A50F0000}"/>
    <cellStyle name="Comma 2 11 9 12" xfId="29100" xr:uid="{00000000-0005-0000-0000-0000A60F0000}"/>
    <cellStyle name="Comma 2 11 9 2" xfId="1800" xr:uid="{00000000-0005-0000-0000-0000A70F0000}"/>
    <cellStyle name="Comma 2 11 9 2 10" xfId="29308" xr:uid="{00000000-0005-0000-0000-0000A80F0000}"/>
    <cellStyle name="Comma 2 11 9 2 2" xfId="2248" xr:uid="{00000000-0005-0000-0000-0000A90F0000}"/>
    <cellStyle name="Comma 2 11 9 2 2 2" xfId="3938" xr:uid="{00000000-0005-0000-0000-0000AA0F0000}"/>
    <cellStyle name="Comma 2 11 9 2 2 2 2" xfId="6737" xr:uid="{00000000-0005-0000-0000-0000AB0F0000}"/>
    <cellStyle name="Comma 2 11 9 2 2 2 2 2" xfId="14934" xr:uid="{00000000-0005-0000-0000-0000AC0F0000}"/>
    <cellStyle name="Comma 2 11 9 2 2 2 2 3" xfId="23129" xr:uid="{00000000-0005-0000-0000-0000AD0F0000}"/>
    <cellStyle name="Comma 2 11 9 2 2 2 3" xfId="9470" xr:uid="{00000000-0005-0000-0000-0000AE0F0000}"/>
    <cellStyle name="Comma 2 11 9 2 2 2 3 2" xfId="17665" xr:uid="{00000000-0005-0000-0000-0000AF0F0000}"/>
    <cellStyle name="Comma 2 11 9 2 2 2 3 3" xfId="25860" xr:uid="{00000000-0005-0000-0000-0000B00F0000}"/>
    <cellStyle name="Comma 2 11 9 2 2 2 4" xfId="12203" xr:uid="{00000000-0005-0000-0000-0000B10F0000}"/>
    <cellStyle name="Comma 2 11 9 2 2 2 5" xfId="20398" xr:uid="{00000000-0005-0000-0000-0000B20F0000}"/>
    <cellStyle name="Comma 2 11 9 2 2 2 6" xfId="28652" xr:uid="{00000000-0005-0000-0000-0000B30F0000}"/>
    <cellStyle name="Comma 2 11 9 2 2 2 7" xfId="31391" xr:uid="{00000000-0005-0000-0000-0000B40F0000}"/>
    <cellStyle name="Comma 2 11 9 2 2 3" xfId="3105" xr:uid="{00000000-0005-0000-0000-0000B50F0000}"/>
    <cellStyle name="Comma 2 11 9 2 2 3 2" xfId="5904" xr:uid="{00000000-0005-0000-0000-0000B60F0000}"/>
    <cellStyle name="Comma 2 11 9 2 2 3 2 2" xfId="14101" xr:uid="{00000000-0005-0000-0000-0000B70F0000}"/>
    <cellStyle name="Comma 2 11 9 2 2 3 2 3" xfId="22296" xr:uid="{00000000-0005-0000-0000-0000B80F0000}"/>
    <cellStyle name="Comma 2 11 9 2 2 3 3" xfId="8637" xr:uid="{00000000-0005-0000-0000-0000B90F0000}"/>
    <cellStyle name="Comma 2 11 9 2 2 3 3 2" xfId="16832" xr:uid="{00000000-0005-0000-0000-0000BA0F0000}"/>
    <cellStyle name="Comma 2 11 9 2 2 3 3 3" xfId="25027" xr:uid="{00000000-0005-0000-0000-0000BB0F0000}"/>
    <cellStyle name="Comma 2 11 9 2 2 3 4" xfId="11370" xr:uid="{00000000-0005-0000-0000-0000BC0F0000}"/>
    <cellStyle name="Comma 2 11 9 2 2 3 5" xfId="19565" xr:uid="{00000000-0005-0000-0000-0000BD0F0000}"/>
    <cellStyle name="Comma 2 11 9 2 2 3 6" xfId="27819" xr:uid="{00000000-0005-0000-0000-0000BE0F0000}"/>
    <cellStyle name="Comma 2 11 9 2 2 3 7" xfId="30558" xr:uid="{00000000-0005-0000-0000-0000BF0F0000}"/>
    <cellStyle name="Comma 2 11 9 2 2 4" xfId="5069" xr:uid="{00000000-0005-0000-0000-0000C00F0000}"/>
    <cellStyle name="Comma 2 11 9 2 2 4 2" xfId="13267" xr:uid="{00000000-0005-0000-0000-0000C10F0000}"/>
    <cellStyle name="Comma 2 11 9 2 2 4 3" xfId="21462" xr:uid="{00000000-0005-0000-0000-0000C20F0000}"/>
    <cellStyle name="Comma 2 11 9 2 2 5" xfId="7803" xr:uid="{00000000-0005-0000-0000-0000C30F0000}"/>
    <cellStyle name="Comma 2 11 9 2 2 5 2" xfId="15998" xr:uid="{00000000-0005-0000-0000-0000C40F0000}"/>
    <cellStyle name="Comma 2 11 9 2 2 5 3" xfId="24193" xr:uid="{00000000-0005-0000-0000-0000C50F0000}"/>
    <cellStyle name="Comma 2 11 9 2 2 6" xfId="10536" xr:uid="{00000000-0005-0000-0000-0000C60F0000}"/>
    <cellStyle name="Comma 2 11 9 2 2 7" xfId="18731" xr:uid="{00000000-0005-0000-0000-0000C70F0000}"/>
    <cellStyle name="Comma 2 11 9 2 2 8" xfId="26985" xr:uid="{00000000-0005-0000-0000-0000C80F0000}"/>
    <cellStyle name="Comma 2 11 9 2 2 9" xfId="29724" xr:uid="{00000000-0005-0000-0000-0000C90F0000}"/>
    <cellStyle name="Comma 2 11 9 2 3" xfId="3522" xr:uid="{00000000-0005-0000-0000-0000CA0F0000}"/>
    <cellStyle name="Comma 2 11 9 2 3 2" xfId="6321" xr:uid="{00000000-0005-0000-0000-0000CB0F0000}"/>
    <cellStyle name="Comma 2 11 9 2 3 2 2" xfId="14518" xr:uid="{00000000-0005-0000-0000-0000CC0F0000}"/>
    <cellStyle name="Comma 2 11 9 2 3 2 3" xfId="22713" xr:uid="{00000000-0005-0000-0000-0000CD0F0000}"/>
    <cellStyle name="Comma 2 11 9 2 3 3" xfId="9054" xr:uid="{00000000-0005-0000-0000-0000CE0F0000}"/>
    <cellStyle name="Comma 2 11 9 2 3 3 2" xfId="17249" xr:uid="{00000000-0005-0000-0000-0000CF0F0000}"/>
    <cellStyle name="Comma 2 11 9 2 3 3 3" xfId="25444" xr:uid="{00000000-0005-0000-0000-0000D00F0000}"/>
    <cellStyle name="Comma 2 11 9 2 3 4" xfId="11787" xr:uid="{00000000-0005-0000-0000-0000D10F0000}"/>
    <cellStyle name="Comma 2 11 9 2 3 5" xfId="19982" xr:uid="{00000000-0005-0000-0000-0000D20F0000}"/>
    <cellStyle name="Comma 2 11 9 2 3 6" xfId="28236" xr:uid="{00000000-0005-0000-0000-0000D30F0000}"/>
    <cellStyle name="Comma 2 11 9 2 3 7" xfId="30975" xr:uid="{00000000-0005-0000-0000-0000D40F0000}"/>
    <cellStyle name="Comma 2 11 9 2 4" xfId="2689" xr:uid="{00000000-0005-0000-0000-0000D50F0000}"/>
    <cellStyle name="Comma 2 11 9 2 4 2" xfId="5488" xr:uid="{00000000-0005-0000-0000-0000D60F0000}"/>
    <cellStyle name="Comma 2 11 9 2 4 2 2" xfId="13685" xr:uid="{00000000-0005-0000-0000-0000D70F0000}"/>
    <cellStyle name="Comma 2 11 9 2 4 2 3" xfId="21880" xr:uid="{00000000-0005-0000-0000-0000D80F0000}"/>
    <cellStyle name="Comma 2 11 9 2 4 3" xfId="8221" xr:uid="{00000000-0005-0000-0000-0000D90F0000}"/>
    <cellStyle name="Comma 2 11 9 2 4 3 2" xfId="16416" xr:uid="{00000000-0005-0000-0000-0000DA0F0000}"/>
    <cellStyle name="Comma 2 11 9 2 4 3 3" xfId="24611" xr:uid="{00000000-0005-0000-0000-0000DB0F0000}"/>
    <cellStyle name="Comma 2 11 9 2 4 4" xfId="10954" xr:uid="{00000000-0005-0000-0000-0000DC0F0000}"/>
    <cellStyle name="Comma 2 11 9 2 4 5" xfId="19149" xr:uid="{00000000-0005-0000-0000-0000DD0F0000}"/>
    <cellStyle name="Comma 2 11 9 2 4 6" xfId="27403" xr:uid="{00000000-0005-0000-0000-0000DE0F0000}"/>
    <cellStyle name="Comma 2 11 9 2 4 7" xfId="30142" xr:uid="{00000000-0005-0000-0000-0000DF0F0000}"/>
    <cellStyle name="Comma 2 11 9 2 5" xfId="4653" xr:uid="{00000000-0005-0000-0000-0000E00F0000}"/>
    <cellStyle name="Comma 2 11 9 2 5 2" xfId="12851" xr:uid="{00000000-0005-0000-0000-0000E10F0000}"/>
    <cellStyle name="Comma 2 11 9 2 5 3" xfId="21046" xr:uid="{00000000-0005-0000-0000-0000E20F0000}"/>
    <cellStyle name="Comma 2 11 9 2 6" xfId="7387" xr:uid="{00000000-0005-0000-0000-0000E30F0000}"/>
    <cellStyle name="Comma 2 11 9 2 6 2" xfId="15582" xr:uid="{00000000-0005-0000-0000-0000E40F0000}"/>
    <cellStyle name="Comma 2 11 9 2 6 3" xfId="23777" xr:uid="{00000000-0005-0000-0000-0000E50F0000}"/>
    <cellStyle name="Comma 2 11 9 2 7" xfId="10120" xr:uid="{00000000-0005-0000-0000-0000E60F0000}"/>
    <cellStyle name="Comma 2 11 9 2 8" xfId="18315" xr:uid="{00000000-0005-0000-0000-0000E70F0000}"/>
    <cellStyle name="Comma 2 11 9 2 9" xfId="26569" xr:uid="{00000000-0005-0000-0000-0000E80F0000}"/>
    <cellStyle name="Comma 2 11 9 3" xfId="2039" xr:uid="{00000000-0005-0000-0000-0000E90F0000}"/>
    <cellStyle name="Comma 2 11 9 3 2" xfId="3730" xr:uid="{00000000-0005-0000-0000-0000EA0F0000}"/>
    <cellStyle name="Comma 2 11 9 3 2 2" xfId="6529" xr:uid="{00000000-0005-0000-0000-0000EB0F0000}"/>
    <cellStyle name="Comma 2 11 9 3 2 2 2" xfId="14726" xr:uid="{00000000-0005-0000-0000-0000EC0F0000}"/>
    <cellStyle name="Comma 2 11 9 3 2 2 3" xfId="22921" xr:uid="{00000000-0005-0000-0000-0000ED0F0000}"/>
    <cellStyle name="Comma 2 11 9 3 2 3" xfId="9262" xr:uid="{00000000-0005-0000-0000-0000EE0F0000}"/>
    <cellStyle name="Comma 2 11 9 3 2 3 2" xfId="17457" xr:uid="{00000000-0005-0000-0000-0000EF0F0000}"/>
    <cellStyle name="Comma 2 11 9 3 2 3 3" xfId="25652" xr:uid="{00000000-0005-0000-0000-0000F00F0000}"/>
    <cellStyle name="Comma 2 11 9 3 2 4" xfId="11995" xr:uid="{00000000-0005-0000-0000-0000F10F0000}"/>
    <cellStyle name="Comma 2 11 9 3 2 5" xfId="20190" xr:uid="{00000000-0005-0000-0000-0000F20F0000}"/>
    <cellStyle name="Comma 2 11 9 3 2 6" xfId="28444" xr:uid="{00000000-0005-0000-0000-0000F30F0000}"/>
    <cellStyle name="Comma 2 11 9 3 2 7" xfId="31183" xr:uid="{00000000-0005-0000-0000-0000F40F0000}"/>
    <cellStyle name="Comma 2 11 9 3 3" xfId="2897" xr:uid="{00000000-0005-0000-0000-0000F50F0000}"/>
    <cellStyle name="Comma 2 11 9 3 3 2" xfId="5696" xr:uid="{00000000-0005-0000-0000-0000F60F0000}"/>
    <cellStyle name="Comma 2 11 9 3 3 2 2" xfId="13893" xr:uid="{00000000-0005-0000-0000-0000F70F0000}"/>
    <cellStyle name="Comma 2 11 9 3 3 2 3" xfId="22088" xr:uid="{00000000-0005-0000-0000-0000F80F0000}"/>
    <cellStyle name="Comma 2 11 9 3 3 3" xfId="8429" xr:uid="{00000000-0005-0000-0000-0000F90F0000}"/>
    <cellStyle name="Comma 2 11 9 3 3 3 2" xfId="16624" xr:uid="{00000000-0005-0000-0000-0000FA0F0000}"/>
    <cellStyle name="Comma 2 11 9 3 3 3 3" xfId="24819" xr:uid="{00000000-0005-0000-0000-0000FB0F0000}"/>
    <cellStyle name="Comma 2 11 9 3 3 4" xfId="11162" xr:uid="{00000000-0005-0000-0000-0000FC0F0000}"/>
    <cellStyle name="Comma 2 11 9 3 3 5" xfId="19357" xr:uid="{00000000-0005-0000-0000-0000FD0F0000}"/>
    <cellStyle name="Comma 2 11 9 3 3 6" xfId="27611" xr:uid="{00000000-0005-0000-0000-0000FE0F0000}"/>
    <cellStyle name="Comma 2 11 9 3 3 7" xfId="30350" xr:uid="{00000000-0005-0000-0000-0000FF0F0000}"/>
    <cellStyle name="Comma 2 11 9 3 4" xfId="4861" xr:uid="{00000000-0005-0000-0000-000000100000}"/>
    <cellStyle name="Comma 2 11 9 3 4 2" xfId="13059" xr:uid="{00000000-0005-0000-0000-000001100000}"/>
    <cellStyle name="Comma 2 11 9 3 4 3" xfId="21254" xr:uid="{00000000-0005-0000-0000-000002100000}"/>
    <cellStyle name="Comma 2 11 9 3 5" xfId="7595" xr:uid="{00000000-0005-0000-0000-000003100000}"/>
    <cellStyle name="Comma 2 11 9 3 5 2" xfId="15790" xr:uid="{00000000-0005-0000-0000-000004100000}"/>
    <cellStyle name="Comma 2 11 9 3 5 3" xfId="23985" xr:uid="{00000000-0005-0000-0000-000005100000}"/>
    <cellStyle name="Comma 2 11 9 3 6" xfId="10328" xr:uid="{00000000-0005-0000-0000-000006100000}"/>
    <cellStyle name="Comma 2 11 9 3 7" xfId="18523" xr:uid="{00000000-0005-0000-0000-000007100000}"/>
    <cellStyle name="Comma 2 11 9 3 8" xfId="26777" xr:uid="{00000000-0005-0000-0000-000008100000}"/>
    <cellStyle name="Comma 2 11 9 3 9" xfId="29516" xr:uid="{00000000-0005-0000-0000-000009100000}"/>
    <cellStyle name="Comma 2 11 9 4" xfId="3314" xr:uid="{00000000-0005-0000-0000-00000A100000}"/>
    <cellStyle name="Comma 2 11 9 4 2" xfId="6113" xr:uid="{00000000-0005-0000-0000-00000B100000}"/>
    <cellStyle name="Comma 2 11 9 4 2 2" xfId="14310" xr:uid="{00000000-0005-0000-0000-00000C100000}"/>
    <cellStyle name="Comma 2 11 9 4 2 3" xfId="22505" xr:uid="{00000000-0005-0000-0000-00000D100000}"/>
    <cellStyle name="Comma 2 11 9 4 3" xfId="8846" xr:uid="{00000000-0005-0000-0000-00000E100000}"/>
    <cellStyle name="Comma 2 11 9 4 3 2" xfId="17041" xr:uid="{00000000-0005-0000-0000-00000F100000}"/>
    <cellStyle name="Comma 2 11 9 4 3 3" xfId="25236" xr:uid="{00000000-0005-0000-0000-000010100000}"/>
    <cellStyle name="Comma 2 11 9 4 4" xfId="11579" xr:uid="{00000000-0005-0000-0000-000011100000}"/>
    <cellStyle name="Comma 2 11 9 4 5" xfId="19774" xr:uid="{00000000-0005-0000-0000-000012100000}"/>
    <cellStyle name="Comma 2 11 9 4 6" xfId="28028" xr:uid="{00000000-0005-0000-0000-000013100000}"/>
    <cellStyle name="Comma 2 11 9 4 7" xfId="30767" xr:uid="{00000000-0005-0000-0000-000014100000}"/>
    <cellStyle name="Comma 2 11 9 5" xfId="2479" xr:uid="{00000000-0005-0000-0000-000015100000}"/>
    <cellStyle name="Comma 2 11 9 5 2" xfId="5280" xr:uid="{00000000-0005-0000-0000-000016100000}"/>
    <cellStyle name="Comma 2 11 9 5 2 2" xfId="13477" xr:uid="{00000000-0005-0000-0000-000017100000}"/>
    <cellStyle name="Comma 2 11 9 5 2 3" xfId="21672" xr:uid="{00000000-0005-0000-0000-000018100000}"/>
    <cellStyle name="Comma 2 11 9 5 3" xfId="8013" xr:uid="{00000000-0005-0000-0000-000019100000}"/>
    <cellStyle name="Comma 2 11 9 5 3 2" xfId="16208" xr:uid="{00000000-0005-0000-0000-00001A100000}"/>
    <cellStyle name="Comma 2 11 9 5 3 3" xfId="24403" xr:uid="{00000000-0005-0000-0000-00001B100000}"/>
    <cellStyle name="Comma 2 11 9 5 4" xfId="10746" xr:uid="{00000000-0005-0000-0000-00001C100000}"/>
    <cellStyle name="Comma 2 11 9 5 5" xfId="18941" xr:uid="{00000000-0005-0000-0000-00001D100000}"/>
    <cellStyle name="Comma 2 11 9 5 6" xfId="27195" xr:uid="{00000000-0005-0000-0000-00001E100000}"/>
    <cellStyle name="Comma 2 11 9 5 7" xfId="29934" xr:uid="{00000000-0005-0000-0000-00001F100000}"/>
    <cellStyle name="Comma 2 11 9 6" xfId="4193" xr:uid="{00000000-0005-0000-0000-000020100000}"/>
    <cellStyle name="Comma 2 11 9 6 2" xfId="6960" xr:uid="{00000000-0005-0000-0000-000021100000}"/>
    <cellStyle name="Comma 2 11 9 6 2 2" xfId="15157" xr:uid="{00000000-0005-0000-0000-000022100000}"/>
    <cellStyle name="Comma 2 11 9 6 2 3" xfId="23352" xr:uid="{00000000-0005-0000-0000-000023100000}"/>
    <cellStyle name="Comma 2 11 9 6 3" xfId="9693" xr:uid="{00000000-0005-0000-0000-000024100000}"/>
    <cellStyle name="Comma 2 11 9 6 3 2" xfId="17888" xr:uid="{00000000-0005-0000-0000-000025100000}"/>
    <cellStyle name="Comma 2 11 9 6 3 3" xfId="26083" xr:uid="{00000000-0005-0000-0000-000026100000}"/>
    <cellStyle name="Comma 2 11 9 6 4" xfId="12426" xr:uid="{00000000-0005-0000-0000-000027100000}"/>
    <cellStyle name="Comma 2 11 9 6 5" xfId="20621" xr:uid="{00000000-0005-0000-0000-000028100000}"/>
    <cellStyle name="Comma 2 11 9 6 6" xfId="28875" xr:uid="{00000000-0005-0000-0000-000029100000}"/>
    <cellStyle name="Comma 2 11 9 6 7" xfId="31614" xr:uid="{00000000-0005-0000-0000-00002A100000}"/>
    <cellStyle name="Comma 2 11 9 7" xfId="4445" xr:uid="{00000000-0005-0000-0000-00002B100000}"/>
    <cellStyle name="Comma 2 11 9 7 2" xfId="12643" xr:uid="{00000000-0005-0000-0000-00002C100000}"/>
    <cellStyle name="Comma 2 11 9 7 3" xfId="20838" xr:uid="{00000000-0005-0000-0000-00002D100000}"/>
    <cellStyle name="Comma 2 11 9 8" xfId="7179" xr:uid="{00000000-0005-0000-0000-00002E100000}"/>
    <cellStyle name="Comma 2 11 9 8 2" xfId="15374" xr:uid="{00000000-0005-0000-0000-00002F100000}"/>
    <cellStyle name="Comma 2 11 9 8 3" xfId="23569" xr:uid="{00000000-0005-0000-0000-000030100000}"/>
    <cellStyle name="Comma 2 11 9 9" xfId="9912" xr:uid="{00000000-0005-0000-0000-000031100000}"/>
    <cellStyle name="Comma 2 12" xfId="661" xr:uid="{00000000-0005-0000-0000-000032100000}"/>
    <cellStyle name="Comma 2 12 10" xfId="662" xr:uid="{00000000-0005-0000-0000-000033100000}"/>
    <cellStyle name="Comma 2 12 10 10" xfId="18109" xr:uid="{00000000-0005-0000-0000-000034100000}"/>
    <cellStyle name="Comma 2 12 10 11" xfId="26363" xr:uid="{00000000-0005-0000-0000-000035100000}"/>
    <cellStyle name="Comma 2 12 10 12" xfId="29102" xr:uid="{00000000-0005-0000-0000-000036100000}"/>
    <cellStyle name="Comma 2 12 10 2" xfId="1802" xr:uid="{00000000-0005-0000-0000-000037100000}"/>
    <cellStyle name="Comma 2 12 10 2 10" xfId="29310" xr:uid="{00000000-0005-0000-0000-000038100000}"/>
    <cellStyle name="Comma 2 12 10 2 2" xfId="2250" xr:uid="{00000000-0005-0000-0000-000039100000}"/>
    <cellStyle name="Comma 2 12 10 2 2 2" xfId="3940" xr:uid="{00000000-0005-0000-0000-00003A100000}"/>
    <cellStyle name="Comma 2 12 10 2 2 2 2" xfId="6739" xr:uid="{00000000-0005-0000-0000-00003B100000}"/>
    <cellStyle name="Comma 2 12 10 2 2 2 2 2" xfId="14936" xr:uid="{00000000-0005-0000-0000-00003C100000}"/>
    <cellStyle name="Comma 2 12 10 2 2 2 2 3" xfId="23131" xr:uid="{00000000-0005-0000-0000-00003D100000}"/>
    <cellStyle name="Comma 2 12 10 2 2 2 3" xfId="9472" xr:uid="{00000000-0005-0000-0000-00003E100000}"/>
    <cellStyle name="Comma 2 12 10 2 2 2 3 2" xfId="17667" xr:uid="{00000000-0005-0000-0000-00003F100000}"/>
    <cellStyle name="Comma 2 12 10 2 2 2 3 3" xfId="25862" xr:uid="{00000000-0005-0000-0000-000040100000}"/>
    <cellStyle name="Comma 2 12 10 2 2 2 4" xfId="12205" xr:uid="{00000000-0005-0000-0000-000041100000}"/>
    <cellStyle name="Comma 2 12 10 2 2 2 5" xfId="20400" xr:uid="{00000000-0005-0000-0000-000042100000}"/>
    <cellStyle name="Comma 2 12 10 2 2 2 6" xfId="28654" xr:uid="{00000000-0005-0000-0000-000043100000}"/>
    <cellStyle name="Comma 2 12 10 2 2 2 7" xfId="31393" xr:uid="{00000000-0005-0000-0000-000044100000}"/>
    <cellStyle name="Comma 2 12 10 2 2 3" xfId="3107" xr:uid="{00000000-0005-0000-0000-000045100000}"/>
    <cellStyle name="Comma 2 12 10 2 2 3 2" xfId="5906" xr:uid="{00000000-0005-0000-0000-000046100000}"/>
    <cellStyle name="Comma 2 12 10 2 2 3 2 2" xfId="14103" xr:uid="{00000000-0005-0000-0000-000047100000}"/>
    <cellStyle name="Comma 2 12 10 2 2 3 2 3" xfId="22298" xr:uid="{00000000-0005-0000-0000-000048100000}"/>
    <cellStyle name="Comma 2 12 10 2 2 3 3" xfId="8639" xr:uid="{00000000-0005-0000-0000-000049100000}"/>
    <cellStyle name="Comma 2 12 10 2 2 3 3 2" xfId="16834" xr:uid="{00000000-0005-0000-0000-00004A100000}"/>
    <cellStyle name="Comma 2 12 10 2 2 3 3 3" xfId="25029" xr:uid="{00000000-0005-0000-0000-00004B100000}"/>
    <cellStyle name="Comma 2 12 10 2 2 3 4" xfId="11372" xr:uid="{00000000-0005-0000-0000-00004C100000}"/>
    <cellStyle name="Comma 2 12 10 2 2 3 5" xfId="19567" xr:uid="{00000000-0005-0000-0000-00004D100000}"/>
    <cellStyle name="Comma 2 12 10 2 2 3 6" xfId="27821" xr:uid="{00000000-0005-0000-0000-00004E100000}"/>
    <cellStyle name="Comma 2 12 10 2 2 3 7" xfId="30560" xr:uid="{00000000-0005-0000-0000-00004F100000}"/>
    <cellStyle name="Comma 2 12 10 2 2 4" xfId="5071" xr:uid="{00000000-0005-0000-0000-000050100000}"/>
    <cellStyle name="Comma 2 12 10 2 2 4 2" xfId="13269" xr:uid="{00000000-0005-0000-0000-000051100000}"/>
    <cellStyle name="Comma 2 12 10 2 2 4 3" xfId="21464" xr:uid="{00000000-0005-0000-0000-000052100000}"/>
    <cellStyle name="Comma 2 12 10 2 2 5" xfId="7805" xr:uid="{00000000-0005-0000-0000-000053100000}"/>
    <cellStyle name="Comma 2 12 10 2 2 5 2" xfId="16000" xr:uid="{00000000-0005-0000-0000-000054100000}"/>
    <cellStyle name="Comma 2 12 10 2 2 5 3" xfId="24195" xr:uid="{00000000-0005-0000-0000-000055100000}"/>
    <cellStyle name="Comma 2 12 10 2 2 6" xfId="10538" xr:uid="{00000000-0005-0000-0000-000056100000}"/>
    <cellStyle name="Comma 2 12 10 2 2 7" xfId="18733" xr:uid="{00000000-0005-0000-0000-000057100000}"/>
    <cellStyle name="Comma 2 12 10 2 2 8" xfId="26987" xr:uid="{00000000-0005-0000-0000-000058100000}"/>
    <cellStyle name="Comma 2 12 10 2 2 9" xfId="29726" xr:uid="{00000000-0005-0000-0000-000059100000}"/>
    <cellStyle name="Comma 2 12 10 2 3" xfId="3524" xr:uid="{00000000-0005-0000-0000-00005A100000}"/>
    <cellStyle name="Comma 2 12 10 2 3 2" xfId="6323" xr:uid="{00000000-0005-0000-0000-00005B100000}"/>
    <cellStyle name="Comma 2 12 10 2 3 2 2" xfId="14520" xr:uid="{00000000-0005-0000-0000-00005C100000}"/>
    <cellStyle name="Comma 2 12 10 2 3 2 3" xfId="22715" xr:uid="{00000000-0005-0000-0000-00005D100000}"/>
    <cellStyle name="Comma 2 12 10 2 3 3" xfId="9056" xr:uid="{00000000-0005-0000-0000-00005E100000}"/>
    <cellStyle name="Comma 2 12 10 2 3 3 2" xfId="17251" xr:uid="{00000000-0005-0000-0000-00005F100000}"/>
    <cellStyle name="Comma 2 12 10 2 3 3 3" xfId="25446" xr:uid="{00000000-0005-0000-0000-000060100000}"/>
    <cellStyle name="Comma 2 12 10 2 3 4" xfId="11789" xr:uid="{00000000-0005-0000-0000-000061100000}"/>
    <cellStyle name="Comma 2 12 10 2 3 5" xfId="19984" xr:uid="{00000000-0005-0000-0000-000062100000}"/>
    <cellStyle name="Comma 2 12 10 2 3 6" xfId="28238" xr:uid="{00000000-0005-0000-0000-000063100000}"/>
    <cellStyle name="Comma 2 12 10 2 3 7" xfId="30977" xr:uid="{00000000-0005-0000-0000-000064100000}"/>
    <cellStyle name="Comma 2 12 10 2 4" xfId="2691" xr:uid="{00000000-0005-0000-0000-000065100000}"/>
    <cellStyle name="Comma 2 12 10 2 4 2" xfId="5490" xr:uid="{00000000-0005-0000-0000-000066100000}"/>
    <cellStyle name="Comma 2 12 10 2 4 2 2" xfId="13687" xr:uid="{00000000-0005-0000-0000-000067100000}"/>
    <cellStyle name="Comma 2 12 10 2 4 2 3" xfId="21882" xr:uid="{00000000-0005-0000-0000-000068100000}"/>
    <cellStyle name="Comma 2 12 10 2 4 3" xfId="8223" xr:uid="{00000000-0005-0000-0000-000069100000}"/>
    <cellStyle name="Comma 2 12 10 2 4 3 2" xfId="16418" xr:uid="{00000000-0005-0000-0000-00006A100000}"/>
    <cellStyle name="Comma 2 12 10 2 4 3 3" xfId="24613" xr:uid="{00000000-0005-0000-0000-00006B100000}"/>
    <cellStyle name="Comma 2 12 10 2 4 4" xfId="10956" xr:uid="{00000000-0005-0000-0000-00006C100000}"/>
    <cellStyle name="Comma 2 12 10 2 4 5" xfId="19151" xr:uid="{00000000-0005-0000-0000-00006D100000}"/>
    <cellStyle name="Comma 2 12 10 2 4 6" xfId="27405" xr:uid="{00000000-0005-0000-0000-00006E100000}"/>
    <cellStyle name="Comma 2 12 10 2 4 7" xfId="30144" xr:uid="{00000000-0005-0000-0000-00006F100000}"/>
    <cellStyle name="Comma 2 12 10 2 5" xfId="4655" xr:uid="{00000000-0005-0000-0000-000070100000}"/>
    <cellStyle name="Comma 2 12 10 2 5 2" xfId="12853" xr:uid="{00000000-0005-0000-0000-000071100000}"/>
    <cellStyle name="Comma 2 12 10 2 5 3" xfId="21048" xr:uid="{00000000-0005-0000-0000-000072100000}"/>
    <cellStyle name="Comma 2 12 10 2 6" xfId="7389" xr:uid="{00000000-0005-0000-0000-000073100000}"/>
    <cellStyle name="Comma 2 12 10 2 6 2" xfId="15584" xr:uid="{00000000-0005-0000-0000-000074100000}"/>
    <cellStyle name="Comma 2 12 10 2 6 3" xfId="23779" xr:uid="{00000000-0005-0000-0000-000075100000}"/>
    <cellStyle name="Comma 2 12 10 2 7" xfId="10122" xr:uid="{00000000-0005-0000-0000-000076100000}"/>
    <cellStyle name="Comma 2 12 10 2 8" xfId="18317" xr:uid="{00000000-0005-0000-0000-000077100000}"/>
    <cellStyle name="Comma 2 12 10 2 9" xfId="26571" xr:uid="{00000000-0005-0000-0000-000078100000}"/>
    <cellStyle name="Comma 2 12 10 3" xfId="2041" xr:uid="{00000000-0005-0000-0000-000079100000}"/>
    <cellStyle name="Comma 2 12 10 3 2" xfId="3732" xr:uid="{00000000-0005-0000-0000-00007A100000}"/>
    <cellStyle name="Comma 2 12 10 3 2 2" xfId="6531" xr:uid="{00000000-0005-0000-0000-00007B100000}"/>
    <cellStyle name="Comma 2 12 10 3 2 2 2" xfId="14728" xr:uid="{00000000-0005-0000-0000-00007C100000}"/>
    <cellStyle name="Comma 2 12 10 3 2 2 3" xfId="22923" xr:uid="{00000000-0005-0000-0000-00007D100000}"/>
    <cellStyle name="Comma 2 12 10 3 2 3" xfId="9264" xr:uid="{00000000-0005-0000-0000-00007E100000}"/>
    <cellStyle name="Comma 2 12 10 3 2 3 2" xfId="17459" xr:uid="{00000000-0005-0000-0000-00007F100000}"/>
    <cellStyle name="Comma 2 12 10 3 2 3 3" xfId="25654" xr:uid="{00000000-0005-0000-0000-000080100000}"/>
    <cellStyle name="Comma 2 12 10 3 2 4" xfId="11997" xr:uid="{00000000-0005-0000-0000-000081100000}"/>
    <cellStyle name="Comma 2 12 10 3 2 5" xfId="20192" xr:uid="{00000000-0005-0000-0000-000082100000}"/>
    <cellStyle name="Comma 2 12 10 3 2 6" xfId="28446" xr:uid="{00000000-0005-0000-0000-000083100000}"/>
    <cellStyle name="Comma 2 12 10 3 2 7" xfId="31185" xr:uid="{00000000-0005-0000-0000-000084100000}"/>
    <cellStyle name="Comma 2 12 10 3 3" xfId="2899" xr:uid="{00000000-0005-0000-0000-000085100000}"/>
    <cellStyle name="Comma 2 12 10 3 3 2" xfId="5698" xr:uid="{00000000-0005-0000-0000-000086100000}"/>
    <cellStyle name="Comma 2 12 10 3 3 2 2" xfId="13895" xr:uid="{00000000-0005-0000-0000-000087100000}"/>
    <cellStyle name="Comma 2 12 10 3 3 2 3" xfId="22090" xr:uid="{00000000-0005-0000-0000-000088100000}"/>
    <cellStyle name="Comma 2 12 10 3 3 3" xfId="8431" xr:uid="{00000000-0005-0000-0000-000089100000}"/>
    <cellStyle name="Comma 2 12 10 3 3 3 2" xfId="16626" xr:uid="{00000000-0005-0000-0000-00008A100000}"/>
    <cellStyle name="Comma 2 12 10 3 3 3 3" xfId="24821" xr:uid="{00000000-0005-0000-0000-00008B100000}"/>
    <cellStyle name="Comma 2 12 10 3 3 4" xfId="11164" xr:uid="{00000000-0005-0000-0000-00008C100000}"/>
    <cellStyle name="Comma 2 12 10 3 3 5" xfId="19359" xr:uid="{00000000-0005-0000-0000-00008D100000}"/>
    <cellStyle name="Comma 2 12 10 3 3 6" xfId="27613" xr:uid="{00000000-0005-0000-0000-00008E100000}"/>
    <cellStyle name="Comma 2 12 10 3 3 7" xfId="30352" xr:uid="{00000000-0005-0000-0000-00008F100000}"/>
    <cellStyle name="Comma 2 12 10 3 4" xfId="4863" xr:uid="{00000000-0005-0000-0000-000090100000}"/>
    <cellStyle name="Comma 2 12 10 3 4 2" xfId="13061" xr:uid="{00000000-0005-0000-0000-000091100000}"/>
    <cellStyle name="Comma 2 12 10 3 4 3" xfId="21256" xr:uid="{00000000-0005-0000-0000-000092100000}"/>
    <cellStyle name="Comma 2 12 10 3 5" xfId="7597" xr:uid="{00000000-0005-0000-0000-000093100000}"/>
    <cellStyle name="Comma 2 12 10 3 5 2" xfId="15792" xr:uid="{00000000-0005-0000-0000-000094100000}"/>
    <cellStyle name="Comma 2 12 10 3 5 3" xfId="23987" xr:uid="{00000000-0005-0000-0000-000095100000}"/>
    <cellStyle name="Comma 2 12 10 3 6" xfId="10330" xr:uid="{00000000-0005-0000-0000-000096100000}"/>
    <cellStyle name="Comma 2 12 10 3 7" xfId="18525" xr:uid="{00000000-0005-0000-0000-000097100000}"/>
    <cellStyle name="Comma 2 12 10 3 8" xfId="26779" xr:uid="{00000000-0005-0000-0000-000098100000}"/>
    <cellStyle name="Comma 2 12 10 3 9" xfId="29518" xr:uid="{00000000-0005-0000-0000-000099100000}"/>
    <cellStyle name="Comma 2 12 10 4" xfId="3316" xr:uid="{00000000-0005-0000-0000-00009A100000}"/>
    <cellStyle name="Comma 2 12 10 4 2" xfId="6115" xr:uid="{00000000-0005-0000-0000-00009B100000}"/>
    <cellStyle name="Comma 2 12 10 4 2 2" xfId="14312" xr:uid="{00000000-0005-0000-0000-00009C100000}"/>
    <cellStyle name="Comma 2 12 10 4 2 3" xfId="22507" xr:uid="{00000000-0005-0000-0000-00009D100000}"/>
    <cellStyle name="Comma 2 12 10 4 3" xfId="8848" xr:uid="{00000000-0005-0000-0000-00009E100000}"/>
    <cellStyle name="Comma 2 12 10 4 3 2" xfId="17043" xr:uid="{00000000-0005-0000-0000-00009F100000}"/>
    <cellStyle name="Comma 2 12 10 4 3 3" xfId="25238" xr:uid="{00000000-0005-0000-0000-0000A0100000}"/>
    <cellStyle name="Comma 2 12 10 4 4" xfId="11581" xr:uid="{00000000-0005-0000-0000-0000A1100000}"/>
    <cellStyle name="Comma 2 12 10 4 5" xfId="19776" xr:uid="{00000000-0005-0000-0000-0000A2100000}"/>
    <cellStyle name="Comma 2 12 10 4 6" xfId="28030" xr:uid="{00000000-0005-0000-0000-0000A3100000}"/>
    <cellStyle name="Comma 2 12 10 4 7" xfId="30769" xr:uid="{00000000-0005-0000-0000-0000A4100000}"/>
    <cellStyle name="Comma 2 12 10 5" xfId="2481" xr:uid="{00000000-0005-0000-0000-0000A5100000}"/>
    <cellStyle name="Comma 2 12 10 5 2" xfId="5282" xr:uid="{00000000-0005-0000-0000-0000A6100000}"/>
    <cellStyle name="Comma 2 12 10 5 2 2" xfId="13479" xr:uid="{00000000-0005-0000-0000-0000A7100000}"/>
    <cellStyle name="Comma 2 12 10 5 2 3" xfId="21674" xr:uid="{00000000-0005-0000-0000-0000A8100000}"/>
    <cellStyle name="Comma 2 12 10 5 3" xfId="8015" xr:uid="{00000000-0005-0000-0000-0000A9100000}"/>
    <cellStyle name="Comma 2 12 10 5 3 2" xfId="16210" xr:uid="{00000000-0005-0000-0000-0000AA100000}"/>
    <cellStyle name="Comma 2 12 10 5 3 3" xfId="24405" xr:uid="{00000000-0005-0000-0000-0000AB100000}"/>
    <cellStyle name="Comma 2 12 10 5 4" xfId="10748" xr:uid="{00000000-0005-0000-0000-0000AC100000}"/>
    <cellStyle name="Comma 2 12 10 5 5" xfId="18943" xr:uid="{00000000-0005-0000-0000-0000AD100000}"/>
    <cellStyle name="Comma 2 12 10 5 6" xfId="27197" xr:uid="{00000000-0005-0000-0000-0000AE100000}"/>
    <cellStyle name="Comma 2 12 10 5 7" xfId="29936" xr:uid="{00000000-0005-0000-0000-0000AF100000}"/>
    <cellStyle name="Comma 2 12 10 6" xfId="4195" xr:uid="{00000000-0005-0000-0000-0000B0100000}"/>
    <cellStyle name="Comma 2 12 10 6 2" xfId="6962" xr:uid="{00000000-0005-0000-0000-0000B1100000}"/>
    <cellStyle name="Comma 2 12 10 6 2 2" xfId="15159" xr:uid="{00000000-0005-0000-0000-0000B2100000}"/>
    <cellStyle name="Comma 2 12 10 6 2 3" xfId="23354" xr:uid="{00000000-0005-0000-0000-0000B3100000}"/>
    <cellStyle name="Comma 2 12 10 6 3" xfId="9695" xr:uid="{00000000-0005-0000-0000-0000B4100000}"/>
    <cellStyle name="Comma 2 12 10 6 3 2" xfId="17890" xr:uid="{00000000-0005-0000-0000-0000B5100000}"/>
    <cellStyle name="Comma 2 12 10 6 3 3" xfId="26085" xr:uid="{00000000-0005-0000-0000-0000B6100000}"/>
    <cellStyle name="Comma 2 12 10 6 4" xfId="12428" xr:uid="{00000000-0005-0000-0000-0000B7100000}"/>
    <cellStyle name="Comma 2 12 10 6 5" xfId="20623" xr:uid="{00000000-0005-0000-0000-0000B8100000}"/>
    <cellStyle name="Comma 2 12 10 6 6" xfId="28877" xr:uid="{00000000-0005-0000-0000-0000B9100000}"/>
    <cellStyle name="Comma 2 12 10 6 7" xfId="31616" xr:uid="{00000000-0005-0000-0000-0000BA100000}"/>
    <cellStyle name="Comma 2 12 10 7" xfId="4447" xr:uid="{00000000-0005-0000-0000-0000BB100000}"/>
    <cellStyle name="Comma 2 12 10 7 2" xfId="12645" xr:uid="{00000000-0005-0000-0000-0000BC100000}"/>
    <cellStyle name="Comma 2 12 10 7 3" xfId="20840" xr:uid="{00000000-0005-0000-0000-0000BD100000}"/>
    <cellStyle name="Comma 2 12 10 8" xfId="7181" xr:uid="{00000000-0005-0000-0000-0000BE100000}"/>
    <cellStyle name="Comma 2 12 10 8 2" xfId="15376" xr:uid="{00000000-0005-0000-0000-0000BF100000}"/>
    <cellStyle name="Comma 2 12 10 8 3" xfId="23571" xr:uid="{00000000-0005-0000-0000-0000C0100000}"/>
    <cellStyle name="Comma 2 12 10 9" xfId="9914" xr:uid="{00000000-0005-0000-0000-0000C1100000}"/>
    <cellStyle name="Comma 2 12 11" xfId="663" xr:uid="{00000000-0005-0000-0000-0000C2100000}"/>
    <cellStyle name="Comma 2 12 11 10" xfId="18110" xr:uid="{00000000-0005-0000-0000-0000C3100000}"/>
    <cellStyle name="Comma 2 12 11 11" xfId="26364" xr:uid="{00000000-0005-0000-0000-0000C4100000}"/>
    <cellStyle name="Comma 2 12 11 12" xfId="29103" xr:uid="{00000000-0005-0000-0000-0000C5100000}"/>
    <cellStyle name="Comma 2 12 11 2" xfId="1803" xr:uid="{00000000-0005-0000-0000-0000C6100000}"/>
    <cellStyle name="Comma 2 12 11 2 10" xfId="29311" xr:uid="{00000000-0005-0000-0000-0000C7100000}"/>
    <cellStyle name="Comma 2 12 11 2 2" xfId="2251" xr:uid="{00000000-0005-0000-0000-0000C8100000}"/>
    <cellStyle name="Comma 2 12 11 2 2 2" xfId="3941" xr:uid="{00000000-0005-0000-0000-0000C9100000}"/>
    <cellStyle name="Comma 2 12 11 2 2 2 2" xfId="6740" xr:uid="{00000000-0005-0000-0000-0000CA100000}"/>
    <cellStyle name="Comma 2 12 11 2 2 2 2 2" xfId="14937" xr:uid="{00000000-0005-0000-0000-0000CB100000}"/>
    <cellStyle name="Comma 2 12 11 2 2 2 2 3" xfId="23132" xr:uid="{00000000-0005-0000-0000-0000CC100000}"/>
    <cellStyle name="Comma 2 12 11 2 2 2 3" xfId="9473" xr:uid="{00000000-0005-0000-0000-0000CD100000}"/>
    <cellStyle name="Comma 2 12 11 2 2 2 3 2" xfId="17668" xr:uid="{00000000-0005-0000-0000-0000CE100000}"/>
    <cellStyle name="Comma 2 12 11 2 2 2 3 3" xfId="25863" xr:uid="{00000000-0005-0000-0000-0000CF100000}"/>
    <cellStyle name="Comma 2 12 11 2 2 2 4" xfId="12206" xr:uid="{00000000-0005-0000-0000-0000D0100000}"/>
    <cellStyle name="Comma 2 12 11 2 2 2 5" xfId="20401" xr:uid="{00000000-0005-0000-0000-0000D1100000}"/>
    <cellStyle name="Comma 2 12 11 2 2 2 6" xfId="28655" xr:uid="{00000000-0005-0000-0000-0000D2100000}"/>
    <cellStyle name="Comma 2 12 11 2 2 2 7" xfId="31394" xr:uid="{00000000-0005-0000-0000-0000D3100000}"/>
    <cellStyle name="Comma 2 12 11 2 2 3" xfId="3108" xr:uid="{00000000-0005-0000-0000-0000D4100000}"/>
    <cellStyle name="Comma 2 12 11 2 2 3 2" xfId="5907" xr:uid="{00000000-0005-0000-0000-0000D5100000}"/>
    <cellStyle name="Comma 2 12 11 2 2 3 2 2" xfId="14104" xr:uid="{00000000-0005-0000-0000-0000D6100000}"/>
    <cellStyle name="Comma 2 12 11 2 2 3 2 3" xfId="22299" xr:uid="{00000000-0005-0000-0000-0000D7100000}"/>
    <cellStyle name="Comma 2 12 11 2 2 3 3" xfId="8640" xr:uid="{00000000-0005-0000-0000-0000D8100000}"/>
    <cellStyle name="Comma 2 12 11 2 2 3 3 2" xfId="16835" xr:uid="{00000000-0005-0000-0000-0000D9100000}"/>
    <cellStyle name="Comma 2 12 11 2 2 3 3 3" xfId="25030" xr:uid="{00000000-0005-0000-0000-0000DA100000}"/>
    <cellStyle name="Comma 2 12 11 2 2 3 4" xfId="11373" xr:uid="{00000000-0005-0000-0000-0000DB100000}"/>
    <cellStyle name="Comma 2 12 11 2 2 3 5" xfId="19568" xr:uid="{00000000-0005-0000-0000-0000DC100000}"/>
    <cellStyle name="Comma 2 12 11 2 2 3 6" xfId="27822" xr:uid="{00000000-0005-0000-0000-0000DD100000}"/>
    <cellStyle name="Comma 2 12 11 2 2 3 7" xfId="30561" xr:uid="{00000000-0005-0000-0000-0000DE100000}"/>
    <cellStyle name="Comma 2 12 11 2 2 4" xfId="5072" xr:uid="{00000000-0005-0000-0000-0000DF100000}"/>
    <cellStyle name="Comma 2 12 11 2 2 4 2" xfId="13270" xr:uid="{00000000-0005-0000-0000-0000E0100000}"/>
    <cellStyle name="Comma 2 12 11 2 2 4 3" xfId="21465" xr:uid="{00000000-0005-0000-0000-0000E1100000}"/>
    <cellStyle name="Comma 2 12 11 2 2 5" xfId="7806" xr:uid="{00000000-0005-0000-0000-0000E2100000}"/>
    <cellStyle name="Comma 2 12 11 2 2 5 2" xfId="16001" xr:uid="{00000000-0005-0000-0000-0000E3100000}"/>
    <cellStyle name="Comma 2 12 11 2 2 5 3" xfId="24196" xr:uid="{00000000-0005-0000-0000-0000E4100000}"/>
    <cellStyle name="Comma 2 12 11 2 2 6" xfId="10539" xr:uid="{00000000-0005-0000-0000-0000E5100000}"/>
    <cellStyle name="Comma 2 12 11 2 2 7" xfId="18734" xr:uid="{00000000-0005-0000-0000-0000E6100000}"/>
    <cellStyle name="Comma 2 12 11 2 2 8" xfId="26988" xr:uid="{00000000-0005-0000-0000-0000E7100000}"/>
    <cellStyle name="Comma 2 12 11 2 2 9" xfId="29727" xr:uid="{00000000-0005-0000-0000-0000E8100000}"/>
    <cellStyle name="Comma 2 12 11 2 3" xfId="3525" xr:uid="{00000000-0005-0000-0000-0000E9100000}"/>
    <cellStyle name="Comma 2 12 11 2 3 2" xfId="6324" xr:uid="{00000000-0005-0000-0000-0000EA100000}"/>
    <cellStyle name="Comma 2 12 11 2 3 2 2" xfId="14521" xr:uid="{00000000-0005-0000-0000-0000EB100000}"/>
    <cellStyle name="Comma 2 12 11 2 3 2 3" xfId="22716" xr:uid="{00000000-0005-0000-0000-0000EC100000}"/>
    <cellStyle name="Comma 2 12 11 2 3 3" xfId="9057" xr:uid="{00000000-0005-0000-0000-0000ED100000}"/>
    <cellStyle name="Comma 2 12 11 2 3 3 2" xfId="17252" xr:uid="{00000000-0005-0000-0000-0000EE100000}"/>
    <cellStyle name="Comma 2 12 11 2 3 3 3" xfId="25447" xr:uid="{00000000-0005-0000-0000-0000EF100000}"/>
    <cellStyle name="Comma 2 12 11 2 3 4" xfId="11790" xr:uid="{00000000-0005-0000-0000-0000F0100000}"/>
    <cellStyle name="Comma 2 12 11 2 3 5" xfId="19985" xr:uid="{00000000-0005-0000-0000-0000F1100000}"/>
    <cellStyle name="Comma 2 12 11 2 3 6" xfId="28239" xr:uid="{00000000-0005-0000-0000-0000F2100000}"/>
    <cellStyle name="Comma 2 12 11 2 3 7" xfId="30978" xr:uid="{00000000-0005-0000-0000-0000F3100000}"/>
    <cellStyle name="Comma 2 12 11 2 4" xfId="2692" xr:uid="{00000000-0005-0000-0000-0000F4100000}"/>
    <cellStyle name="Comma 2 12 11 2 4 2" xfId="5491" xr:uid="{00000000-0005-0000-0000-0000F5100000}"/>
    <cellStyle name="Comma 2 12 11 2 4 2 2" xfId="13688" xr:uid="{00000000-0005-0000-0000-0000F6100000}"/>
    <cellStyle name="Comma 2 12 11 2 4 2 3" xfId="21883" xr:uid="{00000000-0005-0000-0000-0000F7100000}"/>
    <cellStyle name="Comma 2 12 11 2 4 3" xfId="8224" xr:uid="{00000000-0005-0000-0000-0000F8100000}"/>
    <cellStyle name="Comma 2 12 11 2 4 3 2" xfId="16419" xr:uid="{00000000-0005-0000-0000-0000F9100000}"/>
    <cellStyle name="Comma 2 12 11 2 4 3 3" xfId="24614" xr:uid="{00000000-0005-0000-0000-0000FA100000}"/>
    <cellStyle name="Comma 2 12 11 2 4 4" xfId="10957" xr:uid="{00000000-0005-0000-0000-0000FB100000}"/>
    <cellStyle name="Comma 2 12 11 2 4 5" xfId="19152" xr:uid="{00000000-0005-0000-0000-0000FC100000}"/>
    <cellStyle name="Comma 2 12 11 2 4 6" xfId="27406" xr:uid="{00000000-0005-0000-0000-0000FD100000}"/>
    <cellStyle name="Comma 2 12 11 2 4 7" xfId="30145" xr:uid="{00000000-0005-0000-0000-0000FE100000}"/>
    <cellStyle name="Comma 2 12 11 2 5" xfId="4656" xr:uid="{00000000-0005-0000-0000-0000FF100000}"/>
    <cellStyle name="Comma 2 12 11 2 5 2" xfId="12854" xr:uid="{00000000-0005-0000-0000-000000110000}"/>
    <cellStyle name="Comma 2 12 11 2 5 3" xfId="21049" xr:uid="{00000000-0005-0000-0000-000001110000}"/>
    <cellStyle name="Comma 2 12 11 2 6" xfId="7390" xr:uid="{00000000-0005-0000-0000-000002110000}"/>
    <cellStyle name="Comma 2 12 11 2 6 2" xfId="15585" xr:uid="{00000000-0005-0000-0000-000003110000}"/>
    <cellStyle name="Comma 2 12 11 2 6 3" xfId="23780" xr:uid="{00000000-0005-0000-0000-000004110000}"/>
    <cellStyle name="Comma 2 12 11 2 7" xfId="10123" xr:uid="{00000000-0005-0000-0000-000005110000}"/>
    <cellStyle name="Comma 2 12 11 2 8" xfId="18318" xr:uid="{00000000-0005-0000-0000-000006110000}"/>
    <cellStyle name="Comma 2 12 11 2 9" xfId="26572" xr:uid="{00000000-0005-0000-0000-000007110000}"/>
    <cellStyle name="Comma 2 12 11 3" xfId="2042" xr:uid="{00000000-0005-0000-0000-000008110000}"/>
    <cellStyle name="Comma 2 12 11 3 2" xfId="3733" xr:uid="{00000000-0005-0000-0000-000009110000}"/>
    <cellStyle name="Comma 2 12 11 3 2 2" xfId="6532" xr:uid="{00000000-0005-0000-0000-00000A110000}"/>
    <cellStyle name="Comma 2 12 11 3 2 2 2" xfId="14729" xr:uid="{00000000-0005-0000-0000-00000B110000}"/>
    <cellStyle name="Comma 2 12 11 3 2 2 3" xfId="22924" xr:uid="{00000000-0005-0000-0000-00000C110000}"/>
    <cellStyle name="Comma 2 12 11 3 2 3" xfId="9265" xr:uid="{00000000-0005-0000-0000-00000D110000}"/>
    <cellStyle name="Comma 2 12 11 3 2 3 2" xfId="17460" xr:uid="{00000000-0005-0000-0000-00000E110000}"/>
    <cellStyle name="Comma 2 12 11 3 2 3 3" xfId="25655" xr:uid="{00000000-0005-0000-0000-00000F110000}"/>
    <cellStyle name="Comma 2 12 11 3 2 4" xfId="11998" xr:uid="{00000000-0005-0000-0000-000010110000}"/>
    <cellStyle name="Comma 2 12 11 3 2 5" xfId="20193" xr:uid="{00000000-0005-0000-0000-000011110000}"/>
    <cellStyle name="Comma 2 12 11 3 2 6" xfId="28447" xr:uid="{00000000-0005-0000-0000-000012110000}"/>
    <cellStyle name="Comma 2 12 11 3 2 7" xfId="31186" xr:uid="{00000000-0005-0000-0000-000013110000}"/>
    <cellStyle name="Comma 2 12 11 3 3" xfId="2900" xr:uid="{00000000-0005-0000-0000-000014110000}"/>
    <cellStyle name="Comma 2 12 11 3 3 2" xfId="5699" xr:uid="{00000000-0005-0000-0000-000015110000}"/>
    <cellStyle name="Comma 2 12 11 3 3 2 2" xfId="13896" xr:uid="{00000000-0005-0000-0000-000016110000}"/>
    <cellStyle name="Comma 2 12 11 3 3 2 3" xfId="22091" xr:uid="{00000000-0005-0000-0000-000017110000}"/>
    <cellStyle name="Comma 2 12 11 3 3 3" xfId="8432" xr:uid="{00000000-0005-0000-0000-000018110000}"/>
    <cellStyle name="Comma 2 12 11 3 3 3 2" xfId="16627" xr:uid="{00000000-0005-0000-0000-000019110000}"/>
    <cellStyle name="Comma 2 12 11 3 3 3 3" xfId="24822" xr:uid="{00000000-0005-0000-0000-00001A110000}"/>
    <cellStyle name="Comma 2 12 11 3 3 4" xfId="11165" xr:uid="{00000000-0005-0000-0000-00001B110000}"/>
    <cellStyle name="Comma 2 12 11 3 3 5" xfId="19360" xr:uid="{00000000-0005-0000-0000-00001C110000}"/>
    <cellStyle name="Comma 2 12 11 3 3 6" xfId="27614" xr:uid="{00000000-0005-0000-0000-00001D110000}"/>
    <cellStyle name="Comma 2 12 11 3 3 7" xfId="30353" xr:uid="{00000000-0005-0000-0000-00001E110000}"/>
    <cellStyle name="Comma 2 12 11 3 4" xfId="4864" xr:uid="{00000000-0005-0000-0000-00001F110000}"/>
    <cellStyle name="Comma 2 12 11 3 4 2" xfId="13062" xr:uid="{00000000-0005-0000-0000-000020110000}"/>
    <cellStyle name="Comma 2 12 11 3 4 3" xfId="21257" xr:uid="{00000000-0005-0000-0000-000021110000}"/>
    <cellStyle name="Comma 2 12 11 3 5" xfId="7598" xr:uid="{00000000-0005-0000-0000-000022110000}"/>
    <cellStyle name="Comma 2 12 11 3 5 2" xfId="15793" xr:uid="{00000000-0005-0000-0000-000023110000}"/>
    <cellStyle name="Comma 2 12 11 3 5 3" xfId="23988" xr:uid="{00000000-0005-0000-0000-000024110000}"/>
    <cellStyle name="Comma 2 12 11 3 6" xfId="10331" xr:uid="{00000000-0005-0000-0000-000025110000}"/>
    <cellStyle name="Comma 2 12 11 3 7" xfId="18526" xr:uid="{00000000-0005-0000-0000-000026110000}"/>
    <cellStyle name="Comma 2 12 11 3 8" xfId="26780" xr:uid="{00000000-0005-0000-0000-000027110000}"/>
    <cellStyle name="Comma 2 12 11 3 9" xfId="29519" xr:uid="{00000000-0005-0000-0000-000028110000}"/>
    <cellStyle name="Comma 2 12 11 4" xfId="3317" xr:uid="{00000000-0005-0000-0000-000029110000}"/>
    <cellStyle name="Comma 2 12 11 4 2" xfId="6116" xr:uid="{00000000-0005-0000-0000-00002A110000}"/>
    <cellStyle name="Comma 2 12 11 4 2 2" xfId="14313" xr:uid="{00000000-0005-0000-0000-00002B110000}"/>
    <cellStyle name="Comma 2 12 11 4 2 3" xfId="22508" xr:uid="{00000000-0005-0000-0000-00002C110000}"/>
    <cellStyle name="Comma 2 12 11 4 3" xfId="8849" xr:uid="{00000000-0005-0000-0000-00002D110000}"/>
    <cellStyle name="Comma 2 12 11 4 3 2" xfId="17044" xr:uid="{00000000-0005-0000-0000-00002E110000}"/>
    <cellStyle name="Comma 2 12 11 4 3 3" xfId="25239" xr:uid="{00000000-0005-0000-0000-00002F110000}"/>
    <cellStyle name="Comma 2 12 11 4 4" xfId="11582" xr:uid="{00000000-0005-0000-0000-000030110000}"/>
    <cellStyle name="Comma 2 12 11 4 5" xfId="19777" xr:uid="{00000000-0005-0000-0000-000031110000}"/>
    <cellStyle name="Comma 2 12 11 4 6" xfId="28031" xr:uid="{00000000-0005-0000-0000-000032110000}"/>
    <cellStyle name="Comma 2 12 11 4 7" xfId="30770" xr:uid="{00000000-0005-0000-0000-000033110000}"/>
    <cellStyle name="Comma 2 12 11 5" xfId="2482" xr:uid="{00000000-0005-0000-0000-000034110000}"/>
    <cellStyle name="Comma 2 12 11 5 2" xfId="5283" xr:uid="{00000000-0005-0000-0000-000035110000}"/>
    <cellStyle name="Comma 2 12 11 5 2 2" xfId="13480" xr:uid="{00000000-0005-0000-0000-000036110000}"/>
    <cellStyle name="Comma 2 12 11 5 2 3" xfId="21675" xr:uid="{00000000-0005-0000-0000-000037110000}"/>
    <cellStyle name="Comma 2 12 11 5 3" xfId="8016" xr:uid="{00000000-0005-0000-0000-000038110000}"/>
    <cellStyle name="Comma 2 12 11 5 3 2" xfId="16211" xr:uid="{00000000-0005-0000-0000-000039110000}"/>
    <cellStyle name="Comma 2 12 11 5 3 3" xfId="24406" xr:uid="{00000000-0005-0000-0000-00003A110000}"/>
    <cellStyle name="Comma 2 12 11 5 4" xfId="10749" xr:uid="{00000000-0005-0000-0000-00003B110000}"/>
    <cellStyle name="Comma 2 12 11 5 5" xfId="18944" xr:uid="{00000000-0005-0000-0000-00003C110000}"/>
    <cellStyle name="Comma 2 12 11 5 6" xfId="27198" xr:uid="{00000000-0005-0000-0000-00003D110000}"/>
    <cellStyle name="Comma 2 12 11 5 7" xfId="29937" xr:uid="{00000000-0005-0000-0000-00003E110000}"/>
    <cellStyle name="Comma 2 12 11 6" xfId="4196" xr:uid="{00000000-0005-0000-0000-00003F110000}"/>
    <cellStyle name="Comma 2 12 11 6 2" xfId="6963" xr:uid="{00000000-0005-0000-0000-000040110000}"/>
    <cellStyle name="Comma 2 12 11 6 2 2" xfId="15160" xr:uid="{00000000-0005-0000-0000-000041110000}"/>
    <cellStyle name="Comma 2 12 11 6 2 3" xfId="23355" xr:uid="{00000000-0005-0000-0000-000042110000}"/>
    <cellStyle name="Comma 2 12 11 6 3" xfId="9696" xr:uid="{00000000-0005-0000-0000-000043110000}"/>
    <cellStyle name="Comma 2 12 11 6 3 2" xfId="17891" xr:uid="{00000000-0005-0000-0000-000044110000}"/>
    <cellStyle name="Comma 2 12 11 6 3 3" xfId="26086" xr:uid="{00000000-0005-0000-0000-000045110000}"/>
    <cellStyle name="Comma 2 12 11 6 4" xfId="12429" xr:uid="{00000000-0005-0000-0000-000046110000}"/>
    <cellStyle name="Comma 2 12 11 6 5" xfId="20624" xr:uid="{00000000-0005-0000-0000-000047110000}"/>
    <cellStyle name="Comma 2 12 11 6 6" xfId="28878" xr:uid="{00000000-0005-0000-0000-000048110000}"/>
    <cellStyle name="Comma 2 12 11 6 7" xfId="31617" xr:uid="{00000000-0005-0000-0000-000049110000}"/>
    <cellStyle name="Comma 2 12 11 7" xfId="4448" xr:uid="{00000000-0005-0000-0000-00004A110000}"/>
    <cellStyle name="Comma 2 12 11 7 2" xfId="12646" xr:uid="{00000000-0005-0000-0000-00004B110000}"/>
    <cellStyle name="Comma 2 12 11 7 3" xfId="20841" xr:uid="{00000000-0005-0000-0000-00004C110000}"/>
    <cellStyle name="Comma 2 12 11 8" xfId="7182" xr:uid="{00000000-0005-0000-0000-00004D110000}"/>
    <cellStyle name="Comma 2 12 11 8 2" xfId="15377" xr:uid="{00000000-0005-0000-0000-00004E110000}"/>
    <cellStyle name="Comma 2 12 11 8 3" xfId="23572" xr:uid="{00000000-0005-0000-0000-00004F110000}"/>
    <cellStyle name="Comma 2 12 11 9" xfId="9915" xr:uid="{00000000-0005-0000-0000-000050110000}"/>
    <cellStyle name="Comma 2 12 12" xfId="664" xr:uid="{00000000-0005-0000-0000-000051110000}"/>
    <cellStyle name="Comma 2 12 12 10" xfId="18111" xr:uid="{00000000-0005-0000-0000-000052110000}"/>
    <cellStyle name="Comma 2 12 12 11" xfId="26365" xr:uid="{00000000-0005-0000-0000-000053110000}"/>
    <cellStyle name="Comma 2 12 12 12" xfId="29104" xr:uid="{00000000-0005-0000-0000-000054110000}"/>
    <cellStyle name="Comma 2 12 12 2" xfId="1804" xr:uid="{00000000-0005-0000-0000-000055110000}"/>
    <cellStyle name="Comma 2 12 12 2 10" xfId="29312" xr:uid="{00000000-0005-0000-0000-000056110000}"/>
    <cellStyle name="Comma 2 12 12 2 2" xfId="2252" xr:uid="{00000000-0005-0000-0000-000057110000}"/>
    <cellStyle name="Comma 2 12 12 2 2 2" xfId="3942" xr:uid="{00000000-0005-0000-0000-000058110000}"/>
    <cellStyle name="Comma 2 12 12 2 2 2 2" xfId="6741" xr:uid="{00000000-0005-0000-0000-000059110000}"/>
    <cellStyle name="Comma 2 12 12 2 2 2 2 2" xfId="14938" xr:uid="{00000000-0005-0000-0000-00005A110000}"/>
    <cellStyle name="Comma 2 12 12 2 2 2 2 3" xfId="23133" xr:uid="{00000000-0005-0000-0000-00005B110000}"/>
    <cellStyle name="Comma 2 12 12 2 2 2 3" xfId="9474" xr:uid="{00000000-0005-0000-0000-00005C110000}"/>
    <cellStyle name="Comma 2 12 12 2 2 2 3 2" xfId="17669" xr:uid="{00000000-0005-0000-0000-00005D110000}"/>
    <cellStyle name="Comma 2 12 12 2 2 2 3 3" xfId="25864" xr:uid="{00000000-0005-0000-0000-00005E110000}"/>
    <cellStyle name="Comma 2 12 12 2 2 2 4" xfId="12207" xr:uid="{00000000-0005-0000-0000-00005F110000}"/>
    <cellStyle name="Comma 2 12 12 2 2 2 5" xfId="20402" xr:uid="{00000000-0005-0000-0000-000060110000}"/>
    <cellStyle name="Comma 2 12 12 2 2 2 6" xfId="28656" xr:uid="{00000000-0005-0000-0000-000061110000}"/>
    <cellStyle name="Comma 2 12 12 2 2 2 7" xfId="31395" xr:uid="{00000000-0005-0000-0000-000062110000}"/>
    <cellStyle name="Comma 2 12 12 2 2 3" xfId="3109" xr:uid="{00000000-0005-0000-0000-000063110000}"/>
    <cellStyle name="Comma 2 12 12 2 2 3 2" xfId="5908" xr:uid="{00000000-0005-0000-0000-000064110000}"/>
    <cellStyle name="Comma 2 12 12 2 2 3 2 2" xfId="14105" xr:uid="{00000000-0005-0000-0000-000065110000}"/>
    <cellStyle name="Comma 2 12 12 2 2 3 2 3" xfId="22300" xr:uid="{00000000-0005-0000-0000-000066110000}"/>
    <cellStyle name="Comma 2 12 12 2 2 3 3" xfId="8641" xr:uid="{00000000-0005-0000-0000-000067110000}"/>
    <cellStyle name="Comma 2 12 12 2 2 3 3 2" xfId="16836" xr:uid="{00000000-0005-0000-0000-000068110000}"/>
    <cellStyle name="Comma 2 12 12 2 2 3 3 3" xfId="25031" xr:uid="{00000000-0005-0000-0000-000069110000}"/>
    <cellStyle name="Comma 2 12 12 2 2 3 4" xfId="11374" xr:uid="{00000000-0005-0000-0000-00006A110000}"/>
    <cellStyle name="Comma 2 12 12 2 2 3 5" xfId="19569" xr:uid="{00000000-0005-0000-0000-00006B110000}"/>
    <cellStyle name="Comma 2 12 12 2 2 3 6" xfId="27823" xr:uid="{00000000-0005-0000-0000-00006C110000}"/>
    <cellStyle name="Comma 2 12 12 2 2 3 7" xfId="30562" xr:uid="{00000000-0005-0000-0000-00006D110000}"/>
    <cellStyle name="Comma 2 12 12 2 2 4" xfId="5073" xr:uid="{00000000-0005-0000-0000-00006E110000}"/>
    <cellStyle name="Comma 2 12 12 2 2 4 2" xfId="13271" xr:uid="{00000000-0005-0000-0000-00006F110000}"/>
    <cellStyle name="Comma 2 12 12 2 2 4 3" xfId="21466" xr:uid="{00000000-0005-0000-0000-000070110000}"/>
    <cellStyle name="Comma 2 12 12 2 2 5" xfId="7807" xr:uid="{00000000-0005-0000-0000-000071110000}"/>
    <cellStyle name="Comma 2 12 12 2 2 5 2" xfId="16002" xr:uid="{00000000-0005-0000-0000-000072110000}"/>
    <cellStyle name="Comma 2 12 12 2 2 5 3" xfId="24197" xr:uid="{00000000-0005-0000-0000-000073110000}"/>
    <cellStyle name="Comma 2 12 12 2 2 6" xfId="10540" xr:uid="{00000000-0005-0000-0000-000074110000}"/>
    <cellStyle name="Comma 2 12 12 2 2 7" xfId="18735" xr:uid="{00000000-0005-0000-0000-000075110000}"/>
    <cellStyle name="Comma 2 12 12 2 2 8" xfId="26989" xr:uid="{00000000-0005-0000-0000-000076110000}"/>
    <cellStyle name="Comma 2 12 12 2 2 9" xfId="29728" xr:uid="{00000000-0005-0000-0000-000077110000}"/>
    <cellStyle name="Comma 2 12 12 2 3" xfId="3526" xr:uid="{00000000-0005-0000-0000-000078110000}"/>
    <cellStyle name="Comma 2 12 12 2 3 2" xfId="6325" xr:uid="{00000000-0005-0000-0000-000079110000}"/>
    <cellStyle name="Comma 2 12 12 2 3 2 2" xfId="14522" xr:uid="{00000000-0005-0000-0000-00007A110000}"/>
    <cellStyle name="Comma 2 12 12 2 3 2 3" xfId="22717" xr:uid="{00000000-0005-0000-0000-00007B110000}"/>
    <cellStyle name="Comma 2 12 12 2 3 3" xfId="9058" xr:uid="{00000000-0005-0000-0000-00007C110000}"/>
    <cellStyle name="Comma 2 12 12 2 3 3 2" xfId="17253" xr:uid="{00000000-0005-0000-0000-00007D110000}"/>
    <cellStyle name="Comma 2 12 12 2 3 3 3" xfId="25448" xr:uid="{00000000-0005-0000-0000-00007E110000}"/>
    <cellStyle name="Comma 2 12 12 2 3 4" xfId="11791" xr:uid="{00000000-0005-0000-0000-00007F110000}"/>
    <cellStyle name="Comma 2 12 12 2 3 5" xfId="19986" xr:uid="{00000000-0005-0000-0000-000080110000}"/>
    <cellStyle name="Comma 2 12 12 2 3 6" xfId="28240" xr:uid="{00000000-0005-0000-0000-000081110000}"/>
    <cellStyle name="Comma 2 12 12 2 3 7" xfId="30979" xr:uid="{00000000-0005-0000-0000-000082110000}"/>
    <cellStyle name="Comma 2 12 12 2 4" xfId="2693" xr:uid="{00000000-0005-0000-0000-000083110000}"/>
    <cellStyle name="Comma 2 12 12 2 4 2" xfId="5492" xr:uid="{00000000-0005-0000-0000-000084110000}"/>
    <cellStyle name="Comma 2 12 12 2 4 2 2" xfId="13689" xr:uid="{00000000-0005-0000-0000-000085110000}"/>
    <cellStyle name="Comma 2 12 12 2 4 2 3" xfId="21884" xr:uid="{00000000-0005-0000-0000-000086110000}"/>
    <cellStyle name="Comma 2 12 12 2 4 3" xfId="8225" xr:uid="{00000000-0005-0000-0000-000087110000}"/>
    <cellStyle name="Comma 2 12 12 2 4 3 2" xfId="16420" xr:uid="{00000000-0005-0000-0000-000088110000}"/>
    <cellStyle name="Comma 2 12 12 2 4 3 3" xfId="24615" xr:uid="{00000000-0005-0000-0000-000089110000}"/>
    <cellStyle name="Comma 2 12 12 2 4 4" xfId="10958" xr:uid="{00000000-0005-0000-0000-00008A110000}"/>
    <cellStyle name="Comma 2 12 12 2 4 5" xfId="19153" xr:uid="{00000000-0005-0000-0000-00008B110000}"/>
    <cellStyle name="Comma 2 12 12 2 4 6" xfId="27407" xr:uid="{00000000-0005-0000-0000-00008C110000}"/>
    <cellStyle name="Comma 2 12 12 2 4 7" xfId="30146" xr:uid="{00000000-0005-0000-0000-00008D110000}"/>
    <cellStyle name="Comma 2 12 12 2 5" xfId="4657" xr:uid="{00000000-0005-0000-0000-00008E110000}"/>
    <cellStyle name="Comma 2 12 12 2 5 2" xfId="12855" xr:uid="{00000000-0005-0000-0000-00008F110000}"/>
    <cellStyle name="Comma 2 12 12 2 5 3" xfId="21050" xr:uid="{00000000-0005-0000-0000-000090110000}"/>
    <cellStyle name="Comma 2 12 12 2 6" xfId="7391" xr:uid="{00000000-0005-0000-0000-000091110000}"/>
    <cellStyle name="Comma 2 12 12 2 6 2" xfId="15586" xr:uid="{00000000-0005-0000-0000-000092110000}"/>
    <cellStyle name="Comma 2 12 12 2 6 3" xfId="23781" xr:uid="{00000000-0005-0000-0000-000093110000}"/>
    <cellStyle name="Comma 2 12 12 2 7" xfId="10124" xr:uid="{00000000-0005-0000-0000-000094110000}"/>
    <cellStyle name="Comma 2 12 12 2 8" xfId="18319" xr:uid="{00000000-0005-0000-0000-000095110000}"/>
    <cellStyle name="Comma 2 12 12 2 9" xfId="26573" xr:uid="{00000000-0005-0000-0000-000096110000}"/>
    <cellStyle name="Comma 2 12 12 3" xfId="2043" xr:uid="{00000000-0005-0000-0000-000097110000}"/>
    <cellStyle name="Comma 2 12 12 3 2" xfId="3734" xr:uid="{00000000-0005-0000-0000-000098110000}"/>
    <cellStyle name="Comma 2 12 12 3 2 2" xfId="6533" xr:uid="{00000000-0005-0000-0000-000099110000}"/>
    <cellStyle name="Comma 2 12 12 3 2 2 2" xfId="14730" xr:uid="{00000000-0005-0000-0000-00009A110000}"/>
    <cellStyle name="Comma 2 12 12 3 2 2 3" xfId="22925" xr:uid="{00000000-0005-0000-0000-00009B110000}"/>
    <cellStyle name="Comma 2 12 12 3 2 3" xfId="9266" xr:uid="{00000000-0005-0000-0000-00009C110000}"/>
    <cellStyle name="Comma 2 12 12 3 2 3 2" xfId="17461" xr:uid="{00000000-0005-0000-0000-00009D110000}"/>
    <cellStyle name="Comma 2 12 12 3 2 3 3" xfId="25656" xr:uid="{00000000-0005-0000-0000-00009E110000}"/>
    <cellStyle name="Comma 2 12 12 3 2 4" xfId="11999" xr:uid="{00000000-0005-0000-0000-00009F110000}"/>
    <cellStyle name="Comma 2 12 12 3 2 5" xfId="20194" xr:uid="{00000000-0005-0000-0000-0000A0110000}"/>
    <cellStyle name="Comma 2 12 12 3 2 6" xfId="28448" xr:uid="{00000000-0005-0000-0000-0000A1110000}"/>
    <cellStyle name="Comma 2 12 12 3 2 7" xfId="31187" xr:uid="{00000000-0005-0000-0000-0000A2110000}"/>
    <cellStyle name="Comma 2 12 12 3 3" xfId="2901" xr:uid="{00000000-0005-0000-0000-0000A3110000}"/>
    <cellStyle name="Comma 2 12 12 3 3 2" xfId="5700" xr:uid="{00000000-0005-0000-0000-0000A4110000}"/>
    <cellStyle name="Comma 2 12 12 3 3 2 2" xfId="13897" xr:uid="{00000000-0005-0000-0000-0000A5110000}"/>
    <cellStyle name="Comma 2 12 12 3 3 2 3" xfId="22092" xr:uid="{00000000-0005-0000-0000-0000A6110000}"/>
    <cellStyle name="Comma 2 12 12 3 3 3" xfId="8433" xr:uid="{00000000-0005-0000-0000-0000A7110000}"/>
    <cellStyle name="Comma 2 12 12 3 3 3 2" xfId="16628" xr:uid="{00000000-0005-0000-0000-0000A8110000}"/>
    <cellStyle name="Comma 2 12 12 3 3 3 3" xfId="24823" xr:uid="{00000000-0005-0000-0000-0000A9110000}"/>
    <cellStyle name="Comma 2 12 12 3 3 4" xfId="11166" xr:uid="{00000000-0005-0000-0000-0000AA110000}"/>
    <cellStyle name="Comma 2 12 12 3 3 5" xfId="19361" xr:uid="{00000000-0005-0000-0000-0000AB110000}"/>
    <cellStyle name="Comma 2 12 12 3 3 6" xfId="27615" xr:uid="{00000000-0005-0000-0000-0000AC110000}"/>
    <cellStyle name="Comma 2 12 12 3 3 7" xfId="30354" xr:uid="{00000000-0005-0000-0000-0000AD110000}"/>
    <cellStyle name="Comma 2 12 12 3 4" xfId="4865" xr:uid="{00000000-0005-0000-0000-0000AE110000}"/>
    <cellStyle name="Comma 2 12 12 3 4 2" xfId="13063" xr:uid="{00000000-0005-0000-0000-0000AF110000}"/>
    <cellStyle name="Comma 2 12 12 3 4 3" xfId="21258" xr:uid="{00000000-0005-0000-0000-0000B0110000}"/>
    <cellStyle name="Comma 2 12 12 3 5" xfId="7599" xr:uid="{00000000-0005-0000-0000-0000B1110000}"/>
    <cellStyle name="Comma 2 12 12 3 5 2" xfId="15794" xr:uid="{00000000-0005-0000-0000-0000B2110000}"/>
    <cellStyle name="Comma 2 12 12 3 5 3" xfId="23989" xr:uid="{00000000-0005-0000-0000-0000B3110000}"/>
    <cellStyle name="Comma 2 12 12 3 6" xfId="10332" xr:uid="{00000000-0005-0000-0000-0000B4110000}"/>
    <cellStyle name="Comma 2 12 12 3 7" xfId="18527" xr:uid="{00000000-0005-0000-0000-0000B5110000}"/>
    <cellStyle name="Comma 2 12 12 3 8" xfId="26781" xr:uid="{00000000-0005-0000-0000-0000B6110000}"/>
    <cellStyle name="Comma 2 12 12 3 9" xfId="29520" xr:uid="{00000000-0005-0000-0000-0000B7110000}"/>
    <cellStyle name="Comma 2 12 12 4" xfId="3318" xr:uid="{00000000-0005-0000-0000-0000B8110000}"/>
    <cellStyle name="Comma 2 12 12 4 2" xfId="6117" xr:uid="{00000000-0005-0000-0000-0000B9110000}"/>
    <cellStyle name="Comma 2 12 12 4 2 2" xfId="14314" xr:uid="{00000000-0005-0000-0000-0000BA110000}"/>
    <cellStyle name="Comma 2 12 12 4 2 3" xfId="22509" xr:uid="{00000000-0005-0000-0000-0000BB110000}"/>
    <cellStyle name="Comma 2 12 12 4 3" xfId="8850" xr:uid="{00000000-0005-0000-0000-0000BC110000}"/>
    <cellStyle name="Comma 2 12 12 4 3 2" xfId="17045" xr:uid="{00000000-0005-0000-0000-0000BD110000}"/>
    <cellStyle name="Comma 2 12 12 4 3 3" xfId="25240" xr:uid="{00000000-0005-0000-0000-0000BE110000}"/>
    <cellStyle name="Comma 2 12 12 4 4" xfId="11583" xr:uid="{00000000-0005-0000-0000-0000BF110000}"/>
    <cellStyle name="Comma 2 12 12 4 5" xfId="19778" xr:uid="{00000000-0005-0000-0000-0000C0110000}"/>
    <cellStyle name="Comma 2 12 12 4 6" xfId="28032" xr:uid="{00000000-0005-0000-0000-0000C1110000}"/>
    <cellStyle name="Comma 2 12 12 4 7" xfId="30771" xr:uid="{00000000-0005-0000-0000-0000C2110000}"/>
    <cellStyle name="Comma 2 12 12 5" xfId="2483" xr:uid="{00000000-0005-0000-0000-0000C3110000}"/>
    <cellStyle name="Comma 2 12 12 5 2" xfId="5284" xr:uid="{00000000-0005-0000-0000-0000C4110000}"/>
    <cellStyle name="Comma 2 12 12 5 2 2" xfId="13481" xr:uid="{00000000-0005-0000-0000-0000C5110000}"/>
    <cellStyle name="Comma 2 12 12 5 2 3" xfId="21676" xr:uid="{00000000-0005-0000-0000-0000C6110000}"/>
    <cellStyle name="Comma 2 12 12 5 3" xfId="8017" xr:uid="{00000000-0005-0000-0000-0000C7110000}"/>
    <cellStyle name="Comma 2 12 12 5 3 2" xfId="16212" xr:uid="{00000000-0005-0000-0000-0000C8110000}"/>
    <cellStyle name="Comma 2 12 12 5 3 3" xfId="24407" xr:uid="{00000000-0005-0000-0000-0000C9110000}"/>
    <cellStyle name="Comma 2 12 12 5 4" xfId="10750" xr:uid="{00000000-0005-0000-0000-0000CA110000}"/>
    <cellStyle name="Comma 2 12 12 5 5" xfId="18945" xr:uid="{00000000-0005-0000-0000-0000CB110000}"/>
    <cellStyle name="Comma 2 12 12 5 6" xfId="27199" xr:uid="{00000000-0005-0000-0000-0000CC110000}"/>
    <cellStyle name="Comma 2 12 12 5 7" xfId="29938" xr:uid="{00000000-0005-0000-0000-0000CD110000}"/>
    <cellStyle name="Comma 2 12 12 6" xfId="4197" xr:uid="{00000000-0005-0000-0000-0000CE110000}"/>
    <cellStyle name="Comma 2 12 12 6 2" xfId="6964" xr:uid="{00000000-0005-0000-0000-0000CF110000}"/>
    <cellStyle name="Comma 2 12 12 6 2 2" xfId="15161" xr:uid="{00000000-0005-0000-0000-0000D0110000}"/>
    <cellStyle name="Comma 2 12 12 6 2 3" xfId="23356" xr:uid="{00000000-0005-0000-0000-0000D1110000}"/>
    <cellStyle name="Comma 2 12 12 6 3" xfId="9697" xr:uid="{00000000-0005-0000-0000-0000D2110000}"/>
    <cellStyle name="Comma 2 12 12 6 3 2" xfId="17892" xr:uid="{00000000-0005-0000-0000-0000D3110000}"/>
    <cellStyle name="Comma 2 12 12 6 3 3" xfId="26087" xr:uid="{00000000-0005-0000-0000-0000D4110000}"/>
    <cellStyle name="Comma 2 12 12 6 4" xfId="12430" xr:uid="{00000000-0005-0000-0000-0000D5110000}"/>
    <cellStyle name="Comma 2 12 12 6 5" xfId="20625" xr:uid="{00000000-0005-0000-0000-0000D6110000}"/>
    <cellStyle name="Comma 2 12 12 6 6" xfId="28879" xr:uid="{00000000-0005-0000-0000-0000D7110000}"/>
    <cellStyle name="Comma 2 12 12 6 7" xfId="31618" xr:uid="{00000000-0005-0000-0000-0000D8110000}"/>
    <cellStyle name="Comma 2 12 12 7" xfId="4449" xr:uid="{00000000-0005-0000-0000-0000D9110000}"/>
    <cellStyle name="Comma 2 12 12 7 2" xfId="12647" xr:uid="{00000000-0005-0000-0000-0000DA110000}"/>
    <cellStyle name="Comma 2 12 12 7 3" xfId="20842" xr:uid="{00000000-0005-0000-0000-0000DB110000}"/>
    <cellStyle name="Comma 2 12 12 8" xfId="7183" xr:uid="{00000000-0005-0000-0000-0000DC110000}"/>
    <cellStyle name="Comma 2 12 12 8 2" xfId="15378" xr:uid="{00000000-0005-0000-0000-0000DD110000}"/>
    <cellStyle name="Comma 2 12 12 8 3" xfId="23573" xr:uid="{00000000-0005-0000-0000-0000DE110000}"/>
    <cellStyle name="Comma 2 12 12 9" xfId="9916" xr:uid="{00000000-0005-0000-0000-0000DF110000}"/>
    <cellStyle name="Comma 2 12 13" xfId="1801" xr:uid="{00000000-0005-0000-0000-0000E0110000}"/>
    <cellStyle name="Comma 2 12 13 10" xfId="29309" xr:uid="{00000000-0005-0000-0000-0000E1110000}"/>
    <cellStyle name="Comma 2 12 13 2" xfId="2249" xr:uid="{00000000-0005-0000-0000-0000E2110000}"/>
    <cellStyle name="Comma 2 12 13 2 2" xfId="3939" xr:uid="{00000000-0005-0000-0000-0000E3110000}"/>
    <cellStyle name="Comma 2 12 13 2 2 2" xfId="6738" xr:uid="{00000000-0005-0000-0000-0000E4110000}"/>
    <cellStyle name="Comma 2 12 13 2 2 2 2" xfId="14935" xr:uid="{00000000-0005-0000-0000-0000E5110000}"/>
    <cellStyle name="Comma 2 12 13 2 2 2 3" xfId="23130" xr:uid="{00000000-0005-0000-0000-0000E6110000}"/>
    <cellStyle name="Comma 2 12 13 2 2 3" xfId="9471" xr:uid="{00000000-0005-0000-0000-0000E7110000}"/>
    <cellStyle name="Comma 2 12 13 2 2 3 2" xfId="17666" xr:uid="{00000000-0005-0000-0000-0000E8110000}"/>
    <cellStyle name="Comma 2 12 13 2 2 3 3" xfId="25861" xr:uid="{00000000-0005-0000-0000-0000E9110000}"/>
    <cellStyle name="Comma 2 12 13 2 2 4" xfId="12204" xr:uid="{00000000-0005-0000-0000-0000EA110000}"/>
    <cellStyle name="Comma 2 12 13 2 2 5" xfId="20399" xr:uid="{00000000-0005-0000-0000-0000EB110000}"/>
    <cellStyle name="Comma 2 12 13 2 2 6" xfId="28653" xr:uid="{00000000-0005-0000-0000-0000EC110000}"/>
    <cellStyle name="Comma 2 12 13 2 2 7" xfId="31392" xr:uid="{00000000-0005-0000-0000-0000ED110000}"/>
    <cellStyle name="Comma 2 12 13 2 3" xfId="3106" xr:uid="{00000000-0005-0000-0000-0000EE110000}"/>
    <cellStyle name="Comma 2 12 13 2 3 2" xfId="5905" xr:uid="{00000000-0005-0000-0000-0000EF110000}"/>
    <cellStyle name="Comma 2 12 13 2 3 2 2" xfId="14102" xr:uid="{00000000-0005-0000-0000-0000F0110000}"/>
    <cellStyle name="Comma 2 12 13 2 3 2 3" xfId="22297" xr:uid="{00000000-0005-0000-0000-0000F1110000}"/>
    <cellStyle name="Comma 2 12 13 2 3 3" xfId="8638" xr:uid="{00000000-0005-0000-0000-0000F2110000}"/>
    <cellStyle name="Comma 2 12 13 2 3 3 2" xfId="16833" xr:uid="{00000000-0005-0000-0000-0000F3110000}"/>
    <cellStyle name="Comma 2 12 13 2 3 3 3" xfId="25028" xr:uid="{00000000-0005-0000-0000-0000F4110000}"/>
    <cellStyle name="Comma 2 12 13 2 3 4" xfId="11371" xr:uid="{00000000-0005-0000-0000-0000F5110000}"/>
    <cellStyle name="Comma 2 12 13 2 3 5" xfId="19566" xr:uid="{00000000-0005-0000-0000-0000F6110000}"/>
    <cellStyle name="Comma 2 12 13 2 3 6" xfId="27820" xr:uid="{00000000-0005-0000-0000-0000F7110000}"/>
    <cellStyle name="Comma 2 12 13 2 3 7" xfId="30559" xr:uid="{00000000-0005-0000-0000-0000F8110000}"/>
    <cellStyle name="Comma 2 12 13 2 4" xfId="5070" xr:uid="{00000000-0005-0000-0000-0000F9110000}"/>
    <cellStyle name="Comma 2 12 13 2 4 2" xfId="13268" xr:uid="{00000000-0005-0000-0000-0000FA110000}"/>
    <cellStyle name="Comma 2 12 13 2 4 3" xfId="21463" xr:uid="{00000000-0005-0000-0000-0000FB110000}"/>
    <cellStyle name="Comma 2 12 13 2 5" xfId="7804" xr:uid="{00000000-0005-0000-0000-0000FC110000}"/>
    <cellStyle name="Comma 2 12 13 2 5 2" xfId="15999" xr:uid="{00000000-0005-0000-0000-0000FD110000}"/>
    <cellStyle name="Comma 2 12 13 2 5 3" xfId="24194" xr:uid="{00000000-0005-0000-0000-0000FE110000}"/>
    <cellStyle name="Comma 2 12 13 2 6" xfId="10537" xr:uid="{00000000-0005-0000-0000-0000FF110000}"/>
    <cellStyle name="Comma 2 12 13 2 7" xfId="18732" xr:uid="{00000000-0005-0000-0000-000000120000}"/>
    <cellStyle name="Comma 2 12 13 2 8" xfId="26986" xr:uid="{00000000-0005-0000-0000-000001120000}"/>
    <cellStyle name="Comma 2 12 13 2 9" xfId="29725" xr:uid="{00000000-0005-0000-0000-000002120000}"/>
    <cellStyle name="Comma 2 12 13 3" xfId="3523" xr:uid="{00000000-0005-0000-0000-000003120000}"/>
    <cellStyle name="Comma 2 12 13 3 2" xfId="6322" xr:uid="{00000000-0005-0000-0000-000004120000}"/>
    <cellStyle name="Comma 2 12 13 3 2 2" xfId="14519" xr:uid="{00000000-0005-0000-0000-000005120000}"/>
    <cellStyle name="Comma 2 12 13 3 2 3" xfId="22714" xr:uid="{00000000-0005-0000-0000-000006120000}"/>
    <cellStyle name="Comma 2 12 13 3 3" xfId="9055" xr:uid="{00000000-0005-0000-0000-000007120000}"/>
    <cellStyle name="Comma 2 12 13 3 3 2" xfId="17250" xr:uid="{00000000-0005-0000-0000-000008120000}"/>
    <cellStyle name="Comma 2 12 13 3 3 3" xfId="25445" xr:uid="{00000000-0005-0000-0000-000009120000}"/>
    <cellStyle name="Comma 2 12 13 3 4" xfId="11788" xr:uid="{00000000-0005-0000-0000-00000A120000}"/>
    <cellStyle name="Comma 2 12 13 3 5" xfId="19983" xr:uid="{00000000-0005-0000-0000-00000B120000}"/>
    <cellStyle name="Comma 2 12 13 3 6" xfId="28237" xr:uid="{00000000-0005-0000-0000-00000C120000}"/>
    <cellStyle name="Comma 2 12 13 3 7" xfId="30976" xr:uid="{00000000-0005-0000-0000-00000D120000}"/>
    <cellStyle name="Comma 2 12 13 4" xfId="2690" xr:uid="{00000000-0005-0000-0000-00000E120000}"/>
    <cellStyle name="Comma 2 12 13 4 2" xfId="5489" xr:uid="{00000000-0005-0000-0000-00000F120000}"/>
    <cellStyle name="Comma 2 12 13 4 2 2" xfId="13686" xr:uid="{00000000-0005-0000-0000-000010120000}"/>
    <cellStyle name="Comma 2 12 13 4 2 3" xfId="21881" xr:uid="{00000000-0005-0000-0000-000011120000}"/>
    <cellStyle name="Comma 2 12 13 4 3" xfId="8222" xr:uid="{00000000-0005-0000-0000-000012120000}"/>
    <cellStyle name="Comma 2 12 13 4 3 2" xfId="16417" xr:uid="{00000000-0005-0000-0000-000013120000}"/>
    <cellStyle name="Comma 2 12 13 4 3 3" xfId="24612" xr:uid="{00000000-0005-0000-0000-000014120000}"/>
    <cellStyle name="Comma 2 12 13 4 4" xfId="10955" xr:uid="{00000000-0005-0000-0000-000015120000}"/>
    <cellStyle name="Comma 2 12 13 4 5" xfId="19150" xr:uid="{00000000-0005-0000-0000-000016120000}"/>
    <cellStyle name="Comma 2 12 13 4 6" xfId="27404" xr:uid="{00000000-0005-0000-0000-000017120000}"/>
    <cellStyle name="Comma 2 12 13 4 7" xfId="30143" xr:uid="{00000000-0005-0000-0000-000018120000}"/>
    <cellStyle name="Comma 2 12 13 5" xfId="4654" xr:uid="{00000000-0005-0000-0000-000019120000}"/>
    <cellStyle name="Comma 2 12 13 5 2" xfId="12852" xr:uid="{00000000-0005-0000-0000-00001A120000}"/>
    <cellStyle name="Comma 2 12 13 5 3" xfId="21047" xr:uid="{00000000-0005-0000-0000-00001B120000}"/>
    <cellStyle name="Comma 2 12 13 6" xfId="7388" xr:uid="{00000000-0005-0000-0000-00001C120000}"/>
    <cellStyle name="Comma 2 12 13 6 2" xfId="15583" xr:uid="{00000000-0005-0000-0000-00001D120000}"/>
    <cellStyle name="Comma 2 12 13 6 3" xfId="23778" xr:uid="{00000000-0005-0000-0000-00001E120000}"/>
    <cellStyle name="Comma 2 12 13 7" xfId="10121" xr:uid="{00000000-0005-0000-0000-00001F120000}"/>
    <cellStyle name="Comma 2 12 13 8" xfId="18316" xr:uid="{00000000-0005-0000-0000-000020120000}"/>
    <cellStyle name="Comma 2 12 13 9" xfId="26570" xr:uid="{00000000-0005-0000-0000-000021120000}"/>
    <cellStyle name="Comma 2 12 14" xfId="2040" xr:uid="{00000000-0005-0000-0000-000022120000}"/>
    <cellStyle name="Comma 2 12 14 2" xfId="3731" xr:uid="{00000000-0005-0000-0000-000023120000}"/>
    <cellStyle name="Comma 2 12 14 2 2" xfId="6530" xr:uid="{00000000-0005-0000-0000-000024120000}"/>
    <cellStyle name="Comma 2 12 14 2 2 2" xfId="14727" xr:uid="{00000000-0005-0000-0000-000025120000}"/>
    <cellStyle name="Comma 2 12 14 2 2 3" xfId="22922" xr:uid="{00000000-0005-0000-0000-000026120000}"/>
    <cellStyle name="Comma 2 12 14 2 3" xfId="9263" xr:uid="{00000000-0005-0000-0000-000027120000}"/>
    <cellStyle name="Comma 2 12 14 2 3 2" xfId="17458" xr:uid="{00000000-0005-0000-0000-000028120000}"/>
    <cellStyle name="Comma 2 12 14 2 3 3" xfId="25653" xr:uid="{00000000-0005-0000-0000-000029120000}"/>
    <cellStyle name="Comma 2 12 14 2 4" xfId="11996" xr:uid="{00000000-0005-0000-0000-00002A120000}"/>
    <cellStyle name="Comma 2 12 14 2 5" xfId="20191" xr:uid="{00000000-0005-0000-0000-00002B120000}"/>
    <cellStyle name="Comma 2 12 14 2 6" xfId="28445" xr:uid="{00000000-0005-0000-0000-00002C120000}"/>
    <cellStyle name="Comma 2 12 14 2 7" xfId="31184" xr:uid="{00000000-0005-0000-0000-00002D120000}"/>
    <cellStyle name="Comma 2 12 14 3" xfId="2898" xr:uid="{00000000-0005-0000-0000-00002E120000}"/>
    <cellStyle name="Comma 2 12 14 3 2" xfId="5697" xr:uid="{00000000-0005-0000-0000-00002F120000}"/>
    <cellStyle name="Comma 2 12 14 3 2 2" xfId="13894" xr:uid="{00000000-0005-0000-0000-000030120000}"/>
    <cellStyle name="Comma 2 12 14 3 2 3" xfId="22089" xr:uid="{00000000-0005-0000-0000-000031120000}"/>
    <cellStyle name="Comma 2 12 14 3 3" xfId="8430" xr:uid="{00000000-0005-0000-0000-000032120000}"/>
    <cellStyle name="Comma 2 12 14 3 3 2" xfId="16625" xr:uid="{00000000-0005-0000-0000-000033120000}"/>
    <cellStyle name="Comma 2 12 14 3 3 3" xfId="24820" xr:uid="{00000000-0005-0000-0000-000034120000}"/>
    <cellStyle name="Comma 2 12 14 3 4" xfId="11163" xr:uid="{00000000-0005-0000-0000-000035120000}"/>
    <cellStyle name="Comma 2 12 14 3 5" xfId="19358" xr:uid="{00000000-0005-0000-0000-000036120000}"/>
    <cellStyle name="Comma 2 12 14 3 6" xfId="27612" xr:uid="{00000000-0005-0000-0000-000037120000}"/>
    <cellStyle name="Comma 2 12 14 3 7" xfId="30351" xr:uid="{00000000-0005-0000-0000-000038120000}"/>
    <cellStyle name="Comma 2 12 14 4" xfId="4862" xr:uid="{00000000-0005-0000-0000-000039120000}"/>
    <cellStyle name="Comma 2 12 14 4 2" xfId="13060" xr:uid="{00000000-0005-0000-0000-00003A120000}"/>
    <cellStyle name="Comma 2 12 14 4 3" xfId="21255" xr:uid="{00000000-0005-0000-0000-00003B120000}"/>
    <cellStyle name="Comma 2 12 14 5" xfId="7596" xr:uid="{00000000-0005-0000-0000-00003C120000}"/>
    <cellStyle name="Comma 2 12 14 5 2" xfId="15791" xr:uid="{00000000-0005-0000-0000-00003D120000}"/>
    <cellStyle name="Comma 2 12 14 5 3" xfId="23986" xr:uid="{00000000-0005-0000-0000-00003E120000}"/>
    <cellStyle name="Comma 2 12 14 6" xfId="10329" xr:uid="{00000000-0005-0000-0000-00003F120000}"/>
    <cellStyle name="Comma 2 12 14 7" xfId="18524" xr:uid="{00000000-0005-0000-0000-000040120000}"/>
    <cellStyle name="Comma 2 12 14 8" xfId="26778" xr:uid="{00000000-0005-0000-0000-000041120000}"/>
    <cellStyle name="Comma 2 12 14 9" xfId="29517" xr:uid="{00000000-0005-0000-0000-000042120000}"/>
    <cellStyle name="Comma 2 12 15" xfId="3315" xr:uid="{00000000-0005-0000-0000-000043120000}"/>
    <cellStyle name="Comma 2 12 15 2" xfId="6114" xr:uid="{00000000-0005-0000-0000-000044120000}"/>
    <cellStyle name="Comma 2 12 15 2 2" xfId="14311" xr:uid="{00000000-0005-0000-0000-000045120000}"/>
    <cellStyle name="Comma 2 12 15 2 3" xfId="22506" xr:uid="{00000000-0005-0000-0000-000046120000}"/>
    <cellStyle name="Comma 2 12 15 3" xfId="8847" xr:uid="{00000000-0005-0000-0000-000047120000}"/>
    <cellStyle name="Comma 2 12 15 3 2" xfId="17042" xr:uid="{00000000-0005-0000-0000-000048120000}"/>
    <cellStyle name="Comma 2 12 15 3 3" xfId="25237" xr:uid="{00000000-0005-0000-0000-000049120000}"/>
    <cellStyle name="Comma 2 12 15 4" xfId="11580" xr:uid="{00000000-0005-0000-0000-00004A120000}"/>
    <cellStyle name="Comma 2 12 15 5" xfId="19775" xr:uid="{00000000-0005-0000-0000-00004B120000}"/>
    <cellStyle name="Comma 2 12 15 6" xfId="28029" xr:uid="{00000000-0005-0000-0000-00004C120000}"/>
    <cellStyle name="Comma 2 12 15 7" xfId="30768" xr:uid="{00000000-0005-0000-0000-00004D120000}"/>
    <cellStyle name="Comma 2 12 16" xfId="2480" xr:uid="{00000000-0005-0000-0000-00004E120000}"/>
    <cellStyle name="Comma 2 12 16 2" xfId="5281" xr:uid="{00000000-0005-0000-0000-00004F120000}"/>
    <cellStyle name="Comma 2 12 16 2 2" xfId="13478" xr:uid="{00000000-0005-0000-0000-000050120000}"/>
    <cellStyle name="Comma 2 12 16 2 3" xfId="21673" xr:uid="{00000000-0005-0000-0000-000051120000}"/>
    <cellStyle name="Comma 2 12 16 3" xfId="8014" xr:uid="{00000000-0005-0000-0000-000052120000}"/>
    <cellStyle name="Comma 2 12 16 3 2" xfId="16209" xr:uid="{00000000-0005-0000-0000-000053120000}"/>
    <cellStyle name="Comma 2 12 16 3 3" xfId="24404" xr:uid="{00000000-0005-0000-0000-000054120000}"/>
    <cellStyle name="Comma 2 12 16 4" xfId="10747" xr:uid="{00000000-0005-0000-0000-000055120000}"/>
    <cellStyle name="Comma 2 12 16 5" xfId="18942" xr:uid="{00000000-0005-0000-0000-000056120000}"/>
    <cellStyle name="Comma 2 12 16 6" xfId="27196" xr:uid="{00000000-0005-0000-0000-000057120000}"/>
    <cellStyle name="Comma 2 12 16 7" xfId="29935" xr:uid="{00000000-0005-0000-0000-000058120000}"/>
    <cellStyle name="Comma 2 12 17" xfId="4194" xr:uid="{00000000-0005-0000-0000-000059120000}"/>
    <cellStyle name="Comma 2 12 17 2" xfId="6961" xr:uid="{00000000-0005-0000-0000-00005A120000}"/>
    <cellStyle name="Comma 2 12 17 2 2" xfId="15158" xr:uid="{00000000-0005-0000-0000-00005B120000}"/>
    <cellStyle name="Comma 2 12 17 2 3" xfId="23353" xr:uid="{00000000-0005-0000-0000-00005C120000}"/>
    <cellStyle name="Comma 2 12 17 3" xfId="9694" xr:uid="{00000000-0005-0000-0000-00005D120000}"/>
    <cellStyle name="Comma 2 12 17 3 2" xfId="17889" xr:uid="{00000000-0005-0000-0000-00005E120000}"/>
    <cellStyle name="Comma 2 12 17 3 3" xfId="26084" xr:uid="{00000000-0005-0000-0000-00005F120000}"/>
    <cellStyle name="Comma 2 12 17 4" xfId="12427" xr:uid="{00000000-0005-0000-0000-000060120000}"/>
    <cellStyle name="Comma 2 12 17 5" xfId="20622" xr:uid="{00000000-0005-0000-0000-000061120000}"/>
    <cellStyle name="Comma 2 12 17 6" xfId="28876" xr:uid="{00000000-0005-0000-0000-000062120000}"/>
    <cellStyle name="Comma 2 12 17 7" xfId="31615" xr:uid="{00000000-0005-0000-0000-000063120000}"/>
    <cellStyle name="Comma 2 12 18" xfId="4446" xr:uid="{00000000-0005-0000-0000-000064120000}"/>
    <cellStyle name="Comma 2 12 18 2" xfId="12644" xr:uid="{00000000-0005-0000-0000-000065120000}"/>
    <cellStyle name="Comma 2 12 18 3" xfId="20839" xr:uid="{00000000-0005-0000-0000-000066120000}"/>
    <cellStyle name="Comma 2 12 19" xfId="7180" xr:uid="{00000000-0005-0000-0000-000067120000}"/>
    <cellStyle name="Comma 2 12 19 2" xfId="15375" xr:uid="{00000000-0005-0000-0000-000068120000}"/>
    <cellStyle name="Comma 2 12 19 3" xfId="23570" xr:uid="{00000000-0005-0000-0000-000069120000}"/>
    <cellStyle name="Comma 2 12 2" xfId="665" xr:uid="{00000000-0005-0000-0000-00006A120000}"/>
    <cellStyle name="Comma 2 12 2 10" xfId="18112" xr:uid="{00000000-0005-0000-0000-00006B120000}"/>
    <cellStyle name="Comma 2 12 2 11" xfId="26366" xr:uid="{00000000-0005-0000-0000-00006C120000}"/>
    <cellStyle name="Comma 2 12 2 12" xfId="29105" xr:uid="{00000000-0005-0000-0000-00006D120000}"/>
    <cellStyle name="Comma 2 12 2 2" xfId="1805" xr:uid="{00000000-0005-0000-0000-00006E120000}"/>
    <cellStyle name="Comma 2 12 2 2 10" xfId="29313" xr:uid="{00000000-0005-0000-0000-00006F120000}"/>
    <cellStyle name="Comma 2 12 2 2 2" xfId="2253" xr:uid="{00000000-0005-0000-0000-000070120000}"/>
    <cellStyle name="Comma 2 12 2 2 2 2" xfId="3943" xr:uid="{00000000-0005-0000-0000-000071120000}"/>
    <cellStyle name="Comma 2 12 2 2 2 2 2" xfId="6742" xr:uid="{00000000-0005-0000-0000-000072120000}"/>
    <cellStyle name="Comma 2 12 2 2 2 2 2 2" xfId="14939" xr:uid="{00000000-0005-0000-0000-000073120000}"/>
    <cellStyle name="Comma 2 12 2 2 2 2 2 3" xfId="23134" xr:uid="{00000000-0005-0000-0000-000074120000}"/>
    <cellStyle name="Comma 2 12 2 2 2 2 3" xfId="9475" xr:uid="{00000000-0005-0000-0000-000075120000}"/>
    <cellStyle name="Comma 2 12 2 2 2 2 3 2" xfId="17670" xr:uid="{00000000-0005-0000-0000-000076120000}"/>
    <cellStyle name="Comma 2 12 2 2 2 2 3 3" xfId="25865" xr:uid="{00000000-0005-0000-0000-000077120000}"/>
    <cellStyle name="Comma 2 12 2 2 2 2 4" xfId="12208" xr:uid="{00000000-0005-0000-0000-000078120000}"/>
    <cellStyle name="Comma 2 12 2 2 2 2 5" xfId="20403" xr:uid="{00000000-0005-0000-0000-000079120000}"/>
    <cellStyle name="Comma 2 12 2 2 2 2 6" xfId="28657" xr:uid="{00000000-0005-0000-0000-00007A120000}"/>
    <cellStyle name="Comma 2 12 2 2 2 2 7" xfId="31396" xr:uid="{00000000-0005-0000-0000-00007B120000}"/>
    <cellStyle name="Comma 2 12 2 2 2 3" xfId="3110" xr:uid="{00000000-0005-0000-0000-00007C120000}"/>
    <cellStyle name="Comma 2 12 2 2 2 3 2" xfId="5909" xr:uid="{00000000-0005-0000-0000-00007D120000}"/>
    <cellStyle name="Comma 2 12 2 2 2 3 2 2" xfId="14106" xr:uid="{00000000-0005-0000-0000-00007E120000}"/>
    <cellStyle name="Comma 2 12 2 2 2 3 2 3" xfId="22301" xr:uid="{00000000-0005-0000-0000-00007F120000}"/>
    <cellStyle name="Comma 2 12 2 2 2 3 3" xfId="8642" xr:uid="{00000000-0005-0000-0000-000080120000}"/>
    <cellStyle name="Comma 2 12 2 2 2 3 3 2" xfId="16837" xr:uid="{00000000-0005-0000-0000-000081120000}"/>
    <cellStyle name="Comma 2 12 2 2 2 3 3 3" xfId="25032" xr:uid="{00000000-0005-0000-0000-000082120000}"/>
    <cellStyle name="Comma 2 12 2 2 2 3 4" xfId="11375" xr:uid="{00000000-0005-0000-0000-000083120000}"/>
    <cellStyle name="Comma 2 12 2 2 2 3 5" xfId="19570" xr:uid="{00000000-0005-0000-0000-000084120000}"/>
    <cellStyle name="Comma 2 12 2 2 2 3 6" xfId="27824" xr:uid="{00000000-0005-0000-0000-000085120000}"/>
    <cellStyle name="Comma 2 12 2 2 2 3 7" xfId="30563" xr:uid="{00000000-0005-0000-0000-000086120000}"/>
    <cellStyle name="Comma 2 12 2 2 2 4" xfId="5074" xr:uid="{00000000-0005-0000-0000-000087120000}"/>
    <cellStyle name="Comma 2 12 2 2 2 4 2" xfId="13272" xr:uid="{00000000-0005-0000-0000-000088120000}"/>
    <cellStyle name="Comma 2 12 2 2 2 4 3" xfId="21467" xr:uid="{00000000-0005-0000-0000-000089120000}"/>
    <cellStyle name="Comma 2 12 2 2 2 5" xfId="7808" xr:uid="{00000000-0005-0000-0000-00008A120000}"/>
    <cellStyle name="Comma 2 12 2 2 2 5 2" xfId="16003" xr:uid="{00000000-0005-0000-0000-00008B120000}"/>
    <cellStyle name="Comma 2 12 2 2 2 5 3" xfId="24198" xr:uid="{00000000-0005-0000-0000-00008C120000}"/>
    <cellStyle name="Comma 2 12 2 2 2 6" xfId="10541" xr:uid="{00000000-0005-0000-0000-00008D120000}"/>
    <cellStyle name="Comma 2 12 2 2 2 7" xfId="18736" xr:uid="{00000000-0005-0000-0000-00008E120000}"/>
    <cellStyle name="Comma 2 12 2 2 2 8" xfId="26990" xr:uid="{00000000-0005-0000-0000-00008F120000}"/>
    <cellStyle name="Comma 2 12 2 2 2 9" xfId="29729" xr:uid="{00000000-0005-0000-0000-000090120000}"/>
    <cellStyle name="Comma 2 12 2 2 3" xfId="3527" xr:uid="{00000000-0005-0000-0000-000091120000}"/>
    <cellStyle name="Comma 2 12 2 2 3 2" xfId="6326" xr:uid="{00000000-0005-0000-0000-000092120000}"/>
    <cellStyle name="Comma 2 12 2 2 3 2 2" xfId="14523" xr:uid="{00000000-0005-0000-0000-000093120000}"/>
    <cellStyle name="Comma 2 12 2 2 3 2 3" xfId="22718" xr:uid="{00000000-0005-0000-0000-000094120000}"/>
    <cellStyle name="Comma 2 12 2 2 3 3" xfId="9059" xr:uid="{00000000-0005-0000-0000-000095120000}"/>
    <cellStyle name="Comma 2 12 2 2 3 3 2" xfId="17254" xr:uid="{00000000-0005-0000-0000-000096120000}"/>
    <cellStyle name="Comma 2 12 2 2 3 3 3" xfId="25449" xr:uid="{00000000-0005-0000-0000-000097120000}"/>
    <cellStyle name="Comma 2 12 2 2 3 4" xfId="11792" xr:uid="{00000000-0005-0000-0000-000098120000}"/>
    <cellStyle name="Comma 2 12 2 2 3 5" xfId="19987" xr:uid="{00000000-0005-0000-0000-000099120000}"/>
    <cellStyle name="Comma 2 12 2 2 3 6" xfId="28241" xr:uid="{00000000-0005-0000-0000-00009A120000}"/>
    <cellStyle name="Comma 2 12 2 2 3 7" xfId="30980" xr:uid="{00000000-0005-0000-0000-00009B120000}"/>
    <cellStyle name="Comma 2 12 2 2 4" xfId="2694" xr:uid="{00000000-0005-0000-0000-00009C120000}"/>
    <cellStyle name="Comma 2 12 2 2 4 2" xfId="5493" xr:uid="{00000000-0005-0000-0000-00009D120000}"/>
    <cellStyle name="Comma 2 12 2 2 4 2 2" xfId="13690" xr:uid="{00000000-0005-0000-0000-00009E120000}"/>
    <cellStyle name="Comma 2 12 2 2 4 2 3" xfId="21885" xr:uid="{00000000-0005-0000-0000-00009F120000}"/>
    <cellStyle name="Comma 2 12 2 2 4 3" xfId="8226" xr:uid="{00000000-0005-0000-0000-0000A0120000}"/>
    <cellStyle name="Comma 2 12 2 2 4 3 2" xfId="16421" xr:uid="{00000000-0005-0000-0000-0000A1120000}"/>
    <cellStyle name="Comma 2 12 2 2 4 3 3" xfId="24616" xr:uid="{00000000-0005-0000-0000-0000A2120000}"/>
    <cellStyle name="Comma 2 12 2 2 4 4" xfId="10959" xr:uid="{00000000-0005-0000-0000-0000A3120000}"/>
    <cellStyle name="Comma 2 12 2 2 4 5" xfId="19154" xr:uid="{00000000-0005-0000-0000-0000A4120000}"/>
    <cellStyle name="Comma 2 12 2 2 4 6" xfId="27408" xr:uid="{00000000-0005-0000-0000-0000A5120000}"/>
    <cellStyle name="Comma 2 12 2 2 4 7" xfId="30147" xr:uid="{00000000-0005-0000-0000-0000A6120000}"/>
    <cellStyle name="Comma 2 12 2 2 5" xfId="4658" xr:uid="{00000000-0005-0000-0000-0000A7120000}"/>
    <cellStyle name="Comma 2 12 2 2 5 2" xfId="12856" xr:uid="{00000000-0005-0000-0000-0000A8120000}"/>
    <cellStyle name="Comma 2 12 2 2 5 3" xfId="21051" xr:uid="{00000000-0005-0000-0000-0000A9120000}"/>
    <cellStyle name="Comma 2 12 2 2 6" xfId="7392" xr:uid="{00000000-0005-0000-0000-0000AA120000}"/>
    <cellStyle name="Comma 2 12 2 2 6 2" xfId="15587" xr:uid="{00000000-0005-0000-0000-0000AB120000}"/>
    <cellStyle name="Comma 2 12 2 2 6 3" xfId="23782" xr:uid="{00000000-0005-0000-0000-0000AC120000}"/>
    <cellStyle name="Comma 2 12 2 2 7" xfId="10125" xr:uid="{00000000-0005-0000-0000-0000AD120000}"/>
    <cellStyle name="Comma 2 12 2 2 8" xfId="18320" xr:uid="{00000000-0005-0000-0000-0000AE120000}"/>
    <cellStyle name="Comma 2 12 2 2 9" xfId="26574" xr:uid="{00000000-0005-0000-0000-0000AF120000}"/>
    <cellStyle name="Comma 2 12 2 3" xfId="2044" xr:uid="{00000000-0005-0000-0000-0000B0120000}"/>
    <cellStyle name="Comma 2 12 2 3 2" xfId="3735" xr:uid="{00000000-0005-0000-0000-0000B1120000}"/>
    <cellStyle name="Comma 2 12 2 3 2 2" xfId="6534" xr:uid="{00000000-0005-0000-0000-0000B2120000}"/>
    <cellStyle name="Comma 2 12 2 3 2 2 2" xfId="14731" xr:uid="{00000000-0005-0000-0000-0000B3120000}"/>
    <cellStyle name="Comma 2 12 2 3 2 2 3" xfId="22926" xr:uid="{00000000-0005-0000-0000-0000B4120000}"/>
    <cellStyle name="Comma 2 12 2 3 2 3" xfId="9267" xr:uid="{00000000-0005-0000-0000-0000B5120000}"/>
    <cellStyle name="Comma 2 12 2 3 2 3 2" xfId="17462" xr:uid="{00000000-0005-0000-0000-0000B6120000}"/>
    <cellStyle name="Comma 2 12 2 3 2 3 3" xfId="25657" xr:uid="{00000000-0005-0000-0000-0000B7120000}"/>
    <cellStyle name="Comma 2 12 2 3 2 4" xfId="12000" xr:uid="{00000000-0005-0000-0000-0000B8120000}"/>
    <cellStyle name="Comma 2 12 2 3 2 5" xfId="20195" xr:uid="{00000000-0005-0000-0000-0000B9120000}"/>
    <cellStyle name="Comma 2 12 2 3 2 6" xfId="28449" xr:uid="{00000000-0005-0000-0000-0000BA120000}"/>
    <cellStyle name="Comma 2 12 2 3 2 7" xfId="31188" xr:uid="{00000000-0005-0000-0000-0000BB120000}"/>
    <cellStyle name="Comma 2 12 2 3 3" xfId="2902" xr:uid="{00000000-0005-0000-0000-0000BC120000}"/>
    <cellStyle name="Comma 2 12 2 3 3 2" xfId="5701" xr:uid="{00000000-0005-0000-0000-0000BD120000}"/>
    <cellStyle name="Comma 2 12 2 3 3 2 2" xfId="13898" xr:uid="{00000000-0005-0000-0000-0000BE120000}"/>
    <cellStyle name="Comma 2 12 2 3 3 2 3" xfId="22093" xr:uid="{00000000-0005-0000-0000-0000BF120000}"/>
    <cellStyle name="Comma 2 12 2 3 3 3" xfId="8434" xr:uid="{00000000-0005-0000-0000-0000C0120000}"/>
    <cellStyle name="Comma 2 12 2 3 3 3 2" xfId="16629" xr:uid="{00000000-0005-0000-0000-0000C1120000}"/>
    <cellStyle name="Comma 2 12 2 3 3 3 3" xfId="24824" xr:uid="{00000000-0005-0000-0000-0000C2120000}"/>
    <cellStyle name="Comma 2 12 2 3 3 4" xfId="11167" xr:uid="{00000000-0005-0000-0000-0000C3120000}"/>
    <cellStyle name="Comma 2 12 2 3 3 5" xfId="19362" xr:uid="{00000000-0005-0000-0000-0000C4120000}"/>
    <cellStyle name="Comma 2 12 2 3 3 6" xfId="27616" xr:uid="{00000000-0005-0000-0000-0000C5120000}"/>
    <cellStyle name="Comma 2 12 2 3 3 7" xfId="30355" xr:uid="{00000000-0005-0000-0000-0000C6120000}"/>
    <cellStyle name="Comma 2 12 2 3 4" xfId="4866" xr:uid="{00000000-0005-0000-0000-0000C7120000}"/>
    <cellStyle name="Comma 2 12 2 3 4 2" xfId="13064" xr:uid="{00000000-0005-0000-0000-0000C8120000}"/>
    <cellStyle name="Comma 2 12 2 3 4 3" xfId="21259" xr:uid="{00000000-0005-0000-0000-0000C9120000}"/>
    <cellStyle name="Comma 2 12 2 3 5" xfId="7600" xr:uid="{00000000-0005-0000-0000-0000CA120000}"/>
    <cellStyle name="Comma 2 12 2 3 5 2" xfId="15795" xr:uid="{00000000-0005-0000-0000-0000CB120000}"/>
    <cellStyle name="Comma 2 12 2 3 5 3" xfId="23990" xr:uid="{00000000-0005-0000-0000-0000CC120000}"/>
    <cellStyle name="Comma 2 12 2 3 6" xfId="10333" xr:uid="{00000000-0005-0000-0000-0000CD120000}"/>
    <cellStyle name="Comma 2 12 2 3 7" xfId="18528" xr:uid="{00000000-0005-0000-0000-0000CE120000}"/>
    <cellStyle name="Comma 2 12 2 3 8" xfId="26782" xr:uid="{00000000-0005-0000-0000-0000CF120000}"/>
    <cellStyle name="Comma 2 12 2 3 9" xfId="29521" xr:uid="{00000000-0005-0000-0000-0000D0120000}"/>
    <cellStyle name="Comma 2 12 2 4" xfId="3319" xr:uid="{00000000-0005-0000-0000-0000D1120000}"/>
    <cellStyle name="Comma 2 12 2 4 2" xfId="6118" xr:uid="{00000000-0005-0000-0000-0000D2120000}"/>
    <cellStyle name="Comma 2 12 2 4 2 2" xfId="14315" xr:uid="{00000000-0005-0000-0000-0000D3120000}"/>
    <cellStyle name="Comma 2 12 2 4 2 3" xfId="22510" xr:uid="{00000000-0005-0000-0000-0000D4120000}"/>
    <cellStyle name="Comma 2 12 2 4 3" xfId="8851" xr:uid="{00000000-0005-0000-0000-0000D5120000}"/>
    <cellStyle name="Comma 2 12 2 4 3 2" xfId="17046" xr:uid="{00000000-0005-0000-0000-0000D6120000}"/>
    <cellStyle name="Comma 2 12 2 4 3 3" xfId="25241" xr:uid="{00000000-0005-0000-0000-0000D7120000}"/>
    <cellStyle name="Comma 2 12 2 4 4" xfId="11584" xr:uid="{00000000-0005-0000-0000-0000D8120000}"/>
    <cellStyle name="Comma 2 12 2 4 5" xfId="19779" xr:uid="{00000000-0005-0000-0000-0000D9120000}"/>
    <cellStyle name="Comma 2 12 2 4 6" xfId="28033" xr:uid="{00000000-0005-0000-0000-0000DA120000}"/>
    <cellStyle name="Comma 2 12 2 4 7" xfId="30772" xr:uid="{00000000-0005-0000-0000-0000DB120000}"/>
    <cellStyle name="Comma 2 12 2 5" xfId="2484" xr:uid="{00000000-0005-0000-0000-0000DC120000}"/>
    <cellStyle name="Comma 2 12 2 5 2" xfId="5285" xr:uid="{00000000-0005-0000-0000-0000DD120000}"/>
    <cellStyle name="Comma 2 12 2 5 2 2" xfId="13482" xr:uid="{00000000-0005-0000-0000-0000DE120000}"/>
    <cellStyle name="Comma 2 12 2 5 2 3" xfId="21677" xr:uid="{00000000-0005-0000-0000-0000DF120000}"/>
    <cellStyle name="Comma 2 12 2 5 3" xfId="8018" xr:uid="{00000000-0005-0000-0000-0000E0120000}"/>
    <cellStyle name="Comma 2 12 2 5 3 2" xfId="16213" xr:uid="{00000000-0005-0000-0000-0000E1120000}"/>
    <cellStyle name="Comma 2 12 2 5 3 3" xfId="24408" xr:uid="{00000000-0005-0000-0000-0000E2120000}"/>
    <cellStyle name="Comma 2 12 2 5 4" xfId="10751" xr:uid="{00000000-0005-0000-0000-0000E3120000}"/>
    <cellStyle name="Comma 2 12 2 5 5" xfId="18946" xr:uid="{00000000-0005-0000-0000-0000E4120000}"/>
    <cellStyle name="Comma 2 12 2 5 6" xfId="27200" xr:uid="{00000000-0005-0000-0000-0000E5120000}"/>
    <cellStyle name="Comma 2 12 2 5 7" xfId="29939" xr:uid="{00000000-0005-0000-0000-0000E6120000}"/>
    <cellStyle name="Comma 2 12 2 6" xfId="4198" xr:uid="{00000000-0005-0000-0000-0000E7120000}"/>
    <cellStyle name="Comma 2 12 2 6 2" xfId="6965" xr:uid="{00000000-0005-0000-0000-0000E8120000}"/>
    <cellStyle name="Comma 2 12 2 6 2 2" xfId="15162" xr:uid="{00000000-0005-0000-0000-0000E9120000}"/>
    <cellStyle name="Comma 2 12 2 6 2 3" xfId="23357" xr:uid="{00000000-0005-0000-0000-0000EA120000}"/>
    <cellStyle name="Comma 2 12 2 6 3" xfId="9698" xr:uid="{00000000-0005-0000-0000-0000EB120000}"/>
    <cellStyle name="Comma 2 12 2 6 3 2" xfId="17893" xr:uid="{00000000-0005-0000-0000-0000EC120000}"/>
    <cellStyle name="Comma 2 12 2 6 3 3" xfId="26088" xr:uid="{00000000-0005-0000-0000-0000ED120000}"/>
    <cellStyle name="Comma 2 12 2 6 4" xfId="12431" xr:uid="{00000000-0005-0000-0000-0000EE120000}"/>
    <cellStyle name="Comma 2 12 2 6 5" xfId="20626" xr:uid="{00000000-0005-0000-0000-0000EF120000}"/>
    <cellStyle name="Comma 2 12 2 6 6" xfId="28880" xr:uid="{00000000-0005-0000-0000-0000F0120000}"/>
    <cellStyle name="Comma 2 12 2 6 7" xfId="31619" xr:uid="{00000000-0005-0000-0000-0000F1120000}"/>
    <cellStyle name="Comma 2 12 2 7" xfId="4450" xr:uid="{00000000-0005-0000-0000-0000F2120000}"/>
    <cellStyle name="Comma 2 12 2 7 2" xfId="12648" xr:uid="{00000000-0005-0000-0000-0000F3120000}"/>
    <cellStyle name="Comma 2 12 2 7 3" xfId="20843" xr:uid="{00000000-0005-0000-0000-0000F4120000}"/>
    <cellStyle name="Comma 2 12 2 8" xfId="7184" xr:uid="{00000000-0005-0000-0000-0000F5120000}"/>
    <cellStyle name="Comma 2 12 2 8 2" xfId="15379" xr:uid="{00000000-0005-0000-0000-0000F6120000}"/>
    <cellStyle name="Comma 2 12 2 8 3" xfId="23574" xr:uid="{00000000-0005-0000-0000-0000F7120000}"/>
    <cellStyle name="Comma 2 12 2 9" xfId="9917" xr:uid="{00000000-0005-0000-0000-0000F8120000}"/>
    <cellStyle name="Comma 2 12 20" xfId="9913" xr:uid="{00000000-0005-0000-0000-0000F9120000}"/>
    <cellStyle name="Comma 2 12 21" xfId="18108" xr:uid="{00000000-0005-0000-0000-0000FA120000}"/>
    <cellStyle name="Comma 2 12 22" xfId="26362" xr:uid="{00000000-0005-0000-0000-0000FB120000}"/>
    <cellStyle name="Comma 2 12 23" xfId="29101" xr:uid="{00000000-0005-0000-0000-0000FC120000}"/>
    <cellStyle name="Comma 2 12 3" xfId="666" xr:uid="{00000000-0005-0000-0000-0000FD120000}"/>
    <cellStyle name="Comma 2 12 3 10" xfId="18113" xr:uid="{00000000-0005-0000-0000-0000FE120000}"/>
    <cellStyle name="Comma 2 12 3 11" xfId="26367" xr:uid="{00000000-0005-0000-0000-0000FF120000}"/>
    <cellStyle name="Comma 2 12 3 12" xfId="29106" xr:uid="{00000000-0005-0000-0000-000000130000}"/>
    <cellStyle name="Comma 2 12 3 2" xfId="1806" xr:uid="{00000000-0005-0000-0000-000001130000}"/>
    <cellStyle name="Comma 2 12 3 2 10" xfId="29314" xr:uid="{00000000-0005-0000-0000-000002130000}"/>
    <cellStyle name="Comma 2 12 3 2 2" xfId="2254" xr:uid="{00000000-0005-0000-0000-000003130000}"/>
    <cellStyle name="Comma 2 12 3 2 2 2" xfId="3944" xr:uid="{00000000-0005-0000-0000-000004130000}"/>
    <cellStyle name="Comma 2 12 3 2 2 2 2" xfId="6743" xr:uid="{00000000-0005-0000-0000-000005130000}"/>
    <cellStyle name="Comma 2 12 3 2 2 2 2 2" xfId="14940" xr:uid="{00000000-0005-0000-0000-000006130000}"/>
    <cellStyle name="Comma 2 12 3 2 2 2 2 3" xfId="23135" xr:uid="{00000000-0005-0000-0000-000007130000}"/>
    <cellStyle name="Comma 2 12 3 2 2 2 3" xfId="9476" xr:uid="{00000000-0005-0000-0000-000008130000}"/>
    <cellStyle name="Comma 2 12 3 2 2 2 3 2" xfId="17671" xr:uid="{00000000-0005-0000-0000-000009130000}"/>
    <cellStyle name="Comma 2 12 3 2 2 2 3 3" xfId="25866" xr:uid="{00000000-0005-0000-0000-00000A130000}"/>
    <cellStyle name="Comma 2 12 3 2 2 2 4" xfId="12209" xr:uid="{00000000-0005-0000-0000-00000B130000}"/>
    <cellStyle name="Comma 2 12 3 2 2 2 5" xfId="20404" xr:uid="{00000000-0005-0000-0000-00000C130000}"/>
    <cellStyle name="Comma 2 12 3 2 2 2 6" xfId="28658" xr:uid="{00000000-0005-0000-0000-00000D130000}"/>
    <cellStyle name="Comma 2 12 3 2 2 2 7" xfId="31397" xr:uid="{00000000-0005-0000-0000-00000E130000}"/>
    <cellStyle name="Comma 2 12 3 2 2 3" xfId="3111" xr:uid="{00000000-0005-0000-0000-00000F130000}"/>
    <cellStyle name="Comma 2 12 3 2 2 3 2" xfId="5910" xr:uid="{00000000-0005-0000-0000-000010130000}"/>
    <cellStyle name="Comma 2 12 3 2 2 3 2 2" xfId="14107" xr:uid="{00000000-0005-0000-0000-000011130000}"/>
    <cellStyle name="Comma 2 12 3 2 2 3 2 3" xfId="22302" xr:uid="{00000000-0005-0000-0000-000012130000}"/>
    <cellStyle name="Comma 2 12 3 2 2 3 3" xfId="8643" xr:uid="{00000000-0005-0000-0000-000013130000}"/>
    <cellStyle name="Comma 2 12 3 2 2 3 3 2" xfId="16838" xr:uid="{00000000-0005-0000-0000-000014130000}"/>
    <cellStyle name="Comma 2 12 3 2 2 3 3 3" xfId="25033" xr:uid="{00000000-0005-0000-0000-000015130000}"/>
    <cellStyle name="Comma 2 12 3 2 2 3 4" xfId="11376" xr:uid="{00000000-0005-0000-0000-000016130000}"/>
    <cellStyle name="Comma 2 12 3 2 2 3 5" xfId="19571" xr:uid="{00000000-0005-0000-0000-000017130000}"/>
    <cellStyle name="Comma 2 12 3 2 2 3 6" xfId="27825" xr:uid="{00000000-0005-0000-0000-000018130000}"/>
    <cellStyle name="Comma 2 12 3 2 2 3 7" xfId="30564" xr:uid="{00000000-0005-0000-0000-000019130000}"/>
    <cellStyle name="Comma 2 12 3 2 2 4" xfId="5075" xr:uid="{00000000-0005-0000-0000-00001A130000}"/>
    <cellStyle name="Comma 2 12 3 2 2 4 2" xfId="13273" xr:uid="{00000000-0005-0000-0000-00001B130000}"/>
    <cellStyle name="Comma 2 12 3 2 2 4 3" xfId="21468" xr:uid="{00000000-0005-0000-0000-00001C130000}"/>
    <cellStyle name="Comma 2 12 3 2 2 5" xfId="7809" xr:uid="{00000000-0005-0000-0000-00001D130000}"/>
    <cellStyle name="Comma 2 12 3 2 2 5 2" xfId="16004" xr:uid="{00000000-0005-0000-0000-00001E130000}"/>
    <cellStyle name="Comma 2 12 3 2 2 5 3" xfId="24199" xr:uid="{00000000-0005-0000-0000-00001F130000}"/>
    <cellStyle name="Comma 2 12 3 2 2 6" xfId="10542" xr:uid="{00000000-0005-0000-0000-000020130000}"/>
    <cellStyle name="Comma 2 12 3 2 2 7" xfId="18737" xr:uid="{00000000-0005-0000-0000-000021130000}"/>
    <cellStyle name="Comma 2 12 3 2 2 8" xfId="26991" xr:uid="{00000000-0005-0000-0000-000022130000}"/>
    <cellStyle name="Comma 2 12 3 2 2 9" xfId="29730" xr:uid="{00000000-0005-0000-0000-000023130000}"/>
    <cellStyle name="Comma 2 12 3 2 3" xfId="3528" xr:uid="{00000000-0005-0000-0000-000024130000}"/>
    <cellStyle name="Comma 2 12 3 2 3 2" xfId="6327" xr:uid="{00000000-0005-0000-0000-000025130000}"/>
    <cellStyle name="Comma 2 12 3 2 3 2 2" xfId="14524" xr:uid="{00000000-0005-0000-0000-000026130000}"/>
    <cellStyle name="Comma 2 12 3 2 3 2 3" xfId="22719" xr:uid="{00000000-0005-0000-0000-000027130000}"/>
    <cellStyle name="Comma 2 12 3 2 3 3" xfId="9060" xr:uid="{00000000-0005-0000-0000-000028130000}"/>
    <cellStyle name="Comma 2 12 3 2 3 3 2" xfId="17255" xr:uid="{00000000-0005-0000-0000-000029130000}"/>
    <cellStyle name="Comma 2 12 3 2 3 3 3" xfId="25450" xr:uid="{00000000-0005-0000-0000-00002A130000}"/>
    <cellStyle name="Comma 2 12 3 2 3 4" xfId="11793" xr:uid="{00000000-0005-0000-0000-00002B130000}"/>
    <cellStyle name="Comma 2 12 3 2 3 5" xfId="19988" xr:uid="{00000000-0005-0000-0000-00002C130000}"/>
    <cellStyle name="Comma 2 12 3 2 3 6" xfId="28242" xr:uid="{00000000-0005-0000-0000-00002D130000}"/>
    <cellStyle name="Comma 2 12 3 2 3 7" xfId="30981" xr:uid="{00000000-0005-0000-0000-00002E130000}"/>
    <cellStyle name="Comma 2 12 3 2 4" xfId="2695" xr:uid="{00000000-0005-0000-0000-00002F130000}"/>
    <cellStyle name="Comma 2 12 3 2 4 2" xfId="5494" xr:uid="{00000000-0005-0000-0000-000030130000}"/>
    <cellStyle name="Comma 2 12 3 2 4 2 2" xfId="13691" xr:uid="{00000000-0005-0000-0000-000031130000}"/>
    <cellStyle name="Comma 2 12 3 2 4 2 3" xfId="21886" xr:uid="{00000000-0005-0000-0000-000032130000}"/>
    <cellStyle name="Comma 2 12 3 2 4 3" xfId="8227" xr:uid="{00000000-0005-0000-0000-000033130000}"/>
    <cellStyle name="Comma 2 12 3 2 4 3 2" xfId="16422" xr:uid="{00000000-0005-0000-0000-000034130000}"/>
    <cellStyle name="Comma 2 12 3 2 4 3 3" xfId="24617" xr:uid="{00000000-0005-0000-0000-000035130000}"/>
    <cellStyle name="Comma 2 12 3 2 4 4" xfId="10960" xr:uid="{00000000-0005-0000-0000-000036130000}"/>
    <cellStyle name="Comma 2 12 3 2 4 5" xfId="19155" xr:uid="{00000000-0005-0000-0000-000037130000}"/>
    <cellStyle name="Comma 2 12 3 2 4 6" xfId="27409" xr:uid="{00000000-0005-0000-0000-000038130000}"/>
    <cellStyle name="Comma 2 12 3 2 4 7" xfId="30148" xr:uid="{00000000-0005-0000-0000-000039130000}"/>
    <cellStyle name="Comma 2 12 3 2 5" xfId="4659" xr:uid="{00000000-0005-0000-0000-00003A130000}"/>
    <cellStyle name="Comma 2 12 3 2 5 2" xfId="12857" xr:uid="{00000000-0005-0000-0000-00003B130000}"/>
    <cellStyle name="Comma 2 12 3 2 5 3" xfId="21052" xr:uid="{00000000-0005-0000-0000-00003C130000}"/>
    <cellStyle name="Comma 2 12 3 2 6" xfId="7393" xr:uid="{00000000-0005-0000-0000-00003D130000}"/>
    <cellStyle name="Comma 2 12 3 2 6 2" xfId="15588" xr:uid="{00000000-0005-0000-0000-00003E130000}"/>
    <cellStyle name="Comma 2 12 3 2 6 3" xfId="23783" xr:uid="{00000000-0005-0000-0000-00003F130000}"/>
    <cellStyle name="Comma 2 12 3 2 7" xfId="10126" xr:uid="{00000000-0005-0000-0000-000040130000}"/>
    <cellStyle name="Comma 2 12 3 2 8" xfId="18321" xr:uid="{00000000-0005-0000-0000-000041130000}"/>
    <cellStyle name="Comma 2 12 3 2 9" xfId="26575" xr:uid="{00000000-0005-0000-0000-000042130000}"/>
    <cellStyle name="Comma 2 12 3 3" xfId="2045" xr:uid="{00000000-0005-0000-0000-000043130000}"/>
    <cellStyle name="Comma 2 12 3 3 2" xfId="3736" xr:uid="{00000000-0005-0000-0000-000044130000}"/>
    <cellStyle name="Comma 2 12 3 3 2 2" xfId="6535" xr:uid="{00000000-0005-0000-0000-000045130000}"/>
    <cellStyle name="Comma 2 12 3 3 2 2 2" xfId="14732" xr:uid="{00000000-0005-0000-0000-000046130000}"/>
    <cellStyle name="Comma 2 12 3 3 2 2 3" xfId="22927" xr:uid="{00000000-0005-0000-0000-000047130000}"/>
    <cellStyle name="Comma 2 12 3 3 2 3" xfId="9268" xr:uid="{00000000-0005-0000-0000-000048130000}"/>
    <cellStyle name="Comma 2 12 3 3 2 3 2" xfId="17463" xr:uid="{00000000-0005-0000-0000-000049130000}"/>
    <cellStyle name="Comma 2 12 3 3 2 3 3" xfId="25658" xr:uid="{00000000-0005-0000-0000-00004A130000}"/>
    <cellStyle name="Comma 2 12 3 3 2 4" xfId="12001" xr:uid="{00000000-0005-0000-0000-00004B130000}"/>
    <cellStyle name="Comma 2 12 3 3 2 5" xfId="20196" xr:uid="{00000000-0005-0000-0000-00004C130000}"/>
    <cellStyle name="Comma 2 12 3 3 2 6" xfId="28450" xr:uid="{00000000-0005-0000-0000-00004D130000}"/>
    <cellStyle name="Comma 2 12 3 3 2 7" xfId="31189" xr:uid="{00000000-0005-0000-0000-00004E130000}"/>
    <cellStyle name="Comma 2 12 3 3 3" xfId="2903" xr:uid="{00000000-0005-0000-0000-00004F130000}"/>
    <cellStyle name="Comma 2 12 3 3 3 2" xfId="5702" xr:uid="{00000000-0005-0000-0000-000050130000}"/>
    <cellStyle name="Comma 2 12 3 3 3 2 2" xfId="13899" xr:uid="{00000000-0005-0000-0000-000051130000}"/>
    <cellStyle name="Comma 2 12 3 3 3 2 3" xfId="22094" xr:uid="{00000000-0005-0000-0000-000052130000}"/>
    <cellStyle name="Comma 2 12 3 3 3 3" xfId="8435" xr:uid="{00000000-0005-0000-0000-000053130000}"/>
    <cellStyle name="Comma 2 12 3 3 3 3 2" xfId="16630" xr:uid="{00000000-0005-0000-0000-000054130000}"/>
    <cellStyle name="Comma 2 12 3 3 3 3 3" xfId="24825" xr:uid="{00000000-0005-0000-0000-000055130000}"/>
    <cellStyle name="Comma 2 12 3 3 3 4" xfId="11168" xr:uid="{00000000-0005-0000-0000-000056130000}"/>
    <cellStyle name="Comma 2 12 3 3 3 5" xfId="19363" xr:uid="{00000000-0005-0000-0000-000057130000}"/>
    <cellStyle name="Comma 2 12 3 3 3 6" xfId="27617" xr:uid="{00000000-0005-0000-0000-000058130000}"/>
    <cellStyle name="Comma 2 12 3 3 3 7" xfId="30356" xr:uid="{00000000-0005-0000-0000-000059130000}"/>
    <cellStyle name="Comma 2 12 3 3 4" xfId="4867" xr:uid="{00000000-0005-0000-0000-00005A130000}"/>
    <cellStyle name="Comma 2 12 3 3 4 2" xfId="13065" xr:uid="{00000000-0005-0000-0000-00005B130000}"/>
    <cellStyle name="Comma 2 12 3 3 4 3" xfId="21260" xr:uid="{00000000-0005-0000-0000-00005C130000}"/>
    <cellStyle name="Comma 2 12 3 3 5" xfId="7601" xr:uid="{00000000-0005-0000-0000-00005D130000}"/>
    <cellStyle name="Comma 2 12 3 3 5 2" xfId="15796" xr:uid="{00000000-0005-0000-0000-00005E130000}"/>
    <cellStyle name="Comma 2 12 3 3 5 3" xfId="23991" xr:uid="{00000000-0005-0000-0000-00005F130000}"/>
    <cellStyle name="Comma 2 12 3 3 6" xfId="10334" xr:uid="{00000000-0005-0000-0000-000060130000}"/>
    <cellStyle name="Comma 2 12 3 3 7" xfId="18529" xr:uid="{00000000-0005-0000-0000-000061130000}"/>
    <cellStyle name="Comma 2 12 3 3 8" xfId="26783" xr:uid="{00000000-0005-0000-0000-000062130000}"/>
    <cellStyle name="Comma 2 12 3 3 9" xfId="29522" xr:uid="{00000000-0005-0000-0000-000063130000}"/>
    <cellStyle name="Comma 2 12 3 4" xfId="3320" xr:uid="{00000000-0005-0000-0000-000064130000}"/>
    <cellStyle name="Comma 2 12 3 4 2" xfId="6119" xr:uid="{00000000-0005-0000-0000-000065130000}"/>
    <cellStyle name="Comma 2 12 3 4 2 2" xfId="14316" xr:uid="{00000000-0005-0000-0000-000066130000}"/>
    <cellStyle name="Comma 2 12 3 4 2 3" xfId="22511" xr:uid="{00000000-0005-0000-0000-000067130000}"/>
    <cellStyle name="Comma 2 12 3 4 3" xfId="8852" xr:uid="{00000000-0005-0000-0000-000068130000}"/>
    <cellStyle name="Comma 2 12 3 4 3 2" xfId="17047" xr:uid="{00000000-0005-0000-0000-000069130000}"/>
    <cellStyle name="Comma 2 12 3 4 3 3" xfId="25242" xr:uid="{00000000-0005-0000-0000-00006A130000}"/>
    <cellStyle name="Comma 2 12 3 4 4" xfId="11585" xr:uid="{00000000-0005-0000-0000-00006B130000}"/>
    <cellStyle name="Comma 2 12 3 4 5" xfId="19780" xr:uid="{00000000-0005-0000-0000-00006C130000}"/>
    <cellStyle name="Comma 2 12 3 4 6" xfId="28034" xr:uid="{00000000-0005-0000-0000-00006D130000}"/>
    <cellStyle name="Comma 2 12 3 4 7" xfId="30773" xr:uid="{00000000-0005-0000-0000-00006E130000}"/>
    <cellStyle name="Comma 2 12 3 5" xfId="2485" xr:uid="{00000000-0005-0000-0000-00006F130000}"/>
    <cellStyle name="Comma 2 12 3 5 2" xfId="5286" xr:uid="{00000000-0005-0000-0000-000070130000}"/>
    <cellStyle name="Comma 2 12 3 5 2 2" xfId="13483" xr:uid="{00000000-0005-0000-0000-000071130000}"/>
    <cellStyle name="Comma 2 12 3 5 2 3" xfId="21678" xr:uid="{00000000-0005-0000-0000-000072130000}"/>
    <cellStyle name="Comma 2 12 3 5 3" xfId="8019" xr:uid="{00000000-0005-0000-0000-000073130000}"/>
    <cellStyle name="Comma 2 12 3 5 3 2" xfId="16214" xr:uid="{00000000-0005-0000-0000-000074130000}"/>
    <cellStyle name="Comma 2 12 3 5 3 3" xfId="24409" xr:uid="{00000000-0005-0000-0000-000075130000}"/>
    <cellStyle name="Comma 2 12 3 5 4" xfId="10752" xr:uid="{00000000-0005-0000-0000-000076130000}"/>
    <cellStyle name="Comma 2 12 3 5 5" xfId="18947" xr:uid="{00000000-0005-0000-0000-000077130000}"/>
    <cellStyle name="Comma 2 12 3 5 6" xfId="27201" xr:uid="{00000000-0005-0000-0000-000078130000}"/>
    <cellStyle name="Comma 2 12 3 5 7" xfId="29940" xr:uid="{00000000-0005-0000-0000-000079130000}"/>
    <cellStyle name="Comma 2 12 3 6" xfId="4199" xr:uid="{00000000-0005-0000-0000-00007A130000}"/>
    <cellStyle name="Comma 2 12 3 6 2" xfId="6966" xr:uid="{00000000-0005-0000-0000-00007B130000}"/>
    <cellStyle name="Comma 2 12 3 6 2 2" xfId="15163" xr:uid="{00000000-0005-0000-0000-00007C130000}"/>
    <cellStyle name="Comma 2 12 3 6 2 3" xfId="23358" xr:uid="{00000000-0005-0000-0000-00007D130000}"/>
    <cellStyle name="Comma 2 12 3 6 3" xfId="9699" xr:uid="{00000000-0005-0000-0000-00007E130000}"/>
    <cellStyle name="Comma 2 12 3 6 3 2" xfId="17894" xr:uid="{00000000-0005-0000-0000-00007F130000}"/>
    <cellStyle name="Comma 2 12 3 6 3 3" xfId="26089" xr:uid="{00000000-0005-0000-0000-000080130000}"/>
    <cellStyle name="Comma 2 12 3 6 4" xfId="12432" xr:uid="{00000000-0005-0000-0000-000081130000}"/>
    <cellStyle name="Comma 2 12 3 6 5" xfId="20627" xr:uid="{00000000-0005-0000-0000-000082130000}"/>
    <cellStyle name="Comma 2 12 3 6 6" xfId="28881" xr:uid="{00000000-0005-0000-0000-000083130000}"/>
    <cellStyle name="Comma 2 12 3 6 7" xfId="31620" xr:uid="{00000000-0005-0000-0000-000084130000}"/>
    <cellStyle name="Comma 2 12 3 7" xfId="4451" xr:uid="{00000000-0005-0000-0000-000085130000}"/>
    <cellStyle name="Comma 2 12 3 7 2" xfId="12649" xr:uid="{00000000-0005-0000-0000-000086130000}"/>
    <cellStyle name="Comma 2 12 3 7 3" xfId="20844" xr:uid="{00000000-0005-0000-0000-000087130000}"/>
    <cellStyle name="Comma 2 12 3 8" xfId="7185" xr:uid="{00000000-0005-0000-0000-000088130000}"/>
    <cellStyle name="Comma 2 12 3 8 2" xfId="15380" xr:uid="{00000000-0005-0000-0000-000089130000}"/>
    <cellStyle name="Comma 2 12 3 8 3" xfId="23575" xr:uid="{00000000-0005-0000-0000-00008A130000}"/>
    <cellStyle name="Comma 2 12 3 9" xfId="9918" xr:uid="{00000000-0005-0000-0000-00008B130000}"/>
    <cellStyle name="Comma 2 12 4" xfId="667" xr:uid="{00000000-0005-0000-0000-00008C130000}"/>
    <cellStyle name="Comma 2 12 4 10" xfId="18114" xr:uid="{00000000-0005-0000-0000-00008D130000}"/>
    <cellStyle name="Comma 2 12 4 11" xfId="26368" xr:uid="{00000000-0005-0000-0000-00008E130000}"/>
    <cellStyle name="Comma 2 12 4 12" xfId="29107" xr:uid="{00000000-0005-0000-0000-00008F130000}"/>
    <cellStyle name="Comma 2 12 4 2" xfId="1807" xr:uid="{00000000-0005-0000-0000-000090130000}"/>
    <cellStyle name="Comma 2 12 4 2 10" xfId="29315" xr:uid="{00000000-0005-0000-0000-000091130000}"/>
    <cellStyle name="Comma 2 12 4 2 2" xfId="2255" xr:uid="{00000000-0005-0000-0000-000092130000}"/>
    <cellStyle name="Comma 2 12 4 2 2 2" xfId="3945" xr:uid="{00000000-0005-0000-0000-000093130000}"/>
    <cellStyle name="Comma 2 12 4 2 2 2 2" xfId="6744" xr:uid="{00000000-0005-0000-0000-000094130000}"/>
    <cellStyle name="Comma 2 12 4 2 2 2 2 2" xfId="14941" xr:uid="{00000000-0005-0000-0000-000095130000}"/>
    <cellStyle name="Comma 2 12 4 2 2 2 2 3" xfId="23136" xr:uid="{00000000-0005-0000-0000-000096130000}"/>
    <cellStyle name="Comma 2 12 4 2 2 2 3" xfId="9477" xr:uid="{00000000-0005-0000-0000-000097130000}"/>
    <cellStyle name="Comma 2 12 4 2 2 2 3 2" xfId="17672" xr:uid="{00000000-0005-0000-0000-000098130000}"/>
    <cellStyle name="Comma 2 12 4 2 2 2 3 3" xfId="25867" xr:uid="{00000000-0005-0000-0000-000099130000}"/>
    <cellStyle name="Comma 2 12 4 2 2 2 4" xfId="12210" xr:uid="{00000000-0005-0000-0000-00009A130000}"/>
    <cellStyle name="Comma 2 12 4 2 2 2 5" xfId="20405" xr:uid="{00000000-0005-0000-0000-00009B130000}"/>
    <cellStyle name="Comma 2 12 4 2 2 2 6" xfId="28659" xr:uid="{00000000-0005-0000-0000-00009C130000}"/>
    <cellStyle name="Comma 2 12 4 2 2 2 7" xfId="31398" xr:uid="{00000000-0005-0000-0000-00009D130000}"/>
    <cellStyle name="Comma 2 12 4 2 2 3" xfId="3112" xr:uid="{00000000-0005-0000-0000-00009E130000}"/>
    <cellStyle name="Comma 2 12 4 2 2 3 2" xfId="5911" xr:uid="{00000000-0005-0000-0000-00009F130000}"/>
    <cellStyle name="Comma 2 12 4 2 2 3 2 2" xfId="14108" xr:uid="{00000000-0005-0000-0000-0000A0130000}"/>
    <cellStyle name="Comma 2 12 4 2 2 3 2 3" xfId="22303" xr:uid="{00000000-0005-0000-0000-0000A1130000}"/>
    <cellStyle name="Comma 2 12 4 2 2 3 3" xfId="8644" xr:uid="{00000000-0005-0000-0000-0000A2130000}"/>
    <cellStyle name="Comma 2 12 4 2 2 3 3 2" xfId="16839" xr:uid="{00000000-0005-0000-0000-0000A3130000}"/>
    <cellStyle name="Comma 2 12 4 2 2 3 3 3" xfId="25034" xr:uid="{00000000-0005-0000-0000-0000A4130000}"/>
    <cellStyle name="Comma 2 12 4 2 2 3 4" xfId="11377" xr:uid="{00000000-0005-0000-0000-0000A5130000}"/>
    <cellStyle name="Comma 2 12 4 2 2 3 5" xfId="19572" xr:uid="{00000000-0005-0000-0000-0000A6130000}"/>
    <cellStyle name="Comma 2 12 4 2 2 3 6" xfId="27826" xr:uid="{00000000-0005-0000-0000-0000A7130000}"/>
    <cellStyle name="Comma 2 12 4 2 2 3 7" xfId="30565" xr:uid="{00000000-0005-0000-0000-0000A8130000}"/>
    <cellStyle name="Comma 2 12 4 2 2 4" xfId="5076" xr:uid="{00000000-0005-0000-0000-0000A9130000}"/>
    <cellStyle name="Comma 2 12 4 2 2 4 2" xfId="13274" xr:uid="{00000000-0005-0000-0000-0000AA130000}"/>
    <cellStyle name="Comma 2 12 4 2 2 4 3" xfId="21469" xr:uid="{00000000-0005-0000-0000-0000AB130000}"/>
    <cellStyle name="Comma 2 12 4 2 2 5" xfId="7810" xr:uid="{00000000-0005-0000-0000-0000AC130000}"/>
    <cellStyle name="Comma 2 12 4 2 2 5 2" xfId="16005" xr:uid="{00000000-0005-0000-0000-0000AD130000}"/>
    <cellStyle name="Comma 2 12 4 2 2 5 3" xfId="24200" xr:uid="{00000000-0005-0000-0000-0000AE130000}"/>
    <cellStyle name="Comma 2 12 4 2 2 6" xfId="10543" xr:uid="{00000000-0005-0000-0000-0000AF130000}"/>
    <cellStyle name="Comma 2 12 4 2 2 7" xfId="18738" xr:uid="{00000000-0005-0000-0000-0000B0130000}"/>
    <cellStyle name="Comma 2 12 4 2 2 8" xfId="26992" xr:uid="{00000000-0005-0000-0000-0000B1130000}"/>
    <cellStyle name="Comma 2 12 4 2 2 9" xfId="29731" xr:uid="{00000000-0005-0000-0000-0000B2130000}"/>
    <cellStyle name="Comma 2 12 4 2 3" xfId="3529" xr:uid="{00000000-0005-0000-0000-0000B3130000}"/>
    <cellStyle name="Comma 2 12 4 2 3 2" xfId="6328" xr:uid="{00000000-0005-0000-0000-0000B4130000}"/>
    <cellStyle name="Comma 2 12 4 2 3 2 2" xfId="14525" xr:uid="{00000000-0005-0000-0000-0000B5130000}"/>
    <cellStyle name="Comma 2 12 4 2 3 2 3" xfId="22720" xr:uid="{00000000-0005-0000-0000-0000B6130000}"/>
    <cellStyle name="Comma 2 12 4 2 3 3" xfId="9061" xr:uid="{00000000-0005-0000-0000-0000B7130000}"/>
    <cellStyle name="Comma 2 12 4 2 3 3 2" xfId="17256" xr:uid="{00000000-0005-0000-0000-0000B8130000}"/>
    <cellStyle name="Comma 2 12 4 2 3 3 3" xfId="25451" xr:uid="{00000000-0005-0000-0000-0000B9130000}"/>
    <cellStyle name="Comma 2 12 4 2 3 4" xfId="11794" xr:uid="{00000000-0005-0000-0000-0000BA130000}"/>
    <cellStyle name="Comma 2 12 4 2 3 5" xfId="19989" xr:uid="{00000000-0005-0000-0000-0000BB130000}"/>
    <cellStyle name="Comma 2 12 4 2 3 6" xfId="28243" xr:uid="{00000000-0005-0000-0000-0000BC130000}"/>
    <cellStyle name="Comma 2 12 4 2 3 7" xfId="30982" xr:uid="{00000000-0005-0000-0000-0000BD130000}"/>
    <cellStyle name="Comma 2 12 4 2 4" xfId="2696" xr:uid="{00000000-0005-0000-0000-0000BE130000}"/>
    <cellStyle name="Comma 2 12 4 2 4 2" xfId="5495" xr:uid="{00000000-0005-0000-0000-0000BF130000}"/>
    <cellStyle name="Comma 2 12 4 2 4 2 2" xfId="13692" xr:uid="{00000000-0005-0000-0000-0000C0130000}"/>
    <cellStyle name="Comma 2 12 4 2 4 2 3" xfId="21887" xr:uid="{00000000-0005-0000-0000-0000C1130000}"/>
    <cellStyle name="Comma 2 12 4 2 4 3" xfId="8228" xr:uid="{00000000-0005-0000-0000-0000C2130000}"/>
    <cellStyle name="Comma 2 12 4 2 4 3 2" xfId="16423" xr:uid="{00000000-0005-0000-0000-0000C3130000}"/>
    <cellStyle name="Comma 2 12 4 2 4 3 3" xfId="24618" xr:uid="{00000000-0005-0000-0000-0000C4130000}"/>
    <cellStyle name="Comma 2 12 4 2 4 4" xfId="10961" xr:uid="{00000000-0005-0000-0000-0000C5130000}"/>
    <cellStyle name="Comma 2 12 4 2 4 5" xfId="19156" xr:uid="{00000000-0005-0000-0000-0000C6130000}"/>
    <cellStyle name="Comma 2 12 4 2 4 6" xfId="27410" xr:uid="{00000000-0005-0000-0000-0000C7130000}"/>
    <cellStyle name="Comma 2 12 4 2 4 7" xfId="30149" xr:uid="{00000000-0005-0000-0000-0000C8130000}"/>
    <cellStyle name="Comma 2 12 4 2 5" xfId="4660" xr:uid="{00000000-0005-0000-0000-0000C9130000}"/>
    <cellStyle name="Comma 2 12 4 2 5 2" xfId="12858" xr:uid="{00000000-0005-0000-0000-0000CA130000}"/>
    <cellStyle name="Comma 2 12 4 2 5 3" xfId="21053" xr:uid="{00000000-0005-0000-0000-0000CB130000}"/>
    <cellStyle name="Comma 2 12 4 2 6" xfId="7394" xr:uid="{00000000-0005-0000-0000-0000CC130000}"/>
    <cellStyle name="Comma 2 12 4 2 6 2" xfId="15589" xr:uid="{00000000-0005-0000-0000-0000CD130000}"/>
    <cellStyle name="Comma 2 12 4 2 6 3" xfId="23784" xr:uid="{00000000-0005-0000-0000-0000CE130000}"/>
    <cellStyle name="Comma 2 12 4 2 7" xfId="10127" xr:uid="{00000000-0005-0000-0000-0000CF130000}"/>
    <cellStyle name="Comma 2 12 4 2 8" xfId="18322" xr:uid="{00000000-0005-0000-0000-0000D0130000}"/>
    <cellStyle name="Comma 2 12 4 2 9" xfId="26576" xr:uid="{00000000-0005-0000-0000-0000D1130000}"/>
    <cellStyle name="Comma 2 12 4 3" xfId="2046" xr:uid="{00000000-0005-0000-0000-0000D2130000}"/>
    <cellStyle name="Comma 2 12 4 3 2" xfId="3737" xr:uid="{00000000-0005-0000-0000-0000D3130000}"/>
    <cellStyle name="Comma 2 12 4 3 2 2" xfId="6536" xr:uid="{00000000-0005-0000-0000-0000D4130000}"/>
    <cellStyle name="Comma 2 12 4 3 2 2 2" xfId="14733" xr:uid="{00000000-0005-0000-0000-0000D5130000}"/>
    <cellStyle name="Comma 2 12 4 3 2 2 3" xfId="22928" xr:uid="{00000000-0005-0000-0000-0000D6130000}"/>
    <cellStyle name="Comma 2 12 4 3 2 3" xfId="9269" xr:uid="{00000000-0005-0000-0000-0000D7130000}"/>
    <cellStyle name="Comma 2 12 4 3 2 3 2" xfId="17464" xr:uid="{00000000-0005-0000-0000-0000D8130000}"/>
    <cellStyle name="Comma 2 12 4 3 2 3 3" xfId="25659" xr:uid="{00000000-0005-0000-0000-0000D9130000}"/>
    <cellStyle name="Comma 2 12 4 3 2 4" xfId="12002" xr:uid="{00000000-0005-0000-0000-0000DA130000}"/>
    <cellStyle name="Comma 2 12 4 3 2 5" xfId="20197" xr:uid="{00000000-0005-0000-0000-0000DB130000}"/>
    <cellStyle name="Comma 2 12 4 3 2 6" xfId="28451" xr:uid="{00000000-0005-0000-0000-0000DC130000}"/>
    <cellStyle name="Comma 2 12 4 3 2 7" xfId="31190" xr:uid="{00000000-0005-0000-0000-0000DD130000}"/>
    <cellStyle name="Comma 2 12 4 3 3" xfId="2904" xr:uid="{00000000-0005-0000-0000-0000DE130000}"/>
    <cellStyle name="Comma 2 12 4 3 3 2" xfId="5703" xr:uid="{00000000-0005-0000-0000-0000DF130000}"/>
    <cellStyle name="Comma 2 12 4 3 3 2 2" xfId="13900" xr:uid="{00000000-0005-0000-0000-0000E0130000}"/>
    <cellStyle name="Comma 2 12 4 3 3 2 3" xfId="22095" xr:uid="{00000000-0005-0000-0000-0000E1130000}"/>
    <cellStyle name="Comma 2 12 4 3 3 3" xfId="8436" xr:uid="{00000000-0005-0000-0000-0000E2130000}"/>
    <cellStyle name="Comma 2 12 4 3 3 3 2" xfId="16631" xr:uid="{00000000-0005-0000-0000-0000E3130000}"/>
    <cellStyle name="Comma 2 12 4 3 3 3 3" xfId="24826" xr:uid="{00000000-0005-0000-0000-0000E4130000}"/>
    <cellStyle name="Comma 2 12 4 3 3 4" xfId="11169" xr:uid="{00000000-0005-0000-0000-0000E5130000}"/>
    <cellStyle name="Comma 2 12 4 3 3 5" xfId="19364" xr:uid="{00000000-0005-0000-0000-0000E6130000}"/>
    <cellStyle name="Comma 2 12 4 3 3 6" xfId="27618" xr:uid="{00000000-0005-0000-0000-0000E7130000}"/>
    <cellStyle name="Comma 2 12 4 3 3 7" xfId="30357" xr:uid="{00000000-0005-0000-0000-0000E8130000}"/>
    <cellStyle name="Comma 2 12 4 3 4" xfId="4868" xr:uid="{00000000-0005-0000-0000-0000E9130000}"/>
    <cellStyle name="Comma 2 12 4 3 4 2" xfId="13066" xr:uid="{00000000-0005-0000-0000-0000EA130000}"/>
    <cellStyle name="Comma 2 12 4 3 4 3" xfId="21261" xr:uid="{00000000-0005-0000-0000-0000EB130000}"/>
    <cellStyle name="Comma 2 12 4 3 5" xfId="7602" xr:uid="{00000000-0005-0000-0000-0000EC130000}"/>
    <cellStyle name="Comma 2 12 4 3 5 2" xfId="15797" xr:uid="{00000000-0005-0000-0000-0000ED130000}"/>
    <cellStyle name="Comma 2 12 4 3 5 3" xfId="23992" xr:uid="{00000000-0005-0000-0000-0000EE130000}"/>
    <cellStyle name="Comma 2 12 4 3 6" xfId="10335" xr:uid="{00000000-0005-0000-0000-0000EF130000}"/>
    <cellStyle name="Comma 2 12 4 3 7" xfId="18530" xr:uid="{00000000-0005-0000-0000-0000F0130000}"/>
    <cellStyle name="Comma 2 12 4 3 8" xfId="26784" xr:uid="{00000000-0005-0000-0000-0000F1130000}"/>
    <cellStyle name="Comma 2 12 4 3 9" xfId="29523" xr:uid="{00000000-0005-0000-0000-0000F2130000}"/>
    <cellStyle name="Comma 2 12 4 4" xfId="3321" xr:uid="{00000000-0005-0000-0000-0000F3130000}"/>
    <cellStyle name="Comma 2 12 4 4 2" xfId="6120" xr:uid="{00000000-0005-0000-0000-0000F4130000}"/>
    <cellStyle name="Comma 2 12 4 4 2 2" xfId="14317" xr:uid="{00000000-0005-0000-0000-0000F5130000}"/>
    <cellStyle name="Comma 2 12 4 4 2 3" xfId="22512" xr:uid="{00000000-0005-0000-0000-0000F6130000}"/>
    <cellStyle name="Comma 2 12 4 4 3" xfId="8853" xr:uid="{00000000-0005-0000-0000-0000F7130000}"/>
    <cellStyle name="Comma 2 12 4 4 3 2" xfId="17048" xr:uid="{00000000-0005-0000-0000-0000F8130000}"/>
    <cellStyle name="Comma 2 12 4 4 3 3" xfId="25243" xr:uid="{00000000-0005-0000-0000-0000F9130000}"/>
    <cellStyle name="Comma 2 12 4 4 4" xfId="11586" xr:uid="{00000000-0005-0000-0000-0000FA130000}"/>
    <cellStyle name="Comma 2 12 4 4 5" xfId="19781" xr:uid="{00000000-0005-0000-0000-0000FB130000}"/>
    <cellStyle name="Comma 2 12 4 4 6" xfId="28035" xr:uid="{00000000-0005-0000-0000-0000FC130000}"/>
    <cellStyle name="Comma 2 12 4 4 7" xfId="30774" xr:uid="{00000000-0005-0000-0000-0000FD130000}"/>
    <cellStyle name="Comma 2 12 4 5" xfId="2486" xr:uid="{00000000-0005-0000-0000-0000FE130000}"/>
    <cellStyle name="Comma 2 12 4 5 2" xfId="5287" xr:uid="{00000000-0005-0000-0000-0000FF130000}"/>
    <cellStyle name="Comma 2 12 4 5 2 2" xfId="13484" xr:uid="{00000000-0005-0000-0000-000000140000}"/>
    <cellStyle name="Comma 2 12 4 5 2 3" xfId="21679" xr:uid="{00000000-0005-0000-0000-000001140000}"/>
    <cellStyle name="Comma 2 12 4 5 3" xfId="8020" xr:uid="{00000000-0005-0000-0000-000002140000}"/>
    <cellStyle name="Comma 2 12 4 5 3 2" xfId="16215" xr:uid="{00000000-0005-0000-0000-000003140000}"/>
    <cellStyle name="Comma 2 12 4 5 3 3" xfId="24410" xr:uid="{00000000-0005-0000-0000-000004140000}"/>
    <cellStyle name="Comma 2 12 4 5 4" xfId="10753" xr:uid="{00000000-0005-0000-0000-000005140000}"/>
    <cellStyle name="Comma 2 12 4 5 5" xfId="18948" xr:uid="{00000000-0005-0000-0000-000006140000}"/>
    <cellStyle name="Comma 2 12 4 5 6" xfId="27202" xr:uid="{00000000-0005-0000-0000-000007140000}"/>
    <cellStyle name="Comma 2 12 4 5 7" xfId="29941" xr:uid="{00000000-0005-0000-0000-000008140000}"/>
    <cellStyle name="Comma 2 12 4 6" xfId="4200" xr:uid="{00000000-0005-0000-0000-000009140000}"/>
    <cellStyle name="Comma 2 12 4 6 2" xfId="6967" xr:uid="{00000000-0005-0000-0000-00000A140000}"/>
    <cellStyle name="Comma 2 12 4 6 2 2" xfId="15164" xr:uid="{00000000-0005-0000-0000-00000B140000}"/>
    <cellStyle name="Comma 2 12 4 6 2 3" xfId="23359" xr:uid="{00000000-0005-0000-0000-00000C140000}"/>
    <cellStyle name="Comma 2 12 4 6 3" xfId="9700" xr:uid="{00000000-0005-0000-0000-00000D140000}"/>
    <cellStyle name="Comma 2 12 4 6 3 2" xfId="17895" xr:uid="{00000000-0005-0000-0000-00000E140000}"/>
    <cellStyle name="Comma 2 12 4 6 3 3" xfId="26090" xr:uid="{00000000-0005-0000-0000-00000F140000}"/>
    <cellStyle name="Comma 2 12 4 6 4" xfId="12433" xr:uid="{00000000-0005-0000-0000-000010140000}"/>
    <cellStyle name="Comma 2 12 4 6 5" xfId="20628" xr:uid="{00000000-0005-0000-0000-000011140000}"/>
    <cellStyle name="Comma 2 12 4 6 6" xfId="28882" xr:uid="{00000000-0005-0000-0000-000012140000}"/>
    <cellStyle name="Comma 2 12 4 6 7" xfId="31621" xr:uid="{00000000-0005-0000-0000-000013140000}"/>
    <cellStyle name="Comma 2 12 4 7" xfId="4452" xr:uid="{00000000-0005-0000-0000-000014140000}"/>
    <cellStyle name="Comma 2 12 4 7 2" xfId="12650" xr:uid="{00000000-0005-0000-0000-000015140000}"/>
    <cellStyle name="Comma 2 12 4 7 3" xfId="20845" xr:uid="{00000000-0005-0000-0000-000016140000}"/>
    <cellStyle name="Comma 2 12 4 8" xfId="7186" xr:uid="{00000000-0005-0000-0000-000017140000}"/>
    <cellStyle name="Comma 2 12 4 8 2" xfId="15381" xr:uid="{00000000-0005-0000-0000-000018140000}"/>
    <cellStyle name="Comma 2 12 4 8 3" xfId="23576" xr:uid="{00000000-0005-0000-0000-000019140000}"/>
    <cellStyle name="Comma 2 12 4 9" xfId="9919" xr:uid="{00000000-0005-0000-0000-00001A140000}"/>
    <cellStyle name="Comma 2 12 5" xfId="668" xr:uid="{00000000-0005-0000-0000-00001B140000}"/>
    <cellStyle name="Comma 2 12 5 10" xfId="18115" xr:uid="{00000000-0005-0000-0000-00001C140000}"/>
    <cellStyle name="Comma 2 12 5 11" xfId="26369" xr:uid="{00000000-0005-0000-0000-00001D140000}"/>
    <cellStyle name="Comma 2 12 5 12" xfId="29108" xr:uid="{00000000-0005-0000-0000-00001E140000}"/>
    <cellStyle name="Comma 2 12 5 2" xfId="1808" xr:uid="{00000000-0005-0000-0000-00001F140000}"/>
    <cellStyle name="Comma 2 12 5 2 10" xfId="29316" xr:uid="{00000000-0005-0000-0000-000020140000}"/>
    <cellStyle name="Comma 2 12 5 2 2" xfId="2256" xr:uid="{00000000-0005-0000-0000-000021140000}"/>
    <cellStyle name="Comma 2 12 5 2 2 2" xfId="3946" xr:uid="{00000000-0005-0000-0000-000022140000}"/>
    <cellStyle name="Comma 2 12 5 2 2 2 2" xfId="6745" xr:uid="{00000000-0005-0000-0000-000023140000}"/>
    <cellStyle name="Comma 2 12 5 2 2 2 2 2" xfId="14942" xr:uid="{00000000-0005-0000-0000-000024140000}"/>
    <cellStyle name="Comma 2 12 5 2 2 2 2 3" xfId="23137" xr:uid="{00000000-0005-0000-0000-000025140000}"/>
    <cellStyle name="Comma 2 12 5 2 2 2 3" xfId="9478" xr:uid="{00000000-0005-0000-0000-000026140000}"/>
    <cellStyle name="Comma 2 12 5 2 2 2 3 2" xfId="17673" xr:uid="{00000000-0005-0000-0000-000027140000}"/>
    <cellStyle name="Comma 2 12 5 2 2 2 3 3" xfId="25868" xr:uid="{00000000-0005-0000-0000-000028140000}"/>
    <cellStyle name="Comma 2 12 5 2 2 2 4" xfId="12211" xr:uid="{00000000-0005-0000-0000-000029140000}"/>
    <cellStyle name="Comma 2 12 5 2 2 2 5" xfId="20406" xr:uid="{00000000-0005-0000-0000-00002A140000}"/>
    <cellStyle name="Comma 2 12 5 2 2 2 6" xfId="28660" xr:uid="{00000000-0005-0000-0000-00002B140000}"/>
    <cellStyle name="Comma 2 12 5 2 2 2 7" xfId="31399" xr:uid="{00000000-0005-0000-0000-00002C140000}"/>
    <cellStyle name="Comma 2 12 5 2 2 3" xfId="3113" xr:uid="{00000000-0005-0000-0000-00002D140000}"/>
    <cellStyle name="Comma 2 12 5 2 2 3 2" xfId="5912" xr:uid="{00000000-0005-0000-0000-00002E140000}"/>
    <cellStyle name="Comma 2 12 5 2 2 3 2 2" xfId="14109" xr:uid="{00000000-0005-0000-0000-00002F140000}"/>
    <cellStyle name="Comma 2 12 5 2 2 3 2 3" xfId="22304" xr:uid="{00000000-0005-0000-0000-000030140000}"/>
    <cellStyle name="Comma 2 12 5 2 2 3 3" xfId="8645" xr:uid="{00000000-0005-0000-0000-000031140000}"/>
    <cellStyle name="Comma 2 12 5 2 2 3 3 2" xfId="16840" xr:uid="{00000000-0005-0000-0000-000032140000}"/>
    <cellStyle name="Comma 2 12 5 2 2 3 3 3" xfId="25035" xr:uid="{00000000-0005-0000-0000-000033140000}"/>
    <cellStyle name="Comma 2 12 5 2 2 3 4" xfId="11378" xr:uid="{00000000-0005-0000-0000-000034140000}"/>
    <cellStyle name="Comma 2 12 5 2 2 3 5" xfId="19573" xr:uid="{00000000-0005-0000-0000-000035140000}"/>
    <cellStyle name="Comma 2 12 5 2 2 3 6" xfId="27827" xr:uid="{00000000-0005-0000-0000-000036140000}"/>
    <cellStyle name="Comma 2 12 5 2 2 3 7" xfId="30566" xr:uid="{00000000-0005-0000-0000-000037140000}"/>
    <cellStyle name="Comma 2 12 5 2 2 4" xfId="5077" xr:uid="{00000000-0005-0000-0000-000038140000}"/>
    <cellStyle name="Comma 2 12 5 2 2 4 2" xfId="13275" xr:uid="{00000000-0005-0000-0000-000039140000}"/>
    <cellStyle name="Comma 2 12 5 2 2 4 3" xfId="21470" xr:uid="{00000000-0005-0000-0000-00003A140000}"/>
    <cellStyle name="Comma 2 12 5 2 2 5" xfId="7811" xr:uid="{00000000-0005-0000-0000-00003B140000}"/>
    <cellStyle name="Comma 2 12 5 2 2 5 2" xfId="16006" xr:uid="{00000000-0005-0000-0000-00003C140000}"/>
    <cellStyle name="Comma 2 12 5 2 2 5 3" xfId="24201" xr:uid="{00000000-0005-0000-0000-00003D140000}"/>
    <cellStyle name="Comma 2 12 5 2 2 6" xfId="10544" xr:uid="{00000000-0005-0000-0000-00003E140000}"/>
    <cellStyle name="Comma 2 12 5 2 2 7" xfId="18739" xr:uid="{00000000-0005-0000-0000-00003F140000}"/>
    <cellStyle name="Comma 2 12 5 2 2 8" xfId="26993" xr:uid="{00000000-0005-0000-0000-000040140000}"/>
    <cellStyle name="Comma 2 12 5 2 2 9" xfId="29732" xr:uid="{00000000-0005-0000-0000-000041140000}"/>
    <cellStyle name="Comma 2 12 5 2 3" xfId="3530" xr:uid="{00000000-0005-0000-0000-000042140000}"/>
    <cellStyle name="Comma 2 12 5 2 3 2" xfId="6329" xr:uid="{00000000-0005-0000-0000-000043140000}"/>
    <cellStyle name="Comma 2 12 5 2 3 2 2" xfId="14526" xr:uid="{00000000-0005-0000-0000-000044140000}"/>
    <cellStyle name="Comma 2 12 5 2 3 2 3" xfId="22721" xr:uid="{00000000-0005-0000-0000-000045140000}"/>
    <cellStyle name="Comma 2 12 5 2 3 3" xfId="9062" xr:uid="{00000000-0005-0000-0000-000046140000}"/>
    <cellStyle name="Comma 2 12 5 2 3 3 2" xfId="17257" xr:uid="{00000000-0005-0000-0000-000047140000}"/>
    <cellStyle name="Comma 2 12 5 2 3 3 3" xfId="25452" xr:uid="{00000000-0005-0000-0000-000048140000}"/>
    <cellStyle name="Comma 2 12 5 2 3 4" xfId="11795" xr:uid="{00000000-0005-0000-0000-000049140000}"/>
    <cellStyle name="Comma 2 12 5 2 3 5" xfId="19990" xr:uid="{00000000-0005-0000-0000-00004A140000}"/>
    <cellStyle name="Comma 2 12 5 2 3 6" xfId="28244" xr:uid="{00000000-0005-0000-0000-00004B140000}"/>
    <cellStyle name="Comma 2 12 5 2 3 7" xfId="30983" xr:uid="{00000000-0005-0000-0000-00004C140000}"/>
    <cellStyle name="Comma 2 12 5 2 4" xfId="2697" xr:uid="{00000000-0005-0000-0000-00004D140000}"/>
    <cellStyle name="Comma 2 12 5 2 4 2" xfId="5496" xr:uid="{00000000-0005-0000-0000-00004E140000}"/>
    <cellStyle name="Comma 2 12 5 2 4 2 2" xfId="13693" xr:uid="{00000000-0005-0000-0000-00004F140000}"/>
    <cellStyle name="Comma 2 12 5 2 4 2 3" xfId="21888" xr:uid="{00000000-0005-0000-0000-000050140000}"/>
    <cellStyle name="Comma 2 12 5 2 4 3" xfId="8229" xr:uid="{00000000-0005-0000-0000-000051140000}"/>
    <cellStyle name="Comma 2 12 5 2 4 3 2" xfId="16424" xr:uid="{00000000-0005-0000-0000-000052140000}"/>
    <cellStyle name="Comma 2 12 5 2 4 3 3" xfId="24619" xr:uid="{00000000-0005-0000-0000-000053140000}"/>
    <cellStyle name="Comma 2 12 5 2 4 4" xfId="10962" xr:uid="{00000000-0005-0000-0000-000054140000}"/>
    <cellStyle name="Comma 2 12 5 2 4 5" xfId="19157" xr:uid="{00000000-0005-0000-0000-000055140000}"/>
    <cellStyle name="Comma 2 12 5 2 4 6" xfId="27411" xr:uid="{00000000-0005-0000-0000-000056140000}"/>
    <cellStyle name="Comma 2 12 5 2 4 7" xfId="30150" xr:uid="{00000000-0005-0000-0000-000057140000}"/>
    <cellStyle name="Comma 2 12 5 2 5" xfId="4661" xr:uid="{00000000-0005-0000-0000-000058140000}"/>
    <cellStyle name="Comma 2 12 5 2 5 2" xfId="12859" xr:uid="{00000000-0005-0000-0000-000059140000}"/>
    <cellStyle name="Comma 2 12 5 2 5 3" xfId="21054" xr:uid="{00000000-0005-0000-0000-00005A140000}"/>
    <cellStyle name="Comma 2 12 5 2 6" xfId="7395" xr:uid="{00000000-0005-0000-0000-00005B140000}"/>
    <cellStyle name="Comma 2 12 5 2 6 2" xfId="15590" xr:uid="{00000000-0005-0000-0000-00005C140000}"/>
    <cellStyle name="Comma 2 12 5 2 6 3" xfId="23785" xr:uid="{00000000-0005-0000-0000-00005D140000}"/>
    <cellStyle name="Comma 2 12 5 2 7" xfId="10128" xr:uid="{00000000-0005-0000-0000-00005E140000}"/>
    <cellStyle name="Comma 2 12 5 2 8" xfId="18323" xr:uid="{00000000-0005-0000-0000-00005F140000}"/>
    <cellStyle name="Comma 2 12 5 2 9" xfId="26577" xr:uid="{00000000-0005-0000-0000-000060140000}"/>
    <cellStyle name="Comma 2 12 5 3" xfId="2047" xr:uid="{00000000-0005-0000-0000-000061140000}"/>
    <cellStyle name="Comma 2 12 5 3 2" xfId="3738" xr:uid="{00000000-0005-0000-0000-000062140000}"/>
    <cellStyle name="Comma 2 12 5 3 2 2" xfId="6537" xr:uid="{00000000-0005-0000-0000-000063140000}"/>
    <cellStyle name="Comma 2 12 5 3 2 2 2" xfId="14734" xr:uid="{00000000-0005-0000-0000-000064140000}"/>
    <cellStyle name="Comma 2 12 5 3 2 2 3" xfId="22929" xr:uid="{00000000-0005-0000-0000-000065140000}"/>
    <cellStyle name="Comma 2 12 5 3 2 3" xfId="9270" xr:uid="{00000000-0005-0000-0000-000066140000}"/>
    <cellStyle name="Comma 2 12 5 3 2 3 2" xfId="17465" xr:uid="{00000000-0005-0000-0000-000067140000}"/>
    <cellStyle name="Comma 2 12 5 3 2 3 3" xfId="25660" xr:uid="{00000000-0005-0000-0000-000068140000}"/>
    <cellStyle name="Comma 2 12 5 3 2 4" xfId="12003" xr:uid="{00000000-0005-0000-0000-000069140000}"/>
    <cellStyle name="Comma 2 12 5 3 2 5" xfId="20198" xr:uid="{00000000-0005-0000-0000-00006A140000}"/>
    <cellStyle name="Comma 2 12 5 3 2 6" xfId="28452" xr:uid="{00000000-0005-0000-0000-00006B140000}"/>
    <cellStyle name="Comma 2 12 5 3 2 7" xfId="31191" xr:uid="{00000000-0005-0000-0000-00006C140000}"/>
    <cellStyle name="Comma 2 12 5 3 3" xfId="2905" xr:uid="{00000000-0005-0000-0000-00006D140000}"/>
    <cellStyle name="Comma 2 12 5 3 3 2" xfId="5704" xr:uid="{00000000-0005-0000-0000-00006E140000}"/>
    <cellStyle name="Comma 2 12 5 3 3 2 2" xfId="13901" xr:uid="{00000000-0005-0000-0000-00006F140000}"/>
    <cellStyle name="Comma 2 12 5 3 3 2 3" xfId="22096" xr:uid="{00000000-0005-0000-0000-000070140000}"/>
    <cellStyle name="Comma 2 12 5 3 3 3" xfId="8437" xr:uid="{00000000-0005-0000-0000-000071140000}"/>
    <cellStyle name="Comma 2 12 5 3 3 3 2" xfId="16632" xr:uid="{00000000-0005-0000-0000-000072140000}"/>
    <cellStyle name="Comma 2 12 5 3 3 3 3" xfId="24827" xr:uid="{00000000-0005-0000-0000-000073140000}"/>
    <cellStyle name="Comma 2 12 5 3 3 4" xfId="11170" xr:uid="{00000000-0005-0000-0000-000074140000}"/>
    <cellStyle name="Comma 2 12 5 3 3 5" xfId="19365" xr:uid="{00000000-0005-0000-0000-000075140000}"/>
    <cellStyle name="Comma 2 12 5 3 3 6" xfId="27619" xr:uid="{00000000-0005-0000-0000-000076140000}"/>
    <cellStyle name="Comma 2 12 5 3 3 7" xfId="30358" xr:uid="{00000000-0005-0000-0000-000077140000}"/>
    <cellStyle name="Comma 2 12 5 3 4" xfId="4869" xr:uid="{00000000-0005-0000-0000-000078140000}"/>
    <cellStyle name="Comma 2 12 5 3 4 2" xfId="13067" xr:uid="{00000000-0005-0000-0000-000079140000}"/>
    <cellStyle name="Comma 2 12 5 3 4 3" xfId="21262" xr:uid="{00000000-0005-0000-0000-00007A140000}"/>
    <cellStyle name="Comma 2 12 5 3 5" xfId="7603" xr:uid="{00000000-0005-0000-0000-00007B140000}"/>
    <cellStyle name="Comma 2 12 5 3 5 2" xfId="15798" xr:uid="{00000000-0005-0000-0000-00007C140000}"/>
    <cellStyle name="Comma 2 12 5 3 5 3" xfId="23993" xr:uid="{00000000-0005-0000-0000-00007D140000}"/>
    <cellStyle name="Comma 2 12 5 3 6" xfId="10336" xr:uid="{00000000-0005-0000-0000-00007E140000}"/>
    <cellStyle name="Comma 2 12 5 3 7" xfId="18531" xr:uid="{00000000-0005-0000-0000-00007F140000}"/>
    <cellStyle name="Comma 2 12 5 3 8" xfId="26785" xr:uid="{00000000-0005-0000-0000-000080140000}"/>
    <cellStyle name="Comma 2 12 5 3 9" xfId="29524" xr:uid="{00000000-0005-0000-0000-000081140000}"/>
    <cellStyle name="Comma 2 12 5 4" xfId="3322" xr:uid="{00000000-0005-0000-0000-000082140000}"/>
    <cellStyle name="Comma 2 12 5 4 2" xfId="6121" xr:uid="{00000000-0005-0000-0000-000083140000}"/>
    <cellStyle name="Comma 2 12 5 4 2 2" xfId="14318" xr:uid="{00000000-0005-0000-0000-000084140000}"/>
    <cellStyle name="Comma 2 12 5 4 2 3" xfId="22513" xr:uid="{00000000-0005-0000-0000-000085140000}"/>
    <cellStyle name="Comma 2 12 5 4 3" xfId="8854" xr:uid="{00000000-0005-0000-0000-000086140000}"/>
    <cellStyle name="Comma 2 12 5 4 3 2" xfId="17049" xr:uid="{00000000-0005-0000-0000-000087140000}"/>
    <cellStyle name="Comma 2 12 5 4 3 3" xfId="25244" xr:uid="{00000000-0005-0000-0000-000088140000}"/>
    <cellStyle name="Comma 2 12 5 4 4" xfId="11587" xr:uid="{00000000-0005-0000-0000-000089140000}"/>
    <cellStyle name="Comma 2 12 5 4 5" xfId="19782" xr:uid="{00000000-0005-0000-0000-00008A140000}"/>
    <cellStyle name="Comma 2 12 5 4 6" xfId="28036" xr:uid="{00000000-0005-0000-0000-00008B140000}"/>
    <cellStyle name="Comma 2 12 5 4 7" xfId="30775" xr:uid="{00000000-0005-0000-0000-00008C140000}"/>
    <cellStyle name="Comma 2 12 5 5" xfId="2487" xr:uid="{00000000-0005-0000-0000-00008D140000}"/>
    <cellStyle name="Comma 2 12 5 5 2" xfId="5288" xr:uid="{00000000-0005-0000-0000-00008E140000}"/>
    <cellStyle name="Comma 2 12 5 5 2 2" xfId="13485" xr:uid="{00000000-0005-0000-0000-00008F140000}"/>
    <cellStyle name="Comma 2 12 5 5 2 3" xfId="21680" xr:uid="{00000000-0005-0000-0000-000090140000}"/>
    <cellStyle name="Comma 2 12 5 5 3" xfId="8021" xr:uid="{00000000-0005-0000-0000-000091140000}"/>
    <cellStyle name="Comma 2 12 5 5 3 2" xfId="16216" xr:uid="{00000000-0005-0000-0000-000092140000}"/>
    <cellStyle name="Comma 2 12 5 5 3 3" xfId="24411" xr:uid="{00000000-0005-0000-0000-000093140000}"/>
    <cellStyle name="Comma 2 12 5 5 4" xfId="10754" xr:uid="{00000000-0005-0000-0000-000094140000}"/>
    <cellStyle name="Comma 2 12 5 5 5" xfId="18949" xr:uid="{00000000-0005-0000-0000-000095140000}"/>
    <cellStyle name="Comma 2 12 5 5 6" xfId="27203" xr:uid="{00000000-0005-0000-0000-000096140000}"/>
    <cellStyle name="Comma 2 12 5 5 7" xfId="29942" xr:uid="{00000000-0005-0000-0000-000097140000}"/>
    <cellStyle name="Comma 2 12 5 6" xfId="4201" xr:uid="{00000000-0005-0000-0000-000098140000}"/>
    <cellStyle name="Comma 2 12 5 6 2" xfId="6968" xr:uid="{00000000-0005-0000-0000-000099140000}"/>
    <cellStyle name="Comma 2 12 5 6 2 2" xfId="15165" xr:uid="{00000000-0005-0000-0000-00009A140000}"/>
    <cellStyle name="Comma 2 12 5 6 2 3" xfId="23360" xr:uid="{00000000-0005-0000-0000-00009B140000}"/>
    <cellStyle name="Comma 2 12 5 6 3" xfId="9701" xr:uid="{00000000-0005-0000-0000-00009C140000}"/>
    <cellStyle name="Comma 2 12 5 6 3 2" xfId="17896" xr:uid="{00000000-0005-0000-0000-00009D140000}"/>
    <cellStyle name="Comma 2 12 5 6 3 3" xfId="26091" xr:uid="{00000000-0005-0000-0000-00009E140000}"/>
    <cellStyle name="Comma 2 12 5 6 4" xfId="12434" xr:uid="{00000000-0005-0000-0000-00009F140000}"/>
    <cellStyle name="Comma 2 12 5 6 5" xfId="20629" xr:uid="{00000000-0005-0000-0000-0000A0140000}"/>
    <cellStyle name="Comma 2 12 5 6 6" xfId="28883" xr:uid="{00000000-0005-0000-0000-0000A1140000}"/>
    <cellStyle name="Comma 2 12 5 6 7" xfId="31622" xr:uid="{00000000-0005-0000-0000-0000A2140000}"/>
    <cellStyle name="Comma 2 12 5 7" xfId="4453" xr:uid="{00000000-0005-0000-0000-0000A3140000}"/>
    <cellStyle name="Comma 2 12 5 7 2" xfId="12651" xr:uid="{00000000-0005-0000-0000-0000A4140000}"/>
    <cellStyle name="Comma 2 12 5 7 3" xfId="20846" xr:uid="{00000000-0005-0000-0000-0000A5140000}"/>
    <cellStyle name="Comma 2 12 5 8" xfId="7187" xr:uid="{00000000-0005-0000-0000-0000A6140000}"/>
    <cellStyle name="Comma 2 12 5 8 2" xfId="15382" xr:uid="{00000000-0005-0000-0000-0000A7140000}"/>
    <cellStyle name="Comma 2 12 5 8 3" xfId="23577" xr:uid="{00000000-0005-0000-0000-0000A8140000}"/>
    <cellStyle name="Comma 2 12 5 9" xfId="9920" xr:uid="{00000000-0005-0000-0000-0000A9140000}"/>
    <cellStyle name="Comma 2 12 6" xfId="669" xr:uid="{00000000-0005-0000-0000-0000AA140000}"/>
    <cellStyle name="Comma 2 12 6 10" xfId="18116" xr:uid="{00000000-0005-0000-0000-0000AB140000}"/>
    <cellStyle name="Comma 2 12 6 11" xfId="26370" xr:uid="{00000000-0005-0000-0000-0000AC140000}"/>
    <cellStyle name="Comma 2 12 6 12" xfId="29109" xr:uid="{00000000-0005-0000-0000-0000AD140000}"/>
    <cellStyle name="Comma 2 12 6 2" xfId="1809" xr:uid="{00000000-0005-0000-0000-0000AE140000}"/>
    <cellStyle name="Comma 2 12 6 2 10" xfId="29317" xr:uid="{00000000-0005-0000-0000-0000AF140000}"/>
    <cellStyle name="Comma 2 12 6 2 2" xfId="2257" xr:uid="{00000000-0005-0000-0000-0000B0140000}"/>
    <cellStyle name="Comma 2 12 6 2 2 2" xfId="3947" xr:uid="{00000000-0005-0000-0000-0000B1140000}"/>
    <cellStyle name="Comma 2 12 6 2 2 2 2" xfId="6746" xr:uid="{00000000-0005-0000-0000-0000B2140000}"/>
    <cellStyle name="Comma 2 12 6 2 2 2 2 2" xfId="14943" xr:uid="{00000000-0005-0000-0000-0000B3140000}"/>
    <cellStyle name="Comma 2 12 6 2 2 2 2 3" xfId="23138" xr:uid="{00000000-0005-0000-0000-0000B4140000}"/>
    <cellStyle name="Comma 2 12 6 2 2 2 3" xfId="9479" xr:uid="{00000000-0005-0000-0000-0000B5140000}"/>
    <cellStyle name="Comma 2 12 6 2 2 2 3 2" xfId="17674" xr:uid="{00000000-0005-0000-0000-0000B6140000}"/>
    <cellStyle name="Comma 2 12 6 2 2 2 3 3" xfId="25869" xr:uid="{00000000-0005-0000-0000-0000B7140000}"/>
    <cellStyle name="Comma 2 12 6 2 2 2 4" xfId="12212" xr:uid="{00000000-0005-0000-0000-0000B8140000}"/>
    <cellStyle name="Comma 2 12 6 2 2 2 5" xfId="20407" xr:uid="{00000000-0005-0000-0000-0000B9140000}"/>
    <cellStyle name="Comma 2 12 6 2 2 2 6" xfId="28661" xr:uid="{00000000-0005-0000-0000-0000BA140000}"/>
    <cellStyle name="Comma 2 12 6 2 2 2 7" xfId="31400" xr:uid="{00000000-0005-0000-0000-0000BB140000}"/>
    <cellStyle name="Comma 2 12 6 2 2 3" xfId="3114" xr:uid="{00000000-0005-0000-0000-0000BC140000}"/>
    <cellStyle name="Comma 2 12 6 2 2 3 2" xfId="5913" xr:uid="{00000000-0005-0000-0000-0000BD140000}"/>
    <cellStyle name="Comma 2 12 6 2 2 3 2 2" xfId="14110" xr:uid="{00000000-0005-0000-0000-0000BE140000}"/>
    <cellStyle name="Comma 2 12 6 2 2 3 2 3" xfId="22305" xr:uid="{00000000-0005-0000-0000-0000BF140000}"/>
    <cellStyle name="Comma 2 12 6 2 2 3 3" xfId="8646" xr:uid="{00000000-0005-0000-0000-0000C0140000}"/>
    <cellStyle name="Comma 2 12 6 2 2 3 3 2" xfId="16841" xr:uid="{00000000-0005-0000-0000-0000C1140000}"/>
    <cellStyle name="Comma 2 12 6 2 2 3 3 3" xfId="25036" xr:uid="{00000000-0005-0000-0000-0000C2140000}"/>
    <cellStyle name="Comma 2 12 6 2 2 3 4" xfId="11379" xr:uid="{00000000-0005-0000-0000-0000C3140000}"/>
    <cellStyle name="Comma 2 12 6 2 2 3 5" xfId="19574" xr:uid="{00000000-0005-0000-0000-0000C4140000}"/>
    <cellStyle name="Comma 2 12 6 2 2 3 6" xfId="27828" xr:uid="{00000000-0005-0000-0000-0000C5140000}"/>
    <cellStyle name="Comma 2 12 6 2 2 3 7" xfId="30567" xr:uid="{00000000-0005-0000-0000-0000C6140000}"/>
    <cellStyle name="Comma 2 12 6 2 2 4" xfId="5078" xr:uid="{00000000-0005-0000-0000-0000C7140000}"/>
    <cellStyle name="Comma 2 12 6 2 2 4 2" xfId="13276" xr:uid="{00000000-0005-0000-0000-0000C8140000}"/>
    <cellStyle name="Comma 2 12 6 2 2 4 3" xfId="21471" xr:uid="{00000000-0005-0000-0000-0000C9140000}"/>
    <cellStyle name="Comma 2 12 6 2 2 5" xfId="7812" xr:uid="{00000000-0005-0000-0000-0000CA140000}"/>
    <cellStyle name="Comma 2 12 6 2 2 5 2" xfId="16007" xr:uid="{00000000-0005-0000-0000-0000CB140000}"/>
    <cellStyle name="Comma 2 12 6 2 2 5 3" xfId="24202" xr:uid="{00000000-0005-0000-0000-0000CC140000}"/>
    <cellStyle name="Comma 2 12 6 2 2 6" xfId="10545" xr:uid="{00000000-0005-0000-0000-0000CD140000}"/>
    <cellStyle name="Comma 2 12 6 2 2 7" xfId="18740" xr:uid="{00000000-0005-0000-0000-0000CE140000}"/>
    <cellStyle name="Comma 2 12 6 2 2 8" xfId="26994" xr:uid="{00000000-0005-0000-0000-0000CF140000}"/>
    <cellStyle name="Comma 2 12 6 2 2 9" xfId="29733" xr:uid="{00000000-0005-0000-0000-0000D0140000}"/>
    <cellStyle name="Comma 2 12 6 2 3" xfId="3531" xr:uid="{00000000-0005-0000-0000-0000D1140000}"/>
    <cellStyle name="Comma 2 12 6 2 3 2" xfId="6330" xr:uid="{00000000-0005-0000-0000-0000D2140000}"/>
    <cellStyle name="Comma 2 12 6 2 3 2 2" xfId="14527" xr:uid="{00000000-0005-0000-0000-0000D3140000}"/>
    <cellStyle name="Comma 2 12 6 2 3 2 3" xfId="22722" xr:uid="{00000000-0005-0000-0000-0000D4140000}"/>
    <cellStyle name="Comma 2 12 6 2 3 3" xfId="9063" xr:uid="{00000000-0005-0000-0000-0000D5140000}"/>
    <cellStyle name="Comma 2 12 6 2 3 3 2" xfId="17258" xr:uid="{00000000-0005-0000-0000-0000D6140000}"/>
    <cellStyle name="Comma 2 12 6 2 3 3 3" xfId="25453" xr:uid="{00000000-0005-0000-0000-0000D7140000}"/>
    <cellStyle name="Comma 2 12 6 2 3 4" xfId="11796" xr:uid="{00000000-0005-0000-0000-0000D8140000}"/>
    <cellStyle name="Comma 2 12 6 2 3 5" xfId="19991" xr:uid="{00000000-0005-0000-0000-0000D9140000}"/>
    <cellStyle name="Comma 2 12 6 2 3 6" xfId="28245" xr:uid="{00000000-0005-0000-0000-0000DA140000}"/>
    <cellStyle name="Comma 2 12 6 2 3 7" xfId="30984" xr:uid="{00000000-0005-0000-0000-0000DB140000}"/>
    <cellStyle name="Comma 2 12 6 2 4" xfId="2698" xr:uid="{00000000-0005-0000-0000-0000DC140000}"/>
    <cellStyle name="Comma 2 12 6 2 4 2" xfId="5497" xr:uid="{00000000-0005-0000-0000-0000DD140000}"/>
    <cellStyle name="Comma 2 12 6 2 4 2 2" xfId="13694" xr:uid="{00000000-0005-0000-0000-0000DE140000}"/>
    <cellStyle name="Comma 2 12 6 2 4 2 3" xfId="21889" xr:uid="{00000000-0005-0000-0000-0000DF140000}"/>
    <cellStyle name="Comma 2 12 6 2 4 3" xfId="8230" xr:uid="{00000000-0005-0000-0000-0000E0140000}"/>
    <cellStyle name="Comma 2 12 6 2 4 3 2" xfId="16425" xr:uid="{00000000-0005-0000-0000-0000E1140000}"/>
    <cellStyle name="Comma 2 12 6 2 4 3 3" xfId="24620" xr:uid="{00000000-0005-0000-0000-0000E2140000}"/>
    <cellStyle name="Comma 2 12 6 2 4 4" xfId="10963" xr:uid="{00000000-0005-0000-0000-0000E3140000}"/>
    <cellStyle name="Comma 2 12 6 2 4 5" xfId="19158" xr:uid="{00000000-0005-0000-0000-0000E4140000}"/>
    <cellStyle name="Comma 2 12 6 2 4 6" xfId="27412" xr:uid="{00000000-0005-0000-0000-0000E5140000}"/>
    <cellStyle name="Comma 2 12 6 2 4 7" xfId="30151" xr:uid="{00000000-0005-0000-0000-0000E6140000}"/>
    <cellStyle name="Comma 2 12 6 2 5" xfId="4662" xr:uid="{00000000-0005-0000-0000-0000E7140000}"/>
    <cellStyle name="Comma 2 12 6 2 5 2" xfId="12860" xr:uid="{00000000-0005-0000-0000-0000E8140000}"/>
    <cellStyle name="Comma 2 12 6 2 5 3" xfId="21055" xr:uid="{00000000-0005-0000-0000-0000E9140000}"/>
    <cellStyle name="Comma 2 12 6 2 6" xfId="7396" xr:uid="{00000000-0005-0000-0000-0000EA140000}"/>
    <cellStyle name="Comma 2 12 6 2 6 2" xfId="15591" xr:uid="{00000000-0005-0000-0000-0000EB140000}"/>
    <cellStyle name="Comma 2 12 6 2 6 3" xfId="23786" xr:uid="{00000000-0005-0000-0000-0000EC140000}"/>
    <cellStyle name="Comma 2 12 6 2 7" xfId="10129" xr:uid="{00000000-0005-0000-0000-0000ED140000}"/>
    <cellStyle name="Comma 2 12 6 2 8" xfId="18324" xr:uid="{00000000-0005-0000-0000-0000EE140000}"/>
    <cellStyle name="Comma 2 12 6 2 9" xfId="26578" xr:uid="{00000000-0005-0000-0000-0000EF140000}"/>
    <cellStyle name="Comma 2 12 6 3" xfId="2048" xr:uid="{00000000-0005-0000-0000-0000F0140000}"/>
    <cellStyle name="Comma 2 12 6 3 2" xfId="3739" xr:uid="{00000000-0005-0000-0000-0000F1140000}"/>
    <cellStyle name="Comma 2 12 6 3 2 2" xfId="6538" xr:uid="{00000000-0005-0000-0000-0000F2140000}"/>
    <cellStyle name="Comma 2 12 6 3 2 2 2" xfId="14735" xr:uid="{00000000-0005-0000-0000-0000F3140000}"/>
    <cellStyle name="Comma 2 12 6 3 2 2 3" xfId="22930" xr:uid="{00000000-0005-0000-0000-0000F4140000}"/>
    <cellStyle name="Comma 2 12 6 3 2 3" xfId="9271" xr:uid="{00000000-0005-0000-0000-0000F5140000}"/>
    <cellStyle name="Comma 2 12 6 3 2 3 2" xfId="17466" xr:uid="{00000000-0005-0000-0000-0000F6140000}"/>
    <cellStyle name="Comma 2 12 6 3 2 3 3" xfId="25661" xr:uid="{00000000-0005-0000-0000-0000F7140000}"/>
    <cellStyle name="Comma 2 12 6 3 2 4" xfId="12004" xr:uid="{00000000-0005-0000-0000-0000F8140000}"/>
    <cellStyle name="Comma 2 12 6 3 2 5" xfId="20199" xr:uid="{00000000-0005-0000-0000-0000F9140000}"/>
    <cellStyle name="Comma 2 12 6 3 2 6" xfId="28453" xr:uid="{00000000-0005-0000-0000-0000FA140000}"/>
    <cellStyle name="Comma 2 12 6 3 2 7" xfId="31192" xr:uid="{00000000-0005-0000-0000-0000FB140000}"/>
    <cellStyle name="Comma 2 12 6 3 3" xfId="2906" xr:uid="{00000000-0005-0000-0000-0000FC140000}"/>
    <cellStyle name="Comma 2 12 6 3 3 2" xfId="5705" xr:uid="{00000000-0005-0000-0000-0000FD140000}"/>
    <cellStyle name="Comma 2 12 6 3 3 2 2" xfId="13902" xr:uid="{00000000-0005-0000-0000-0000FE140000}"/>
    <cellStyle name="Comma 2 12 6 3 3 2 3" xfId="22097" xr:uid="{00000000-0005-0000-0000-0000FF140000}"/>
    <cellStyle name="Comma 2 12 6 3 3 3" xfId="8438" xr:uid="{00000000-0005-0000-0000-000000150000}"/>
    <cellStyle name="Comma 2 12 6 3 3 3 2" xfId="16633" xr:uid="{00000000-0005-0000-0000-000001150000}"/>
    <cellStyle name="Comma 2 12 6 3 3 3 3" xfId="24828" xr:uid="{00000000-0005-0000-0000-000002150000}"/>
    <cellStyle name="Comma 2 12 6 3 3 4" xfId="11171" xr:uid="{00000000-0005-0000-0000-000003150000}"/>
    <cellStyle name="Comma 2 12 6 3 3 5" xfId="19366" xr:uid="{00000000-0005-0000-0000-000004150000}"/>
    <cellStyle name="Comma 2 12 6 3 3 6" xfId="27620" xr:uid="{00000000-0005-0000-0000-000005150000}"/>
    <cellStyle name="Comma 2 12 6 3 3 7" xfId="30359" xr:uid="{00000000-0005-0000-0000-000006150000}"/>
    <cellStyle name="Comma 2 12 6 3 4" xfId="4870" xr:uid="{00000000-0005-0000-0000-000007150000}"/>
    <cellStyle name="Comma 2 12 6 3 4 2" xfId="13068" xr:uid="{00000000-0005-0000-0000-000008150000}"/>
    <cellStyle name="Comma 2 12 6 3 4 3" xfId="21263" xr:uid="{00000000-0005-0000-0000-000009150000}"/>
    <cellStyle name="Comma 2 12 6 3 5" xfId="7604" xr:uid="{00000000-0005-0000-0000-00000A150000}"/>
    <cellStyle name="Comma 2 12 6 3 5 2" xfId="15799" xr:uid="{00000000-0005-0000-0000-00000B150000}"/>
    <cellStyle name="Comma 2 12 6 3 5 3" xfId="23994" xr:uid="{00000000-0005-0000-0000-00000C150000}"/>
    <cellStyle name="Comma 2 12 6 3 6" xfId="10337" xr:uid="{00000000-0005-0000-0000-00000D150000}"/>
    <cellStyle name="Comma 2 12 6 3 7" xfId="18532" xr:uid="{00000000-0005-0000-0000-00000E150000}"/>
    <cellStyle name="Comma 2 12 6 3 8" xfId="26786" xr:uid="{00000000-0005-0000-0000-00000F150000}"/>
    <cellStyle name="Comma 2 12 6 3 9" xfId="29525" xr:uid="{00000000-0005-0000-0000-000010150000}"/>
    <cellStyle name="Comma 2 12 6 4" xfId="3323" xr:uid="{00000000-0005-0000-0000-000011150000}"/>
    <cellStyle name="Comma 2 12 6 4 2" xfId="6122" xr:uid="{00000000-0005-0000-0000-000012150000}"/>
    <cellStyle name="Comma 2 12 6 4 2 2" xfId="14319" xr:uid="{00000000-0005-0000-0000-000013150000}"/>
    <cellStyle name="Comma 2 12 6 4 2 3" xfId="22514" xr:uid="{00000000-0005-0000-0000-000014150000}"/>
    <cellStyle name="Comma 2 12 6 4 3" xfId="8855" xr:uid="{00000000-0005-0000-0000-000015150000}"/>
    <cellStyle name="Comma 2 12 6 4 3 2" xfId="17050" xr:uid="{00000000-0005-0000-0000-000016150000}"/>
    <cellStyle name="Comma 2 12 6 4 3 3" xfId="25245" xr:uid="{00000000-0005-0000-0000-000017150000}"/>
    <cellStyle name="Comma 2 12 6 4 4" xfId="11588" xr:uid="{00000000-0005-0000-0000-000018150000}"/>
    <cellStyle name="Comma 2 12 6 4 5" xfId="19783" xr:uid="{00000000-0005-0000-0000-000019150000}"/>
    <cellStyle name="Comma 2 12 6 4 6" xfId="28037" xr:uid="{00000000-0005-0000-0000-00001A150000}"/>
    <cellStyle name="Comma 2 12 6 4 7" xfId="30776" xr:uid="{00000000-0005-0000-0000-00001B150000}"/>
    <cellStyle name="Comma 2 12 6 5" xfId="2488" xr:uid="{00000000-0005-0000-0000-00001C150000}"/>
    <cellStyle name="Comma 2 12 6 5 2" xfId="5289" xr:uid="{00000000-0005-0000-0000-00001D150000}"/>
    <cellStyle name="Comma 2 12 6 5 2 2" xfId="13486" xr:uid="{00000000-0005-0000-0000-00001E150000}"/>
    <cellStyle name="Comma 2 12 6 5 2 3" xfId="21681" xr:uid="{00000000-0005-0000-0000-00001F150000}"/>
    <cellStyle name="Comma 2 12 6 5 3" xfId="8022" xr:uid="{00000000-0005-0000-0000-000020150000}"/>
    <cellStyle name="Comma 2 12 6 5 3 2" xfId="16217" xr:uid="{00000000-0005-0000-0000-000021150000}"/>
    <cellStyle name="Comma 2 12 6 5 3 3" xfId="24412" xr:uid="{00000000-0005-0000-0000-000022150000}"/>
    <cellStyle name="Comma 2 12 6 5 4" xfId="10755" xr:uid="{00000000-0005-0000-0000-000023150000}"/>
    <cellStyle name="Comma 2 12 6 5 5" xfId="18950" xr:uid="{00000000-0005-0000-0000-000024150000}"/>
    <cellStyle name="Comma 2 12 6 5 6" xfId="27204" xr:uid="{00000000-0005-0000-0000-000025150000}"/>
    <cellStyle name="Comma 2 12 6 5 7" xfId="29943" xr:uid="{00000000-0005-0000-0000-000026150000}"/>
    <cellStyle name="Comma 2 12 6 6" xfId="4202" xr:uid="{00000000-0005-0000-0000-000027150000}"/>
    <cellStyle name="Comma 2 12 6 6 2" xfId="6969" xr:uid="{00000000-0005-0000-0000-000028150000}"/>
    <cellStyle name="Comma 2 12 6 6 2 2" xfId="15166" xr:uid="{00000000-0005-0000-0000-000029150000}"/>
    <cellStyle name="Comma 2 12 6 6 2 3" xfId="23361" xr:uid="{00000000-0005-0000-0000-00002A150000}"/>
    <cellStyle name="Comma 2 12 6 6 3" xfId="9702" xr:uid="{00000000-0005-0000-0000-00002B150000}"/>
    <cellStyle name="Comma 2 12 6 6 3 2" xfId="17897" xr:uid="{00000000-0005-0000-0000-00002C150000}"/>
    <cellStyle name="Comma 2 12 6 6 3 3" xfId="26092" xr:uid="{00000000-0005-0000-0000-00002D150000}"/>
    <cellStyle name="Comma 2 12 6 6 4" xfId="12435" xr:uid="{00000000-0005-0000-0000-00002E150000}"/>
    <cellStyle name="Comma 2 12 6 6 5" xfId="20630" xr:uid="{00000000-0005-0000-0000-00002F150000}"/>
    <cellStyle name="Comma 2 12 6 6 6" xfId="28884" xr:uid="{00000000-0005-0000-0000-000030150000}"/>
    <cellStyle name="Comma 2 12 6 6 7" xfId="31623" xr:uid="{00000000-0005-0000-0000-000031150000}"/>
    <cellStyle name="Comma 2 12 6 7" xfId="4454" xr:uid="{00000000-0005-0000-0000-000032150000}"/>
    <cellStyle name="Comma 2 12 6 7 2" xfId="12652" xr:uid="{00000000-0005-0000-0000-000033150000}"/>
    <cellStyle name="Comma 2 12 6 7 3" xfId="20847" xr:uid="{00000000-0005-0000-0000-000034150000}"/>
    <cellStyle name="Comma 2 12 6 8" xfId="7188" xr:uid="{00000000-0005-0000-0000-000035150000}"/>
    <cellStyle name="Comma 2 12 6 8 2" xfId="15383" xr:uid="{00000000-0005-0000-0000-000036150000}"/>
    <cellStyle name="Comma 2 12 6 8 3" xfId="23578" xr:uid="{00000000-0005-0000-0000-000037150000}"/>
    <cellStyle name="Comma 2 12 6 9" xfId="9921" xr:uid="{00000000-0005-0000-0000-000038150000}"/>
    <cellStyle name="Comma 2 12 7" xfId="670" xr:uid="{00000000-0005-0000-0000-000039150000}"/>
    <cellStyle name="Comma 2 12 7 10" xfId="18117" xr:uid="{00000000-0005-0000-0000-00003A150000}"/>
    <cellStyle name="Comma 2 12 7 11" xfId="26371" xr:uid="{00000000-0005-0000-0000-00003B150000}"/>
    <cellStyle name="Comma 2 12 7 12" xfId="29110" xr:uid="{00000000-0005-0000-0000-00003C150000}"/>
    <cellStyle name="Comma 2 12 7 2" xfId="1810" xr:uid="{00000000-0005-0000-0000-00003D150000}"/>
    <cellStyle name="Comma 2 12 7 2 10" xfId="29318" xr:uid="{00000000-0005-0000-0000-00003E150000}"/>
    <cellStyle name="Comma 2 12 7 2 2" xfId="2258" xr:uid="{00000000-0005-0000-0000-00003F150000}"/>
    <cellStyle name="Comma 2 12 7 2 2 2" xfId="3948" xr:uid="{00000000-0005-0000-0000-000040150000}"/>
    <cellStyle name="Comma 2 12 7 2 2 2 2" xfId="6747" xr:uid="{00000000-0005-0000-0000-000041150000}"/>
    <cellStyle name="Comma 2 12 7 2 2 2 2 2" xfId="14944" xr:uid="{00000000-0005-0000-0000-000042150000}"/>
    <cellStyle name="Comma 2 12 7 2 2 2 2 3" xfId="23139" xr:uid="{00000000-0005-0000-0000-000043150000}"/>
    <cellStyle name="Comma 2 12 7 2 2 2 3" xfId="9480" xr:uid="{00000000-0005-0000-0000-000044150000}"/>
    <cellStyle name="Comma 2 12 7 2 2 2 3 2" xfId="17675" xr:uid="{00000000-0005-0000-0000-000045150000}"/>
    <cellStyle name="Comma 2 12 7 2 2 2 3 3" xfId="25870" xr:uid="{00000000-0005-0000-0000-000046150000}"/>
    <cellStyle name="Comma 2 12 7 2 2 2 4" xfId="12213" xr:uid="{00000000-0005-0000-0000-000047150000}"/>
    <cellStyle name="Comma 2 12 7 2 2 2 5" xfId="20408" xr:uid="{00000000-0005-0000-0000-000048150000}"/>
    <cellStyle name="Comma 2 12 7 2 2 2 6" xfId="28662" xr:uid="{00000000-0005-0000-0000-000049150000}"/>
    <cellStyle name="Comma 2 12 7 2 2 2 7" xfId="31401" xr:uid="{00000000-0005-0000-0000-00004A150000}"/>
    <cellStyle name="Comma 2 12 7 2 2 3" xfId="3115" xr:uid="{00000000-0005-0000-0000-00004B150000}"/>
    <cellStyle name="Comma 2 12 7 2 2 3 2" xfId="5914" xr:uid="{00000000-0005-0000-0000-00004C150000}"/>
    <cellStyle name="Comma 2 12 7 2 2 3 2 2" xfId="14111" xr:uid="{00000000-0005-0000-0000-00004D150000}"/>
    <cellStyle name="Comma 2 12 7 2 2 3 2 3" xfId="22306" xr:uid="{00000000-0005-0000-0000-00004E150000}"/>
    <cellStyle name="Comma 2 12 7 2 2 3 3" xfId="8647" xr:uid="{00000000-0005-0000-0000-00004F150000}"/>
    <cellStyle name="Comma 2 12 7 2 2 3 3 2" xfId="16842" xr:uid="{00000000-0005-0000-0000-000050150000}"/>
    <cellStyle name="Comma 2 12 7 2 2 3 3 3" xfId="25037" xr:uid="{00000000-0005-0000-0000-000051150000}"/>
    <cellStyle name="Comma 2 12 7 2 2 3 4" xfId="11380" xr:uid="{00000000-0005-0000-0000-000052150000}"/>
    <cellStyle name="Comma 2 12 7 2 2 3 5" xfId="19575" xr:uid="{00000000-0005-0000-0000-000053150000}"/>
    <cellStyle name="Comma 2 12 7 2 2 3 6" xfId="27829" xr:uid="{00000000-0005-0000-0000-000054150000}"/>
    <cellStyle name="Comma 2 12 7 2 2 3 7" xfId="30568" xr:uid="{00000000-0005-0000-0000-000055150000}"/>
    <cellStyle name="Comma 2 12 7 2 2 4" xfId="5079" xr:uid="{00000000-0005-0000-0000-000056150000}"/>
    <cellStyle name="Comma 2 12 7 2 2 4 2" xfId="13277" xr:uid="{00000000-0005-0000-0000-000057150000}"/>
    <cellStyle name="Comma 2 12 7 2 2 4 3" xfId="21472" xr:uid="{00000000-0005-0000-0000-000058150000}"/>
    <cellStyle name="Comma 2 12 7 2 2 5" xfId="7813" xr:uid="{00000000-0005-0000-0000-000059150000}"/>
    <cellStyle name="Comma 2 12 7 2 2 5 2" xfId="16008" xr:uid="{00000000-0005-0000-0000-00005A150000}"/>
    <cellStyle name="Comma 2 12 7 2 2 5 3" xfId="24203" xr:uid="{00000000-0005-0000-0000-00005B150000}"/>
    <cellStyle name="Comma 2 12 7 2 2 6" xfId="10546" xr:uid="{00000000-0005-0000-0000-00005C150000}"/>
    <cellStyle name="Comma 2 12 7 2 2 7" xfId="18741" xr:uid="{00000000-0005-0000-0000-00005D150000}"/>
    <cellStyle name="Comma 2 12 7 2 2 8" xfId="26995" xr:uid="{00000000-0005-0000-0000-00005E150000}"/>
    <cellStyle name="Comma 2 12 7 2 2 9" xfId="29734" xr:uid="{00000000-0005-0000-0000-00005F150000}"/>
    <cellStyle name="Comma 2 12 7 2 3" xfId="3532" xr:uid="{00000000-0005-0000-0000-000060150000}"/>
    <cellStyle name="Comma 2 12 7 2 3 2" xfId="6331" xr:uid="{00000000-0005-0000-0000-000061150000}"/>
    <cellStyle name="Comma 2 12 7 2 3 2 2" xfId="14528" xr:uid="{00000000-0005-0000-0000-000062150000}"/>
    <cellStyle name="Comma 2 12 7 2 3 2 3" xfId="22723" xr:uid="{00000000-0005-0000-0000-000063150000}"/>
    <cellStyle name="Comma 2 12 7 2 3 3" xfId="9064" xr:uid="{00000000-0005-0000-0000-000064150000}"/>
    <cellStyle name="Comma 2 12 7 2 3 3 2" xfId="17259" xr:uid="{00000000-0005-0000-0000-000065150000}"/>
    <cellStyle name="Comma 2 12 7 2 3 3 3" xfId="25454" xr:uid="{00000000-0005-0000-0000-000066150000}"/>
    <cellStyle name="Comma 2 12 7 2 3 4" xfId="11797" xr:uid="{00000000-0005-0000-0000-000067150000}"/>
    <cellStyle name="Comma 2 12 7 2 3 5" xfId="19992" xr:uid="{00000000-0005-0000-0000-000068150000}"/>
    <cellStyle name="Comma 2 12 7 2 3 6" xfId="28246" xr:uid="{00000000-0005-0000-0000-000069150000}"/>
    <cellStyle name="Comma 2 12 7 2 3 7" xfId="30985" xr:uid="{00000000-0005-0000-0000-00006A150000}"/>
    <cellStyle name="Comma 2 12 7 2 4" xfId="2699" xr:uid="{00000000-0005-0000-0000-00006B150000}"/>
    <cellStyle name="Comma 2 12 7 2 4 2" xfId="5498" xr:uid="{00000000-0005-0000-0000-00006C150000}"/>
    <cellStyle name="Comma 2 12 7 2 4 2 2" xfId="13695" xr:uid="{00000000-0005-0000-0000-00006D150000}"/>
    <cellStyle name="Comma 2 12 7 2 4 2 3" xfId="21890" xr:uid="{00000000-0005-0000-0000-00006E150000}"/>
    <cellStyle name="Comma 2 12 7 2 4 3" xfId="8231" xr:uid="{00000000-0005-0000-0000-00006F150000}"/>
    <cellStyle name="Comma 2 12 7 2 4 3 2" xfId="16426" xr:uid="{00000000-0005-0000-0000-000070150000}"/>
    <cellStyle name="Comma 2 12 7 2 4 3 3" xfId="24621" xr:uid="{00000000-0005-0000-0000-000071150000}"/>
    <cellStyle name="Comma 2 12 7 2 4 4" xfId="10964" xr:uid="{00000000-0005-0000-0000-000072150000}"/>
    <cellStyle name="Comma 2 12 7 2 4 5" xfId="19159" xr:uid="{00000000-0005-0000-0000-000073150000}"/>
    <cellStyle name="Comma 2 12 7 2 4 6" xfId="27413" xr:uid="{00000000-0005-0000-0000-000074150000}"/>
    <cellStyle name="Comma 2 12 7 2 4 7" xfId="30152" xr:uid="{00000000-0005-0000-0000-000075150000}"/>
    <cellStyle name="Comma 2 12 7 2 5" xfId="4663" xr:uid="{00000000-0005-0000-0000-000076150000}"/>
    <cellStyle name="Comma 2 12 7 2 5 2" xfId="12861" xr:uid="{00000000-0005-0000-0000-000077150000}"/>
    <cellStyle name="Comma 2 12 7 2 5 3" xfId="21056" xr:uid="{00000000-0005-0000-0000-000078150000}"/>
    <cellStyle name="Comma 2 12 7 2 6" xfId="7397" xr:uid="{00000000-0005-0000-0000-000079150000}"/>
    <cellStyle name="Comma 2 12 7 2 6 2" xfId="15592" xr:uid="{00000000-0005-0000-0000-00007A150000}"/>
    <cellStyle name="Comma 2 12 7 2 6 3" xfId="23787" xr:uid="{00000000-0005-0000-0000-00007B150000}"/>
    <cellStyle name="Comma 2 12 7 2 7" xfId="10130" xr:uid="{00000000-0005-0000-0000-00007C150000}"/>
    <cellStyle name="Comma 2 12 7 2 8" xfId="18325" xr:uid="{00000000-0005-0000-0000-00007D150000}"/>
    <cellStyle name="Comma 2 12 7 2 9" xfId="26579" xr:uid="{00000000-0005-0000-0000-00007E150000}"/>
    <cellStyle name="Comma 2 12 7 3" xfId="2049" xr:uid="{00000000-0005-0000-0000-00007F150000}"/>
    <cellStyle name="Comma 2 12 7 3 2" xfId="3740" xr:uid="{00000000-0005-0000-0000-000080150000}"/>
    <cellStyle name="Comma 2 12 7 3 2 2" xfId="6539" xr:uid="{00000000-0005-0000-0000-000081150000}"/>
    <cellStyle name="Comma 2 12 7 3 2 2 2" xfId="14736" xr:uid="{00000000-0005-0000-0000-000082150000}"/>
    <cellStyle name="Comma 2 12 7 3 2 2 3" xfId="22931" xr:uid="{00000000-0005-0000-0000-000083150000}"/>
    <cellStyle name="Comma 2 12 7 3 2 3" xfId="9272" xr:uid="{00000000-0005-0000-0000-000084150000}"/>
    <cellStyle name="Comma 2 12 7 3 2 3 2" xfId="17467" xr:uid="{00000000-0005-0000-0000-000085150000}"/>
    <cellStyle name="Comma 2 12 7 3 2 3 3" xfId="25662" xr:uid="{00000000-0005-0000-0000-000086150000}"/>
    <cellStyle name="Comma 2 12 7 3 2 4" xfId="12005" xr:uid="{00000000-0005-0000-0000-000087150000}"/>
    <cellStyle name="Comma 2 12 7 3 2 5" xfId="20200" xr:uid="{00000000-0005-0000-0000-000088150000}"/>
    <cellStyle name="Comma 2 12 7 3 2 6" xfId="28454" xr:uid="{00000000-0005-0000-0000-000089150000}"/>
    <cellStyle name="Comma 2 12 7 3 2 7" xfId="31193" xr:uid="{00000000-0005-0000-0000-00008A150000}"/>
    <cellStyle name="Comma 2 12 7 3 3" xfId="2907" xr:uid="{00000000-0005-0000-0000-00008B150000}"/>
    <cellStyle name="Comma 2 12 7 3 3 2" xfId="5706" xr:uid="{00000000-0005-0000-0000-00008C150000}"/>
    <cellStyle name="Comma 2 12 7 3 3 2 2" xfId="13903" xr:uid="{00000000-0005-0000-0000-00008D150000}"/>
    <cellStyle name="Comma 2 12 7 3 3 2 3" xfId="22098" xr:uid="{00000000-0005-0000-0000-00008E150000}"/>
    <cellStyle name="Comma 2 12 7 3 3 3" xfId="8439" xr:uid="{00000000-0005-0000-0000-00008F150000}"/>
    <cellStyle name="Comma 2 12 7 3 3 3 2" xfId="16634" xr:uid="{00000000-0005-0000-0000-000090150000}"/>
    <cellStyle name="Comma 2 12 7 3 3 3 3" xfId="24829" xr:uid="{00000000-0005-0000-0000-000091150000}"/>
    <cellStyle name="Comma 2 12 7 3 3 4" xfId="11172" xr:uid="{00000000-0005-0000-0000-000092150000}"/>
    <cellStyle name="Comma 2 12 7 3 3 5" xfId="19367" xr:uid="{00000000-0005-0000-0000-000093150000}"/>
    <cellStyle name="Comma 2 12 7 3 3 6" xfId="27621" xr:uid="{00000000-0005-0000-0000-000094150000}"/>
    <cellStyle name="Comma 2 12 7 3 3 7" xfId="30360" xr:uid="{00000000-0005-0000-0000-000095150000}"/>
    <cellStyle name="Comma 2 12 7 3 4" xfId="4871" xr:uid="{00000000-0005-0000-0000-000096150000}"/>
    <cellStyle name="Comma 2 12 7 3 4 2" xfId="13069" xr:uid="{00000000-0005-0000-0000-000097150000}"/>
    <cellStyle name="Comma 2 12 7 3 4 3" xfId="21264" xr:uid="{00000000-0005-0000-0000-000098150000}"/>
    <cellStyle name="Comma 2 12 7 3 5" xfId="7605" xr:uid="{00000000-0005-0000-0000-000099150000}"/>
    <cellStyle name="Comma 2 12 7 3 5 2" xfId="15800" xr:uid="{00000000-0005-0000-0000-00009A150000}"/>
    <cellStyle name="Comma 2 12 7 3 5 3" xfId="23995" xr:uid="{00000000-0005-0000-0000-00009B150000}"/>
    <cellStyle name="Comma 2 12 7 3 6" xfId="10338" xr:uid="{00000000-0005-0000-0000-00009C150000}"/>
    <cellStyle name="Comma 2 12 7 3 7" xfId="18533" xr:uid="{00000000-0005-0000-0000-00009D150000}"/>
    <cellStyle name="Comma 2 12 7 3 8" xfId="26787" xr:uid="{00000000-0005-0000-0000-00009E150000}"/>
    <cellStyle name="Comma 2 12 7 3 9" xfId="29526" xr:uid="{00000000-0005-0000-0000-00009F150000}"/>
    <cellStyle name="Comma 2 12 7 4" xfId="3324" xr:uid="{00000000-0005-0000-0000-0000A0150000}"/>
    <cellStyle name="Comma 2 12 7 4 2" xfId="6123" xr:uid="{00000000-0005-0000-0000-0000A1150000}"/>
    <cellStyle name="Comma 2 12 7 4 2 2" xfId="14320" xr:uid="{00000000-0005-0000-0000-0000A2150000}"/>
    <cellStyle name="Comma 2 12 7 4 2 3" xfId="22515" xr:uid="{00000000-0005-0000-0000-0000A3150000}"/>
    <cellStyle name="Comma 2 12 7 4 3" xfId="8856" xr:uid="{00000000-0005-0000-0000-0000A4150000}"/>
    <cellStyle name="Comma 2 12 7 4 3 2" xfId="17051" xr:uid="{00000000-0005-0000-0000-0000A5150000}"/>
    <cellStyle name="Comma 2 12 7 4 3 3" xfId="25246" xr:uid="{00000000-0005-0000-0000-0000A6150000}"/>
    <cellStyle name="Comma 2 12 7 4 4" xfId="11589" xr:uid="{00000000-0005-0000-0000-0000A7150000}"/>
    <cellStyle name="Comma 2 12 7 4 5" xfId="19784" xr:uid="{00000000-0005-0000-0000-0000A8150000}"/>
    <cellStyle name="Comma 2 12 7 4 6" xfId="28038" xr:uid="{00000000-0005-0000-0000-0000A9150000}"/>
    <cellStyle name="Comma 2 12 7 4 7" xfId="30777" xr:uid="{00000000-0005-0000-0000-0000AA150000}"/>
    <cellStyle name="Comma 2 12 7 5" xfId="2489" xr:uid="{00000000-0005-0000-0000-0000AB150000}"/>
    <cellStyle name="Comma 2 12 7 5 2" xfId="5290" xr:uid="{00000000-0005-0000-0000-0000AC150000}"/>
    <cellStyle name="Comma 2 12 7 5 2 2" xfId="13487" xr:uid="{00000000-0005-0000-0000-0000AD150000}"/>
    <cellStyle name="Comma 2 12 7 5 2 3" xfId="21682" xr:uid="{00000000-0005-0000-0000-0000AE150000}"/>
    <cellStyle name="Comma 2 12 7 5 3" xfId="8023" xr:uid="{00000000-0005-0000-0000-0000AF150000}"/>
    <cellStyle name="Comma 2 12 7 5 3 2" xfId="16218" xr:uid="{00000000-0005-0000-0000-0000B0150000}"/>
    <cellStyle name="Comma 2 12 7 5 3 3" xfId="24413" xr:uid="{00000000-0005-0000-0000-0000B1150000}"/>
    <cellStyle name="Comma 2 12 7 5 4" xfId="10756" xr:uid="{00000000-0005-0000-0000-0000B2150000}"/>
    <cellStyle name="Comma 2 12 7 5 5" xfId="18951" xr:uid="{00000000-0005-0000-0000-0000B3150000}"/>
    <cellStyle name="Comma 2 12 7 5 6" xfId="27205" xr:uid="{00000000-0005-0000-0000-0000B4150000}"/>
    <cellStyle name="Comma 2 12 7 5 7" xfId="29944" xr:uid="{00000000-0005-0000-0000-0000B5150000}"/>
    <cellStyle name="Comma 2 12 7 6" xfId="4203" xr:uid="{00000000-0005-0000-0000-0000B6150000}"/>
    <cellStyle name="Comma 2 12 7 6 2" xfId="6970" xr:uid="{00000000-0005-0000-0000-0000B7150000}"/>
    <cellStyle name="Comma 2 12 7 6 2 2" xfId="15167" xr:uid="{00000000-0005-0000-0000-0000B8150000}"/>
    <cellStyle name="Comma 2 12 7 6 2 3" xfId="23362" xr:uid="{00000000-0005-0000-0000-0000B9150000}"/>
    <cellStyle name="Comma 2 12 7 6 3" xfId="9703" xr:uid="{00000000-0005-0000-0000-0000BA150000}"/>
    <cellStyle name="Comma 2 12 7 6 3 2" xfId="17898" xr:uid="{00000000-0005-0000-0000-0000BB150000}"/>
    <cellStyle name="Comma 2 12 7 6 3 3" xfId="26093" xr:uid="{00000000-0005-0000-0000-0000BC150000}"/>
    <cellStyle name="Comma 2 12 7 6 4" xfId="12436" xr:uid="{00000000-0005-0000-0000-0000BD150000}"/>
    <cellStyle name="Comma 2 12 7 6 5" xfId="20631" xr:uid="{00000000-0005-0000-0000-0000BE150000}"/>
    <cellStyle name="Comma 2 12 7 6 6" xfId="28885" xr:uid="{00000000-0005-0000-0000-0000BF150000}"/>
    <cellStyle name="Comma 2 12 7 6 7" xfId="31624" xr:uid="{00000000-0005-0000-0000-0000C0150000}"/>
    <cellStyle name="Comma 2 12 7 7" xfId="4455" xr:uid="{00000000-0005-0000-0000-0000C1150000}"/>
    <cellStyle name="Comma 2 12 7 7 2" xfId="12653" xr:uid="{00000000-0005-0000-0000-0000C2150000}"/>
    <cellStyle name="Comma 2 12 7 7 3" xfId="20848" xr:uid="{00000000-0005-0000-0000-0000C3150000}"/>
    <cellStyle name="Comma 2 12 7 8" xfId="7189" xr:uid="{00000000-0005-0000-0000-0000C4150000}"/>
    <cellStyle name="Comma 2 12 7 8 2" xfId="15384" xr:uid="{00000000-0005-0000-0000-0000C5150000}"/>
    <cellStyle name="Comma 2 12 7 8 3" xfId="23579" xr:uid="{00000000-0005-0000-0000-0000C6150000}"/>
    <cellStyle name="Comma 2 12 7 9" xfId="9922" xr:uid="{00000000-0005-0000-0000-0000C7150000}"/>
    <cellStyle name="Comma 2 12 8" xfId="671" xr:uid="{00000000-0005-0000-0000-0000C8150000}"/>
    <cellStyle name="Comma 2 12 8 10" xfId="18118" xr:uid="{00000000-0005-0000-0000-0000C9150000}"/>
    <cellStyle name="Comma 2 12 8 11" xfId="26372" xr:uid="{00000000-0005-0000-0000-0000CA150000}"/>
    <cellStyle name="Comma 2 12 8 12" xfId="29111" xr:uid="{00000000-0005-0000-0000-0000CB150000}"/>
    <cellStyle name="Comma 2 12 8 2" xfId="1811" xr:uid="{00000000-0005-0000-0000-0000CC150000}"/>
    <cellStyle name="Comma 2 12 8 2 10" xfId="29319" xr:uid="{00000000-0005-0000-0000-0000CD150000}"/>
    <cellStyle name="Comma 2 12 8 2 2" xfId="2259" xr:uid="{00000000-0005-0000-0000-0000CE150000}"/>
    <cellStyle name="Comma 2 12 8 2 2 2" xfId="3949" xr:uid="{00000000-0005-0000-0000-0000CF150000}"/>
    <cellStyle name="Comma 2 12 8 2 2 2 2" xfId="6748" xr:uid="{00000000-0005-0000-0000-0000D0150000}"/>
    <cellStyle name="Comma 2 12 8 2 2 2 2 2" xfId="14945" xr:uid="{00000000-0005-0000-0000-0000D1150000}"/>
    <cellStyle name="Comma 2 12 8 2 2 2 2 3" xfId="23140" xr:uid="{00000000-0005-0000-0000-0000D2150000}"/>
    <cellStyle name="Comma 2 12 8 2 2 2 3" xfId="9481" xr:uid="{00000000-0005-0000-0000-0000D3150000}"/>
    <cellStyle name="Comma 2 12 8 2 2 2 3 2" xfId="17676" xr:uid="{00000000-0005-0000-0000-0000D4150000}"/>
    <cellStyle name="Comma 2 12 8 2 2 2 3 3" xfId="25871" xr:uid="{00000000-0005-0000-0000-0000D5150000}"/>
    <cellStyle name="Comma 2 12 8 2 2 2 4" xfId="12214" xr:uid="{00000000-0005-0000-0000-0000D6150000}"/>
    <cellStyle name="Comma 2 12 8 2 2 2 5" xfId="20409" xr:uid="{00000000-0005-0000-0000-0000D7150000}"/>
    <cellStyle name="Comma 2 12 8 2 2 2 6" xfId="28663" xr:uid="{00000000-0005-0000-0000-0000D8150000}"/>
    <cellStyle name="Comma 2 12 8 2 2 2 7" xfId="31402" xr:uid="{00000000-0005-0000-0000-0000D9150000}"/>
    <cellStyle name="Comma 2 12 8 2 2 3" xfId="3116" xr:uid="{00000000-0005-0000-0000-0000DA150000}"/>
    <cellStyle name="Comma 2 12 8 2 2 3 2" xfId="5915" xr:uid="{00000000-0005-0000-0000-0000DB150000}"/>
    <cellStyle name="Comma 2 12 8 2 2 3 2 2" xfId="14112" xr:uid="{00000000-0005-0000-0000-0000DC150000}"/>
    <cellStyle name="Comma 2 12 8 2 2 3 2 3" xfId="22307" xr:uid="{00000000-0005-0000-0000-0000DD150000}"/>
    <cellStyle name="Comma 2 12 8 2 2 3 3" xfId="8648" xr:uid="{00000000-0005-0000-0000-0000DE150000}"/>
    <cellStyle name="Comma 2 12 8 2 2 3 3 2" xfId="16843" xr:uid="{00000000-0005-0000-0000-0000DF150000}"/>
    <cellStyle name="Comma 2 12 8 2 2 3 3 3" xfId="25038" xr:uid="{00000000-0005-0000-0000-0000E0150000}"/>
    <cellStyle name="Comma 2 12 8 2 2 3 4" xfId="11381" xr:uid="{00000000-0005-0000-0000-0000E1150000}"/>
    <cellStyle name="Comma 2 12 8 2 2 3 5" xfId="19576" xr:uid="{00000000-0005-0000-0000-0000E2150000}"/>
    <cellStyle name="Comma 2 12 8 2 2 3 6" xfId="27830" xr:uid="{00000000-0005-0000-0000-0000E3150000}"/>
    <cellStyle name="Comma 2 12 8 2 2 3 7" xfId="30569" xr:uid="{00000000-0005-0000-0000-0000E4150000}"/>
    <cellStyle name="Comma 2 12 8 2 2 4" xfId="5080" xr:uid="{00000000-0005-0000-0000-0000E5150000}"/>
    <cellStyle name="Comma 2 12 8 2 2 4 2" xfId="13278" xr:uid="{00000000-0005-0000-0000-0000E6150000}"/>
    <cellStyle name="Comma 2 12 8 2 2 4 3" xfId="21473" xr:uid="{00000000-0005-0000-0000-0000E7150000}"/>
    <cellStyle name="Comma 2 12 8 2 2 5" xfId="7814" xr:uid="{00000000-0005-0000-0000-0000E8150000}"/>
    <cellStyle name="Comma 2 12 8 2 2 5 2" xfId="16009" xr:uid="{00000000-0005-0000-0000-0000E9150000}"/>
    <cellStyle name="Comma 2 12 8 2 2 5 3" xfId="24204" xr:uid="{00000000-0005-0000-0000-0000EA150000}"/>
    <cellStyle name="Comma 2 12 8 2 2 6" xfId="10547" xr:uid="{00000000-0005-0000-0000-0000EB150000}"/>
    <cellStyle name="Comma 2 12 8 2 2 7" xfId="18742" xr:uid="{00000000-0005-0000-0000-0000EC150000}"/>
    <cellStyle name="Comma 2 12 8 2 2 8" xfId="26996" xr:uid="{00000000-0005-0000-0000-0000ED150000}"/>
    <cellStyle name="Comma 2 12 8 2 2 9" xfId="29735" xr:uid="{00000000-0005-0000-0000-0000EE150000}"/>
    <cellStyle name="Comma 2 12 8 2 3" xfId="3533" xr:uid="{00000000-0005-0000-0000-0000EF150000}"/>
    <cellStyle name="Comma 2 12 8 2 3 2" xfId="6332" xr:uid="{00000000-0005-0000-0000-0000F0150000}"/>
    <cellStyle name="Comma 2 12 8 2 3 2 2" xfId="14529" xr:uid="{00000000-0005-0000-0000-0000F1150000}"/>
    <cellStyle name="Comma 2 12 8 2 3 2 3" xfId="22724" xr:uid="{00000000-0005-0000-0000-0000F2150000}"/>
    <cellStyle name="Comma 2 12 8 2 3 3" xfId="9065" xr:uid="{00000000-0005-0000-0000-0000F3150000}"/>
    <cellStyle name="Comma 2 12 8 2 3 3 2" xfId="17260" xr:uid="{00000000-0005-0000-0000-0000F4150000}"/>
    <cellStyle name="Comma 2 12 8 2 3 3 3" xfId="25455" xr:uid="{00000000-0005-0000-0000-0000F5150000}"/>
    <cellStyle name="Comma 2 12 8 2 3 4" xfId="11798" xr:uid="{00000000-0005-0000-0000-0000F6150000}"/>
    <cellStyle name="Comma 2 12 8 2 3 5" xfId="19993" xr:uid="{00000000-0005-0000-0000-0000F7150000}"/>
    <cellStyle name="Comma 2 12 8 2 3 6" xfId="28247" xr:uid="{00000000-0005-0000-0000-0000F8150000}"/>
    <cellStyle name="Comma 2 12 8 2 3 7" xfId="30986" xr:uid="{00000000-0005-0000-0000-0000F9150000}"/>
    <cellStyle name="Comma 2 12 8 2 4" xfId="2700" xr:uid="{00000000-0005-0000-0000-0000FA150000}"/>
    <cellStyle name="Comma 2 12 8 2 4 2" xfId="5499" xr:uid="{00000000-0005-0000-0000-0000FB150000}"/>
    <cellStyle name="Comma 2 12 8 2 4 2 2" xfId="13696" xr:uid="{00000000-0005-0000-0000-0000FC150000}"/>
    <cellStyle name="Comma 2 12 8 2 4 2 3" xfId="21891" xr:uid="{00000000-0005-0000-0000-0000FD150000}"/>
    <cellStyle name="Comma 2 12 8 2 4 3" xfId="8232" xr:uid="{00000000-0005-0000-0000-0000FE150000}"/>
    <cellStyle name="Comma 2 12 8 2 4 3 2" xfId="16427" xr:uid="{00000000-0005-0000-0000-0000FF150000}"/>
    <cellStyle name="Comma 2 12 8 2 4 3 3" xfId="24622" xr:uid="{00000000-0005-0000-0000-000000160000}"/>
    <cellStyle name="Comma 2 12 8 2 4 4" xfId="10965" xr:uid="{00000000-0005-0000-0000-000001160000}"/>
    <cellStyle name="Comma 2 12 8 2 4 5" xfId="19160" xr:uid="{00000000-0005-0000-0000-000002160000}"/>
    <cellStyle name="Comma 2 12 8 2 4 6" xfId="27414" xr:uid="{00000000-0005-0000-0000-000003160000}"/>
    <cellStyle name="Comma 2 12 8 2 4 7" xfId="30153" xr:uid="{00000000-0005-0000-0000-000004160000}"/>
    <cellStyle name="Comma 2 12 8 2 5" xfId="4664" xr:uid="{00000000-0005-0000-0000-000005160000}"/>
    <cellStyle name="Comma 2 12 8 2 5 2" xfId="12862" xr:uid="{00000000-0005-0000-0000-000006160000}"/>
    <cellStyle name="Comma 2 12 8 2 5 3" xfId="21057" xr:uid="{00000000-0005-0000-0000-000007160000}"/>
    <cellStyle name="Comma 2 12 8 2 6" xfId="7398" xr:uid="{00000000-0005-0000-0000-000008160000}"/>
    <cellStyle name="Comma 2 12 8 2 6 2" xfId="15593" xr:uid="{00000000-0005-0000-0000-000009160000}"/>
    <cellStyle name="Comma 2 12 8 2 6 3" xfId="23788" xr:uid="{00000000-0005-0000-0000-00000A160000}"/>
    <cellStyle name="Comma 2 12 8 2 7" xfId="10131" xr:uid="{00000000-0005-0000-0000-00000B160000}"/>
    <cellStyle name="Comma 2 12 8 2 8" xfId="18326" xr:uid="{00000000-0005-0000-0000-00000C160000}"/>
    <cellStyle name="Comma 2 12 8 2 9" xfId="26580" xr:uid="{00000000-0005-0000-0000-00000D160000}"/>
    <cellStyle name="Comma 2 12 8 3" xfId="2050" xr:uid="{00000000-0005-0000-0000-00000E160000}"/>
    <cellStyle name="Comma 2 12 8 3 2" xfId="3741" xr:uid="{00000000-0005-0000-0000-00000F160000}"/>
    <cellStyle name="Comma 2 12 8 3 2 2" xfId="6540" xr:uid="{00000000-0005-0000-0000-000010160000}"/>
    <cellStyle name="Comma 2 12 8 3 2 2 2" xfId="14737" xr:uid="{00000000-0005-0000-0000-000011160000}"/>
    <cellStyle name="Comma 2 12 8 3 2 2 3" xfId="22932" xr:uid="{00000000-0005-0000-0000-000012160000}"/>
    <cellStyle name="Comma 2 12 8 3 2 3" xfId="9273" xr:uid="{00000000-0005-0000-0000-000013160000}"/>
    <cellStyle name="Comma 2 12 8 3 2 3 2" xfId="17468" xr:uid="{00000000-0005-0000-0000-000014160000}"/>
    <cellStyle name="Comma 2 12 8 3 2 3 3" xfId="25663" xr:uid="{00000000-0005-0000-0000-000015160000}"/>
    <cellStyle name="Comma 2 12 8 3 2 4" xfId="12006" xr:uid="{00000000-0005-0000-0000-000016160000}"/>
    <cellStyle name="Comma 2 12 8 3 2 5" xfId="20201" xr:uid="{00000000-0005-0000-0000-000017160000}"/>
    <cellStyle name="Comma 2 12 8 3 2 6" xfId="28455" xr:uid="{00000000-0005-0000-0000-000018160000}"/>
    <cellStyle name="Comma 2 12 8 3 2 7" xfId="31194" xr:uid="{00000000-0005-0000-0000-000019160000}"/>
    <cellStyle name="Comma 2 12 8 3 3" xfId="2908" xr:uid="{00000000-0005-0000-0000-00001A160000}"/>
    <cellStyle name="Comma 2 12 8 3 3 2" xfId="5707" xr:uid="{00000000-0005-0000-0000-00001B160000}"/>
    <cellStyle name="Comma 2 12 8 3 3 2 2" xfId="13904" xr:uid="{00000000-0005-0000-0000-00001C160000}"/>
    <cellStyle name="Comma 2 12 8 3 3 2 3" xfId="22099" xr:uid="{00000000-0005-0000-0000-00001D160000}"/>
    <cellStyle name="Comma 2 12 8 3 3 3" xfId="8440" xr:uid="{00000000-0005-0000-0000-00001E160000}"/>
    <cellStyle name="Comma 2 12 8 3 3 3 2" xfId="16635" xr:uid="{00000000-0005-0000-0000-00001F160000}"/>
    <cellStyle name="Comma 2 12 8 3 3 3 3" xfId="24830" xr:uid="{00000000-0005-0000-0000-000020160000}"/>
    <cellStyle name="Comma 2 12 8 3 3 4" xfId="11173" xr:uid="{00000000-0005-0000-0000-000021160000}"/>
    <cellStyle name="Comma 2 12 8 3 3 5" xfId="19368" xr:uid="{00000000-0005-0000-0000-000022160000}"/>
    <cellStyle name="Comma 2 12 8 3 3 6" xfId="27622" xr:uid="{00000000-0005-0000-0000-000023160000}"/>
    <cellStyle name="Comma 2 12 8 3 3 7" xfId="30361" xr:uid="{00000000-0005-0000-0000-000024160000}"/>
    <cellStyle name="Comma 2 12 8 3 4" xfId="4872" xr:uid="{00000000-0005-0000-0000-000025160000}"/>
    <cellStyle name="Comma 2 12 8 3 4 2" xfId="13070" xr:uid="{00000000-0005-0000-0000-000026160000}"/>
    <cellStyle name="Comma 2 12 8 3 4 3" xfId="21265" xr:uid="{00000000-0005-0000-0000-000027160000}"/>
    <cellStyle name="Comma 2 12 8 3 5" xfId="7606" xr:uid="{00000000-0005-0000-0000-000028160000}"/>
    <cellStyle name="Comma 2 12 8 3 5 2" xfId="15801" xr:uid="{00000000-0005-0000-0000-000029160000}"/>
    <cellStyle name="Comma 2 12 8 3 5 3" xfId="23996" xr:uid="{00000000-0005-0000-0000-00002A160000}"/>
    <cellStyle name="Comma 2 12 8 3 6" xfId="10339" xr:uid="{00000000-0005-0000-0000-00002B160000}"/>
    <cellStyle name="Comma 2 12 8 3 7" xfId="18534" xr:uid="{00000000-0005-0000-0000-00002C160000}"/>
    <cellStyle name="Comma 2 12 8 3 8" xfId="26788" xr:uid="{00000000-0005-0000-0000-00002D160000}"/>
    <cellStyle name="Comma 2 12 8 3 9" xfId="29527" xr:uid="{00000000-0005-0000-0000-00002E160000}"/>
    <cellStyle name="Comma 2 12 8 4" xfId="3325" xr:uid="{00000000-0005-0000-0000-00002F160000}"/>
    <cellStyle name="Comma 2 12 8 4 2" xfId="6124" xr:uid="{00000000-0005-0000-0000-000030160000}"/>
    <cellStyle name="Comma 2 12 8 4 2 2" xfId="14321" xr:uid="{00000000-0005-0000-0000-000031160000}"/>
    <cellStyle name="Comma 2 12 8 4 2 3" xfId="22516" xr:uid="{00000000-0005-0000-0000-000032160000}"/>
    <cellStyle name="Comma 2 12 8 4 3" xfId="8857" xr:uid="{00000000-0005-0000-0000-000033160000}"/>
    <cellStyle name="Comma 2 12 8 4 3 2" xfId="17052" xr:uid="{00000000-0005-0000-0000-000034160000}"/>
    <cellStyle name="Comma 2 12 8 4 3 3" xfId="25247" xr:uid="{00000000-0005-0000-0000-000035160000}"/>
    <cellStyle name="Comma 2 12 8 4 4" xfId="11590" xr:uid="{00000000-0005-0000-0000-000036160000}"/>
    <cellStyle name="Comma 2 12 8 4 5" xfId="19785" xr:uid="{00000000-0005-0000-0000-000037160000}"/>
    <cellStyle name="Comma 2 12 8 4 6" xfId="28039" xr:uid="{00000000-0005-0000-0000-000038160000}"/>
    <cellStyle name="Comma 2 12 8 4 7" xfId="30778" xr:uid="{00000000-0005-0000-0000-000039160000}"/>
    <cellStyle name="Comma 2 12 8 5" xfId="2490" xr:uid="{00000000-0005-0000-0000-00003A160000}"/>
    <cellStyle name="Comma 2 12 8 5 2" xfId="5291" xr:uid="{00000000-0005-0000-0000-00003B160000}"/>
    <cellStyle name="Comma 2 12 8 5 2 2" xfId="13488" xr:uid="{00000000-0005-0000-0000-00003C160000}"/>
    <cellStyle name="Comma 2 12 8 5 2 3" xfId="21683" xr:uid="{00000000-0005-0000-0000-00003D160000}"/>
    <cellStyle name="Comma 2 12 8 5 3" xfId="8024" xr:uid="{00000000-0005-0000-0000-00003E160000}"/>
    <cellStyle name="Comma 2 12 8 5 3 2" xfId="16219" xr:uid="{00000000-0005-0000-0000-00003F160000}"/>
    <cellStyle name="Comma 2 12 8 5 3 3" xfId="24414" xr:uid="{00000000-0005-0000-0000-000040160000}"/>
    <cellStyle name="Comma 2 12 8 5 4" xfId="10757" xr:uid="{00000000-0005-0000-0000-000041160000}"/>
    <cellStyle name="Comma 2 12 8 5 5" xfId="18952" xr:uid="{00000000-0005-0000-0000-000042160000}"/>
    <cellStyle name="Comma 2 12 8 5 6" xfId="27206" xr:uid="{00000000-0005-0000-0000-000043160000}"/>
    <cellStyle name="Comma 2 12 8 5 7" xfId="29945" xr:uid="{00000000-0005-0000-0000-000044160000}"/>
    <cellStyle name="Comma 2 12 8 6" xfId="4204" xr:uid="{00000000-0005-0000-0000-000045160000}"/>
    <cellStyle name="Comma 2 12 8 6 2" xfId="6971" xr:uid="{00000000-0005-0000-0000-000046160000}"/>
    <cellStyle name="Comma 2 12 8 6 2 2" xfId="15168" xr:uid="{00000000-0005-0000-0000-000047160000}"/>
    <cellStyle name="Comma 2 12 8 6 2 3" xfId="23363" xr:uid="{00000000-0005-0000-0000-000048160000}"/>
    <cellStyle name="Comma 2 12 8 6 3" xfId="9704" xr:uid="{00000000-0005-0000-0000-000049160000}"/>
    <cellStyle name="Comma 2 12 8 6 3 2" xfId="17899" xr:uid="{00000000-0005-0000-0000-00004A160000}"/>
    <cellStyle name="Comma 2 12 8 6 3 3" xfId="26094" xr:uid="{00000000-0005-0000-0000-00004B160000}"/>
    <cellStyle name="Comma 2 12 8 6 4" xfId="12437" xr:uid="{00000000-0005-0000-0000-00004C160000}"/>
    <cellStyle name="Comma 2 12 8 6 5" xfId="20632" xr:uid="{00000000-0005-0000-0000-00004D160000}"/>
    <cellStyle name="Comma 2 12 8 6 6" xfId="28886" xr:uid="{00000000-0005-0000-0000-00004E160000}"/>
    <cellStyle name="Comma 2 12 8 6 7" xfId="31625" xr:uid="{00000000-0005-0000-0000-00004F160000}"/>
    <cellStyle name="Comma 2 12 8 7" xfId="4456" xr:uid="{00000000-0005-0000-0000-000050160000}"/>
    <cellStyle name="Comma 2 12 8 7 2" xfId="12654" xr:uid="{00000000-0005-0000-0000-000051160000}"/>
    <cellStyle name="Comma 2 12 8 7 3" xfId="20849" xr:uid="{00000000-0005-0000-0000-000052160000}"/>
    <cellStyle name="Comma 2 12 8 8" xfId="7190" xr:uid="{00000000-0005-0000-0000-000053160000}"/>
    <cellStyle name="Comma 2 12 8 8 2" xfId="15385" xr:uid="{00000000-0005-0000-0000-000054160000}"/>
    <cellStyle name="Comma 2 12 8 8 3" xfId="23580" xr:uid="{00000000-0005-0000-0000-000055160000}"/>
    <cellStyle name="Comma 2 12 8 9" xfId="9923" xr:uid="{00000000-0005-0000-0000-000056160000}"/>
    <cellStyle name="Comma 2 12 9" xfId="672" xr:uid="{00000000-0005-0000-0000-000057160000}"/>
    <cellStyle name="Comma 2 12 9 10" xfId="18119" xr:uid="{00000000-0005-0000-0000-000058160000}"/>
    <cellStyle name="Comma 2 12 9 11" xfId="26373" xr:uid="{00000000-0005-0000-0000-000059160000}"/>
    <cellStyle name="Comma 2 12 9 12" xfId="29112" xr:uid="{00000000-0005-0000-0000-00005A160000}"/>
    <cellStyle name="Comma 2 12 9 2" xfId="1812" xr:uid="{00000000-0005-0000-0000-00005B160000}"/>
    <cellStyle name="Comma 2 12 9 2 10" xfId="29320" xr:uid="{00000000-0005-0000-0000-00005C160000}"/>
    <cellStyle name="Comma 2 12 9 2 2" xfId="2260" xr:uid="{00000000-0005-0000-0000-00005D160000}"/>
    <cellStyle name="Comma 2 12 9 2 2 2" xfId="3950" xr:uid="{00000000-0005-0000-0000-00005E160000}"/>
    <cellStyle name="Comma 2 12 9 2 2 2 2" xfId="6749" xr:uid="{00000000-0005-0000-0000-00005F160000}"/>
    <cellStyle name="Comma 2 12 9 2 2 2 2 2" xfId="14946" xr:uid="{00000000-0005-0000-0000-000060160000}"/>
    <cellStyle name="Comma 2 12 9 2 2 2 2 3" xfId="23141" xr:uid="{00000000-0005-0000-0000-000061160000}"/>
    <cellStyle name="Comma 2 12 9 2 2 2 3" xfId="9482" xr:uid="{00000000-0005-0000-0000-000062160000}"/>
    <cellStyle name="Comma 2 12 9 2 2 2 3 2" xfId="17677" xr:uid="{00000000-0005-0000-0000-000063160000}"/>
    <cellStyle name="Comma 2 12 9 2 2 2 3 3" xfId="25872" xr:uid="{00000000-0005-0000-0000-000064160000}"/>
    <cellStyle name="Comma 2 12 9 2 2 2 4" xfId="12215" xr:uid="{00000000-0005-0000-0000-000065160000}"/>
    <cellStyle name="Comma 2 12 9 2 2 2 5" xfId="20410" xr:uid="{00000000-0005-0000-0000-000066160000}"/>
    <cellStyle name="Comma 2 12 9 2 2 2 6" xfId="28664" xr:uid="{00000000-0005-0000-0000-000067160000}"/>
    <cellStyle name="Comma 2 12 9 2 2 2 7" xfId="31403" xr:uid="{00000000-0005-0000-0000-000068160000}"/>
    <cellStyle name="Comma 2 12 9 2 2 3" xfId="3117" xr:uid="{00000000-0005-0000-0000-000069160000}"/>
    <cellStyle name="Comma 2 12 9 2 2 3 2" xfId="5916" xr:uid="{00000000-0005-0000-0000-00006A160000}"/>
    <cellStyle name="Comma 2 12 9 2 2 3 2 2" xfId="14113" xr:uid="{00000000-0005-0000-0000-00006B160000}"/>
    <cellStyle name="Comma 2 12 9 2 2 3 2 3" xfId="22308" xr:uid="{00000000-0005-0000-0000-00006C160000}"/>
    <cellStyle name="Comma 2 12 9 2 2 3 3" xfId="8649" xr:uid="{00000000-0005-0000-0000-00006D160000}"/>
    <cellStyle name="Comma 2 12 9 2 2 3 3 2" xfId="16844" xr:uid="{00000000-0005-0000-0000-00006E160000}"/>
    <cellStyle name="Comma 2 12 9 2 2 3 3 3" xfId="25039" xr:uid="{00000000-0005-0000-0000-00006F160000}"/>
    <cellStyle name="Comma 2 12 9 2 2 3 4" xfId="11382" xr:uid="{00000000-0005-0000-0000-000070160000}"/>
    <cellStyle name="Comma 2 12 9 2 2 3 5" xfId="19577" xr:uid="{00000000-0005-0000-0000-000071160000}"/>
    <cellStyle name="Comma 2 12 9 2 2 3 6" xfId="27831" xr:uid="{00000000-0005-0000-0000-000072160000}"/>
    <cellStyle name="Comma 2 12 9 2 2 3 7" xfId="30570" xr:uid="{00000000-0005-0000-0000-000073160000}"/>
    <cellStyle name="Comma 2 12 9 2 2 4" xfId="5081" xr:uid="{00000000-0005-0000-0000-000074160000}"/>
    <cellStyle name="Comma 2 12 9 2 2 4 2" xfId="13279" xr:uid="{00000000-0005-0000-0000-000075160000}"/>
    <cellStyle name="Comma 2 12 9 2 2 4 3" xfId="21474" xr:uid="{00000000-0005-0000-0000-000076160000}"/>
    <cellStyle name="Comma 2 12 9 2 2 5" xfId="7815" xr:uid="{00000000-0005-0000-0000-000077160000}"/>
    <cellStyle name="Comma 2 12 9 2 2 5 2" xfId="16010" xr:uid="{00000000-0005-0000-0000-000078160000}"/>
    <cellStyle name="Comma 2 12 9 2 2 5 3" xfId="24205" xr:uid="{00000000-0005-0000-0000-000079160000}"/>
    <cellStyle name="Comma 2 12 9 2 2 6" xfId="10548" xr:uid="{00000000-0005-0000-0000-00007A160000}"/>
    <cellStyle name="Comma 2 12 9 2 2 7" xfId="18743" xr:uid="{00000000-0005-0000-0000-00007B160000}"/>
    <cellStyle name="Comma 2 12 9 2 2 8" xfId="26997" xr:uid="{00000000-0005-0000-0000-00007C160000}"/>
    <cellStyle name="Comma 2 12 9 2 2 9" xfId="29736" xr:uid="{00000000-0005-0000-0000-00007D160000}"/>
    <cellStyle name="Comma 2 12 9 2 3" xfId="3534" xr:uid="{00000000-0005-0000-0000-00007E160000}"/>
    <cellStyle name="Comma 2 12 9 2 3 2" xfId="6333" xr:uid="{00000000-0005-0000-0000-00007F160000}"/>
    <cellStyle name="Comma 2 12 9 2 3 2 2" xfId="14530" xr:uid="{00000000-0005-0000-0000-000080160000}"/>
    <cellStyle name="Comma 2 12 9 2 3 2 3" xfId="22725" xr:uid="{00000000-0005-0000-0000-000081160000}"/>
    <cellStyle name="Comma 2 12 9 2 3 3" xfId="9066" xr:uid="{00000000-0005-0000-0000-000082160000}"/>
    <cellStyle name="Comma 2 12 9 2 3 3 2" xfId="17261" xr:uid="{00000000-0005-0000-0000-000083160000}"/>
    <cellStyle name="Comma 2 12 9 2 3 3 3" xfId="25456" xr:uid="{00000000-0005-0000-0000-000084160000}"/>
    <cellStyle name="Comma 2 12 9 2 3 4" xfId="11799" xr:uid="{00000000-0005-0000-0000-000085160000}"/>
    <cellStyle name="Comma 2 12 9 2 3 5" xfId="19994" xr:uid="{00000000-0005-0000-0000-000086160000}"/>
    <cellStyle name="Comma 2 12 9 2 3 6" xfId="28248" xr:uid="{00000000-0005-0000-0000-000087160000}"/>
    <cellStyle name="Comma 2 12 9 2 3 7" xfId="30987" xr:uid="{00000000-0005-0000-0000-000088160000}"/>
    <cellStyle name="Comma 2 12 9 2 4" xfId="2701" xr:uid="{00000000-0005-0000-0000-000089160000}"/>
    <cellStyle name="Comma 2 12 9 2 4 2" xfId="5500" xr:uid="{00000000-0005-0000-0000-00008A160000}"/>
    <cellStyle name="Comma 2 12 9 2 4 2 2" xfId="13697" xr:uid="{00000000-0005-0000-0000-00008B160000}"/>
    <cellStyle name="Comma 2 12 9 2 4 2 3" xfId="21892" xr:uid="{00000000-0005-0000-0000-00008C160000}"/>
    <cellStyle name="Comma 2 12 9 2 4 3" xfId="8233" xr:uid="{00000000-0005-0000-0000-00008D160000}"/>
    <cellStyle name="Comma 2 12 9 2 4 3 2" xfId="16428" xr:uid="{00000000-0005-0000-0000-00008E160000}"/>
    <cellStyle name="Comma 2 12 9 2 4 3 3" xfId="24623" xr:uid="{00000000-0005-0000-0000-00008F160000}"/>
    <cellStyle name="Comma 2 12 9 2 4 4" xfId="10966" xr:uid="{00000000-0005-0000-0000-000090160000}"/>
    <cellStyle name="Comma 2 12 9 2 4 5" xfId="19161" xr:uid="{00000000-0005-0000-0000-000091160000}"/>
    <cellStyle name="Comma 2 12 9 2 4 6" xfId="27415" xr:uid="{00000000-0005-0000-0000-000092160000}"/>
    <cellStyle name="Comma 2 12 9 2 4 7" xfId="30154" xr:uid="{00000000-0005-0000-0000-000093160000}"/>
    <cellStyle name="Comma 2 12 9 2 5" xfId="4665" xr:uid="{00000000-0005-0000-0000-000094160000}"/>
    <cellStyle name="Comma 2 12 9 2 5 2" xfId="12863" xr:uid="{00000000-0005-0000-0000-000095160000}"/>
    <cellStyle name="Comma 2 12 9 2 5 3" xfId="21058" xr:uid="{00000000-0005-0000-0000-000096160000}"/>
    <cellStyle name="Comma 2 12 9 2 6" xfId="7399" xr:uid="{00000000-0005-0000-0000-000097160000}"/>
    <cellStyle name="Comma 2 12 9 2 6 2" xfId="15594" xr:uid="{00000000-0005-0000-0000-000098160000}"/>
    <cellStyle name="Comma 2 12 9 2 6 3" xfId="23789" xr:uid="{00000000-0005-0000-0000-000099160000}"/>
    <cellStyle name="Comma 2 12 9 2 7" xfId="10132" xr:uid="{00000000-0005-0000-0000-00009A160000}"/>
    <cellStyle name="Comma 2 12 9 2 8" xfId="18327" xr:uid="{00000000-0005-0000-0000-00009B160000}"/>
    <cellStyle name="Comma 2 12 9 2 9" xfId="26581" xr:uid="{00000000-0005-0000-0000-00009C160000}"/>
    <cellStyle name="Comma 2 12 9 3" xfId="2051" xr:uid="{00000000-0005-0000-0000-00009D160000}"/>
    <cellStyle name="Comma 2 12 9 3 2" xfId="3742" xr:uid="{00000000-0005-0000-0000-00009E160000}"/>
    <cellStyle name="Comma 2 12 9 3 2 2" xfId="6541" xr:uid="{00000000-0005-0000-0000-00009F160000}"/>
    <cellStyle name="Comma 2 12 9 3 2 2 2" xfId="14738" xr:uid="{00000000-0005-0000-0000-0000A0160000}"/>
    <cellStyle name="Comma 2 12 9 3 2 2 3" xfId="22933" xr:uid="{00000000-0005-0000-0000-0000A1160000}"/>
    <cellStyle name="Comma 2 12 9 3 2 3" xfId="9274" xr:uid="{00000000-0005-0000-0000-0000A2160000}"/>
    <cellStyle name="Comma 2 12 9 3 2 3 2" xfId="17469" xr:uid="{00000000-0005-0000-0000-0000A3160000}"/>
    <cellStyle name="Comma 2 12 9 3 2 3 3" xfId="25664" xr:uid="{00000000-0005-0000-0000-0000A4160000}"/>
    <cellStyle name="Comma 2 12 9 3 2 4" xfId="12007" xr:uid="{00000000-0005-0000-0000-0000A5160000}"/>
    <cellStyle name="Comma 2 12 9 3 2 5" xfId="20202" xr:uid="{00000000-0005-0000-0000-0000A6160000}"/>
    <cellStyle name="Comma 2 12 9 3 2 6" xfId="28456" xr:uid="{00000000-0005-0000-0000-0000A7160000}"/>
    <cellStyle name="Comma 2 12 9 3 2 7" xfId="31195" xr:uid="{00000000-0005-0000-0000-0000A8160000}"/>
    <cellStyle name="Comma 2 12 9 3 3" xfId="2909" xr:uid="{00000000-0005-0000-0000-0000A9160000}"/>
    <cellStyle name="Comma 2 12 9 3 3 2" xfId="5708" xr:uid="{00000000-0005-0000-0000-0000AA160000}"/>
    <cellStyle name="Comma 2 12 9 3 3 2 2" xfId="13905" xr:uid="{00000000-0005-0000-0000-0000AB160000}"/>
    <cellStyle name="Comma 2 12 9 3 3 2 3" xfId="22100" xr:uid="{00000000-0005-0000-0000-0000AC160000}"/>
    <cellStyle name="Comma 2 12 9 3 3 3" xfId="8441" xr:uid="{00000000-0005-0000-0000-0000AD160000}"/>
    <cellStyle name="Comma 2 12 9 3 3 3 2" xfId="16636" xr:uid="{00000000-0005-0000-0000-0000AE160000}"/>
    <cellStyle name="Comma 2 12 9 3 3 3 3" xfId="24831" xr:uid="{00000000-0005-0000-0000-0000AF160000}"/>
    <cellStyle name="Comma 2 12 9 3 3 4" xfId="11174" xr:uid="{00000000-0005-0000-0000-0000B0160000}"/>
    <cellStyle name="Comma 2 12 9 3 3 5" xfId="19369" xr:uid="{00000000-0005-0000-0000-0000B1160000}"/>
    <cellStyle name="Comma 2 12 9 3 3 6" xfId="27623" xr:uid="{00000000-0005-0000-0000-0000B2160000}"/>
    <cellStyle name="Comma 2 12 9 3 3 7" xfId="30362" xr:uid="{00000000-0005-0000-0000-0000B3160000}"/>
    <cellStyle name="Comma 2 12 9 3 4" xfId="4873" xr:uid="{00000000-0005-0000-0000-0000B4160000}"/>
    <cellStyle name="Comma 2 12 9 3 4 2" xfId="13071" xr:uid="{00000000-0005-0000-0000-0000B5160000}"/>
    <cellStyle name="Comma 2 12 9 3 4 3" xfId="21266" xr:uid="{00000000-0005-0000-0000-0000B6160000}"/>
    <cellStyle name="Comma 2 12 9 3 5" xfId="7607" xr:uid="{00000000-0005-0000-0000-0000B7160000}"/>
    <cellStyle name="Comma 2 12 9 3 5 2" xfId="15802" xr:uid="{00000000-0005-0000-0000-0000B8160000}"/>
    <cellStyle name="Comma 2 12 9 3 5 3" xfId="23997" xr:uid="{00000000-0005-0000-0000-0000B9160000}"/>
    <cellStyle name="Comma 2 12 9 3 6" xfId="10340" xr:uid="{00000000-0005-0000-0000-0000BA160000}"/>
    <cellStyle name="Comma 2 12 9 3 7" xfId="18535" xr:uid="{00000000-0005-0000-0000-0000BB160000}"/>
    <cellStyle name="Comma 2 12 9 3 8" xfId="26789" xr:uid="{00000000-0005-0000-0000-0000BC160000}"/>
    <cellStyle name="Comma 2 12 9 3 9" xfId="29528" xr:uid="{00000000-0005-0000-0000-0000BD160000}"/>
    <cellStyle name="Comma 2 12 9 4" xfId="3326" xr:uid="{00000000-0005-0000-0000-0000BE160000}"/>
    <cellStyle name="Comma 2 12 9 4 2" xfId="6125" xr:uid="{00000000-0005-0000-0000-0000BF160000}"/>
    <cellStyle name="Comma 2 12 9 4 2 2" xfId="14322" xr:uid="{00000000-0005-0000-0000-0000C0160000}"/>
    <cellStyle name="Comma 2 12 9 4 2 3" xfId="22517" xr:uid="{00000000-0005-0000-0000-0000C1160000}"/>
    <cellStyle name="Comma 2 12 9 4 3" xfId="8858" xr:uid="{00000000-0005-0000-0000-0000C2160000}"/>
    <cellStyle name="Comma 2 12 9 4 3 2" xfId="17053" xr:uid="{00000000-0005-0000-0000-0000C3160000}"/>
    <cellStyle name="Comma 2 12 9 4 3 3" xfId="25248" xr:uid="{00000000-0005-0000-0000-0000C4160000}"/>
    <cellStyle name="Comma 2 12 9 4 4" xfId="11591" xr:uid="{00000000-0005-0000-0000-0000C5160000}"/>
    <cellStyle name="Comma 2 12 9 4 5" xfId="19786" xr:uid="{00000000-0005-0000-0000-0000C6160000}"/>
    <cellStyle name="Comma 2 12 9 4 6" xfId="28040" xr:uid="{00000000-0005-0000-0000-0000C7160000}"/>
    <cellStyle name="Comma 2 12 9 4 7" xfId="30779" xr:uid="{00000000-0005-0000-0000-0000C8160000}"/>
    <cellStyle name="Comma 2 12 9 5" xfId="2491" xr:uid="{00000000-0005-0000-0000-0000C9160000}"/>
    <cellStyle name="Comma 2 12 9 5 2" xfId="5292" xr:uid="{00000000-0005-0000-0000-0000CA160000}"/>
    <cellStyle name="Comma 2 12 9 5 2 2" xfId="13489" xr:uid="{00000000-0005-0000-0000-0000CB160000}"/>
    <cellStyle name="Comma 2 12 9 5 2 3" xfId="21684" xr:uid="{00000000-0005-0000-0000-0000CC160000}"/>
    <cellStyle name="Comma 2 12 9 5 3" xfId="8025" xr:uid="{00000000-0005-0000-0000-0000CD160000}"/>
    <cellStyle name="Comma 2 12 9 5 3 2" xfId="16220" xr:uid="{00000000-0005-0000-0000-0000CE160000}"/>
    <cellStyle name="Comma 2 12 9 5 3 3" xfId="24415" xr:uid="{00000000-0005-0000-0000-0000CF160000}"/>
    <cellStyle name="Comma 2 12 9 5 4" xfId="10758" xr:uid="{00000000-0005-0000-0000-0000D0160000}"/>
    <cellStyle name="Comma 2 12 9 5 5" xfId="18953" xr:uid="{00000000-0005-0000-0000-0000D1160000}"/>
    <cellStyle name="Comma 2 12 9 5 6" xfId="27207" xr:uid="{00000000-0005-0000-0000-0000D2160000}"/>
    <cellStyle name="Comma 2 12 9 5 7" xfId="29946" xr:uid="{00000000-0005-0000-0000-0000D3160000}"/>
    <cellStyle name="Comma 2 12 9 6" xfId="4205" xr:uid="{00000000-0005-0000-0000-0000D4160000}"/>
    <cellStyle name="Comma 2 12 9 6 2" xfId="6972" xr:uid="{00000000-0005-0000-0000-0000D5160000}"/>
    <cellStyle name="Comma 2 12 9 6 2 2" xfId="15169" xr:uid="{00000000-0005-0000-0000-0000D6160000}"/>
    <cellStyle name="Comma 2 12 9 6 2 3" xfId="23364" xr:uid="{00000000-0005-0000-0000-0000D7160000}"/>
    <cellStyle name="Comma 2 12 9 6 3" xfId="9705" xr:uid="{00000000-0005-0000-0000-0000D8160000}"/>
    <cellStyle name="Comma 2 12 9 6 3 2" xfId="17900" xr:uid="{00000000-0005-0000-0000-0000D9160000}"/>
    <cellStyle name="Comma 2 12 9 6 3 3" xfId="26095" xr:uid="{00000000-0005-0000-0000-0000DA160000}"/>
    <cellStyle name="Comma 2 12 9 6 4" xfId="12438" xr:uid="{00000000-0005-0000-0000-0000DB160000}"/>
    <cellStyle name="Comma 2 12 9 6 5" xfId="20633" xr:uid="{00000000-0005-0000-0000-0000DC160000}"/>
    <cellStyle name="Comma 2 12 9 6 6" xfId="28887" xr:uid="{00000000-0005-0000-0000-0000DD160000}"/>
    <cellStyle name="Comma 2 12 9 6 7" xfId="31626" xr:uid="{00000000-0005-0000-0000-0000DE160000}"/>
    <cellStyle name="Comma 2 12 9 7" xfId="4457" xr:uid="{00000000-0005-0000-0000-0000DF160000}"/>
    <cellStyle name="Comma 2 12 9 7 2" xfId="12655" xr:uid="{00000000-0005-0000-0000-0000E0160000}"/>
    <cellStyle name="Comma 2 12 9 7 3" xfId="20850" xr:uid="{00000000-0005-0000-0000-0000E1160000}"/>
    <cellStyle name="Comma 2 12 9 8" xfId="7191" xr:uid="{00000000-0005-0000-0000-0000E2160000}"/>
    <cellStyle name="Comma 2 12 9 8 2" xfId="15386" xr:uid="{00000000-0005-0000-0000-0000E3160000}"/>
    <cellStyle name="Comma 2 12 9 8 3" xfId="23581" xr:uid="{00000000-0005-0000-0000-0000E4160000}"/>
    <cellStyle name="Comma 2 12 9 9" xfId="9924" xr:uid="{00000000-0005-0000-0000-0000E5160000}"/>
    <cellStyle name="Comma 2 13" xfId="673" xr:uid="{00000000-0005-0000-0000-0000E6160000}"/>
    <cellStyle name="Comma 2 13 10" xfId="18120" xr:uid="{00000000-0005-0000-0000-0000E7160000}"/>
    <cellStyle name="Comma 2 13 11" xfId="26374" xr:uid="{00000000-0005-0000-0000-0000E8160000}"/>
    <cellStyle name="Comma 2 13 12" xfId="29113" xr:uid="{00000000-0005-0000-0000-0000E9160000}"/>
    <cellStyle name="Comma 2 13 2" xfId="1813" xr:uid="{00000000-0005-0000-0000-0000EA160000}"/>
    <cellStyle name="Comma 2 13 2 10" xfId="29321" xr:uid="{00000000-0005-0000-0000-0000EB160000}"/>
    <cellStyle name="Comma 2 13 2 2" xfId="2261" xr:uid="{00000000-0005-0000-0000-0000EC160000}"/>
    <cellStyle name="Comma 2 13 2 2 2" xfId="3951" xr:uid="{00000000-0005-0000-0000-0000ED160000}"/>
    <cellStyle name="Comma 2 13 2 2 2 2" xfId="6750" xr:uid="{00000000-0005-0000-0000-0000EE160000}"/>
    <cellStyle name="Comma 2 13 2 2 2 2 2" xfId="14947" xr:uid="{00000000-0005-0000-0000-0000EF160000}"/>
    <cellStyle name="Comma 2 13 2 2 2 2 3" xfId="23142" xr:uid="{00000000-0005-0000-0000-0000F0160000}"/>
    <cellStyle name="Comma 2 13 2 2 2 3" xfId="9483" xr:uid="{00000000-0005-0000-0000-0000F1160000}"/>
    <cellStyle name="Comma 2 13 2 2 2 3 2" xfId="17678" xr:uid="{00000000-0005-0000-0000-0000F2160000}"/>
    <cellStyle name="Comma 2 13 2 2 2 3 3" xfId="25873" xr:uid="{00000000-0005-0000-0000-0000F3160000}"/>
    <cellStyle name="Comma 2 13 2 2 2 4" xfId="12216" xr:uid="{00000000-0005-0000-0000-0000F4160000}"/>
    <cellStyle name="Comma 2 13 2 2 2 5" xfId="20411" xr:uid="{00000000-0005-0000-0000-0000F5160000}"/>
    <cellStyle name="Comma 2 13 2 2 2 6" xfId="28665" xr:uid="{00000000-0005-0000-0000-0000F6160000}"/>
    <cellStyle name="Comma 2 13 2 2 2 7" xfId="31404" xr:uid="{00000000-0005-0000-0000-0000F7160000}"/>
    <cellStyle name="Comma 2 13 2 2 3" xfId="3118" xr:uid="{00000000-0005-0000-0000-0000F8160000}"/>
    <cellStyle name="Comma 2 13 2 2 3 2" xfId="5917" xr:uid="{00000000-0005-0000-0000-0000F9160000}"/>
    <cellStyle name="Comma 2 13 2 2 3 2 2" xfId="14114" xr:uid="{00000000-0005-0000-0000-0000FA160000}"/>
    <cellStyle name="Comma 2 13 2 2 3 2 3" xfId="22309" xr:uid="{00000000-0005-0000-0000-0000FB160000}"/>
    <cellStyle name="Comma 2 13 2 2 3 3" xfId="8650" xr:uid="{00000000-0005-0000-0000-0000FC160000}"/>
    <cellStyle name="Comma 2 13 2 2 3 3 2" xfId="16845" xr:uid="{00000000-0005-0000-0000-0000FD160000}"/>
    <cellStyle name="Comma 2 13 2 2 3 3 3" xfId="25040" xr:uid="{00000000-0005-0000-0000-0000FE160000}"/>
    <cellStyle name="Comma 2 13 2 2 3 4" xfId="11383" xr:uid="{00000000-0005-0000-0000-0000FF160000}"/>
    <cellStyle name="Comma 2 13 2 2 3 5" xfId="19578" xr:uid="{00000000-0005-0000-0000-000000170000}"/>
    <cellStyle name="Comma 2 13 2 2 3 6" xfId="27832" xr:uid="{00000000-0005-0000-0000-000001170000}"/>
    <cellStyle name="Comma 2 13 2 2 3 7" xfId="30571" xr:uid="{00000000-0005-0000-0000-000002170000}"/>
    <cellStyle name="Comma 2 13 2 2 4" xfId="5082" xr:uid="{00000000-0005-0000-0000-000003170000}"/>
    <cellStyle name="Comma 2 13 2 2 4 2" xfId="13280" xr:uid="{00000000-0005-0000-0000-000004170000}"/>
    <cellStyle name="Comma 2 13 2 2 4 3" xfId="21475" xr:uid="{00000000-0005-0000-0000-000005170000}"/>
    <cellStyle name="Comma 2 13 2 2 5" xfId="7816" xr:uid="{00000000-0005-0000-0000-000006170000}"/>
    <cellStyle name="Comma 2 13 2 2 5 2" xfId="16011" xr:uid="{00000000-0005-0000-0000-000007170000}"/>
    <cellStyle name="Comma 2 13 2 2 5 3" xfId="24206" xr:uid="{00000000-0005-0000-0000-000008170000}"/>
    <cellStyle name="Comma 2 13 2 2 6" xfId="10549" xr:uid="{00000000-0005-0000-0000-000009170000}"/>
    <cellStyle name="Comma 2 13 2 2 7" xfId="18744" xr:uid="{00000000-0005-0000-0000-00000A170000}"/>
    <cellStyle name="Comma 2 13 2 2 8" xfId="26998" xr:uid="{00000000-0005-0000-0000-00000B170000}"/>
    <cellStyle name="Comma 2 13 2 2 9" xfId="29737" xr:uid="{00000000-0005-0000-0000-00000C170000}"/>
    <cellStyle name="Comma 2 13 2 3" xfId="3535" xr:uid="{00000000-0005-0000-0000-00000D170000}"/>
    <cellStyle name="Comma 2 13 2 3 2" xfId="6334" xr:uid="{00000000-0005-0000-0000-00000E170000}"/>
    <cellStyle name="Comma 2 13 2 3 2 2" xfId="14531" xr:uid="{00000000-0005-0000-0000-00000F170000}"/>
    <cellStyle name="Comma 2 13 2 3 2 3" xfId="22726" xr:uid="{00000000-0005-0000-0000-000010170000}"/>
    <cellStyle name="Comma 2 13 2 3 3" xfId="9067" xr:uid="{00000000-0005-0000-0000-000011170000}"/>
    <cellStyle name="Comma 2 13 2 3 3 2" xfId="17262" xr:uid="{00000000-0005-0000-0000-000012170000}"/>
    <cellStyle name="Comma 2 13 2 3 3 3" xfId="25457" xr:uid="{00000000-0005-0000-0000-000013170000}"/>
    <cellStyle name="Comma 2 13 2 3 4" xfId="11800" xr:uid="{00000000-0005-0000-0000-000014170000}"/>
    <cellStyle name="Comma 2 13 2 3 5" xfId="19995" xr:uid="{00000000-0005-0000-0000-000015170000}"/>
    <cellStyle name="Comma 2 13 2 3 6" xfId="28249" xr:uid="{00000000-0005-0000-0000-000016170000}"/>
    <cellStyle name="Comma 2 13 2 3 7" xfId="30988" xr:uid="{00000000-0005-0000-0000-000017170000}"/>
    <cellStyle name="Comma 2 13 2 4" xfId="2702" xr:uid="{00000000-0005-0000-0000-000018170000}"/>
    <cellStyle name="Comma 2 13 2 4 2" xfId="5501" xr:uid="{00000000-0005-0000-0000-000019170000}"/>
    <cellStyle name="Comma 2 13 2 4 2 2" xfId="13698" xr:uid="{00000000-0005-0000-0000-00001A170000}"/>
    <cellStyle name="Comma 2 13 2 4 2 3" xfId="21893" xr:uid="{00000000-0005-0000-0000-00001B170000}"/>
    <cellStyle name="Comma 2 13 2 4 3" xfId="8234" xr:uid="{00000000-0005-0000-0000-00001C170000}"/>
    <cellStyle name="Comma 2 13 2 4 3 2" xfId="16429" xr:uid="{00000000-0005-0000-0000-00001D170000}"/>
    <cellStyle name="Comma 2 13 2 4 3 3" xfId="24624" xr:uid="{00000000-0005-0000-0000-00001E170000}"/>
    <cellStyle name="Comma 2 13 2 4 4" xfId="10967" xr:uid="{00000000-0005-0000-0000-00001F170000}"/>
    <cellStyle name="Comma 2 13 2 4 5" xfId="19162" xr:uid="{00000000-0005-0000-0000-000020170000}"/>
    <cellStyle name="Comma 2 13 2 4 6" xfId="27416" xr:uid="{00000000-0005-0000-0000-000021170000}"/>
    <cellStyle name="Comma 2 13 2 4 7" xfId="30155" xr:uid="{00000000-0005-0000-0000-000022170000}"/>
    <cellStyle name="Comma 2 13 2 5" xfId="4666" xr:uid="{00000000-0005-0000-0000-000023170000}"/>
    <cellStyle name="Comma 2 13 2 5 2" xfId="12864" xr:uid="{00000000-0005-0000-0000-000024170000}"/>
    <cellStyle name="Comma 2 13 2 5 3" xfId="21059" xr:uid="{00000000-0005-0000-0000-000025170000}"/>
    <cellStyle name="Comma 2 13 2 6" xfId="7400" xr:uid="{00000000-0005-0000-0000-000026170000}"/>
    <cellStyle name="Comma 2 13 2 6 2" xfId="15595" xr:uid="{00000000-0005-0000-0000-000027170000}"/>
    <cellStyle name="Comma 2 13 2 6 3" xfId="23790" xr:uid="{00000000-0005-0000-0000-000028170000}"/>
    <cellStyle name="Comma 2 13 2 7" xfId="10133" xr:uid="{00000000-0005-0000-0000-000029170000}"/>
    <cellStyle name="Comma 2 13 2 8" xfId="18328" xr:uid="{00000000-0005-0000-0000-00002A170000}"/>
    <cellStyle name="Comma 2 13 2 9" xfId="26582" xr:uid="{00000000-0005-0000-0000-00002B170000}"/>
    <cellStyle name="Comma 2 13 3" xfId="2052" xr:uid="{00000000-0005-0000-0000-00002C170000}"/>
    <cellStyle name="Comma 2 13 3 2" xfId="3743" xr:uid="{00000000-0005-0000-0000-00002D170000}"/>
    <cellStyle name="Comma 2 13 3 2 2" xfId="6542" xr:uid="{00000000-0005-0000-0000-00002E170000}"/>
    <cellStyle name="Comma 2 13 3 2 2 2" xfId="14739" xr:uid="{00000000-0005-0000-0000-00002F170000}"/>
    <cellStyle name="Comma 2 13 3 2 2 3" xfId="22934" xr:uid="{00000000-0005-0000-0000-000030170000}"/>
    <cellStyle name="Comma 2 13 3 2 3" xfId="9275" xr:uid="{00000000-0005-0000-0000-000031170000}"/>
    <cellStyle name="Comma 2 13 3 2 3 2" xfId="17470" xr:uid="{00000000-0005-0000-0000-000032170000}"/>
    <cellStyle name="Comma 2 13 3 2 3 3" xfId="25665" xr:uid="{00000000-0005-0000-0000-000033170000}"/>
    <cellStyle name="Comma 2 13 3 2 4" xfId="12008" xr:uid="{00000000-0005-0000-0000-000034170000}"/>
    <cellStyle name="Comma 2 13 3 2 5" xfId="20203" xr:uid="{00000000-0005-0000-0000-000035170000}"/>
    <cellStyle name="Comma 2 13 3 2 6" xfId="28457" xr:uid="{00000000-0005-0000-0000-000036170000}"/>
    <cellStyle name="Comma 2 13 3 2 7" xfId="31196" xr:uid="{00000000-0005-0000-0000-000037170000}"/>
    <cellStyle name="Comma 2 13 3 3" xfId="2910" xr:uid="{00000000-0005-0000-0000-000038170000}"/>
    <cellStyle name="Comma 2 13 3 3 2" xfId="5709" xr:uid="{00000000-0005-0000-0000-000039170000}"/>
    <cellStyle name="Comma 2 13 3 3 2 2" xfId="13906" xr:uid="{00000000-0005-0000-0000-00003A170000}"/>
    <cellStyle name="Comma 2 13 3 3 2 3" xfId="22101" xr:uid="{00000000-0005-0000-0000-00003B170000}"/>
    <cellStyle name="Comma 2 13 3 3 3" xfId="8442" xr:uid="{00000000-0005-0000-0000-00003C170000}"/>
    <cellStyle name="Comma 2 13 3 3 3 2" xfId="16637" xr:uid="{00000000-0005-0000-0000-00003D170000}"/>
    <cellStyle name="Comma 2 13 3 3 3 3" xfId="24832" xr:uid="{00000000-0005-0000-0000-00003E170000}"/>
    <cellStyle name="Comma 2 13 3 3 4" xfId="11175" xr:uid="{00000000-0005-0000-0000-00003F170000}"/>
    <cellStyle name="Comma 2 13 3 3 5" xfId="19370" xr:uid="{00000000-0005-0000-0000-000040170000}"/>
    <cellStyle name="Comma 2 13 3 3 6" xfId="27624" xr:uid="{00000000-0005-0000-0000-000041170000}"/>
    <cellStyle name="Comma 2 13 3 3 7" xfId="30363" xr:uid="{00000000-0005-0000-0000-000042170000}"/>
    <cellStyle name="Comma 2 13 3 4" xfId="4874" xr:uid="{00000000-0005-0000-0000-000043170000}"/>
    <cellStyle name="Comma 2 13 3 4 2" xfId="13072" xr:uid="{00000000-0005-0000-0000-000044170000}"/>
    <cellStyle name="Comma 2 13 3 4 3" xfId="21267" xr:uid="{00000000-0005-0000-0000-000045170000}"/>
    <cellStyle name="Comma 2 13 3 5" xfId="7608" xr:uid="{00000000-0005-0000-0000-000046170000}"/>
    <cellStyle name="Comma 2 13 3 5 2" xfId="15803" xr:uid="{00000000-0005-0000-0000-000047170000}"/>
    <cellStyle name="Comma 2 13 3 5 3" xfId="23998" xr:uid="{00000000-0005-0000-0000-000048170000}"/>
    <cellStyle name="Comma 2 13 3 6" xfId="10341" xr:uid="{00000000-0005-0000-0000-000049170000}"/>
    <cellStyle name="Comma 2 13 3 7" xfId="18536" xr:uid="{00000000-0005-0000-0000-00004A170000}"/>
    <cellStyle name="Comma 2 13 3 8" xfId="26790" xr:uid="{00000000-0005-0000-0000-00004B170000}"/>
    <cellStyle name="Comma 2 13 3 9" xfId="29529" xr:uid="{00000000-0005-0000-0000-00004C170000}"/>
    <cellStyle name="Comma 2 13 4" xfId="3327" xr:uid="{00000000-0005-0000-0000-00004D170000}"/>
    <cellStyle name="Comma 2 13 4 2" xfId="6126" xr:uid="{00000000-0005-0000-0000-00004E170000}"/>
    <cellStyle name="Comma 2 13 4 2 2" xfId="14323" xr:uid="{00000000-0005-0000-0000-00004F170000}"/>
    <cellStyle name="Comma 2 13 4 2 3" xfId="22518" xr:uid="{00000000-0005-0000-0000-000050170000}"/>
    <cellStyle name="Comma 2 13 4 3" xfId="8859" xr:uid="{00000000-0005-0000-0000-000051170000}"/>
    <cellStyle name="Comma 2 13 4 3 2" xfId="17054" xr:uid="{00000000-0005-0000-0000-000052170000}"/>
    <cellStyle name="Comma 2 13 4 3 3" xfId="25249" xr:uid="{00000000-0005-0000-0000-000053170000}"/>
    <cellStyle name="Comma 2 13 4 4" xfId="11592" xr:uid="{00000000-0005-0000-0000-000054170000}"/>
    <cellStyle name="Comma 2 13 4 5" xfId="19787" xr:uid="{00000000-0005-0000-0000-000055170000}"/>
    <cellStyle name="Comma 2 13 4 6" xfId="28041" xr:uid="{00000000-0005-0000-0000-000056170000}"/>
    <cellStyle name="Comma 2 13 4 7" xfId="30780" xr:uid="{00000000-0005-0000-0000-000057170000}"/>
    <cellStyle name="Comma 2 13 5" xfId="2492" xr:uid="{00000000-0005-0000-0000-000058170000}"/>
    <cellStyle name="Comma 2 13 5 2" xfId="5293" xr:uid="{00000000-0005-0000-0000-000059170000}"/>
    <cellStyle name="Comma 2 13 5 2 2" xfId="13490" xr:uid="{00000000-0005-0000-0000-00005A170000}"/>
    <cellStyle name="Comma 2 13 5 2 3" xfId="21685" xr:uid="{00000000-0005-0000-0000-00005B170000}"/>
    <cellStyle name="Comma 2 13 5 3" xfId="8026" xr:uid="{00000000-0005-0000-0000-00005C170000}"/>
    <cellStyle name="Comma 2 13 5 3 2" xfId="16221" xr:uid="{00000000-0005-0000-0000-00005D170000}"/>
    <cellStyle name="Comma 2 13 5 3 3" xfId="24416" xr:uid="{00000000-0005-0000-0000-00005E170000}"/>
    <cellStyle name="Comma 2 13 5 4" xfId="10759" xr:uid="{00000000-0005-0000-0000-00005F170000}"/>
    <cellStyle name="Comma 2 13 5 5" xfId="18954" xr:uid="{00000000-0005-0000-0000-000060170000}"/>
    <cellStyle name="Comma 2 13 5 6" xfId="27208" xr:uid="{00000000-0005-0000-0000-000061170000}"/>
    <cellStyle name="Comma 2 13 5 7" xfId="29947" xr:uid="{00000000-0005-0000-0000-000062170000}"/>
    <cellStyle name="Comma 2 13 6" xfId="4206" xr:uid="{00000000-0005-0000-0000-000063170000}"/>
    <cellStyle name="Comma 2 13 6 2" xfId="6973" xr:uid="{00000000-0005-0000-0000-000064170000}"/>
    <cellStyle name="Comma 2 13 6 2 2" xfId="15170" xr:uid="{00000000-0005-0000-0000-000065170000}"/>
    <cellStyle name="Comma 2 13 6 2 3" xfId="23365" xr:uid="{00000000-0005-0000-0000-000066170000}"/>
    <cellStyle name="Comma 2 13 6 3" xfId="9706" xr:uid="{00000000-0005-0000-0000-000067170000}"/>
    <cellStyle name="Comma 2 13 6 3 2" xfId="17901" xr:uid="{00000000-0005-0000-0000-000068170000}"/>
    <cellStyle name="Comma 2 13 6 3 3" xfId="26096" xr:uid="{00000000-0005-0000-0000-000069170000}"/>
    <cellStyle name="Comma 2 13 6 4" xfId="12439" xr:uid="{00000000-0005-0000-0000-00006A170000}"/>
    <cellStyle name="Comma 2 13 6 5" xfId="20634" xr:uid="{00000000-0005-0000-0000-00006B170000}"/>
    <cellStyle name="Comma 2 13 6 6" xfId="28888" xr:uid="{00000000-0005-0000-0000-00006C170000}"/>
    <cellStyle name="Comma 2 13 6 7" xfId="31627" xr:uid="{00000000-0005-0000-0000-00006D170000}"/>
    <cellStyle name="Comma 2 13 7" xfId="4458" xr:uid="{00000000-0005-0000-0000-00006E170000}"/>
    <cellStyle name="Comma 2 13 7 2" xfId="12656" xr:uid="{00000000-0005-0000-0000-00006F170000}"/>
    <cellStyle name="Comma 2 13 7 3" xfId="20851" xr:uid="{00000000-0005-0000-0000-000070170000}"/>
    <cellStyle name="Comma 2 13 8" xfId="7192" xr:uid="{00000000-0005-0000-0000-000071170000}"/>
    <cellStyle name="Comma 2 13 8 2" xfId="15387" xr:uid="{00000000-0005-0000-0000-000072170000}"/>
    <cellStyle name="Comma 2 13 8 3" xfId="23582" xr:uid="{00000000-0005-0000-0000-000073170000}"/>
    <cellStyle name="Comma 2 13 9" xfId="9925" xr:uid="{00000000-0005-0000-0000-000074170000}"/>
    <cellStyle name="Comma 2 14" xfId="674" xr:uid="{00000000-0005-0000-0000-000075170000}"/>
    <cellStyle name="Comma 2 14 10" xfId="18121" xr:uid="{00000000-0005-0000-0000-000076170000}"/>
    <cellStyle name="Comma 2 14 11" xfId="26375" xr:uid="{00000000-0005-0000-0000-000077170000}"/>
    <cellStyle name="Comma 2 14 12" xfId="29114" xr:uid="{00000000-0005-0000-0000-000078170000}"/>
    <cellStyle name="Comma 2 14 2" xfId="1814" xr:uid="{00000000-0005-0000-0000-000079170000}"/>
    <cellStyle name="Comma 2 14 2 10" xfId="29322" xr:uid="{00000000-0005-0000-0000-00007A170000}"/>
    <cellStyle name="Comma 2 14 2 2" xfId="2262" xr:uid="{00000000-0005-0000-0000-00007B170000}"/>
    <cellStyle name="Comma 2 14 2 2 2" xfId="3952" xr:uid="{00000000-0005-0000-0000-00007C170000}"/>
    <cellStyle name="Comma 2 14 2 2 2 2" xfId="6751" xr:uid="{00000000-0005-0000-0000-00007D170000}"/>
    <cellStyle name="Comma 2 14 2 2 2 2 2" xfId="14948" xr:uid="{00000000-0005-0000-0000-00007E170000}"/>
    <cellStyle name="Comma 2 14 2 2 2 2 3" xfId="23143" xr:uid="{00000000-0005-0000-0000-00007F170000}"/>
    <cellStyle name="Comma 2 14 2 2 2 3" xfId="9484" xr:uid="{00000000-0005-0000-0000-000080170000}"/>
    <cellStyle name="Comma 2 14 2 2 2 3 2" xfId="17679" xr:uid="{00000000-0005-0000-0000-000081170000}"/>
    <cellStyle name="Comma 2 14 2 2 2 3 3" xfId="25874" xr:uid="{00000000-0005-0000-0000-000082170000}"/>
    <cellStyle name="Comma 2 14 2 2 2 4" xfId="12217" xr:uid="{00000000-0005-0000-0000-000083170000}"/>
    <cellStyle name="Comma 2 14 2 2 2 5" xfId="20412" xr:uid="{00000000-0005-0000-0000-000084170000}"/>
    <cellStyle name="Comma 2 14 2 2 2 6" xfId="28666" xr:uid="{00000000-0005-0000-0000-000085170000}"/>
    <cellStyle name="Comma 2 14 2 2 2 7" xfId="31405" xr:uid="{00000000-0005-0000-0000-000086170000}"/>
    <cellStyle name="Comma 2 14 2 2 3" xfId="3119" xr:uid="{00000000-0005-0000-0000-000087170000}"/>
    <cellStyle name="Comma 2 14 2 2 3 2" xfId="5918" xr:uid="{00000000-0005-0000-0000-000088170000}"/>
    <cellStyle name="Comma 2 14 2 2 3 2 2" xfId="14115" xr:uid="{00000000-0005-0000-0000-000089170000}"/>
    <cellStyle name="Comma 2 14 2 2 3 2 3" xfId="22310" xr:uid="{00000000-0005-0000-0000-00008A170000}"/>
    <cellStyle name="Comma 2 14 2 2 3 3" xfId="8651" xr:uid="{00000000-0005-0000-0000-00008B170000}"/>
    <cellStyle name="Comma 2 14 2 2 3 3 2" xfId="16846" xr:uid="{00000000-0005-0000-0000-00008C170000}"/>
    <cellStyle name="Comma 2 14 2 2 3 3 3" xfId="25041" xr:uid="{00000000-0005-0000-0000-00008D170000}"/>
    <cellStyle name="Comma 2 14 2 2 3 4" xfId="11384" xr:uid="{00000000-0005-0000-0000-00008E170000}"/>
    <cellStyle name="Comma 2 14 2 2 3 5" xfId="19579" xr:uid="{00000000-0005-0000-0000-00008F170000}"/>
    <cellStyle name="Comma 2 14 2 2 3 6" xfId="27833" xr:uid="{00000000-0005-0000-0000-000090170000}"/>
    <cellStyle name="Comma 2 14 2 2 3 7" xfId="30572" xr:uid="{00000000-0005-0000-0000-000091170000}"/>
    <cellStyle name="Comma 2 14 2 2 4" xfId="5083" xr:uid="{00000000-0005-0000-0000-000092170000}"/>
    <cellStyle name="Comma 2 14 2 2 4 2" xfId="13281" xr:uid="{00000000-0005-0000-0000-000093170000}"/>
    <cellStyle name="Comma 2 14 2 2 4 3" xfId="21476" xr:uid="{00000000-0005-0000-0000-000094170000}"/>
    <cellStyle name="Comma 2 14 2 2 5" xfId="7817" xr:uid="{00000000-0005-0000-0000-000095170000}"/>
    <cellStyle name="Comma 2 14 2 2 5 2" xfId="16012" xr:uid="{00000000-0005-0000-0000-000096170000}"/>
    <cellStyle name="Comma 2 14 2 2 5 3" xfId="24207" xr:uid="{00000000-0005-0000-0000-000097170000}"/>
    <cellStyle name="Comma 2 14 2 2 6" xfId="10550" xr:uid="{00000000-0005-0000-0000-000098170000}"/>
    <cellStyle name="Comma 2 14 2 2 7" xfId="18745" xr:uid="{00000000-0005-0000-0000-000099170000}"/>
    <cellStyle name="Comma 2 14 2 2 8" xfId="26999" xr:uid="{00000000-0005-0000-0000-00009A170000}"/>
    <cellStyle name="Comma 2 14 2 2 9" xfId="29738" xr:uid="{00000000-0005-0000-0000-00009B170000}"/>
    <cellStyle name="Comma 2 14 2 3" xfId="3536" xr:uid="{00000000-0005-0000-0000-00009C170000}"/>
    <cellStyle name="Comma 2 14 2 3 2" xfId="6335" xr:uid="{00000000-0005-0000-0000-00009D170000}"/>
    <cellStyle name="Comma 2 14 2 3 2 2" xfId="14532" xr:uid="{00000000-0005-0000-0000-00009E170000}"/>
    <cellStyle name="Comma 2 14 2 3 2 3" xfId="22727" xr:uid="{00000000-0005-0000-0000-00009F170000}"/>
    <cellStyle name="Comma 2 14 2 3 3" xfId="9068" xr:uid="{00000000-0005-0000-0000-0000A0170000}"/>
    <cellStyle name="Comma 2 14 2 3 3 2" xfId="17263" xr:uid="{00000000-0005-0000-0000-0000A1170000}"/>
    <cellStyle name="Comma 2 14 2 3 3 3" xfId="25458" xr:uid="{00000000-0005-0000-0000-0000A2170000}"/>
    <cellStyle name="Comma 2 14 2 3 4" xfId="11801" xr:uid="{00000000-0005-0000-0000-0000A3170000}"/>
    <cellStyle name="Comma 2 14 2 3 5" xfId="19996" xr:uid="{00000000-0005-0000-0000-0000A4170000}"/>
    <cellStyle name="Comma 2 14 2 3 6" xfId="28250" xr:uid="{00000000-0005-0000-0000-0000A5170000}"/>
    <cellStyle name="Comma 2 14 2 3 7" xfId="30989" xr:uid="{00000000-0005-0000-0000-0000A6170000}"/>
    <cellStyle name="Comma 2 14 2 4" xfId="2703" xr:uid="{00000000-0005-0000-0000-0000A7170000}"/>
    <cellStyle name="Comma 2 14 2 4 2" xfId="5502" xr:uid="{00000000-0005-0000-0000-0000A8170000}"/>
    <cellStyle name="Comma 2 14 2 4 2 2" xfId="13699" xr:uid="{00000000-0005-0000-0000-0000A9170000}"/>
    <cellStyle name="Comma 2 14 2 4 2 3" xfId="21894" xr:uid="{00000000-0005-0000-0000-0000AA170000}"/>
    <cellStyle name="Comma 2 14 2 4 3" xfId="8235" xr:uid="{00000000-0005-0000-0000-0000AB170000}"/>
    <cellStyle name="Comma 2 14 2 4 3 2" xfId="16430" xr:uid="{00000000-0005-0000-0000-0000AC170000}"/>
    <cellStyle name="Comma 2 14 2 4 3 3" xfId="24625" xr:uid="{00000000-0005-0000-0000-0000AD170000}"/>
    <cellStyle name="Comma 2 14 2 4 4" xfId="10968" xr:uid="{00000000-0005-0000-0000-0000AE170000}"/>
    <cellStyle name="Comma 2 14 2 4 5" xfId="19163" xr:uid="{00000000-0005-0000-0000-0000AF170000}"/>
    <cellStyle name="Comma 2 14 2 4 6" xfId="27417" xr:uid="{00000000-0005-0000-0000-0000B0170000}"/>
    <cellStyle name="Comma 2 14 2 4 7" xfId="30156" xr:uid="{00000000-0005-0000-0000-0000B1170000}"/>
    <cellStyle name="Comma 2 14 2 5" xfId="4667" xr:uid="{00000000-0005-0000-0000-0000B2170000}"/>
    <cellStyle name="Comma 2 14 2 5 2" xfId="12865" xr:uid="{00000000-0005-0000-0000-0000B3170000}"/>
    <cellStyle name="Comma 2 14 2 5 3" xfId="21060" xr:uid="{00000000-0005-0000-0000-0000B4170000}"/>
    <cellStyle name="Comma 2 14 2 6" xfId="7401" xr:uid="{00000000-0005-0000-0000-0000B5170000}"/>
    <cellStyle name="Comma 2 14 2 6 2" xfId="15596" xr:uid="{00000000-0005-0000-0000-0000B6170000}"/>
    <cellStyle name="Comma 2 14 2 6 3" xfId="23791" xr:uid="{00000000-0005-0000-0000-0000B7170000}"/>
    <cellStyle name="Comma 2 14 2 7" xfId="10134" xr:uid="{00000000-0005-0000-0000-0000B8170000}"/>
    <cellStyle name="Comma 2 14 2 8" xfId="18329" xr:uid="{00000000-0005-0000-0000-0000B9170000}"/>
    <cellStyle name="Comma 2 14 2 9" xfId="26583" xr:uid="{00000000-0005-0000-0000-0000BA170000}"/>
    <cellStyle name="Comma 2 14 3" xfId="2053" xr:uid="{00000000-0005-0000-0000-0000BB170000}"/>
    <cellStyle name="Comma 2 14 3 2" xfId="3744" xr:uid="{00000000-0005-0000-0000-0000BC170000}"/>
    <cellStyle name="Comma 2 14 3 2 2" xfId="6543" xr:uid="{00000000-0005-0000-0000-0000BD170000}"/>
    <cellStyle name="Comma 2 14 3 2 2 2" xfId="14740" xr:uid="{00000000-0005-0000-0000-0000BE170000}"/>
    <cellStyle name="Comma 2 14 3 2 2 3" xfId="22935" xr:uid="{00000000-0005-0000-0000-0000BF170000}"/>
    <cellStyle name="Comma 2 14 3 2 3" xfId="9276" xr:uid="{00000000-0005-0000-0000-0000C0170000}"/>
    <cellStyle name="Comma 2 14 3 2 3 2" xfId="17471" xr:uid="{00000000-0005-0000-0000-0000C1170000}"/>
    <cellStyle name="Comma 2 14 3 2 3 3" xfId="25666" xr:uid="{00000000-0005-0000-0000-0000C2170000}"/>
    <cellStyle name="Comma 2 14 3 2 4" xfId="12009" xr:uid="{00000000-0005-0000-0000-0000C3170000}"/>
    <cellStyle name="Comma 2 14 3 2 5" xfId="20204" xr:uid="{00000000-0005-0000-0000-0000C4170000}"/>
    <cellStyle name="Comma 2 14 3 2 6" xfId="28458" xr:uid="{00000000-0005-0000-0000-0000C5170000}"/>
    <cellStyle name="Comma 2 14 3 2 7" xfId="31197" xr:uid="{00000000-0005-0000-0000-0000C6170000}"/>
    <cellStyle name="Comma 2 14 3 3" xfId="2911" xr:uid="{00000000-0005-0000-0000-0000C7170000}"/>
    <cellStyle name="Comma 2 14 3 3 2" xfId="5710" xr:uid="{00000000-0005-0000-0000-0000C8170000}"/>
    <cellStyle name="Comma 2 14 3 3 2 2" xfId="13907" xr:uid="{00000000-0005-0000-0000-0000C9170000}"/>
    <cellStyle name="Comma 2 14 3 3 2 3" xfId="22102" xr:uid="{00000000-0005-0000-0000-0000CA170000}"/>
    <cellStyle name="Comma 2 14 3 3 3" xfId="8443" xr:uid="{00000000-0005-0000-0000-0000CB170000}"/>
    <cellStyle name="Comma 2 14 3 3 3 2" xfId="16638" xr:uid="{00000000-0005-0000-0000-0000CC170000}"/>
    <cellStyle name="Comma 2 14 3 3 3 3" xfId="24833" xr:uid="{00000000-0005-0000-0000-0000CD170000}"/>
    <cellStyle name="Comma 2 14 3 3 4" xfId="11176" xr:uid="{00000000-0005-0000-0000-0000CE170000}"/>
    <cellStyle name="Comma 2 14 3 3 5" xfId="19371" xr:uid="{00000000-0005-0000-0000-0000CF170000}"/>
    <cellStyle name="Comma 2 14 3 3 6" xfId="27625" xr:uid="{00000000-0005-0000-0000-0000D0170000}"/>
    <cellStyle name="Comma 2 14 3 3 7" xfId="30364" xr:uid="{00000000-0005-0000-0000-0000D1170000}"/>
    <cellStyle name="Comma 2 14 3 4" xfId="4875" xr:uid="{00000000-0005-0000-0000-0000D2170000}"/>
    <cellStyle name="Comma 2 14 3 4 2" xfId="13073" xr:uid="{00000000-0005-0000-0000-0000D3170000}"/>
    <cellStyle name="Comma 2 14 3 4 3" xfId="21268" xr:uid="{00000000-0005-0000-0000-0000D4170000}"/>
    <cellStyle name="Comma 2 14 3 5" xfId="7609" xr:uid="{00000000-0005-0000-0000-0000D5170000}"/>
    <cellStyle name="Comma 2 14 3 5 2" xfId="15804" xr:uid="{00000000-0005-0000-0000-0000D6170000}"/>
    <cellStyle name="Comma 2 14 3 5 3" xfId="23999" xr:uid="{00000000-0005-0000-0000-0000D7170000}"/>
    <cellStyle name="Comma 2 14 3 6" xfId="10342" xr:uid="{00000000-0005-0000-0000-0000D8170000}"/>
    <cellStyle name="Comma 2 14 3 7" xfId="18537" xr:uid="{00000000-0005-0000-0000-0000D9170000}"/>
    <cellStyle name="Comma 2 14 3 8" xfId="26791" xr:uid="{00000000-0005-0000-0000-0000DA170000}"/>
    <cellStyle name="Comma 2 14 3 9" xfId="29530" xr:uid="{00000000-0005-0000-0000-0000DB170000}"/>
    <cellStyle name="Comma 2 14 4" xfId="3328" xr:uid="{00000000-0005-0000-0000-0000DC170000}"/>
    <cellStyle name="Comma 2 14 4 2" xfId="6127" xr:uid="{00000000-0005-0000-0000-0000DD170000}"/>
    <cellStyle name="Comma 2 14 4 2 2" xfId="14324" xr:uid="{00000000-0005-0000-0000-0000DE170000}"/>
    <cellStyle name="Comma 2 14 4 2 3" xfId="22519" xr:uid="{00000000-0005-0000-0000-0000DF170000}"/>
    <cellStyle name="Comma 2 14 4 3" xfId="8860" xr:uid="{00000000-0005-0000-0000-0000E0170000}"/>
    <cellStyle name="Comma 2 14 4 3 2" xfId="17055" xr:uid="{00000000-0005-0000-0000-0000E1170000}"/>
    <cellStyle name="Comma 2 14 4 3 3" xfId="25250" xr:uid="{00000000-0005-0000-0000-0000E2170000}"/>
    <cellStyle name="Comma 2 14 4 4" xfId="11593" xr:uid="{00000000-0005-0000-0000-0000E3170000}"/>
    <cellStyle name="Comma 2 14 4 5" xfId="19788" xr:uid="{00000000-0005-0000-0000-0000E4170000}"/>
    <cellStyle name="Comma 2 14 4 6" xfId="28042" xr:uid="{00000000-0005-0000-0000-0000E5170000}"/>
    <cellStyle name="Comma 2 14 4 7" xfId="30781" xr:uid="{00000000-0005-0000-0000-0000E6170000}"/>
    <cellStyle name="Comma 2 14 5" xfId="2493" xr:uid="{00000000-0005-0000-0000-0000E7170000}"/>
    <cellStyle name="Comma 2 14 5 2" xfId="5294" xr:uid="{00000000-0005-0000-0000-0000E8170000}"/>
    <cellStyle name="Comma 2 14 5 2 2" xfId="13491" xr:uid="{00000000-0005-0000-0000-0000E9170000}"/>
    <cellStyle name="Comma 2 14 5 2 3" xfId="21686" xr:uid="{00000000-0005-0000-0000-0000EA170000}"/>
    <cellStyle name="Comma 2 14 5 3" xfId="8027" xr:uid="{00000000-0005-0000-0000-0000EB170000}"/>
    <cellStyle name="Comma 2 14 5 3 2" xfId="16222" xr:uid="{00000000-0005-0000-0000-0000EC170000}"/>
    <cellStyle name="Comma 2 14 5 3 3" xfId="24417" xr:uid="{00000000-0005-0000-0000-0000ED170000}"/>
    <cellStyle name="Comma 2 14 5 4" xfId="10760" xr:uid="{00000000-0005-0000-0000-0000EE170000}"/>
    <cellStyle name="Comma 2 14 5 5" xfId="18955" xr:uid="{00000000-0005-0000-0000-0000EF170000}"/>
    <cellStyle name="Comma 2 14 5 6" xfId="27209" xr:uid="{00000000-0005-0000-0000-0000F0170000}"/>
    <cellStyle name="Comma 2 14 5 7" xfId="29948" xr:uid="{00000000-0005-0000-0000-0000F1170000}"/>
    <cellStyle name="Comma 2 14 6" xfId="4207" xr:uid="{00000000-0005-0000-0000-0000F2170000}"/>
    <cellStyle name="Comma 2 14 6 2" xfId="6974" xr:uid="{00000000-0005-0000-0000-0000F3170000}"/>
    <cellStyle name="Comma 2 14 6 2 2" xfId="15171" xr:uid="{00000000-0005-0000-0000-0000F4170000}"/>
    <cellStyle name="Comma 2 14 6 2 3" xfId="23366" xr:uid="{00000000-0005-0000-0000-0000F5170000}"/>
    <cellStyle name="Comma 2 14 6 3" xfId="9707" xr:uid="{00000000-0005-0000-0000-0000F6170000}"/>
    <cellStyle name="Comma 2 14 6 3 2" xfId="17902" xr:uid="{00000000-0005-0000-0000-0000F7170000}"/>
    <cellStyle name="Comma 2 14 6 3 3" xfId="26097" xr:uid="{00000000-0005-0000-0000-0000F8170000}"/>
    <cellStyle name="Comma 2 14 6 4" xfId="12440" xr:uid="{00000000-0005-0000-0000-0000F9170000}"/>
    <cellStyle name="Comma 2 14 6 5" xfId="20635" xr:uid="{00000000-0005-0000-0000-0000FA170000}"/>
    <cellStyle name="Comma 2 14 6 6" xfId="28889" xr:uid="{00000000-0005-0000-0000-0000FB170000}"/>
    <cellStyle name="Comma 2 14 6 7" xfId="31628" xr:uid="{00000000-0005-0000-0000-0000FC170000}"/>
    <cellStyle name="Comma 2 14 7" xfId="4459" xr:uid="{00000000-0005-0000-0000-0000FD170000}"/>
    <cellStyle name="Comma 2 14 7 2" xfId="12657" xr:uid="{00000000-0005-0000-0000-0000FE170000}"/>
    <cellStyle name="Comma 2 14 7 3" xfId="20852" xr:uid="{00000000-0005-0000-0000-0000FF170000}"/>
    <cellStyle name="Comma 2 14 8" xfId="7193" xr:uid="{00000000-0005-0000-0000-000000180000}"/>
    <cellStyle name="Comma 2 14 8 2" xfId="15388" xr:uid="{00000000-0005-0000-0000-000001180000}"/>
    <cellStyle name="Comma 2 14 8 3" xfId="23583" xr:uid="{00000000-0005-0000-0000-000002180000}"/>
    <cellStyle name="Comma 2 14 9" xfId="9926" xr:uid="{00000000-0005-0000-0000-000003180000}"/>
    <cellStyle name="Comma 2 15" xfId="675" xr:uid="{00000000-0005-0000-0000-000004180000}"/>
    <cellStyle name="Comma 2 15 10" xfId="18122" xr:uid="{00000000-0005-0000-0000-000005180000}"/>
    <cellStyle name="Comma 2 15 11" xfId="26376" xr:uid="{00000000-0005-0000-0000-000006180000}"/>
    <cellStyle name="Comma 2 15 12" xfId="29115" xr:uid="{00000000-0005-0000-0000-000007180000}"/>
    <cellStyle name="Comma 2 15 2" xfId="1815" xr:uid="{00000000-0005-0000-0000-000008180000}"/>
    <cellStyle name="Comma 2 15 2 10" xfId="29323" xr:uid="{00000000-0005-0000-0000-000009180000}"/>
    <cellStyle name="Comma 2 15 2 2" xfId="2263" xr:uid="{00000000-0005-0000-0000-00000A180000}"/>
    <cellStyle name="Comma 2 15 2 2 2" xfId="3953" xr:uid="{00000000-0005-0000-0000-00000B180000}"/>
    <cellStyle name="Comma 2 15 2 2 2 2" xfId="6752" xr:uid="{00000000-0005-0000-0000-00000C180000}"/>
    <cellStyle name="Comma 2 15 2 2 2 2 2" xfId="14949" xr:uid="{00000000-0005-0000-0000-00000D180000}"/>
    <cellStyle name="Comma 2 15 2 2 2 2 3" xfId="23144" xr:uid="{00000000-0005-0000-0000-00000E180000}"/>
    <cellStyle name="Comma 2 15 2 2 2 3" xfId="9485" xr:uid="{00000000-0005-0000-0000-00000F180000}"/>
    <cellStyle name="Comma 2 15 2 2 2 3 2" xfId="17680" xr:uid="{00000000-0005-0000-0000-000010180000}"/>
    <cellStyle name="Comma 2 15 2 2 2 3 3" xfId="25875" xr:uid="{00000000-0005-0000-0000-000011180000}"/>
    <cellStyle name="Comma 2 15 2 2 2 4" xfId="12218" xr:uid="{00000000-0005-0000-0000-000012180000}"/>
    <cellStyle name="Comma 2 15 2 2 2 5" xfId="20413" xr:uid="{00000000-0005-0000-0000-000013180000}"/>
    <cellStyle name="Comma 2 15 2 2 2 6" xfId="28667" xr:uid="{00000000-0005-0000-0000-000014180000}"/>
    <cellStyle name="Comma 2 15 2 2 2 7" xfId="31406" xr:uid="{00000000-0005-0000-0000-000015180000}"/>
    <cellStyle name="Comma 2 15 2 2 3" xfId="3120" xr:uid="{00000000-0005-0000-0000-000016180000}"/>
    <cellStyle name="Comma 2 15 2 2 3 2" xfId="5919" xr:uid="{00000000-0005-0000-0000-000017180000}"/>
    <cellStyle name="Comma 2 15 2 2 3 2 2" xfId="14116" xr:uid="{00000000-0005-0000-0000-000018180000}"/>
    <cellStyle name="Comma 2 15 2 2 3 2 3" xfId="22311" xr:uid="{00000000-0005-0000-0000-000019180000}"/>
    <cellStyle name="Comma 2 15 2 2 3 3" xfId="8652" xr:uid="{00000000-0005-0000-0000-00001A180000}"/>
    <cellStyle name="Comma 2 15 2 2 3 3 2" xfId="16847" xr:uid="{00000000-0005-0000-0000-00001B180000}"/>
    <cellStyle name="Comma 2 15 2 2 3 3 3" xfId="25042" xr:uid="{00000000-0005-0000-0000-00001C180000}"/>
    <cellStyle name="Comma 2 15 2 2 3 4" xfId="11385" xr:uid="{00000000-0005-0000-0000-00001D180000}"/>
    <cellStyle name="Comma 2 15 2 2 3 5" xfId="19580" xr:uid="{00000000-0005-0000-0000-00001E180000}"/>
    <cellStyle name="Comma 2 15 2 2 3 6" xfId="27834" xr:uid="{00000000-0005-0000-0000-00001F180000}"/>
    <cellStyle name="Comma 2 15 2 2 3 7" xfId="30573" xr:uid="{00000000-0005-0000-0000-000020180000}"/>
    <cellStyle name="Comma 2 15 2 2 4" xfId="5084" xr:uid="{00000000-0005-0000-0000-000021180000}"/>
    <cellStyle name="Comma 2 15 2 2 4 2" xfId="13282" xr:uid="{00000000-0005-0000-0000-000022180000}"/>
    <cellStyle name="Comma 2 15 2 2 4 3" xfId="21477" xr:uid="{00000000-0005-0000-0000-000023180000}"/>
    <cellStyle name="Comma 2 15 2 2 5" xfId="7818" xr:uid="{00000000-0005-0000-0000-000024180000}"/>
    <cellStyle name="Comma 2 15 2 2 5 2" xfId="16013" xr:uid="{00000000-0005-0000-0000-000025180000}"/>
    <cellStyle name="Comma 2 15 2 2 5 3" xfId="24208" xr:uid="{00000000-0005-0000-0000-000026180000}"/>
    <cellStyle name="Comma 2 15 2 2 6" xfId="10551" xr:uid="{00000000-0005-0000-0000-000027180000}"/>
    <cellStyle name="Comma 2 15 2 2 7" xfId="18746" xr:uid="{00000000-0005-0000-0000-000028180000}"/>
    <cellStyle name="Comma 2 15 2 2 8" xfId="27000" xr:uid="{00000000-0005-0000-0000-000029180000}"/>
    <cellStyle name="Comma 2 15 2 2 9" xfId="29739" xr:uid="{00000000-0005-0000-0000-00002A180000}"/>
    <cellStyle name="Comma 2 15 2 3" xfId="3537" xr:uid="{00000000-0005-0000-0000-00002B180000}"/>
    <cellStyle name="Comma 2 15 2 3 2" xfId="6336" xr:uid="{00000000-0005-0000-0000-00002C180000}"/>
    <cellStyle name="Comma 2 15 2 3 2 2" xfId="14533" xr:uid="{00000000-0005-0000-0000-00002D180000}"/>
    <cellStyle name="Comma 2 15 2 3 2 3" xfId="22728" xr:uid="{00000000-0005-0000-0000-00002E180000}"/>
    <cellStyle name="Comma 2 15 2 3 3" xfId="9069" xr:uid="{00000000-0005-0000-0000-00002F180000}"/>
    <cellStyle name="Comma 2 15 2 3 3 2" xfId="17264" xr:uid="{00000000-0005-0000-0000-000030180000}"/>
    <cellStyle name="Comma 2 15 2 3 3 3" xfId="25459" xr:uid="{00000000-0005-0000-0000-000031180000}"/>
    <cellStyle name="Comma 2 15 2 3 4" xfId="11802" xr:uid="{00000000-0005-0000-0000-000032180000}"/>
    <cellStyle name="Comma 2 15 2 3 5" xfId="19997" xr:uid="{00000000-0005-0000-0000-000033180000}"/>
    <cellStyle name="Comma 2 15 2 3 6" xfId="28251" xr:uid="{00000000-0005-0000-0000-000034180000}"/>
    <cellStyle name="Comma 2 15 2 3 7" xfId="30990" xr:uid="{00000000-0005-0000-0000-000035180000}"/>
    <cellStyle name="Comma 2 15 2 4" xfId="2704" xr:uid="{00000000-0005-0000-0000-000036180000}"/>
    <cellStyle name="Comma 2 15 2 4 2" xfId="5503" xr:uid="{00000000-0005-0000-0000-000037180000}"/>
    <cellStyle name="Comma 2 15 2 4 2 2" xfId="13700" xr:uid="{00000000-0005-0000-0000-000038180000}"/>
    <cellStyle name="Comma 2 15 2 4 2 3" xfId="21895" xr:uid="{00000000-0005-0000-0000-000039180000}"/>
    <cellStyle name="Comma 2 15 2 4 3" xfId="8236" xr:uid="{00000000-0005-0000-0000-00003A180000}"/>
    <cellStyle name="Comma 2 15 2 4 3 2" xfId="16431" xr:uid="{00000000-0005-0000-0000-00003B180000}"/>
    <cellStyle name="Comma 2 15 2 4 3 3" xfId="24626" xr:uid="{00000000-0005-0000-0000-00003C180000}"/>
    <cellStyle name="Comma 2 15 2 4 4" xfId="10969" xr:uid="{00000000-0005-0000-0000-00003D180000}"/>
    <cellStyle name="Comma 2 15 2 4 5" xfId="19164" xr:uid="{00000000-0005-0000-0000-00003E180000}"/>
    <cellStyle name="Comma 2 15 2 4 6" xfId="27418" xr:uid="{00000000-0005-0000-0000-00003F180000}"/>
    <cellStyle name="Comma 2 15 2 4 7" xfId="30157" xr:uid="{00000000-0005-0000-0000-000040180000}"/>
    <cellStyle name="Comma 2 15 2 5" xfId="4668" xr:uid="{00000000-0005-0000-0000-000041180000}"/>
    <cellStyle name="Comma 2 15 2 5 2" xfId="12866" xr:uid="{00000000-0005-0000-0000-000042180000}"/>
    <cellStyle name="Comma 2 15 2 5 3" xfId="21061" xr:uid="{00000000-0005-0000-0000-000043180000}"/>
    <cellStyle name="Comma 2 15 2 6" xfId="7402" xr:uid="{00000000-0005-0000-0000-000044180000}"/>
    <cellStyle name="Comma 2 15 2 6 2" xfId="15597" xr:uid="{00000000-0005-0000-0000-000045180000}"/>
    <cellStyle name="Comma 2 15 2 6 3" xfId="23792" xr:uid="{00000000-0005-0000-0000-000046180000}"/>
    <cellStyle name="Comma 2 15 2 7" xfId="10135" xr:uid="{00000000-0005-0000-0000-000047180000}"/>
    <cellStyle name="Comma 2 15 2 8" xfId="18330" xr:uid="{00000000-0005-0000-0000-000048180000}"/>
    <cellStyle name="Comma 2 15 2 9" xfId="26584" xr:uid="{00000000-0005-0000-0000-000049180000}"/>
    <cellStyle name="Comma 2 15 3" xfId="2054" xr:uid="{00000000-0005-0000-0000-00004A180000}"/>
    <cellStyle name="Comma 2 15 3 2" xfId="3745" xr:uid="{00000000-0005-0000-0000-00004B180000}"/>
    <cellStyle name="Comma 2 15 3 2 2" xfId="6544" xr:uid="{00000000-0005-0000-0000-00004C180000}"/>
    <cellStyle name="Comma 2 15 3 2 2 2" xfId="14741" xr:uid="{00000000-0005-0000-0000-00004D180000}"/>
    <cellStyle name="Comma 2 15 3 2 2 3" xfId="22936" xr:uid="{00000000-0005-0000-0000-00004E180000}"/>
    <cellStyle name="Comma 2 15 3 2 3" xfId="9277" xr:uid="{00000000-0005-0000-0000-00004F180000}"/>
    <cellStyle name="Comma 2 15 3 2 3 2" xfId="17472" xr:uid="{00000000-0005-0000-0000-000050180000}"/>
    <cellStyle name="Comma 2 15 3 2 3 3" xfId="25667" xr:uid="{00000000-0005-0000-0000-000051180000}"/>
    <cellStyle name="Comma 2 15 3 2 4" xfId="12010" xr:uid="{00000000-0005-0000-0000-000052180000}"/>
    <cellStyle name="Comma 2 15 3 2 5" xfId="20205" xr:uid="{00000000-0005-0000-0000-000053180000}"/>
    <cellStyle name="Comma 2 15 3 2 6" xfId="28459" xr:uid="{00000000-0005-0000-0000-000054180000}"/>
    <cellStyle name="Comma 2 15 3 2 7" xfId="31198" xr:uid="{00000000-0005-0000-0000-000055180000}"/>
    <cellStyle name="Comma 2 15 3 3" xfId="2912" xr:uid="{00000000-0005-0000-0000-000056180000}"/>
    <cellStyle name="Comma 2 15 3 3 2" xfId="5711" xr:uid="{00000000-0005-0000-0000-000057180000}"/>
    <cellStyle name="Comma 2 15 3 3 2 2" xfId="13908" xr:uid="{00000000-0005-0000-0000-000058180000}"/>
    <cellStyle name="Comma 2 15 3 3 2 3" xfId="22103" xr:uid="{00000000-0005-0000-0000-000059180000}"/>
    <cellStyle name="Comma 2 15 3 3 3" xfId="8444" xr:uid="{00000000-0005-0000-0000-00005A180000}"/>
    <cellStyle name="Comma 2 15 3 3 3 2" xfId="16639" xr:uid="{00000000-0005-0000-0000-00005B180000}"/>
    <cellStyle name="Comma 2 15 3 3 3 3" xfId="24834" xr:uid="{00000000-0005-0000-0000-00005C180000}"/>
    <cellStyle name="Comma 2 15 3 3 4" xfId="11177" xr:uid="{00000000-0005-0000-0000-00005D180000}"/>
    <cellStyle name="Comma 2 15 3 3 5" xfId="19372" xr:uid="{00000000-0005-0000-0000-00005E180000}"/>
    <cellStyle name="Comma 2 15 3 3 6" xfId="27626" xr:uid="{00000000-0005-0000-0000-00005F180000}"/>
    <cellStyle name="Comma 2 15 3 3 7" xfId="30365" xr:uid="{00000000-0005-0000-0000-000060180000}"/>
    <cellStyle name="Comma 2 15 3 4" xfId="4876" xr:uid="{00000000-0005-0000-0000-000061180000}"/>
    <cellStyle name="Comma 2 15 3 4 2" xfId="13074" xr:uid="{00000000-0005-0000-0000-000062180000}"/>
    <cellStyle name="Comma 2 15 3 4 3" xfId="21269" xr:uid="{00000000-0005-0000-0000-000063180000}"/>
    <cellStyle name="Comma 2 15 3 5" xfId="7610" xr:uid="{00000000-0005-0000-0000-000064180000}"/>
    <cellStyle name="Comma 2 15 3 5 2" xfId="15805" xr:uid="{00000000-0005-0000-0000-000065180000}"/>
    <cellStyle name="Comma 2 15 3 5 3" xfId="24000" xr:uid="{00000000-0005-0000-0000-000066180000}"/>
    <cellStyle name="Comma 2 15 3 6" xfId="10343" xr:uid="{00000000-0005-0000-0000-000067180000}"/>
    <cellStyle name="Comma 2 15 3 7" xfId="18538" xr:uid="{00000000-0005-0000-0000-000068180000}"/>
    <cellStyle name="Comma 2 15 3 8" xfId="26792" xr:uid="{00000000-0005-0000-0000-000069180000}"/>
    <cellStyle name="Comma 2 15 3 9" xfId="29531" xr:uid="{00000000-0005-0000-0000-00006A180000}"/>
    <cellStyle name="Comma 2 15 4" xfId="3329" xr:uid="{00000000-0005-0000-0000-00006B180000}"/>
    <cellStyle name="Comma 2 15 4 2" xfId="6128" xr:uid="{00000000-0005-0000-0000-00006C180000}"/>
    <cellStyle name="Comma 2 15 4 2 2" xfId="14325" xr:uid="{00000000-0005-0000-0000-00006D180000}"/>
    <cellStyle name="Comma 2 15 4 2 3" xfId="22520" xr:uid="{00000000-0005-0000-0000-00006E180000}"/>
    <cellStyle name="Comma 2 15 4 3" xfId="8861" xr:uid="{00000000-0005-0000-0000-00006F180000}"/>
    <cellStyle name="Comma 2 15 4 3 2" xfId="17056" xr:uid="{00000000-0005-0000-0000-000070180000}"/>
    <cellStyle name="Comma 2 15 4 3 3" xfId="25251" xr:uid="{00000000-0005-0000-0000-000071180000}"/>
    <cellStyle name="Comma 2 15 4 4" xfId="11594" xr:uid="{00000000-0005-0000-0000-000072180000}"/>
    <cellStyle name="Comma 2 15 4 5" xfId="19789" xr:uid="{00000000-0005-0000-0000-000073180000}"/>
    <cellStyle name="Comma 2 15 4 6" xfId="28043" xr:uid="{00000000-0005-0000-0000-000074180000}"/>
    <cellStyle name="Comma 2 15 4 7" xfId="30782" xr:uid="{00000000-0005-0000-0000-000075180000}"/>
    <cellStyle name="Comma 2 15 5" xfId="2494" xr:uid="{00000000-0005-0000-0000-000076180000}"/>
    <cellStyle name="Comma 2 15 5 2" xfId="5295" xr:uid="{00000000-0005-0000-0000-000077180000}"/>
    <cellStyle name="Comma 2 15 5 2 2" xfId="13492" xr:uid="{00000000-0005-0000-0000-000078180000}"/>
    <cellStyle name="Comma 2 15 5 2 3" xfId="21687" xr:uid="{00000000-0005-0000-0000-000079180000}"/>
    <cellStyle name="Comma 2 15 5 3" xfId="8028" xr:uid="{00000000-0005-0000-0000-00007A180000}"/>
    <cellStyle name="Comma 2 15 5 3 2" xfId="16223" xr:uid="{00000000-0005-0000-0000-00007B180000}"/>
    <cellStyle name="Comma 2 15 5 3 3" xfId="24418" xr:uid="{00000000-0005-0000-0000-00007C180000}"/>
    <cellStyle name="Comma 2 15 5 4" xfId="10761" xr:uid="{00000000-0005-0000-0000-00007D180000}"/>
    <cellStyle name="Comma 2 15 5 5" xfId="18956" xr:uid="{00000000-0005-0000-0000-00007E180000}"/>
    <cellStyle name="Comma 2 15 5 6" xfId="27210" xr:uid="{00000000-0005-0000-0000-00007F180000}"/>
    <cellStyle name="Comma 2 15 5 7" xfId="29949" xr:uid="{00000000-0005-0000-0000-000080180000}"/>
    <cellStyle name="Comma 2 15 6" xfId="4208" xr:uid="{00000000-0005-0000-0000-000081180000}"/>
    <cellStyle name="Comma 2 15 6 2" xfId="6975" xr:uid="{00000000-0005-0000-0000-000082180000}"/>
    <cellStyle name="Comma 2 15 6 2 2" xfId="15172" xr:uid="{00000000-0005-0000-0000-000083180000}"/>
    <cellStyle name="Comma 2 15 6 2 3" xfId="23367" xr:uid="{00000000-0005-0000-0000-000084180000}"/>
    <cellStyle name="Comma 2 15 6 3" xfId="9708" xr:uid="{00000000-0005-0000-0000-000085180000}"/>
    <cellStyle name="Comma 2 15 6 3 2" xfId="17903" xr:uid="{00000000-0005-0000-0000-000086180000}"/>
    <cellStyle name="Comma 2 15 6 3 3" xfId="26098" xr:uid="{00000000-0005-0000-0000-000087180000}"/>
    <cellStyle name="Comma 2 15 6 4" xfId="12441" xr:uid="{00000000-0005-0000-0000-000088180000}"/>
    <cellStyle name="Comma 2 15 6 5" xfId="20636" xr:uid="{00000000-0005-0000-0000-000089180000}"/>
    <cellStyle name="Comma 2 15 6 6" xfId="28890" xr:uid="{00000000-0005-0000-0000-00008A180000}"/>
    <cellStyle name="Comma 2 15 6 7" xfId="31629" xr:uid="{00000000-0005-0000-0000-00008B180000}"/>
    <cellStyle name="Comma 2 15 7" xfId="4460" xr:uid="{00000000-0005-0000-0000-00008C180000}"/>
    <cellStyle name="Comma 2 15 7 2" xfId="12658" xr:uid="{00000000-0005-0000-0000-00008D180000}"/>
    <cellStyle name="Comma 2 15 7 3" xfId="20853" xr:uid="{00000000-0005-0000-0000-00008E180000}"/>
    <cellStyle name="Comma 2 15 8" xfId="7194" xr:uid="{00000000-0005-0000-0000-00008F180000}"/>
    <cellStyle name="Comma 2 15 8 2" xfId="15389" xr:uid="{00000000-0005-0000-0000-000090180000}"/>
    <cellStyle name="Comma 2 15 8 3" xfId="23584" xr:uid="{00000000-0005-0000-0000-000091180000}"/>
    <cellStyle name="Comma 2 15 9" xfId="9927" xr:uid="{00000000-0005-0000-0000-000092180000}"/>
    <cellStyle name="Comma 2 16" xfId="676" xr:uid="{00000000-0005-0000-0000-000093180000}"/>
    <cellStyle name="Comma 2 16 10" xfId="18123" xr:uid="{00000000-0005-0000-0000-000094180000}"/>
    <cellStyle name="Comma 2 16 11" xfId="26377" xr:uid="{00000000-0005-0000-0000-000095180000}"/>
    <cellStyle name="Comma 2 16 12" xfId="29116" xr:uid="{00000000-0005-0000-0000-000096180000}"/>
    <cellStyle name="Comma 2 16 2" xfId="1816" xr:uid="{00000000-0005-0000-0000-000097180000}"/>
    <cellStyle name="Comma 2 16 2 10" xfId="29324" xr:uid="{00000000-0005-0000-0000-000098180000}"/>
    <cellStyle name="Comma 2 16 2 2" xfId="2264" xr:uid="{00000000-0005-0000-0000-000099180000}"/>
    <cellStyle name="Comma 2 16 2 2 2" xfId="3954" xr:uid="{00000000-0005-0000-0000-00009A180000}"/>
    <cellStyle name="Comma 2 16 2 2 2 2" xfId="6753" xr:uid="{00000000-0005-0000-0000-00009B180000}"/>
    <cellStyle name="Comma 2 16 2 2 2 2 2" xfId="14950" xr:uid="{00000000-0005-0000-0000-00009C180000}"/>
    <cellStyle name="Comma 2 16 2 2 2 2 3" xfId="23145" xr:uid="{00000000-0005-0000-0000-00009D180000}"/>
    <cellStyle name="Comma 2 16 2 2 2 3" xfId="9486" xr:uid="{00000000-0005-0000-0000-00009E180000}"/>
    <cellStyle name="Comma 2 16 2 2 2 3 2" xfId="17681" xr:uid="{00000000-0005-0000-0000-00009F180000}"/>
    <cellStyle name="Comma 2 16 2 2 2 3 3" xfId="25876" xr:uid="{00000000-0005-0000-0000-0000A0180000}"/>
    <cellStyle name="Comma 2 16 2 2 2 4" xfId="12219" xr:uid="{00000000-0005-0000-0000-0000A1180000}"/>
    <cellStyle name="Comma 2 16 2 2 2 5" xfId="20414" xr:uid="{00000000-0005-0000-0000-0000A2180000}"/>
    <cellStyle name="Comma 2 16 2 2 2 6" xfId="28668" xr:uid="{00000000-0005-0000-0000-0000A3180000}"/>
    <cellStyle name="Comma 2 16 2 2 2 7" xfId="31407" xr:uid="{00000000-0005-0000-0000-0000A4180000}"/>
    <cellStyle name="Comma 2 16 2 2 3" xfId="3121" xr:uid="{00000000-0005-0000-0000-0000A5180000}"/>
    <cellStyle name="Comma 2 16 2 2 3 2" xfId="5920" xr:uid="{00000000-0005-0000-0000-0000A6180000}"/>
    <cellStyle name="Comma 2 16 2 2 3 2 2" xfId="14117" xr:uid="{00000000-0005-0000-0000-0000A7180000}"/>
    <cellStyle name="Comma 2 16 2 2 3 2 3" xfId="22312" xr:uid="{00000000-0005-0000-0000-0000A8180000}"/>
    <cellStyle name="Comma 2 16 2 2 3 3" xfId="8653" xr:uid="{00000000-0005-0000-0000-0000A9180000}"/>
    <cellStyle name="Comma 2 16 2 2 3 3 2" xfId="16848" xr:uid="{00000000-0005-0000-0000-0000AA180000}"/>
    <cellStyle name="Comma 2 16 2 2 3 3 3" xfId="25043" xr:uid="{00000000-0005-0000-0000-0000AB180000}"/>
    <cellStyle name="Comma 2 16 2 2 3 4" xfId="11386" xr:uid="{00000000-0005-0000-0000-0000AC180000}"/>
    <cellStyle name="Comma 2 16 2 2 3 5" xfId="19581" xr:uid="{00000000-0005-0000-0000-0000AD180000}"/>
    <cellStyle name="Comma 2 16 2 2 3 6" xfId="27835" xr:uid="{00000000-0005-0000-0000-0000AE180000}"/>
    <cellStyle name="Comma 2 16 2 2 3 7" xfId="30574" xr:uid="{00000000-0005-0000-0000-0000AF180000}"/>
    <cellStyle name="Comma 2 16 2 2 4" xfId="5085" xr:uid="{00000000-0005-0000-0000-0000B0180000}"/>
    <cellStyle name="Comma 2 16 2 2 4 2" xfId="13283" xr:uid="{00000000-0005-0000-0000-0000B1180000}"/>
    <cellStyle name="Comma 2 16 2 2 4 3" xfId="21478" xr:uid="{00000000-0005-0000-0000-0000B2180000}"/>
    <cellStyle name="Comma 2 16 2 2 5" xfId="7819" xr:uid="{00000000-0005-0000-0000-0000B3180000}"/>
    <cellStyle name="Comma 2 16 2 2 5 2" xfId="16014" xr:uid="{00000000-0005-0000-0000-0000B4180000}"/>
    <cellStyle name="Comma 2 16 2 2 5 3" xfId="24209" xr:uid="{00000000-0005-0000-0000-0000B5180000}"/>
    <cellStyle name="Comma 2 16 2 2 6" xfId="10552" xr:uid="{00000000-0005-0000-0000-0000B6180000}"/>
    <cellStyle name="Comma 2 16 2 2 7" xfId="18747" xr:uid="{00000000-0005-0000-0000-0000B7180000}"/>
    <cellStyle name="Comma 2 16 2 2 8" xfId="27001" xr:uid="{00000000-0005-0000-0000-0000B8180000}"/>
    <cellStyle name="Comma 2 16 2 2 9" xfId="29740" xr:uid="{00000000-0005-0000-0000-0000B9180000}"/>
    <cellStyle name="Comma 2 16 2 3" xfId="3538" xr:uid="{00000000-0005-0000-0000-0000BA180000}"/>
    <cellStyle name="Comma 2 16 2 3 2" xfId="6337" xr:uid="{00000000-0005-0000-0000-0000BB180000}"/>
    <cellStyle name="Comma 2 16 2 3 2 2" xfId="14534" xr:uid="{00000000-0005-0000-0000-0000BC180000}"/>
    <cellStyle name="Comma 2 16 2 3 2 3" xfId="22729" xr:uid="{00000000-0005-0000-0000-0000BD180000}"/>
    <cellStyle name="Comma 2 16 2 3 3" xfId="9070" xr:uid="{00000000-0005-0000-0000-0000BE180000}"/>
    <cellStyle name="Comma 2 16 2 3 3 2" xfId="17265" xr:uid="{00000000-0005-0000-0000-0000BF180000}"/>
    <cellStyle name="Comma 2 16 2 3 3 3" xfId="25460" xr:uid="{00000000-0005-0000-0000-0000C0180000}"/>
    <cellStyle name="Comma 2 16 2 3 4" xfId="11803" xr:uid="{00000000-0005-0000-0000-0000C1180000}"/>
    <cellStyle name="Comma 2 16 2 3 5" xfId="19998" xr:uid="{00000000-0005-0000-0000-0000C2180000}"/>
    <cellStyle name="Comma 2 16 2 3 6" xfId="28252" xr:uid="{00000000-0005-0000-0000-0000C3180000}"/>
    <cellStyle name="Comma 2 16 2 3 7" xfId="30991" xr:uid="{00000000-0005-0000-0000-0000C4180000}"/>
    <cellStyle name="Comma 2 16 2 4" xfId="2705" xr:uid="{00000000-0005-0000-0000-0000C5180000}"/>
    <cellStyle name="Comma 2 16 2 4 2" xfId="5504" xr:uid="{00000000-0005-0000-0000-0000C6180000}"/>
    <cellStyle name="Comma 2 16 2 4 2 2" xfId="13701" xr:uid="{00000000-0005-0000-0000-0000C7180000}"/>
    <cellStyle name="Comma 2 16 2 4 2 3" xfId="21896" xr:uid="{00000000-0005-0000-0000-0000C8180000}"/>
    <cellStyle name="Comma 2 16 2 4 3" xfId="8237" xr:uid="{00000000-0005-0000-0000-0000C9180000}"/>
    <cellStyle name="Comma 2 16 2 4 3 2" xfId="16432" xr:uid="{00000000-0005-0000-0000-0000CA180000}"/>
    <cellStyle name="Comma 2 16 2 4 3 3" xfId="24627" xr:uid="{00000000-0005-0000-0000-0000CB180000}"/>
    <cellStyle name="Comma 2 16 2 4 4" xfId="10970" xr:uid="{00000000-0005-0000-0000-0000CC180000}"/>
    <cellStyle name="Comma 2 16 2 4 5" xfId="19165" xr:uid="{00000000-0005-0000-0000-0000CD180000}"/>
    <cellStyle name="Comma 2 16 2 4 6" xfId="27419" xr:uid="{00000000-0005-0000-0000-0000CE180000}"/>
    <cellStyle name="Comma 2 16 2 4 7" xfId="30158" xr:uid="{00000000-0005-0000-0000-0000CF180000}"/>
    <cellStyle name="Comma 2 16 2 5" xfId="4669" xr:uid="{00000000-0005-0000-0000-0000D0180000}"/>
    <cellStyle name="Comma 2 16 2 5 2" xfId="12867" xr:uid="{00000000-0005-0000-0000-0000D1180000}"/>
    <cellStyle name="Comma 2 16 2 5 3" xfId="21062" xr:uid="{00000000-0005-0000-0000-0000D2180000}"/>
    <cellStyle name="Comma 2 16 2 6" xfId="7403" xr:uid="{00000000-0005-0000-0000-0000D3180000}"/>
    <cellStyle name="Comma 2 16 2 6 2" xfId="15598" xr:uid="{00000000-0005-0000-0000-0000D4180000}"/>
    <cellStyle name="Comma 2 16 2 6 3" xfId="23793" xr:uid="{00000000-0005-0000-0000-0000D5180000}"/>
    <cellStyle name="Comma 2 16 2 7" xfId="10136" xr:uid="{00000000-0005-0000-0000-0000D6180000}"/>
    <cellStyle name="Comma 2 16 2 8" xfId="18331" xr:uid="{00000000-0005-0000-0000-0000D7180000}"/>
    <cellStyle name="Comma 2 16 2 9" xfId="26585" xr:uid="{00000000-0005-0000-0000-0000D8180000}"/>
    <cellStyle name="Comma 2 16 3" xfId="2055" xr:uid="{00000000-0005-0000-0000-0000D9180000}"/>
    <cellStyle name="Comma 2 16 3 2" xfId="3746" xr:uid="{00000000-0005-0000-0000-0000DA180000}"/>
    <cellStyle name="Comma 2 16 3 2 2" xfId="6545" xr:uid="{00000000-0005-0000-0000-0000DB180000}"/>
    <cellStyle name="Comma 2 16 3 2 2 2" xfId="14742" xr:uid="{00000000-0005-0000-0000-0000DC180000}"/>
    <cellStyle name="Comma 2 16 3 2 2 3" xfId="22937" xr:uid="{00000000-0005-0000-0000-0000DD180000}"/>
    <cellStyle name="Comma 2 16 3 2 3" xfId="9278" xr:uid="{00000000-0005-0000-0000-0000DE180000}"/>
    <cellStyle name="Comma 2 16 3 2 3 2" xfId="17473" xr:uid="{00000000-0005-0000-0000-0000DF180000}"/>
    <cellStyle name="Comma 2 16 3 2 3 3" xfId="25668" xr:uid="{00000000-0005-0000-0000-0000E0180000}"/>
    <cellStyle name="Comma 2 16 3 2 4" xfId="12011" xr:uid="{00000000-0005-0000-0000-0000E1180000}"/>
    <cellStyle name="Comma 2 16 3 2 5" xfId="20206" xr:uid="{00000000-0005-0000-0000-0000E2180000}"/>
    <cellStyle name="Comma 2 16 3 2 6" xfId="28460" xr:uid="{00000000-0005-0000-0000-0000E3180000}"/>
    <cellStyle name="Comma 2 16 3 2 7" xfId="31199" xr:uid="{00000000-0005-0000-0000-0000E4180000}"/>
    <cellStyle name="Comma 2 16 3 3" xfId="2913" xr:uid="{00000000-0005-0000-0000-0000E5180000}"/>
    <cellStyle name="Comma 2 16 3 3 2" xfId="5712" xr:uid="{00000000-0005-0000-0000-0000E6180000}"/>
    <cellStyle name="Comma 2 16 3 3 2 2" xfId="13909" xr:uid="{00000000-0005-0000-0000-0000E7180000}"/>
    <cellStyle name="Comma 2 16 3 3 2 3" xfId="22104" xr:uid="{00000000-0005-0000-0000-0000E8180000}"/>
    <cellStyle name="Comma 2 16 3 3 3" xfId="8445" xr:uid="{00000000-0005-0000-0000-0000E9180000}"/>
    <cellStyle name="Comma 2 16 3 3 3 2" xfId="16640" xr:uid="{00000000-0005-0000-0000-0000EA180000}"/>
    <cellStyle name="Comma 2 16 3 3 3 3" xfId="24835" xr:uid="{00000000-0005-0000-0000-0000EB180000}"/>
    <cellStyle name="Comma 2 16 3 3 4" xfId="11178" xr:uid="{00000000-0005-0000-0000-0000EC180000}"/>
    <cellStyle name="Comma 2 16 3 3 5" xfId="19373" xr:uid="{00000000-0005-0000-0000-0000ED180000}"/>
    <cellStyle name="Comma 2 16 3 3 6" xfId="27627" xr:uid="{00000000-0005-0000-0000-0000EE180000}"/>
    <cellStyle name="Comma 2 16 3 3 7" xfId="30366" xr:uid="{00000000-0005-0000-0000-0000EF180000}"/>
    <cellStyle name="Comma 2 16 3 4" xfId="4877" xr:uid="{00000000-0005-0000-0000-0000F0180000}"/>
    <cellStyle name="Comma 2 16 3 4 2" xfId="13075" xr:uid="{00000000-0005-0000-0000-0000F1180000}"/>
    <cellStyle name="Comma 2 16 3 4 3" xfId="21270" xr:uid="{00000000-0005-0000-0000-0000F2180000}"/>
    <cellStyle name="Comma 2 16 3 5" xfId="7611" xr:uid="{00000000-0005-0000-0000-0000F3180000}"/>
    <cellStyle name="Comma 2 16 3 5 2" xfId="15806" xr:uid="{00000000-0005-0000-0000-0000F4180000}"/>
    <cellStyle name="Comma 2 16 3 5 3" xfId="24001" xr:uid="{00000000-0005-0000-0000-0000F5180000}"/>
    <cellStyle name="Comma 2 16 3 6" xfId="10344" xr:uid="{00000000-0005-0000-0000-0000F6180000}"/>
    <cellStyle name="Comma 2 16 3 7" xfId="18539" xr:uid="{00000000-0005-0000-0000-0000F7180000}"/>
    <cellStyle name="Comma 2 16 3 8" xfId="26793" xr:uid="{00000000-0005-0000-0000-0000F8180000}"/>
    <cellStyle name="Comma 2 16 3 9" xfId="29532" xr:uid="{00000000-0005-0000-0000-0000F9180000}"/>
    <cellStyle name="Comma 2 16 4" xfId="3330" xr:uid="{00000000-0005-0000-0000-0000FA180000}"/>
    <cellStyle name="Comma 2 16 4 2" xfId="6129" xr:uid="{00000000-0005-0000-0000-0000FB180000}"/>
    <cellStyle name="Comma 2 16 4 2 2" xfId="14326" xr:uid="{00000000-0005-0000-0000-0000FC180000}"/>
    <cellStyle name="Comma 2 16 4 2 3" xfId="22521" xr:uid="{00000000-0005-0000-0000-0000FD180000}"/>
    <cellStyle name="Comma 2 16 4 3" xfId="8862" xr:uid="{00000000-0005-0000-0000-0000FE180000}"/>
    <cellStyle name="Comma 2 16 4 3 2" xfId="17057" xr:uid="{00000000-0005-0000-0000-0000FF180000}"/>
    <cellStyle name="Comma 2 16 4 3 3" xfId="25252" xr:uid="{00000000-0005-0000-0000-000000190000}"/>
    <cellStyle name="Comma 2 16 4 4" xfId="11595" xr:uid="{00000000-0005-0000-0000-000001190000}"/>
    <cellStyle name="Comma 2 16 4 5" xfId="19790" xr:uid="{00000000-0005-0000-0000-000002190000}"/>
    <cellStyle name="Comma 2 16 4 6" xfId="28044" xr:uid="{00000000-0005-0000-0000-000003190000}"/>
    <cellStyle name="Comma 2 16 4 7" xfId="30783" xr:uid="{00000000-0005-0000-0000-000004190000}"/>
    <cellStyle name="Comma 2 16 5" xfId="2495" xr:uid="{00000000-0005-0000-0000-000005190000}"/>
    <cellStyle name="Comma 2 16 5 2" xfId="5296" xr:uid="{00000000-0005-0000-0000-000006190000}"/>
    <cellStyle name="Comma 2 16 5 2 2" xfId="13493" xr:uid="{00000000-0005-0000-0000-000007190000}"/>
    <cellStyle name="Comma 2 16 5 2 3" xfId="21688" xr:uid="{00000000-0005-0000-0000-000008190000}"/>
    <cellStyle name="Comma 2 16 5 3" xfId="8029" xr:uid="{00000000-0005-0000-0000-000009190000}"/>
    <cellStyle name="Comma 2 16 5 3 2" xfId="16224" xr:uid="{00000000-0005-0000-0000-00000A190000}"/>
    <cellStyle name="Comma 2 16 5 3 3" xfId="24419" xr:uid="{00000000-0005-0000-0000-00000B190000}"/>
    <cellStyle name="Comma 2 16 5 4" xfId="10762" xr:uid="{00000000-0005-0000-0000-00000C190000}"/>
    <cellStyle name="Comma 2 16 5 5" xfId="18957" xr:uid="{00000000-0005-0000-0000-00000D190000}"/>
    <cellStyle name="Comma 2 16 5 6" xfId="27211" xr:uid="{00000000-0005-0000-0000-00000E190000}"/>
    <cellStyle name="Comma 2 16 5 7" xfId="29950" xr:uid="{00000000-0005-0000-0000-00000F190000}"/>
    <cellStyle name="Comma 2 16 6" xfId="4209" xr:uid="{00000000-0005-0000-0000-000010190000}"/>
    <cellStyle name="Comma 2 16 6 2" xfId="6976" xr:uid="{00000000-0005-0000-0000-000011190000}"/>
    <cellStyle name="Comma 2 16 6 2 2" xfId="15173" xr:uid="{00000000-0005-0000-0000-000012190000}"/>
    <cellStyle name="Comma 2 16 6 2 3" xfId="23368" xr:uid="{00000000-0005-0000-0000-000013190000}"/>
    <cellStyle name="Comma 2 16 6 3" xfId="9709" xr:uid="{00000000-0005-0000-0000-000014190000}"/>
    <cellStyle name="Comma 2 16 6 3 2" xfId="17904" xr:uid="{00000000-0005-0000-0000-000015190000}"/>
    <cellStyle name="Comma 2 16 6 3 3" xfId="26099" xr:uid="{00000000-0005-0000-0000-000016190000}"/>
    <cellStyle name="Comma 2 16 6 4" xfId="12442" xr:uid="{00000000-0005-0000-0000-000017190000}"/>
    <cellStyle name="Comma 2 16 6 5" xfId="20637" xr:uid="{00000000-0005-0000-0000-000018190000}"/>
    <cellStyle name="Comma 2 16 6 6" xfId="28891" xr:uid="{00000000-0005-0000-0000-000019190000}"/>
    <cellStyle name="Comma 2 16 6 7" xfId="31630" xr:uid="{00000000-0005-0000-0000-00001A190000}"/>
    <cellStyle name="Comma 2 16 7" xfId="4461" xr:uid="{00000000-0005-0000-0000-00001B190000}"/>
    <cellStyle name="Comma 2 16 7 2" xfId="12659" xr:uid="{00000000-0005-0000-0000-00001C190000}"/>
    <cellStyle name="Comma 2 16 7 3" xfId="20854" xr:uid="{00000000-0005-0000-0000-00001D190000}"/>
    <cellStyle name="Comma 2 16 8" xfId="7195" xr:uid="{00000000-0005-0000-0000-00001E190000}"/>
    <cellStyle name="Comma 2 16 8 2" xfId="15390" xr:uid="{00000000-0005-0000-0000-00001F190000}"/>
    <cellStyle name="Comma 2 16 8 3" xfId="23585" xr:uid="{00000000-0005-0000-0000-000020190000}"/>
    <cellStyle name="Comma 2 16 9" xfId="9928" xr:uid="{00000000-0005-0000-0000-000021190000}"/>
    <cellStyle name="Comma 2 17" xfId="677" xr:uid="{00000000-0005-0000-0000-000022190000}"/>
    <cellStyle name="Comma 2 17 10" xfId="18124" xr:uid="{00000000-0005-0000-0000-000023190000}"/>
    <cellStyle name="Comma 2 17 11" xfId="26378" xr:uid="{00000000-0005-0000-0000-000024190000}"/>
    <cellStyle name="Comma 2 17 12" xfId="29117" xr:uid="{00000000-0005-0000-0000-000025190000}"/>
    <cellStyle name="Comma 2 17 2" xfId="1817" xr:uid="{00000000-0005-0000-0000-000026190000}"/>
    <cellStyle name="Comma 2 17 2 10" xfId="29325" xr:uid="{00000000-0005-0000-0000-000027190000}"/>
    <cellStyle name="Comma 2 17 2 2" xfId="2265" xr:uid="{00000000-0005-0000-0000-000028190000}"/>
    <cellStyle name="Comma 2 17 2 2 2" xfId="3955" xr:uid="{00000000-0005-0000-0000-000029190000}"/>
    <cellStyle name="Comma 2 17 2 2 2 2" xfId="6754" xr:uid="{00000000-0005-0000-0000-00002A190000}"/>
    <cellStyle name="Comma 2 17 2 2 2 2 2" xfId="14951" xr:uid="{00000000-0005-0000-0000-00002B190000}"/>
    <cellStyle name="Comma 2 17 2 2 2 2 3" xfId="23146" xr:uid="{00000000-0005-0000-0000-00002C190000}"/>
    <cellStyle name="Comma 2 17 2 2 2 3" xfId="9487" xr:uid="{00000000-0005-0000-0000-00002D190000}"/>
    <cellStyle name="Comma 2 17 2 2 2 3 2" xfId="17682" xr:uid="{00000000-0005-0000-0000-00002E190000}"/>
    <cellStyle name="Comma 2 17 2 2 2 3 3" xfId="25877" xr:uid="{00000000-0005-0000-0000-00002F190000}"/>
    <cellStyle name="Comma 2 17 2 2 2 4" xfId="12220" xr:uid="{00000000-0005-0000-0000-000030190000}"/>
    <cellStyle name="Comma 2 17 2 2 2 5" xfId="20415" xr:uid="{00000000-0005-0000-0000-000031190000}"/>
    <cellStyle name="Comma 2 17 2 2 2 6" xfId="28669" xr:uid="{00000000-0005-0000-0000-000032190000}"/>
    <cellStyle name="Comma 2 17 2 2 2 7" xfId="31408" xr:uid="{00000000-0005-0000-0000-000033190000}"/>
    <cellStyle name="Comma 2 17 2 2 3" xfId="3122" xr:uid="{00000000-0005-0000-0000-000034190000}"/>
    <cellStyle name="Comma 2 17 2 2 3 2" xfId="5921" xr:uid="{00000000-0005-0000-0000-000035190000}"/>
    <cellStyle name="Comma 2 17 2 2 3 2 2" xfId="14118" xr:uid="{00000000-0005-0000-0000-000036190000}"/>
    <cellStyle name="Comma 2 17 2 2 3 2 3" xfId="22313" xr:uid="{00000000-0005-0000-0000-000037190000}"/>
    <cellStyle name="Comma 2 17 2 2 3 3" xfId="8654" xr:uid="{00000000-0005-0000-0000-000038190000}"/>
    <cellStyle name="Comma 2 17 2 2 3 3 2" xfId="16849" xr:uid="{00000000-0005-0000-0000-000039190000}"/>
    <cellStyle name="Comma 2 17 2 2 3 3 3" xfId="25044" xr:uid="{00000000-0005-0000-0000-00003A190000}"/>
    <cellStyle name="Comma 2 17 2 2 3 4" xfId="11387" xr:uid="{00000000-0005-0000-0000-00003B190000}"/>
    <cellStyle name="Comma 2 17 2 2 3 5" xfId="19582" xr:uid="{00000000-0005-0000-0000-00003C190000}"/>
    <cellStyle name="Comma 2 17 2 2 3 6" xfId="27836" xr:uid="{00000000-0005-0000-0000-00003D190000}"/>
    <cellStyle name="Comma 2 17 2 2 3 7" xfId="30575" xr:uid="{00000000-0005-0000-0000-00003E190000}"/>
    <cellStyle name="Comma 2 17 2 2 4" xfId="5086" xr:uid="{00000000-0005-0000-0000-00003F190000}"/>
    <cellStyle name="Comma 2 17 2 2 4 2" xfId="13284" xr:uid="{00000000-0005-0000-0000-000040190000}"/>
    <cellStyle name="Comma 2 17 2 2 4 3" xfId="21479" xr:uid="{00000000-0005-0000-0000-000041190000}"/>
    <cellStyle name="Comma 2 17 2 2 5" xfId="7820" xr:uid="{00000000-0005-0000-0000-000042190000}"/>
    <cellStyle name="Comma 2 17 2 2 5 2" xfId="16015" xr:uid="{00000000-0005-0000-0000-000043190000}"/>
    <cellStyle name="Comma 2 17 2 2 5 3" xfId="24210" xr:uid="{00000000-0005-0000-0000-000044190000}"/>
    <cellStyle name="Comma 2 17 2 2 6" xfId="10553" xr:uid="{00000000-0005-0000-0000-000045190000}"/>
    <cellStyle name="Comma 2 17 2 2 7" xfId="18748" xr:uid="{00000000-0005-0000-0000-000046190000}"/>
    <cellStyle name="Comma 2 17 2 2 8" xfId="27002" xr:uid="{00000000-0005-0000-0000-000047190000}"/>
    <cellStyle name="Comma 2 17 2 2 9" xfId="29741" xr:uid="{00000000-0005-0000-0000-000048190000}"/>
    <cellStyle name="Comma 2 17 2 3" xfId="3539" xr:uid="{00000000-0005-0000-0000-000049190000}"/>
    <cellStyle name="Comma 2 17 2 3 2" xfId="6338" xr:uid="{00000000-0005-0000-0000-00004A190000}"/>
    <cellStyle name="Comma 2 17 2 3 2 2" xfId="14535" xr:uid="{00000000-0005-0000-0000-00004B190000}"/>
    <cellStyle name="Comma 2 17 2 3 2 3" xfId="22730" xr:uid="{00000000-0005-0000-0000-00004C190000}"/>
    <cellStyle name="Comma 2 17 2 3 3" xfId="9071" xr:uid="{00000000-0005-0000-0000-00004D190000}"/>
    <cellStyle name="Comma 2 17 2 3 3 2" xfId="17266" xr:uid="{00000000-0005-0000-0000-00004E190000}"/>
    <cellStyle name="Comma 2 17 2 3 3 3" xfId="25461" xr:uid="{00000000-0005-0000-0000-00004F190000}"/>
    <cellStyle name="Comma 2 17 2 3 4" xfId="11804" xr:uid="{00000000-0005-0000-0000-000050190000}"/>
    <cellStyle name="Comma 2 17 2 3 5" xfId="19999" xr:uid="{00000000-0005-0000-0000-000051190000}"/>
    <cellStyle name="Comma 2 17 2 3 6" xfId="28253" xr:uid="{00000000-0005-0000-0000-000052190000}"/>
    <cellStyle name="Comma 2 17 2 3 7" xfId="30992" xr:uid="{00000000-0005-0000-0000-000053190000}"/>
    <cellStyle name="Comma 2 17 2 4" xfId="2706" xr:uid="{00000000-0005-0000-0000-000054190000}"/>
    <cellStyle name="Comma 2 17 2 4 2" xfId="5505" xr:uid="{00000000-0005-0000-0000-000055190000}"/>
    <cellStyle name="Comma 2 17 2 4 2 2" xfId="13702" xr:uid="{00000000-0005-0000-0000-000056190000}"/>
    <cellStyle name="Comma 2 17 2 4 2 3" xfId="21897" xr:uid="{00000000-0005-0000-0000-000057190000}"/>
    <cellStyle name="Comma 2 17 2 4 3" xfId="8238" xr:uid="{00000000-0005-0000-0000-000058190000}"/>
    <cellStyle name="Comma 2 17 2 4 3 2" xfId="16433" xr:uid="{00000000-0005-0000-0000-000059190000}"/>
    <cellStyle name="Comma 2 17 2 4 3 3" xfId="24628" xr:uid="{00000000-0005-0000-0000-00005A190000}"/>
    <cellStyle name="Comma 2 17 2 4 4" xfId="10971" xr:uid="{00000000-0005-0000-0000-00005B190000}"/>
    <cellStyle name="Comma 2 17 2 4 5" xfId="19166" xr:uid="{00000000-0005-0000-0000-00005C190000}"/>
    <cellStyle name="Comma 2 17 2 4 6" xfId="27420" xr:uid="{00000000-0005-0000-0000-00005D190000}"/>
    <cellStyle name="Comma 2 17 2 4 7" xfId="30159" xr:uid="{00000000-0005-0000-0000-00005E190000}"/>
    <cellStyle name="Comma 2 17 2 5" xfId="4670" xr:uid="{00000000-0005-0000-0000-00005F190000}"/>
    <cellStyle name="Comma 2 17 2 5 2" xfId="12868" xr:uid="{00000000-0005-0000-0000-000060190000}"/>
    <cellStyle name="Comma 2 17 2 5 3" xfId="21063" xr:uid="{00000000-0005-0000-0000-000061190000}"/>
    <cellStyle name="Comma 2 17 2 6" xfId="7404" xr:uid="{00000000-0005-0000-0000-000062190000}"/>
    <cellStyle name="Comma 2 17 2 6 2" xfId="15599" xr:uid="{00000000-0005-0000-0000-000063190000}"/>
    <cellStyle name="Comma 2 17 2 6 3" xfId="23794" xr:uid="{00000000-0005-0000-0000-000064190000}"/>
    <cellStyle name="Comma 2 17 2 7" xfId="10137" xr:uid="{00000000-0005-0000-0000-000065190000}"/>
    <cellStyle name="Comma 2 17 2 8" xfId="18332" xr:uid="{00000000-0005-0000-0000-000066190000}"/>
    <cellStyle name="Comma 2 17 2 9" xfId="26586" xr:uid="{00000000-0005-0000-0000-000067190000}"/>
    <cellStyle name="Comma 2 17 3" xfId="2056" xr:uid="{00000000-0005-0000-0000-000068190000}"/>
    <cellStyle name="Comma 2 17 3 2" xfId="3747" xr:uid="{00000000-0005-0000-0000-000069190000}"/>
    <cellStyle name="Comma 2 17 3 2 2" xfId="6546" xr:uid="{00000000-0005-0000-0000-00006A190000}"/>
    <cellStyle name="Comma 2 17 3 2 2 2" xfId="14743" xr:uid="{00000000-0005-0000-0000-00006B190000}"/>
    <cellStyle name="Comma 2 17 3 2 2 3" xfId="22938" xr:uid="{00000000-0005-0000-0000-00006C190000}"/>
    <cellStyle name="Comma 2 17 3 2 3" xfId="9279" xr:uid="{00000000-0005-0000-0000-00006D190000}"/>
    <cellStyle name="Comma 2 17 3 2 3 2" xfId="17474" xr:uid="{00000000-0005-0000-0000-00006E190000}"/>
    <cellStyle name="Comma 2 17 3 2 3 3" xfId="25669" xr:uid="{00000000-0005-0000-0000-00006F190000}"/>
    <cellStyle name="Comma 2 17 3 2 4" xfId="12012" xr:uid="{00000000-0005-0000-0000-000070190000}"/>
    <cellStyle name="Comma 2 17 3 2 5" xfId="20207" xr:uid="{00000000-0005-0000-0000-000071190000}"/>
    <cellStyle name="Comma 2 17 3 2 6" xfId="28461" xr:uid="{00000000-0005-0000-0000-000072190000}"/>
    <cellStyle name="Comma 2 17 3 2 7" xfId="31200" xr:uid="{00000000-0005-0000-0000-000073190000}"/>
    <cellStyle name="Comma 2 17 3 3" xfId="2914" xr:uid="{00000000-0005-0000-0000-000074190000}"/>
    <cellStyle name="Comma 2 17 3 3 2" xfId="5713" xr:uid="{00000000-0005-0000-0000-000075190000}"/>
    <cellStyle name="Comma 2 17 3 3 2 2" xfId="13910" xr:uid="{00000000-0005-0000-0000-000076190000}"/>
    <cellStyle name="Comma 2 17 3 3 2 3" xfId="22105" xr:uid="{00000000-0005-0000-0000-000077190000}"/>
    <cellStyle name="Comma 2 17 3 3 3" xfId="8446" xr:uid="{00000000-0005-0000-0000-000078190000}"/>
    <cellStyle name="Comma 2 17 3 3 3 2" xfId="16641" xr:uid="{00000000-0005-0000-0000-000079190000}"/>
    <cellStyle name="Comma 2 17 3 3 3 3" xfId="24836" xr:uid="{00000000-0005-0000-0000-00007A190000}"/>
    <cellStyle name="Comma 2 17 3 3 4" xfId="11179" xr:uid="{00000000-0005-0000-0000-00007B190000}"/>
    <cellStyle name="Comma 2 17 3 3 5" xfId="19374" xr:uid="{00000000-0005-0000-0000-00007C190000}"/>
    <cellStyle name="Comma 2 17 3 3 6" xfId="27628" xr:uid="{00000000-0005-0000-0000-00007D190000}"/>
    <cellStyle name="Comma 2 17 3 3 7" xfId="30367" xr:uid="{00000000-0005-0000-0000-00007E190000}"/>
    <cellStyle name="Comma 2 17 3 4" xfId="4878" xr:uid="{00000000-0005-0000-0000-00007F190000}"/>
    <cellStyle name="Comma 2 17 3 4 2" xfId="13076" xr:uid="{00000000-0005-0000-0000-000080190000}"/>
    <cellStyle name="Comma 2 17 3 4 3" xfId="21271" xr:uid="{00000000-0005-0000-0000-000081190000}"/>
    <cellStyle name="Comma 2 17 3 5" xfId="7612" xr:uid="{00000000-0005-0000-0000-000082190000}"/>
    <cellStyle name="Comma 2 17 3 5 2" xfId="15807" xr:uid="{00000000-0005-0000-0000-000083190000}"/>
    <cellStyle name="Comma 2 17 3 5 3" xfId="24002" xr:uid="{00000000-0005-0000-0000-000084190000}"/>
    <cellStyle name="Comma 2 17 3 6" xfId="10345" xr:uid="{00000000-0005-0000-0000-000085190000}"/>
    <cellStyle name="Comma 2 17 3 7" xfId="18540" xr:uid="{00000000-0005-0000-0000-000086190000}"/>
    <cellStyle name="Comma 2 17 3 8" xfId="26794" xr:uid="{00000000-0005-0000-0000-000087190000}"/>
    <cellStyle name="Comma 2 17 3 9" xfId="29533" xr:uid="{00000000-0005-0000-0000-000088190000}"/>
    <cellStyle name="Comma 2 17 4" xfId="3331" xr:uid="{00000000-0005-0000-0000-000089190000}"/>
    <cellStyle name="Comma 2 17 4 2" xfId="6130" xr:uid="{00000000-0005-0000-0000-00008A190000}"/>
    <cellStyle name="Comma 2 17 4 2 2" xfId="14327" xr:uid="{00000000-0005-0000-0000-00008B190000}"/>
    <cellStyle name="Comma 2 17 4 2 3" xfId="22522" xr:uid="{00000000-0005-0000-0000-00008C190000}"/>
    <cellStyle name="Comma 2 17 4 3" xfId="8863" xr:uid="{00000000-0005-0000-0000-00008D190000}"/>
    <cellStyle name="Comma 2 17 4 3 2" xfId="17058" xr:uid="{00000000-0005-0000-0000-00008E190000}"/>
    <cellStyle name="Comma 2 17 4 3 3" xfId="25253" xr:uid="{00000000-0005-0000-0000-00008F190000}"/>
    <cellStyle name="Comma 2 17 4 4" xfId="11596" xr:uid="{00000000-0005-0000-0000-000090190000}"/>
    <cellStyle name="Comma 2 17 4 5" xfId="19791" xr:uid="{00000000-0005-0000-0000-000091190000}"/>
    <cellStyle name="Comma 2 17 4 6" xfId="28045" xr:uid="{00000000-0005-0000-0000-000092190000}"/>
    <cellStyle name="Comma 2 17 4 7" xfId="30784" xr:uid="{00000000-0005-0000-0000-000093190000}"/>
    <cellStyle name="Comma 2 17 5" xfId="2496" xr:uid="{00000000-0005-0000-0000-000094190000}"/>
    <cellStyle name="Comma 2 17 5 2" xfId="5297" xr:uid="{00000000-0005-0000-0000-000095190000}"/>
    <cellStyle name="Comma 2 17 5 2 2" xfId="13494" xr:uid="{00000000-0005-0000-0000-000096190000}"/>
    <cellStyle name="Comma 2 17 5 2 3" xfId="21689" xr:uid="{00000000-0005-0000-0000-000097190000}"/>
    <cellStyle name="Comma 2 17 5 3" xfId="8030" xr:uid="{00000000-0005-0000-0000-000098190000}"/>
    <cellStyle name="Comma 2 17 5 3 2" xfId="16225" xr:uid="{00000000-0005-0000-0000-000099190000}"/>
    <cellStyle name="Comma 2 17 5 3 3" xfId="24420" xr:uid="{00000000-0005-0000-0000-00009A190000}"/>
    <cellStyle name="Comma 2 17 5 4" xfId="10763" xr:uid="{00000000-0005-0000-0000-00009B190000}"/>
    <cellStyle name="Comma 2 17 5 5" xfId="18958" xr:uid="{00000000-0005-0000-0000-00009C190000}"/>
    <cellStyle name="Comma 2 17 5 6" xfId="27212" xr:uid="{00000000-0005-0000-0000-00009D190000}"/>
    <cellStyle name="Comma 2 17 5 7" xfId="29951" xr:uid="{00000000-0005-0000-0000-00009E190000}"/>
    <cellStyle name="Comma 2 17 6" xfId="4210" xr:uid="{00000000-0005-0000-0000-00009F190000}"/>
    <cellStyle name="Comma 2 17 6 2" xfId="6977" xr:uid="{00000000-0005-0000-0000-0000A0190000}"/>
    <cellStyle name="Comma 2 17 6 2 2" xfId="15174" xr:uid="{00000000-0005-0000-0000-0000A1190000}"/>
    <cellStyle name="Comma 2 17 6 2 3" xfId="23369" xr:uid="{00000000-0005-0000-0000-0000A2190000}"/>
    <cellStyle name="Comma 2 17 6 3" xfId="9710" xr:uid="{00000000-0005-0000-0000-0000A3190000}"/>
    <cellStyle name="Comma 2 17 6 3 2" xfId="17905" xr:uid="{00000000-0005-0000-0000-0000A4190000}"/>
    <cellStyle name="Comma 2 17 6 3 3" xfId="26100" xr:uid="{00000000-0005-0000-0000-0000A5190000}"/>
    <cellStyle name="Comma 2 17 6 4" xfId="12443" xr:uid="{00000000-0005-0000-0000-0000A6190000}"/>
    <cellStyle name="Comma 2 17 6 5" xfId="20638" xr:uid="{00000000-0005-0000-0000-0000A7190000}"/>
    <cellStyle name="Comma 2 17 6 6" xfId="28892" xr:uid="{00000000-0005-0000-0000-0000A8190000}"/>
    <cellStyle name="Comma 2 17 6 7" xfId="31631" xr:uid="{00000000-0005-0000-0000-0000A9190000}"/>
    <cellStyle name="Comma 2 17 7" xfId="4462" xr:uid="{00000000-0005-0000-0000-0000AA190000}"/>
    <cellStyle name="Comma 2 17 7 2" xfId="12660" xr:uid="{00000000-0005-0000-0000-0000AB190000}"/>
    <cellStyle name="Comma 2 17 7 3" xfId="20855" xr:uid="{00000000-0005-0000-0000-0000AC190000}"/>
    <cellStyle name="Comma 2 17 8" xfId="7196" xr:uid="{00000000-0005-0000-0000-0000AD190000}"/>
    <cellStyle name="Comma 2 17 8 2" xfId="15391" xr:uid="{00000000-0005-0000-0000-0000AE190000}"/>
    <cellStyle name="Comma 2 17 8 3" xfId="23586" xr:uid="{00000000-0005-0000-0000-0000AF190000}"/>
    <cellStyle name="Comma 2 17 9" xfId="9929" xr:uid="{00000000-0005-0000-0000-0000B0190000}"/>
    <cellStyle name="Comma 2 18" xfId="678" xr:uid="{00000000-0005-0000-0000-0000B1190000}"/>
    <cellStyle name="Comma 2 18 10" xfId="18125" xr:uid="{00000000-0005-0000-0000-0000B2190000}"/>
    <cellStyle name="Comma 2 18 11" xfId="26379" xr:uid="{00000000-0005-0000-0000-0000B3190000}"/>
    <cellStyle name="Comma 2 18 12" xfId="29118" xr:uid="{00000000-0005-0000-0000-0000B4190000}"/>
    <cellStyle name="Comma 2 18 2" xfId="1818" xr:uid="{00000000-0005-0000-0000-0000B5190000}"/>
    <cellStyle name="Comma 2 18 2 10" xfId="29326" xr:uid="{00000000-0005-0000-0000-0000B6190000}"/>
    <cellStyle name="Comma 2 18 2 2" xfId="2266" xr:uid="{00000000-0005-0000-0000-0000B7190000}"/>
    <cellStyle name="Comma 2 18 2 2 2" xfId="3956" xr:uid="{00000000-0005-0000-0000-0000B8190000}"/>
    <cellStyle name="Comma 2 18 2 2 2 2" xfId="6755" xr:uid="{00000000-0005-0000-0000-0000B9190000}"/>
    <cellStyle name="Comma 2 18 2 2 2 2 2" xfId="14952" xr:uid="{00000000-0005-0000-0000-0000BA190000}"/>
    <cellStyle name="Comma 2 18 2 2 2 2 3" xfId="23147" xr:uid="{00000000-0005-0000-0000-0000BB190000}"/>
    <cellStyle name="Comma 2 18 2 2 2 3" xfId="9488" xr:uid="{00000000-0005-0000-0000-0000BC190000}"/>
    <cellStyle name="Comma 2 18 2 2 2 3 2" xfId="17683" xr:uid="{00000000-0005-0000-0000-0000BD190000}"/>
    <cellStyle name="Comma 2 18 2 2 2 3 3" xfId="25878" xr:uid="{00000000-0005-0000-0000-0000BE190000}"/>
    <cellStyle name="Comma 2 18 2 2 2 4" xfId="12221" xr:uid="{00000000-0005-0000-0000-0000BF190000}"/>
    <cellStyle name="Comma 2 18 2 2 2 5" xfId="20416" xr:uid="{00000000-0005-0000-0000-0000C0190000}"/>
    <cellStyle name="Comma 2 18 2 2 2 6" xfId="28670" xr:uid="{00000000-0005-0000-0000-0000C1190000}"/>
    <cellStyle name="Comma 2 18 2 2 2 7" xfId="31409" xr:uid="{00000000-0005-0000-0000-0000C2190000}"/>
    <cellStyle name="Comma 2 18 2 2 3" xfId="3123" xr:uid="{00000000-0005-0000-0000-0000C3190000}"/>
    <cellStyle name="Comma 2 18 2 2 3 2" xfId="5922" xr:uid="{00000000-0005-0000-0000-0000C4190000}"/>
    <cellStyle name="Comma 2 18 2 2 3 2 2" xfId="14119" xr:uid="{00000000-0005-0000-0000-0000C5190000}"/>
    <cellStyle name="Comma 2 18 2 2 3 2 3" xfId="22314" xr:uid="{00000000-0005-0000-0000-0000C6190000}"/>
    <cellStyle name="Comma 2 18 2 2 3 3" xfId="8655" xr:uid="{00000000-0005-0000-0000-0000C7190000}"/>
    <cellStyle name="Comma 2 18 2 2 3 3 2" xfId="16850" xr:uid="{00000000-0005-0000-0000-0000C8190000}"/>
    <cellStyle name="Comma 2 18 2 2 3 3 3" xfId="25045" xr:uid="{00000000-0005-0000-0000-0000C9190000}"/>
    <cellStyle name="Comma 2 18 2 2 3 4" xfId="11388" xr:uid="{00000000-0005-0000-0000-0000CA190000}"/>
    <cellStyle name="Comma 2 18 2 2 3 5" xfId="19583" xr:uid="{00000000-0005-0000-0000-0000CB190000}"/>
    <cellStyle name="Comma 2 18 2 2 3 6" xfId="27837" xr:uid="{00000000-0005-0000-0000-0000CC190000}"/>
    <cellStyle name="Comma 2 18 2 2 3 7" xfId="30576" xr:uid="{00000000-0005-0000-0000-0000CD190000}"/>
    <cellStyle name="Comma 2 18 2 2 4" xfId="5087" xr:uid="{00000000-0005-0000-0000-0000CE190000}"/>
    <cellStyle name="Comma 2 18 2 2 4 2" xfId="13285" xr:uid="{00000000-0005-0000-0000-0000CF190000}"/>
    <cellStyle name="Comma 2 18 2 2 4 3" xfId="21480" xr:uid="{00000000-0005-0000-0000-0000D0190000}"/>
    <cellStyle name="Comma 2 18 2 2 5" xfId="7821" xr:uid="{00000000-0005-0000-0000-0000D1190000}"/>
    <cellStyle name="Comma 2 18 2 2 5 2" xfId="16016" xr:uid="{00000000-0005-0000-0000-0000D2190000}"/>
    <cellStyle name="Comma 2 18 2 2 5 3" xfId="24211" xr:uid="{00000000-0005-0000-0000-0000D3190000}"/>
    <cellStyle name="Comma 2 18 2 2 6" xfId="10554" xr:uid="{00000000-0005-0000-0000-0000D4190000}"/>
    <cellStyle name="Comma 2 18 2 2 7" xfId="18749" xr:uid="{00000000-0005-0000-0000-0000D5190000}"/>
    <cellStyle name="Comma 2 18 2 2 8" xfId="27003" xr:uid="{00000000-0005-0000-0000-0000D6190000}"/>
    <cellStyle name="Comma 2 18 2 2 9" xfId="29742" xr:uid="{00000000-0005-0000-0000-0000D7190000}"/>
    <cellStyle name="Comma 2 18 2 3" xfId="3540" xr:uid="{00000000-0005-0000-0000-0000D8190000}"/>
    <cellStyle name="Comma 2 18 2 3 2" xfId="6339" xr:uid="{00000000-0005-0000-0000-0000D9190000}"/>
    <cellStyle name="Comma 2 18 2 3 2 2" xfId="14536" xr:uid="{00000000-0005-0000-0000-0000DA190000}"/>
    <cellStyle name="Comma 2 18 2 3 2 3" xfId="22731" xr:uid="{00000000-0005-0000-0000-0000DB190000}"/>
    <cellStyle name="Comma 2 18 2 3 3" xfId="9072" xr:uid="{00000000-0005-0000-0000-0000DC190000}"/>
    <cellStyle name="Comma 2 18 2 3 3 2" xfId="17267" xr:uid="{00000000-0005-0000-0000-0000DD190000}"/>
    <cellStyle name="Comma 2 18 2 3 3 3" xfId="25462" xr:uid="{00000000-0005-0000-0000-0000DE190000}"/>
    <cellStyle name="Comma 2 18 2 3 4" xfId="11805" xr:uid="{00000000-0005-0000-0000-0000DF190000}"/>
    <cellStyle name="Comma 2 18 2 3 5" xfId="20000" xr:uid="{00000000-0005-0000-0000-0000E0190000}"/>
    <cellStyle name="Comma 2 18 2 3 6" xfId="28254" xr:uid="{00000000-0005-0000-0000-0000E1190000}"/>
    <cellStyle name="Comma 2 18 2 3 7" xfId="30993" xr:uid="{00000000-0005-0000-0000-0000E2190000}"/>
    <cellStyle name="Comma 2 18 2 4" xfId="2707" xr:uid="{00000000-0005-0000-0000-0000E3190000}"/>
    <cellStyle name="Comma 2 18 2 4 2" xfId="5506" xr:uid="{00000000-0005-0000-0000-0000E4190000}"/>
    <cellStyle name="Comma 2 18 2 4 2 2" xfId="13703" xr:uid="{00000000-0005-0000-0000-0000E5190000}"/>
    <cellStyle name="Comma 2 18 2 4 2 3" xfId="21898" xr:uid="{00000000-0005-0000-0000-0000E6190000}"/>
    <cellStyle name="Comma 2 18 2 4 3" xfId="8239" xr:uid="{00000000-0005-0000-0000-0000E7190000}"/>
    <cellStyle name="Comma 2 18 2 4 3 2" xfId="16434" xr:uid="{00000000-0005-0000-0000-0000E8190000}"/>
    <cellStyle name="Comma 2 18 2 4 3 3" xfId="24629" xr:uid="{00000000-0005-0000-0000-0000E9190000}"/>
    <cellStyle name="Comma 2 18 2 4 4" xfId="10972" xr:uid="{00000000-0005-0000-0000-0000EA190000}"/>
    <cellStyle name="Comma 2 18 2 4 5" xfId="19167" xr:uid="{00000000-0005-0000-0000-0000EB190000}"/>
    <cellStyle name="Comma 2 18 2 4 6" xfId="27421" xr:uid="{00000000-0005-0000-0000-0000EC190000}"/>
    <cellStyle name="Comma 2 18 2 4 7" xfId="30160" xr:uid="{00000000-0005-0000-0000-0000ED190000}"/>
    <cellStyle name="Comma 2 18 2 5" xfId="4671" xr:uid="{00000000-0005-0000-0000-0000EE190000}"/>
    <cellStyle name="Comma 2 18 2 5 2" xfId="12869" xr:uid="{00000000-0005-0000-0000-0000EF190000}"/>
    <cellStyle name="Comma 2 18 2 5 3" xfId="21064" xr:uid="{00000000-0005-0000-0000-0000F0190000}"/>
    <cellStyle name="Comma 2 18 2 6" xfId="7405" xr:uid="{00000000-0005-0000-0000-0000F1190000}"/>
    <cellStyle name="Comma 2 18 2 6 2" xfId="15600" xr:uid="{00000000-0005-0000-0000-0000F2190000}"/>
    <cellStyle name="Comma 2 18 2 6 3" xfId="23795" xr:uid="{00000000-0005-0000-0000-0000F3190000}"/>
    <cellStyle name="Comma 2 18 2 7" xfId="10138" xr:uid="{00000000-0005-0000-0000-0000F4190000}"/>
    <cellStyle name="Comma 2 18 2 8" xfId="18333" xr:uid="{00000000-0005-0000-0000-0000F5190000}"/>
    <cellStyle name="Comma 2 18 2 9" xfId="26587" xr:uid="{00000000-0005-0000-0000-0000F6190000}"/>
    <cellStyle name="Comma 2 18 3" xfId="2057" xr:uid="{00000000-0005-0000-0000-0000F7190000}"/>
    <cellStyle name="Comma 2 18 3 2" xfId="3748" xr:uid="{00000000-0005-0000-0000-0000F8190000}"/>
    <cellStyle name="Comma 2 18 3 2 2" xfId="6547" xr:uid="{00000000-0005-0000-0000-0000F9190000}"/>
    <cellStyle name="Comma 2 18 3 2 2 2" xfId="14744" xr:uid="{00000000-0005-0000-0000-0000FA190000}"/>
    <cellStyle name="Comma 2 18 3 2 2 3" xfId="22939" xr:uid="{00000000-0005-0000-0000-0000FB190000}"/>
    <cellStyle name="Comma 2 18 3 2 3" xfId="9280" xr:uid="{00000000-0005-0000-0000-0000FC190000}"/>
    <cellStyle name="Comma 2 18 3 2 3 2" xfId="17475" xr:uid="{00000000-0005-0000-0000-0000FD190000}"/>
    <cellStyle name="Comma 2 18 3 2 3 3" xfId="25670" xr:uid="{00000000-0005-0000-0000-0000FE190000}"/>
    <cellStyle name="Comma 2 18 3 2 4" xfId="12013" xr:uid="{00000000-0005-0000-0000-0000FF190000}"/>
    <cellStyle name="Comma 2 18 3 2 5" xfId="20208" xr:uid="{00000000-0005-0000-0000-0000001A0000}"/>
    <cellStyle name="Comma 2 18 3 2 6" xfId="28462" xr:uid="{00000000-0005-0000-0000-0000011A0000}"/>
    <cellStyle name="Comma 2 18 3 2 7" xfId="31201" xr:uid="{00000000-0005-0000-0000-0000021A0000}"/>
    <cellStyle name="Comma 2 18 3 3" xfId="2915" xr:uid="{00000000-0005-0000-0000-0000031A0000}"/>
    <cellStyle name="Comma 2 18 3 3 2" xfId="5714" xr:uid="{00000000-0005-0000-0000-0000041A0000}"/>
    <cellStyle name="Comma 2 18 3 3 2 2" xfId="13911" xr:uid="{00000000-0005-0000-0000-0000051A0000}"/>
    <cellStyle name="Comma 2 18 3 3 2 3" xfId="22106" xr:uid="{00000000-0005-0000-0000-0000061A0000}"/>
    <cellStyle name="Comma 2 18 3 3 3" xfId="8447" xr:uid="{00000000-0005-0000-0000-0000071A0000}"/>
    <cellStyle name="Comma 2 18 3 3 3 2" xfId="16642" xr:uid="{00000000-0005-0000-0000-0000081A0000}"/>
    <cellStyle name="Comma 2 18 3 3 3 3" xfId="24837" xr:uid="{00000000-0005-0000-0000-0000091A0000}"/>
    <cellStyle name="Comma 2 18 3 3 4" xfId="11180" xr:uid="{00000000-0005-0000-0000-00000A1A0000}"/>
    <cellStyle name="Comma 2 18 3 3 5" xfId="19375" xr:uid="{00000000-0005-0000-0000-00000B1A0000}"/>
    <cellStyle name="Comma 2 18 3 3 6" xfId="27629" xr:uid="{00000000-0005-0000-0000-00000C1A0000}"/>
    <cellStyle name="Comma 2 18 3 3 7" xfId="30368" xr:uid="{00000000-0005-0000-0000-00000D1A0000}"/>
    <cellStyle name="Comma 2 18 3 4" xfId="4879" xr:uid="{00000000-0005-0000-0000-00000E1A0000}"/>
    <cellStyle name="Comma 2 18 3 4 2" xfId="13077" xr:uid="{00000000-0005-0000-0000-00000F1A0000}"/>
    <cellStyle name="Comma 2 18 3 4 3" xfId="21272" xr:uid="{00000000-0005-0000-0000-0000101A0000}"/>
    <cellStyle name="Comma 2 18 3 5" xfId="7613" xr:uid="{00000000-0005-0000-0000-0000111A0000}"/>
    <cellStyle name="Comma 2 18 3 5 2" xfId="15808" xr:uid="{00000000-0005-0000-0000-0000121A0000}"/>
    <cellStyle name="Comma 2 18 3 5 3" xfId="24003" xr:uid="{00000000-0005-0000-0000-0000131A0000}"/>
    <cellStyle name="Comma 2 18 3 6" xfId="10346" xr:uid="{00000000-0005-0000-0000-0000141A0000}"/>
    <cellStyle name="Comma 2 18 3 7" xfId="18541" xr:uid="{00000000-0005-0000-0000-0000151A0000}"/>
    <cellStyle name="Comma 2 18 3 8" xfId="26795" xr:uid="{00000000-0005-0000-0000-0000161A0000}"/>
    <cellStyle name="Comma 2 18 3 9" xfId="29534" xr:uid="{00000000-0005-0000-0000-0000171A0000}"/>
    <cellStyle name="Comma 2 18 4" xfId="3332" xr:uid="{00000000-0005-0000-0000-0000181A0000}"/>
    <cellStyle name="Comma 2 18 4 2" xfId="6131" xr:uid="{00000000-0005-0000-0000-0000191A0000}"/>
    <cellStyle name="Comma 2 18 4 2 2" xfId="14328" xr:uid="{00000000-0005-0000-0000-00001A1A0000}"/>
    <cellStyle name="Comma 2 18 4 2 3" xfId="22523" xr:uid="{00000000-0005-0000-0000-00001B1A0000}"/>
    <cellStyle name="Comma 2 18 4 3" xfId="8864" xr:uid="{00000000-0005-0000-0000-00001C1A0000}"/>
    <cellStyle name="Comma 2 18 4 3 2" xfId="17059" xr:uid="{00000000-0005-0000-0000-00001D1A0000}"/>
    <cellStyle name="Comma 2 18 4 3 3" xfId="25254" xr:uid="{00000000-0005-0000-0000-00001E1A0000}"/>
    <cellStyle name="Comma 2 18 4 4" xfId="11597" xr:uid="{00000000-0005-0000-0000-00001F1A0000}"/>
    <cellStyle name="Comma 2 18 4 5" xfId="19792" xr:uid="{00000000-0005-0000-0000-0000201A0000}"/>
    <cellStyle name="Comma 2 18 4 6" xfId="28046" xr:uid="{00000000-0005-0000-0000-0000211A0000}"/>
    <cellStyle name="Comma 2 18 4 7" xfId="30785" xr:uid="{00000000-0005-0000-0000-0000221A0000}"/>
    <cellStyle name="Comma 2 18 5" xfId="2497" xr:uid="{00000000-0005-0000-0000-0000231A0000}"/>
    <cellStyle name="Comma 2 18 5 2" xfId="5298" xr:uid="{00000000-0005-0000-0000-0000241A0000}"/>
    <cellStyle name="Comma 2 18 5 2 2" xfId="13495" xr:uid="{00000000-0005-0000-0000-0000251A0000}"/>
    <cellStyle name="Comma 2 18 5 2 3" xfId="21690" xr:uid="{00000000-0005-0000-0000-0000261A0000}"/>
    <cellStyle name="Comma 2 18 5 3" xfId="8031" xr:uid="{00000000-0005-0000-0000-0000271A0000}"/>
    <cellStyle name="Comma 2 18 5 3 2" xfId="16226" xr:uid="{00000000-0005-0000-0000-0000281A0000}"/>
    <cellStyle name="Comma 2 18 5 3 3" xfId="24421" xr:uid="{00000000-0005-0000-0000-0000291A0000}"/>
    <cellStyle name="Comma 2 18 5 4" xfId="10764" xr:uid="{00000000-0005-0000-0000-00002A1A0000}"/>
    <cellStyle name="Comma 2 18 5 5" xfId="18959" xr:uid="{00000000-0005-0000-0000-00002B1A0000}"/>
    <cellStyle name="Comma 2 18 5 6" xfId="27213" xr:uid="{00000000-0005-0000-0000-00002C1A0000}"/>
    <cellStyle name="Comma 2 18 5 7" xfId="29952" xr:uid="{00000000-0005-0000-0000-00002D1A0000}"/>
    <cellStyle name="Comma 2 18 6" xfId="4211" xr:uid="{00000000-0005-0000-0000-00002E1A0000}"/>
    <cellStyle name="Comma 2 18 6 2" xfId="6978" xr:uid="{00000000-0005-0000-0000-00002F1A0000}"/>
    <cellStyle name="Comma 2 18 6 2 2" xfId="15175" xr:uid="{00000000-0005-0000-0000-0000301A0000}"/>
    <cellStyle name="Comma 2 18 6 2 3" xfId="23370" xr:uid="{00000000-0005-0000-0000-0000311A0000}"/>
    <cellStyle name="Comma 2 18 6 3" xfId="9711" xr:uid="{00000000-0005-0000-0000-0000321A0000}"/>
    <cellStyle name="Comma 2 18 6 3 2" xfId="17906" xr:uid="{00000000-0005-0000-0000-0000331A0000}"/>
    <cellStyle name="Comma 2 18 6 3 3" xfId="26101" xr:uid="{00000000-0005-0000-0000-0000341A0000}"/>
    <cellStyle name="Comma 2 18 6 4" xfId="12444" xr:uid="{00000000-0005-0000-0000-0000351A0000}"/>
    <cellStyle name="Comma 2 18 6 5" xfId="20639" xr:uid="{00000000-0005-0000-0000-0000361A0000}"/>
    <cellStyle name="Comma 2 18 6 6" xfId="28893" xr:uid="{00000000-0005-0000-0000-0000371A0000}"/>
    <cellStyle name="Comma 2 18 6 7" xfId="31632" xr:uid="{00000000-0005-0000-0000-0000381A0000}"/>
    <cellStyle name="Comma 2 18 7" xfId="4463" xr:uid="{00000000-0005-0000-0000-0000391A0000}"/>
    <cellStyle name="Comma 2 18 7 2" xfId="12661" xr:uid="{00000000-0005-0000-0000-00003A1A0000}"/>
    <cellStyle name="Comma 2 18 7 3" xfId="20856" xr:uid="{00000000-0005-0000-0000-00003B1A0000}"/>
    <cellStyle name="Comma 2 18 8" xfId="7197" xr:uid="{00000000-0005-0000-0000-00003C1A0000}"/>
    <cellStyle name="Comma 2 18 8 2" xfId="15392" xr:uid="{00000000-0005-0000-0000-00003D1A0000}"/>
    <cellStyle name="Comma 2 18 8 3" xfId="23587" xr:uid="{00000000-0005-0000-0000-00003E1A0000}"/>
    <cellStyle name="Comma 2 18 9" xfId="9930" xr:uid="{00000000-0005-0000-0000-00003F1A0000}"/>
    <cellStyle name="Comma 2 19" xfId="679" xr:uid="{00000000-0005-0000-0000-0000401A0000}"/>
    <cellStyle name="Comma 2 19 10" xfId="18126" xr:uid="{00000000-0005-0000-0000-0000411A0000}"/>
    <cellStyle name="Comma 2 19 11" xfId="26380" xr:uid="{00000000-0005-0000-0000-0000421A0000}"/>
    <cellStyle name="Comma 2 19 12" xfId="29119" xr:uid="{00000000-0005-0000-0000-0000431A0000}"/>
    <cellStyle name="Comma 2 19 2" xfId="1819" xr:uid="{00000000-0005-0000-0000-0000441A0000}"/>
    <cellStyle name="Comma 2 19 2 10" xfId="29327" xr:uid="{00000000-0005-0000-0000-0000451A0000}"/>
    <cellStyle name="Comma 2 19 2 2" xfId="2267" xr:uid="{00000000-0005-0000-0000-0000461A0000}"/>
    <cellStyle name="Comma 2 19 2 2 2" xfId="3957" xr:uid="{00000000-0005-0000-0000-0000471A0000}"/>
    <cellStyle name="Comma 2 19 2 2 2 2" xfId="6756" xr:uid="{00000000-0005-0000-0000-0000481A0000}"/>
    <cellStyle name="Comma 2 19 2 2 2 2 2" xfId="14953" xr:uid="{00000000-0005-0000-0000-0000491A0000}"/>
    <cellStyle name="Comma 2 19 2 2 2 2 3" xfId="23148" xr:uid="{00000000-0005-0000-0000-00004A1A0000}"/>
    <cellStyle name="Comma 2 19 2 2 2 3" xfId="9489" xr:uid="{00000000-0005-0000-0000-00004B1A0000}"/>
    <cellStyle name="Comma 2 19 2 2 2 3 2" xfId="17684" xr:uid="{00000000-0005-0000-0000-00004C1A0000}"/>
    <cellStyle name="Comma 2 19 2 2 2 3 3" xfId="25879" xr:uid="{00000000-0005-0000-0000-00004D1A0000}"/>
    <cellStyle name="Comma 2 19 2 2 2 4" xfId="12222" xr:uid="{00000000-0005-0000-0000-00004E1A0000}"/>
    <cellStyle name="Comma 2 19 2 2 2 5" xfId="20417" xr:uid="{00000000-0005-0000-0000-00004F1A0000}"/>
    <cellStyle name="Comma 2 19 2 2 2 6" xfId="28671" xr:uid="{00000000-0005-0000-0000-0000501A0000}"/>
    <cellStyle name="Comma 2 19 2 2 2 7" xfId="31410" xr:uid="{00000000-0005-0000-0000-0000511A0000}"/>
    <cellStyle name="Comma 2 19 2 2 3" xfId="3124" xr:uid="{00000000-0005-0000-0000-0000521A0000}"/>
    <cellStyle name="Comma 2 19 2 2 3 2" xfId="5923" xr:uid="{00000000-0005-0000-0000-0000531A0000}"/>
    <cellStyle name="Comma 2 19 2 2 3 2 2" xfId="14120" xr:uid="{00000000-0005-0000-0000-0000541A0000}"/>
    <cellStyle name="Comma 2 19 2 2 3 2 3" xfId="22315" xr:uid="{00000000-0005-0000-0000-0000551A0000}"/>
    <cellStyle name="Comma 2 19 2 2 3 3" xfId="8656" xr:uid="{00000000-0005-0000-0000-0000561A0000}"/>
    <cellStyle name="Comma 2 19 2 2 3 3 2" xfId="16851" xr:uid="{00000000-0005-0000-0000-0000571A0000}"/>
    <cellStyle name="Comma 2 19 2 2 3 3 3" xfId="25046" xr:uid="{00000000-0005-0000-0000-0000581A0000}"/>
    <cellStyle name="Comma 2 19 2 2 3 4" xfId="11389" xr:uid="{00000000-0005-0000-0000-0000591A0000}"/>
    <cellStyle name="Comma 2 19 2 2 3 5" xfId="19584" xr:uid="{00000000-0005-0000-0000-00005A1A0000}"/>
    <cellStyle name="Comma 2 19 2 2 3 6" xfId="27838" xr:uid="{00000000-0005-0000-0000-00005B1A0000}"/>
    <cellStyle name="Comma 2 19 2 2 3 7" xfId="30577" xr:uid="{00000000-0005-0000-0000-00005C1A0000}"/>
    <cellStyle name="Comma 2 19 2 2 4" xfId="5088" xr:uid="{00000000-0005-0000-0000-00005D1A0000}"/>
    <cellStyle name="Comma 2 19 2 2 4 2" xfId="13286" xr:uid="{00000000-0005-0000-0000-00005E1A0000}"/>
    <cellStyle name="Comma 2 19 2 2 4 3" xfId="21481" xr:uid="{00000000-0005-0000-0000-00005F1A0000}"/>
    <cellStyle name="Comma 2 19 2 2 5" xfId="7822" xr:uid="{00000000-0005-0000-0000-0000601A0000}"/>
    <cellStyle name="Comma 2 19 2 2 5 2" xfId="16017" xr:uid="{00000000-0005-0000-0000-0000611A0000}"/>
    <cellStyle name="Comma 2 19 2 2 5 3" xfId="24212" xr:uid="{00000000-0005-0000-0000-0000621A0000}"/>
    <cellStyle name="Comma 2 19 2 2 6" xfId="10555" xr:uid="{00000000-0005-0000-0000-0000631A0000}"/>
    <cellStyle name="Comma 2 19 2 2 7" xfId="18750" xr:uid="{00000000-0005-0000-0000-0000641A0000}"/>
    <cellStyle name="Comma 2 19 2 2 8" xfId="27004" xr:uid="{00000000-0005-0000-0000-0000651A0000}"/>
    <cellStyle name="Comma 2 19 2 2 9" xfId="29743" xr:uid="{00000000-0005-0000-0000-0000661A0000}"/>
    <cellStyle name="Comma 2 19 2 3" xfId="3541" xr:uid="{00000000-0005-0000-0000-0000671A0000}"/>
    <cellStyle name="Comma 2 19 2 3 2" xfId="6340" xr:uid="{00000000-0005-0000-0000-0000681A0000}"/>
    <cellStyle name="Comma 2 19 2 3 2 2" xfId="14537" xr:uid="{00000000-0005-0000-0000-0000691A0000}"/>
    <cellStyle name="Comma 2 19 2 3 2 3" xfId="22732" xr:uid="{00000000-0005-0000-0000-00006A1A0000}"/>
    <cellStyle name="Comma 2 19 2 3 3" xfId="9073" xr:uid="{00000000-0005-0000-0000-00006B1A0000}"/>
    <cellStyle name="Comma 2 19 2 3 3 2" xfId="17268" xr:uid="{00000000-0005-0000-0000-00006C1A0000}"/>
    <cellStyle name="Comma 2 19 2 3 3 3" xfId="25463" xr:uid="{00000000-0005-0000-0000-00006D1A0000}"/>
    <cellStyle name="Comma 2 19 2 3 4" xfId="11806" xr:uid="{00000000-0005-0000-0000-00006E1A0000}"/>
    <cellStyle name="Comma 2 19 2 3 5" xfId="20001" xr:uid="{00000000-0005-0000-0000-00006F1A0000}"/>
    <cellStyle name="Comma 2 19 2 3 6" xfId="28255" xr:uid="{00000000-0005-0000-0000-0000701A0000}"/>
    <cellStyle name="Comma 2 19 2 3 7" xfId="30994" xr:uid="{00000000-0005-0000-0000-0000711A0000}"/>
    <cellStyle name="Comma 2 19 2 4" xfId="2708" xr:uid="{00000000-0005-0000-0000-0000721A0000}"/>
    <cellStyle name="Comma 2 19 2 4 2" xfId="5507" xr:uid="{00000000-0005-0000-0000-0000731A0000}"/>
    <cellStyle name="Comma 2 19 2 4 2 2" xfId="13704" xr:uid="{00000000-0005-0000-0000-0000741A0000}"/>
    <cellStyle name="Comma 2 19 2 4 2 3" xfId="21899" xr:uid="{00000000-0005-0000-0000-0000751A0000}"/>
    <cellStyle name="Comma 2 19 2 4 3" xfId="8240" xr:uid="{00000000-0005-0000-0000-0000761A0000}"/>
    <cellStyle name="Comma 2 19 2 4 3 2" xfId="16435" xr:uid="{00000000-0005-0000-0000-0000771A0000}"/>
    <cellStyle name="Comma 2 19 2 4 3 3" xfId="24630" xr:uid="{00000000-0005-0000-0000-0000781A0000}"/>
    <cellStyle name="Comma 2 19 2 4 4" xfId="10973" xr:uid="{00000000-0005-0000-0000-0000791A0000}"/>
    <cellStyle name="Comma 2 19 2 4 5" xfId="19168" xr:uid="{00000000-0005-0000-0000-00007A1A0000}"/>
    <cellStyle name="Comma 2 19 2 4 6" xfId="27422" xr:uid="{00000000-0005-0000-0000-00007B1A0000}"/>
    <cellStyle name="Comma 2 19 2 4 7" xfId="30161" xr:uid="{00000000-0005-0000-0000-00007C1A0000}"/>
    <cellStyle name="Comma 2 19 2 5" xfId="4672" xr:uid="{00000000-0005-0000-0000-00007D1A0000}"/>
    <cellStyle name="Comma 2 19 2 5 2" xfId="12870" xr:uid="{00000000-0005-0000-0000-00007E1A0000}"/>
    <cellStyle name="Comma 2 19 2 5 3" xfId="21065" xr:uid="{00000000-0005-0000-0000-00007F1A0000}"/>
    <cellStyle name="Comma 2 19 2 6" xfId="7406" xr:uid="{00000000-0005-0000-0000-0000801A0000}"/>
    <cellStyle name="Comma 2 19 2 6 2" xfId="15601" xr:uid="{00000000-0005-0000-0000-0000811A0000}"/>
    <cellStyle name="Comma 2 19 2 6 3" xfId="23796" xr:uid="{00000000-0005-0000-0000-0000821A0000}"/>
    <cellStyle name="Comma 2 19 2 7" xfId="10139" xr:uid="{00000000-0005-0000-0000-0000831A0000}"/>
    <cellStyle name="Comma 2 19 2 8" xfId="18334" xr:uid="{00000000-0005-0000-0000-0000841A0000}"/>
    <cellStyle name="Comma 2 19 2 9" xfId="26588" xr:uid="{00000000-0005-0000-0000-0000851A0000}"/>
    <cellStyle name="Comma 2 19 3" xfId="2058" xr:uid="{00000000-0005-0000-0000-0000861A0000}"/>
    <cellStyle name="Comma 2 19 3 2" xfId="3749" xr:uid="{00000000-0005-0000-0000-0000871A0000}"/>
    <cellStyle name="Comma 2 19 3 2 2" xfId="6548" xr:uid="{00000000-0005-0000-0000-0000881A0000}"/>
    <cellStyle name="Comma 2 19 3 2 2 2" xfId="14745" xr:uid="{00000000-0005-0000-0000-0000891A0000}"/>
    <cellStyle name="Comma 2 19 3 2 2 3" xfId="22940" xr:uid="{00000000-0005-0000-0000-00008A1A0000}"/>
    <cellStyle name="Comma 2 19 3 2 3" xfId="9281" xr:uid="{00000000-0005-0000-0000-00008B1A0000}"/>
    <cellStyle name="Comma 2 19 3 2 3 2" xfId="17476" xr:uid="{00000000-0005-0000-0000-00008C1A0000}"/>
    <cellStyle name="Comma 2 19 3 2 3 3" xfId="25671" xr:uid="{00000000-0005-0000-0000-00008D1A0000}"/>
    <cellStyle name="Comma 2 19 3 2 4" xfId="12014" xr:uid="{00000000-0005-0000-0000-00008E1A0000}"/>
    <cellStyle name="Comma 2 19 3 2 5" xfId="20209" xr:uid="{00000000-0005-0000-0000-00008F1A0000}"/>
    <cellStyle name="Comma 2 19 3 2 6" xfId="28463" xr:uid="{00000000-0005-0000-0000-0000901A0000}"/>
    <cellStyle name="Comma 2 19 3 2 7" xfId="31202" xr:uid="{00000000-0005-0000-0000-0000911A0000}"/>
    <cellStyle name="Comma 2 19 3 3" xfId="2916" xr:uid="{00000000-0005-0000-0000-0000921A0000}"/>
    <cellStyle name="Comma 2 19 3 3 2" xfId="5715" xr:uid="{00000000-0005-0000-0000-0000931A0000}"/>
    <cellStyle name="Comma 2 19 3 3 2 2" xfId="13912" xr:uid="{00000000-0005-0000-0000-0000941A0000}"/>
    <cellStyle name="Comma 2 19 3 3 2 3" xfId="22107" xr:uid="{00000000-0005-0000-0000-0000951A0000}"/>
    <cellStyle name="Comma 2 19 3 3 3" xfId="8448" xr:uid="{00000000-0005-0000-0000-0000961A0000}"/>
    <cellStyle name="Comma 2 19 3 3 3 2" xfId="16643" xr:uid="{00000000-0005-0000-0000-0000971A0000}"/>
    <cellStyle name="Comma 2 19 3 3 3 3" xfId="24838" xr:uid="{00000000-0005-0000-0000-0000981A0000}"/>
    <cellStyle name="Comma 2 19 3 3 4" xfId="11181" xr:uid="{00000000-0005-0000-0000-0000991A0000}"/>
    <cellStyle name="Comma 2 19 3 3 5" xfId="19376" xr:uid="{00000000-0005-0000-0000-00009A1A0000}"/>
    <cellStyle name="Comma 2 19 3 3 6" xfId="27630" xr:uid="{00000000-0005-0000-0000-00009B1A0000}"/>
    <cellStyle name="Comma 2 19 3 3 7" xfId="30369" xr:uid="{00000000-0005-0000-0000-00009C1A0000}"/>
    <cellStyle name="Comma 2 19 3 4" xfId="4880" xr:uid="{00000000-0005-0000-0000-00009D1A0000}"/>
    <cellStyle name="Comma 2 19 3 4 2" xfId="13078" xr:uid="{00000000-0005-0000-0000-00009E1A0000}"/>
    <cellStyle name="Comma 2 19 3 4 3" xfId="21273" xr:uid="{00000000-0005-0000-0000-00009F1A0000}"/>
    <cellStyle name="Comma 2 19 3 5" xfId="7614" xr:uid="{00000000-0005-0000-0000-0000A01A0000}"/>
    <cellStyle name="Comma 2 19 3 5 2" xfId="15809" xr:uid="{00000000-0005-0000-0000-0000A11A0000}"/>
    <cellStyle name="Comma 2 19 3 5 3" xfId="24004" xr:uid="{00000000-0005-0000-0000-0000A21A0000}"/>
    <cellStyle name="Comma 2 19 3 6" xfId="10347" xr:uid="{00000000-0005-0000-0000-0000A31A0000}"/>
    <cellStyle name="Comma 2 19 3 7" xfId="18542" xr:uid="{00000000-0005-0000-0000-0000A41A0000}"/>
    <cellStyle name="Comma 2 19 3 8" xfId="26796" xr:uid="{00000000-0005-0000-0000-0000A51A0000}"/>
    <cellStyle name="Comma 2 19 3 9" xfId="29535" xr:uid="{00000000-0005-0000-0000-0000A61A0000}"/>
    <cellStyle name="Comma 2 19 4" xfId="3333" xr:uid="{00000000-0005-0000-0000-0000A71A0000}"/>
    <cellStyle name="Comma 2 19 4 2" xfId="6132" xr:uid="{00000000-0005-0000-0000-0000A81A0000}"/>
    <cellStyle name="Comma 2 19 4 2 2" xfId="14329" xr:uid="{00000000-0005-0000-0000-0000A91A0000}"/>
    <cellStyle name="Comma 2 19 4 2 3" xfId="22524" xr:uid="{00000000-0005-0000-0000-0000AA1A0000}"/>
    <cellStyle name="Comma 2 19 4 3" xfId="8865" xr:uid="{00000000-0005-0000-0000-0000AB1A0000}"/>
    <cellStyle name="Comma 2 19 4 3 2" xfId="17060" xr:uid="{00000000-0005-0000-0000-0000AC1A0000}"/>
    <cellStyle name="Comma 2 19 4 3 3" xfId="25255" xr:uid="{00000000-0005-0000-0000-0000AD1A0000}"/>
    <cellStyle name="Comma 2 19 4 4" xfId="11598" xr:uid="{00000000-0005-0000-0000-0000AE1A0000}"/>
    <cellStyle name="Comma 2 19 4 5" xfId="19793" xr:uid="{00000000-0005-0000-0000-0000AF1A0000}"/>
    <cellStyle name="Comma 2 19 4 6" xfId="28047" xr:uid="{00000000-0005-0000-0000-0000B01A0000}"/>
    <cellStyle name="Comma 2 19 4 7" xfId="30786" xr:uid="{00000000-0005-0000-0000-0000B11A0000}"/>
    <cellStyle name="Comma 2 19 5" xfId="2498" xr:uid="{00000000-0005-0000-0000-0000B21A0000}"/>
    <cellStyle name="Comma 2 19 5 2" xfId="5299" xr:uid="{00000000-0005-0000-0000-0000B31A0000}"/>
    <cellStyle name="Comma 2 19 5 2 2" xfId="13496" xr:uid="{00000000-0005-0000-0000-0000B41A0000}"/>
    <cellStyle name="Comma 2 19 5 2 3" xfId="21691" xr:uid="{00000000-0005-0000-0000-0000B51A0000}"/>
    <cellStyle name="Comma 2 19 5 3" xfId="8032" xr:uid="{00000000-0005-0000-0000-0000B61A0000}"/>
    <cellStyle name="Comma 2 19 5 3 2" xfId="16227" xr:uid="{00000000-0005-0000-0000-0000B71A0000}"/>
    <cellStyle name="Comma 2 19 5 3 3" xfId="24422" xr:uid="{00000000-0005-0000-0000-0000B81A0000}"/>
    <cellStyle name="Comma 2 19 5 4" xfId="10765" xr:uid="{00000000-0005-0000-0000-0000B91A0000}"/>
    <cellStyle name="Comma 2 19 5 5" xfId="18960" xr:uid="{00000000-0005-0000-0000-0000BA1A0000}"/>
    <cellStyle name="Comma 2 19 5 6" xfId="27214" xr:uid="{00000000-0005-0000-0000-0000BB1A0000}"/>
    <cellStyle name="Comma 2 19 5 7" xfId="29953" xr:uid="{00000000-0005-0000-0000-0000BC1A0000}"/>
    <cellStyle name="Comma 2 19 6" xfId="4212" xr:uid="{00000000-0005-0000-0000-0000BD1A0000}"/>
    <cellStyle name="Comma 2 19 6 2" xfId="6979" xr:uid="{00000000-0005-0000-0000-0000BE1A0000}"/>
    <cellStyle name="Comma 2 19 6 2 2" xfId="15176" xr:uid="{00000000-0005-0000-0000-0000BF1A0000}"/>
    <cellStyle name="Comma 2 19 6 2 3" xfId="23371" xr:uid="{00000000-0005-0000-0000-0000C01A0000}"/>
    <cellStyle name="Comma 2 19 6 3" xfId="9712" xr:uid="{00000000-0005-0000-0000-0000C11A0000}"/>
    <cellStyle name="Comma 2 19 6 3 2" xfId="17907" xr:uid="{00000000-0005-0000-0000-0000C21A0000}"/>
    <cellStyle name="Comma 2 19 6 3 3" xfId="26102" xr:uid="{00000000-0005-0000-0000-0000C31A0000}"/>
    <cellStyle name="Comma 2 19 6 4" xfId="12445" xr:uid="{00000000-0005-0000-0000-0000C41A0000}"/>
    <cellStyle name="Comma 2 19 6 5" xfId="20640" xr:uid="{00000000-0005-0000-0000-0000C51A0000}"/>
    <cellStyle name="Comma 2 19 6 6" xfId="28894" xr:uid="{00000000-0005-0000-0000-0000C61A0000}"/>
    <cellStyle name="Comma 2 19 6 7" xfId="31633" xr:uid="{00000000-0005-0000-0000-0000C71A0000}"/>
    <cellStyle name="Comma 2 19 7" xfId="4464" xr:uid="{00000000-0005-0000-0000-0000C81A0000}"/>
    <cellStyle name="Comma 2 19 7 2" xfId="12662" xr:uid="{00000000-0005-0000-0000-0000C91A0000}"/>
    <cellStyle name="Comma 2 19 7 3" xfId="20857" xr:uid="{00000000-0005-0000-0000-0000CA1A0000}"/>
    <cellStyle name="Comma 2 19 8" xfId="7198" xr:uid="{00000000-0005-0000-0000-0000CB1A0000}"/>
    <cellStyle name="Comma 2 19 8 2" xfId="15393" xr:uid="{00000000-0005-0000-0000-0000CC1A0000}"/>
    <cellStyle name="Comma 2 19 8 3" xfId="23588" xr:uid="{00000000-0005-0000-0000-0000CD1A0000}"/>
    <cellStyle name="Comma 2 19 9" xfId="9931" xr:uid="{00000000-0005-0000-0000-0000CE1A0000}"/>
    <cellStyle name="Comma 2 2" xfId="313" xr:uid="{00000000-0005-0000-0000-0000CF1A0000}"/>
    <cellStyle name="Comma 2 2 10" xfId="681" xr:uid="{00000000-0005-0000-0000-0000D01A0000}"/>
    <cellStyle name="Comma 2 2 10 10" xfId="18128" xr:uid="{00000000-0005-0000-0000-0000D11A0000}"/>
    <cellStyle name="Comma 2 2 10 11" xfId="26382" xr:uid="{00000000-0005-0000-0000-0000D21A0000}"/>
    <cellStyle name="Comma 2 2 10 12" xfId="29121" xr:uid="{00000000-0005-0000-0000-0000D31A0000}"/>
    <cellStyle name="Comma 2 2 10 2" xfId="1821" xr:uid="{00000000-0005-0000-0000-0000D41A0000}"/>
    <cellStyle name="Comma 2 2 10 2 10" xfId="29329" xr:uid="{00000000-0005-0000-0000-0000D51A0000}"/>
    <cellStyle name="Comma 2 2 10 2 2" xfId="2269" xr:uid="{00000000-0005-0000-0000-0000D61A0000}"/>
    <cellStyle name="Comma 2 2 10 2 2 2" xfId="3959" xr:uid="{00000000-0005-0000-0000-0000D71A0000}"/>
    <cellStyle name="Comma 2 2 10 2 2 2 2" xfId="6758" xr:uid="{00000000-0005-0000-0000-0000D81A0000}"/>
    <cellStyle name="Comma 2 2 10 2 2 2 2 2" xfId="14955" xr:uid="{00000000-0005-0000-0000-0000D91A0000}"/>
    <cellStyle name="Comma 2 2 10 2 2 2 2 3" xfId="23150" xr:uid="{00000000-0005-0000-0000-0000DA1A0000}"/>
    <cellStyle name="Comma 2 2 10 2 2 2 3" xfId="9491" xr:uid="{00000000-0005-0000-0000-0000DB1A0000}"/>
    <cellStyle name="Comma 2 2 10 2 2 2 3 2" xfId="17686" xr:uid="{00000000-0005-0000-0000-0000DC1A0000}"/>
    <cellStyle name="Comma 2 2 10 2 2 2 3 3" xfId="25881" xr:uid="{00000000-0005-0000-0000-0000DD1A0000}"/>
    <cellStyle name="Comma 2 2 10 2 2 2 4" xfId="12224" xr:uid="{00000000-0005-0000-0000-0000DE1A0000}"/>
    <cellStyle name="Comma 2 2 10 2 2 2 5" xfId="20419" xr:uid="{00000000-0005-0000-0000-0000DF1A0000}"/>
    <cellStyle name="Comma 2 2 10 2 2 2 6" xfId="28673" xr:uid="{00000000-0005-0000-0000-0000E01A0000}"/>
    <cellStyle name="Comma 2 2 10 2 2 2 7" xfId="31412" xr:uid="{00000000-0005-0000-0000-0000E11A0000}"/>
    <cellStyle name="Comma 2 2 10 2 2 3" xfId="3126" xr:uid="{00000000-0005-0000-0000-0000E21A0000}"/>
    <cellStyle name="Comma 2 2 10 2 2 3 2" xfId="5925" xr:uid="{00000000-0005-0000-0000-0000E31A0000}"/>
    <cellStyle name="Comma 2 2 10 2 2 3 2 2" xfId="14122" xr:uid="{00000000-0005-0000-0000-0000E41A0000}"/>
    <cellStyle name="Comma 2 2 10 2 2 3 2 3" xfId="22317" xr:uid="{00000000-0005-0000-0000-0000E51A0000}"/>
    <cellStyle name="Comma 2 2 10 2 2 3 3" xfId="8658" xr:uid="{00000000-0005-0000-0000-0000E61A0000}"/>
    <cellStyle name="Comma 2 2 10 2 2 3 3 2" xfId="16853" xr:uid="{00000000-0005-0000-0000-0000E71A0000}"/>
    <cellStyle name="Comma 2 2 10 2 2 3 3 3" xfId="25048" xr:uid="{00000000-0005-0000-0000-0000E81A0000}"/>
    <cellStyle name="Comma 2 2 10 2 2 3 4" xfId="11391" xr:uid="{00000000-0005-0000-0000-0000E91A0000}"/>
    <cellStyle name="Comma 2 2 10 2 2 3 5" xfId="19586" xr:uid="{00000000-0005-0000-0000-0000EA1A0000}"/>
    <cellStyle name="Comma 2 2 10 2 2 3 6" xfId="27840" xr:uid="{00000000-0005-0000-0000-0000EB1A0000}"/>
    <cellStyle name="Comma 2 2 10 2 2 3 7" xfId="30579" xr:uid="{00000000-0005-0000-0000-0000EC1A0000}"/>
    <cellStyle name="Comma 2 2 10 2 2 4" xfId="5090" xr:uid="{00000000-0005-0000-0000-0000ED1A0000}"/>
    <cellStyle name="Comma 2 2 10 2 2 4 2" xfId="13288" xr:uid="{00000000-0005-0000-0000-0000EE1A0000}"/>
    <cellStyle name="Comma 2 2 10 2 2 4 3" xfId="21483" xr:uid="{00000000-0005-0000-0000-0000EF1A0000}"/>
    <cellStyle name="Comma 2 2 10 2 2 5" xfId="7824" xr:uid="{00000000-0005-0000-0000-0000F01A0000}"/>
    <cellStyle name="Comma 2 2 10 2 2 5 2" xfId="16019" xr:uid="{00000000-0005-0000-0000-0000F11A0000}"/>
    <cellStyle name="Comma 2 2 10 2 2 5 3" xfId="24214" xr:uid="{00000000-0005-0000-0000-0000F21A0000}"/>
    <cellStyle name="Comma 2 2 10 2 2 6" xfId="10557" xr:uid="{00000000-0005-0000-0000-0000F31A0000}"/>
    <cellStyle name="Comma 2 2 10 2 2 7" xfId="18752" xr:uid="{00000000-0005-0000-0000-0000F41A0000}"/>
    <cellStyle name="Comma 2 2 10 2 2 8" xfId="27006" xr:uid="{00000000-0005-0000-0000-0000F51A0000}"/>
    <cellStyle name="Comma 2 2 10 2 2 9" xfId="29745" xr:uid="{00000000-0005-0000-0000-0000F61A0000}"/>
    <cellStyle name="Comma 2 2 10 2 3" xfId="3543" xr:uid="{00000000-0005-0000-0000-0000F71A0000}"/>
    <cellStyle name="Comma 2 2 10 2 3 2" xfId="6342" xr:uid="{00000000-0005-0000-0000-0000F81A0000}"/>
    <cellStyle name="Comma 2 2 10 2 3 2 2" xfId="14539" xr:uid="{00000000-0005-0000-0000-0000F91A0000}"/>
    <cellStyle name="Comma 2 2 10 2 3 2 3" xfId="22734" xr:uid="{00000000-0005-0000-0000-0000FA1A0000}"/>
    <cellStyle name="Comma 2 2 10 2 3 3" xfId="9075" xr:uid="{00000000-0005-0000-0000-0000FB1A0000}"/>
    <cellStyle name="Comma 2 2 10 2 3 3 2" xfId="17270" xr:uid="{00000000-0005-0000-0000-0000FC1A0000}"/>
    <cellStyle name="Comma 2 2 10 2 3 3 3" xfId="25465" xr:uid="{00000000-0005-0000-0000-0000FD1A0000}"/>
    <cellStyle name="Comma 2 2 10 2 3 4" xfId="11808" xr:uid="{00000000-0005-0000-0000-0000FE1A0000}"/>
    <cellStyle name="Comma 2 2 10 2 3 5" xfId="20003" xr:uid="{00000000-0005-0000-0000-0000FF1A0000}"/>
    <cellStyle name="Comma 2 2 10 2 3 6" xfId="28257" xr:uid="{00000000-0005-0000-0000-0000001B0000}"/>
    <cellStyle name="Comma 2 2 10 2 3 7" xfId="30996" xr:uid="{00000000-0005-0000-0000-0000011B0000}"/>
    <cellStyle name="Comma 2 2 10 2 4" xfId="2710" xr:uid="{00000000-0005-0000-0000-0000021B0000}"/>
    <cellStyle name="Comma 2 2 10 2 4 2" xfId="5509" xr:uid="{00000000-0005-0000-0000-0000031B0000}"/>
    <cellStyle name="Comma 2 2 10 2 4 2 2" xfId="13706" xr:uid="{00000000-0005-0000-0000-0000041B0000}"/>
    <cellStyle name="Comma 2 2 10 2 4 2 3" xfId="21901" xr:uid="{00000000-0005-0000-0000-0000051B0000}"/>
    <cellStyle name="Comma 2 2 10 2 4 3" xfId="8242" xr:uid="{00000000-0005-0000-0000-0000061B0000}"/>
    <cellStyle name="Comma 2 2 10 2 4 3 2" xfId="16437" xr:uid="{00000000-0005-0000-0000-0000071B0000}"/>
    <cellStyle name="Comma 2 2 10 2 4 3 3" xfId="24632" xr:uid="{00000000-0005-0000-0000-0000081B0000}"/>
    <cellStyle name="Comma 2 2 10 2 4 4" xfId="10975" xr:uid="{00000000-0005-0000-0000-0000091B0000}"/>
    <cellStyle name="Comma 2 2 10 2 4 5" xfId="19170" xr:uid="{00000000-0005-0000-0000-00000A1B0000}"/>
    <cellStyle name="Comma 2 2 10 2 4 6" xfId="27424" xr:uid="{00000000-0005-0000-0000-00000B1B0000}"/>
    <cellStyle name="Comma 2 2 10 2 4 7" xfId="30163" xr:uid="{00000000-0005-0000-0000-00000C1B0000}"/>
    <cellStyle name="Comma 2 2 10 2 5" xfId="4674" xr:uid="{00000000-0005-0000-0000-00000D1B0000}"/>
    <cellStyle name="Comma 2 2 10 2 5 2" xfId="12872" xr:uid="{00000000-0005-0000-0000-00000E1B0000}"/>
    <cellStyle name="Comma 2 2 10 2 5 3" xfId="21067" xr:uid="{00000000-0005-0000-0000-00000F1B0000}"/>
    <cellStyle name="Comma 2 2 10 2 6" xfId="7408" xr:uid="{00000000-0005-0000-0000-0000101B0000}"/>
    <cellStyle name="Comma 2 2 10 2 6 2" xfId="15603" xr:uid="{00000000-0005-0000-0000-0000111B0000}"/>
    <cellStyle name="Comma 2 2 10 2 6 3" xfId="23798" xr:uid="{00000000-0005-0000-0000-0000121B0000}"/>
    <cellStyle name="Comma 2 2 10 2 7" xfId="10141" xr:uid="{00000000-0005-0000-0000-0000131B0000}"/>
    <cellStyle name="Comma 2 2 10 2 8" xfId="18336" xr:uid="{00000000-0005-0000-0000-0000141B0000}"/>
    <cellStyle name="Comma 2 2 10 2 9" xfId="26590" xr:uid="{00000000-0005-0000-0000-0000151B0000}"/>
    <cellStyle name="Comma 2 2 10 3" xfId="2060" xr:uid="{00000000-0005-0000-0000-0000161B0000}"/>
    <cellStyle name="Comma 2 2 10 3 2" xfId="3751" xr:uid="{00000000-0005-0000-0000-0000171B0000}"/>
    <cellStyle name="Comma 2 2 10 3 2 2" xfId="6550" xr:uid="{00000000-0005-0000-0000-0000181B0000}"/>
    <cellStyle name="Comma 2 2 10 3 2 2 2" xfId="14747" xr:uid="{00000000-0005-0000-0000-0000191B0000}"/>
    <cellStyle name="Comma 2 2 10 3 2 2 3" xfId="22942" xr:uid="{00000000-0005-0000-0000-00001A1B0000}"/>
    <cellStyle name="Comma 2 2 10 3 2 3" xfId="9283" xr:uid="{00000000-0005-0000-0000-00001B1B0000}"/>
    <cellStyle name="Comma 2 2 10 3 2 3 2" xfId="17478" xr:uid="{00000000-0005-0000-0000-00001C1B0000}"/>
    <cellStyle name="Comma 2 2 10 3 2 3 3" xfId="25673" xr:uid="{00000000-0005-0000-0000-00001D1B0000}"/>
    <cellStyle name="Comma 2 2 10 3 2 4" xfId="12016" xr:uid="{00000000-0005-0000-0000-00001E1B0000}"/>
    <cellStyle name="Comma 2 2 10 3 2 5" xfId="20211" xr:uid="{00000000-0005-0000-0000-00001F1B0000}"/>
    <cellStyle name="Comma 2 2 10 3 2 6" xfId="28465" xr:uid="{00000000-0005-0000-0000-0000201B0000}"/>
    <cellStyle name="Comma 2 2 10 3 2 7" xfId="31204" xr:uid="{00000000-0005-0000-0000-0000211B0000}"/>
    <cellStyle name="Comma 2 2 10 3 3" xfId="2918" xr:uid="{00000000-0005-0000-0000-0000221B0000}"/>
    <cellStyle name="Comma 2 2 10 3 3 2" xfId="5717" xr:uid="{00000000-0005-0000-0000-0000231B0000}"/>
    <cellStyle name="Comma 2 2 10 3 3 2 2" xfId="13914" xr:uid="{00000000-0005-0000-0000-0000241B0000}"/>
    <cellStyle name="Comma 2 2 10 3 3 2 3" xfId="22109" xr:uid="{00000000-0005-0000-0000-0000251B0000}"/>
    <cellStyle name="Comma 2 2 10 3 3 3" xfId="8450" xr:uid="{00000000-0005-0000-0000-0000261B0000}"/>
    <cellStyle name="Comma 2 2 10 3 3 3 2" xfId="16645" xr:uid="{00000000-0005-0000-0000-0000271B0000}"/>
    <cellStyle name="Comma 2 2 10 3 3 3 3" xfId="24840" xr:uid="{00000000-0005-0000-0000-0000281B0000}"/>
    <cellStyle name="Comma 2 2 10 3 3 4" xfId="11183" xr:uid="{00000000-0005-0000-0000-0000291B0000}"/>
    <cellStyle name="Comma 2 2 10 3 3 5" xfId="19378" xr:uid="{00000000-0005-0000-0000-00002A1B0000}"/>
    <cellStyle name="Comma 2 2 10 3 3 6" xfId="27632" xr:uid="{00000000-0005-0000-0000-00002B1B0000}"/>
    <cellStyle name="Comma 2 2 10 3 3 7" xfId="30371" xr:uid="{00000000-0005-0000-0000-00002C1B0000}"/>
    <cellStyle name="Comma 2 2 10 3 4" xfId="4882" xr:uid="{00000000-0005-0000-0000-00002D1B0000}"/>
    <cellStyle name="Comma 2 2 10 3 4 2" xfId="13080" xr:uid="{00000000-0005-0000-0000-00002E1B0000}"/>
    <cellStyle name="Comma 2 2 10 3 4 3" xfId="21275" xr:uid="{00000000-0005-0000-0000-00002F1B0000}"/>
    <cellStyle name="Comma 2 2 10 3 5" xfId="7616" xr:uid="{00000000-0005-0000-0000-0000301B0000}"/>
    <cellStyle name="Comma 2 2 10 3 5 2" xfId="15811" xr:uid="{00000000-0005-0000-0000-0000311B0000}"/>
    <cellStyle name="Comma 2 2 10 3 5 3" xfId="24006" xr:uid="{00000000-0005-0000-0000-0000321B0000}"/>
    <cellStyle name="Comma 2 2 10 3 6" xfId="10349" xr:uid="{00000000-0005-0000-0000-0000331B0000}"/>
    <cellStyle name="Comma 2 2 10 3 7" xfId="18544" xr:uid="{00000000-0005-0000-0000-0000341B0000}"/>
    <cellStyle name="Comma 2 2 10 3 8" xfId="26798" xr:uid="{00000000-0005-0000-0000-0000351B0000}"/>
    <cellStyle name="Comma 2 2 10 3 9" xfId="29537" xr:uid="{00000000-0005-0000-0000-0000361B0000}"/>
    <cellStyle name="Comma 2 2 10 4" xfId="3335" xr:uid="{00000000-0005-0000-0000-0000371B0000}"/>
    <cellStyle name="Comma 2 2 10 4 2" xfId="6134" xr:uid="{00000000-0005-0000-0000-0000381B0000}"/>
    <cellStyle name="Comma 2 2 10 4 2 2" xfId="14331" xr:uid="{00000000-0005-0000-0000-0000391B0000}"/>
    <cellStyle name="Comma 2 2 10 4 2 3" xfId="22526" xr:uid="{00000000-0005-0000-0000-00003A1B0000}"/>
    <cellStyle name="Comma 2 2 10 4 3" xfId="8867" xr:uid="{00000000-0005-0000-0000-00003B1B0000}"/>
    <cellStyle name="Comma 2 2 10 4 3 2" xfId="17062" xr:uid="{00000000-0005-0000-0000-00003C1B0000}"/>
    <cellStyle name="Comma 2 2 10 4 3 3" xfId="25257" xr:uid="{00000000-0005-0000-0000-00003D1B0000}"/>
    <cellStyle name="Comma 2 2 10 4 4" xfId="11600" xr:uid="{00000000-0005-0000-0000-00003E1B0000}"/>
    <cellStyle name="Comma 2 2 10 4 5" xfId="19795" xr:uid="{00000000-0005-0000-0000-00003F1B0000}"/>
    <cellStyle name="Comma 2 2 10 4 6" xfId="28049" xr:uid="{00000000-0005-0000-0000-0000401B0000}"/>
    <cellStyle name="Comma 2 2 10 4 7" xfId="30788" xr:uid="{00000000-0005-0000-0000-0000411B0000}"/>
    <cellStyle name="Comma 2 2 10 5" xfId="2500" xr:uid="{00000000-0005-0000-0000-0000421B0000}"/>
    <cellStyle name="Comma 2 2 10 5 2" xfId="5301" xr:uid="{00000000-0005-0000-0000-0000431B0000}"/>
    <cellStyle name="Comma 2 2 10 5 2 2" xfId="13498" xr:uid="{00000000-0005-0000-0000-0000441B0000}"/>
    <cellStyle name="Comma 2 2 10 5 2 3" xfId="21693" xr:uid="{00000000-0005-0000-0000-0000451B0000}"/>
    <cellStyle name="Comma 2 2 10 5 3" xfId="8034" xr:uid="{00000000-0005-0000-0000-0000461B0000}"/>
    <cellStyle name="Comma 2 2 10 5 3 2" xfId="16229" xr:uid="{00000000-0005-0000-0000-0000471B0000}"/>
    <cellStyle name="Comma 2 2 10 5 3 3" xfId="24424" xr:uid="{00000000-0005-0000-0000-0000481B0000}"/>
    <cellStyle name="Comma 2 2 10 5 4" xfId="10767" xr:uid="{00000000-0005-0000-0000-0000491B0000}"/>
    <cellStyle name="Comma 2 2 10 5 5" xfId="18962" xr:uid="{00000000-0005-0000-0000-00004A1B0000}"/>
    <cellStyle name="Comma 2 2 10 5 6" xfId="27216" xr:uid="{00000000-0005-0000-0000-00004B1B0000}"/>
    <cellStyle name="Comma 2 2 10 5 7" xfId="29955" xr:uid="{00000000-0005-0000-0000-00004C1B0000}"/>
    <cellStyle name="Comma 2 2 10 6" xfId="4214" xr:uid="{00000000-0005-0000-0000-00004D1B0000}"/>
    <cellStyle name="Comma 2 2 10 6 2" xfId="6981" xr:uid="{00000000-0005-0000-0000-00004E1B0000}"/>
    <cellStyle name="Comma 2 2 10 6 2 2" xfId="15178" xr:uid="{00000000-0005-0000-0000-00004F1B0000}"/>
    <cellStyle name="Comma 2 2 10 6 2 3" xfId="23373" xr:uid="{00000000-0005-0000-0000-0000501B0000}"/>
    <cellStyle name="Comma 2 2 10 6 3" xfId="9714" xr:uid="{00000000-0005-0000-0000-0000511B0000}"/>
    <cellStyle name="Comma 2 2 10 6 3 2" xfId="17909" xr:uid="{00000000-0005-0000-0000-0000521B0000}"/>
    <cellStyle name="Comma 2 2 10 6 3 3" xfId="26104" xr:uid="{00000000-0005-0000-0000-0000531B0000}"/>
    <cellStyle name="Comma 2 2 10 6 4" xfId="12447" xr:uid="{00000000-0005-0000-0000-0000541B0000}"/>
    <cellStyle name="Comma 2 2 10 6 5" xfId="20642" xr:uid="{00000000-0005-0000-0000-0000551B0000}"/>
    <cellStyle name="Comma 2 2 10 6 6" xfId="28896" xr:uid="{00000000-0005-0000-0000-0000561B0000}"/>
    <cellStyle name="Comma 2 2 10 6 7" xfId="31635" xr:uid="{00000000-0005-0000-0000-0000571B0000}"/>
    <cellStyle name="Comma 2 2 10 7" xfId="4466" xr:uid="{00000000-0005-0000-0000-0000581B0000}"/>
    <cellStyle name="Comma 2 2 10 7 2" xfId="12664" xr:uid="{00000000-0005-0000-0000-0000591B0000}"/>
    <cellStyle name="Comma 2 2 10 7 3" xfId="20859" xr:uid="{00000000-0005-0000-0000-00005A1B0000}"/>
    <cellStyle name="Comma 2 2 10 8" xfId="7200" xr:uid="{00000000-0005-0000-0000-00005B1B0000}"/>
    <cellStyle name="Comma 2 2 10 8 2" xfId="15395" xr:uid="{00000000-0005-0000-0000-00005C1B0000}"/>
    <cellStyle name="Comma 2 2 10 8 3" xfId="23590" xr:uid="{00000000-0005-0000-0000-00005D1B0000}"/>
    <cellStyle name="Comma 2 2 10 9" xfId="9933" xr:uid="{00000000-0005-0000-0000-00005E1B0000}"/>
    <cellStyle name="Comma 2 2 11" xfId="682" xr:uid="{00000000-0005-0000-0000-00005F1B0000}"/>
    <cellStyle name="Comma 2 2 11 10" xfId="18129" xr:uid="{00000000-0005-0000-0000-0000601B0000}"/>
    <cellStyle name="Comma 2 2 11 11" xfId="26383" xr:uid="{00000000-0005-0000-0000-0000611B0000}"/>
    <cellStyle name="Comma 2 2 11 12" xfId="29122" xr:uid="{00000000-0005-0000-0000-0000621B0000}"/>
    <cellStyle name="Comma 2 2 11 2" xfId="1822" xr:uid="{00000000-0005-0000-0000-0000631B0000}"/>
    <cellStyle name="Comma 2 2 11 2 10" xfId="29330" xr:uid="{00000000-0005-0000-0000-0000641B0000}"/>
    <cellStyle name="Comma 2 2 11 2 2" xfId="2270" xr:uid="{00000000-0005-0000-0000-0000651B0000}"/>
    <cellStyle name="Comma 2 2 11 2 2 2" xfId="3960" xr:uid="{00000000-0005-0000-0000-0000661B0000}"/>
    <cellStyle name="Comma 2 2 11 2 2 2 2" xfId="6759" xr:uid="{00000000-0005-0000-0000-0000671B0000}"/>
    <cellStyle name="Comma 2 2 11 2 2 2 2 2" xfId="14956" xr:uid="{00000000-0005-0000-0000-0000681B0000}"/>
    <cellStyle name="Comma 2 2 11 2 2 2 2 3" xfId="23151" xr:uid="{00000000-0005-0000-0000-0000691B0000}"/>
    <cellStyle name="Comma 2 2 11 2 2 2 3" xfId="9492" xr:uid="{00000000-0005-0000-0000-00006A1B0000}"/>
    <cellStyle name="Comma 2 2 11 2 2 2 3 2" xfId="17687" xr:uid="{00000000-0005-0000-0000-00006B1B0000}"/>
    <cellStyle name="Comma 2 2 11 2 2 2 3 3" xfId="25882" xr:uid="{00000000-0005-0000-0000-00006C1B0000}"/>
    <cellStyle name="Comma 2 2 11 2 2 2 4" xfId="12225" xr:uid="{00000000-0005-0000-0000-00006D1B0000}"/>
    <cellStyle name="Comma 2 2 11 2 2 2 5" xfId="20420" xr:uid="{00000000-0005-0000-0000-00006E1B0000}"/>
    <cellStyle name="Comma 2 2 11 2 2 2 6" xfId="28674" xr:uid="{00000000-0005-0000-0000-00006F1B0000}"/>
    <cellStyle name="Comma 2 2 11 2 2 2 7" xfId="31413" xr:uid="{00000000-0005-0000-0000-0000701B0000}"/>
    <cellStyle name="Comma 2 2 11 2 2 3" xfId="3127" xr:uid="{00000000-0005-0000-0000-0000711B0000}"/>
    <cellStyle name="Comma 2 2 11 2 2 3 2" xfId="5926" xr:uid="{00000000-0005-0000-0000-0000721B0000}"/>
    <cellStyle name="Comma 2 2 11 2 2 3 2 2" xfId="14123" xr:uid="{00000000-0005-0000-0000-0000731B0000}"/>
    <cellStyle name="Comma 2 2 11 2 2 3 2 3" xfId="22318" xr:uid="{00000000-0005-0000-0000-0000741B0000}"/>
    <cellStyle name="Comma 2 2 11 2 2 3 3" xfId="8659" xr:uid="{00000000-0005-0000-0000-0000751B0000}"/>
    <cellStyle name="Comma 2 2 11 2 2 3 3 2" xfId="16854" xr:uid="{00000000-0005-0000-0000-0000761B0000}"/>
    <cellStyle name="Comma 2 2 11 2 2 3 3 3" xfId="25049" xr:uid="{00000000-0005-0000-0000-0000771B0000}"/>
    <cellStyle name="Comma 2 2 11 2 2 3 4" xfId="11392" xr:uid="{00000000-0005-0000-0000-0000781B0000}"/>
    <cellStyle name="Comma 2 2 11 2 2 3 5" xfId="19587" xr:uid="{00000000-0005-0000-0000-0000791B0000}"/>
    <cellStyle name="Comma 2 2 11 2 2 3 6" xfId="27841" xr:uid="{00000000-0005-0000-0000-00007A1B0000}"/>
    <cellStyle name="Comma 2 2 11 2 2 3 7" xfId="30580" xr:uid="{00000000-0005-0000-0000-00007B1B0000}"/>
    <cellStyle name="Comma 2 2 11 2 2 4" xfId="5091" xr:uid="{00000000-0005-0000-0000-00007C1B0000}"/>
    <cellStyle name="Comma 2 2 11 2 2 4 2" xfId="13289" xr:uid="{00000000-0005-0000-0000-00007D1B0000}"/>
    <cellStyle name="Comma 2 2 11 2 2 4 3" xfId="21484" xr:uid="{00000000-0005-0000-0000-00007E1B0000}"/>
    <cellStyle name="Comma 2 2 11 2 2 5" xfId="7825" xr:uid="{00000000-0005-0000-0000-00007F1B0000}"/>
    <cellStyle name="Comma 2 2 11 2 2 5 2" xfId="16020" xr:uid="{00000000-0005-0000-0000-0000801B0000}"/>
    <cellStyle name="Comma 2 2 11 2 2 5 3" xfId="24215" xr:uid="{00000000-0005-0000-0000-0000811B0000}"/>
    <cellStyle name="Comma 2 2 11 2 2 6" xfId="10558" xr:uid="{00000000-0005-0000-0000-0000821B0000}"/>
    <cellStyle name="Comma 2 2 11 2 2 7" xfId="18753" xr:uid="{00000000-0005-0000-0000-0000831B0000}"/>
    <cellStyle name="Comma 2 2 11 2 2 8" xfId="27007" xr:uid="{00000000-0005-0000-0000-0000841B0000}"/>
    <cellStyle name="Comma 2 2 11 2 2 9" xfId="29746" xr:uid="{00000000-0005-0000-0000-0000851B0000}"/>
    <cellStyle name="Comma 2 2 11 2 3" xfId="3544" xr:uid="{00000000-0005-0000-0000-0000861B0000}"/>
    <cellStyle name="Comma 2 2 11 2 3 2" xfId="6343" xr:uid="{00000000-0005-0000-0000-0000871B0000}"/>
    <cellStyle name="Comma 2 2 11 2 3 2 2" xfId="14540" xr:uid="{00000000-0005-0000-0000-0000881B0000}"/>
    <cellStyle name="Comma 2 2 11 2 3 2 3" xfId="22735" xr:uid="{00000000-0005-0000-0000-0000891B0000}"/>
    <cellStyle name="Comma 2 2 11 2 3 3" xfId="9076" xr:uid="{00000000-0005-0000-0000-00008A1B0000}"/>
    <cellStyle name="Comma 2 2 11 2 3 3 2" xfId="17271" xr:uid="{00000000-0005-0000-0000-00008B1B0000}"/>
    <cellStyle name="Comma 2 2 11 2 3 3 3" xfId="25466" xr:uid="{00000000-0005-0000-0000-00008C1B0000}"/>
    <cellStyle name="Comma 2 2 11 2 3 4" xfId="11809" xr:uid="{00000000-0005-0000-0000-00008D1B0000}"/>
    <cellStyle name="Comma 2 2 11 2 3 5" xfId="20004" xr:uid="{00000000-0005-0000-0000-00008E1B0000}"/>
    <cellStyle name="Comma 2 2 11 2 3 6" xfId="28258" xr:uid="{00000000-0005-0000-0000-00008F1B0000}"/>
    <cellStyle name="Comma 2 2 11 2 3 7" xfId="30997" xr:uid="{00000000-0005-0000-0000-0000901B0000}"/>
    <cellStyle name="Comma 2 2 11 2 4" xfId="2711" xr:uid="{00000000-0005-0000-0000-0000911B0000}"/>
    <cellStyle name="Comma 2 2 11 2 4 2" xfId="5510" xr:uid="{00000000-0005-0000-0000-0000921B0000}"/>
    <cellStyle name="Comma 2 2 11 2 4 2 2" xfId="13707" xr:uid="{00000000-0005-0000-0000-0000931B0000}"/>
    <cellStyle name="Comma 2 2 11 2 4 2 3" xfId="21902" xr:uid="{00000000-0005-0000-0000-0000941B0000}"/>
    <cellStyle name="Comma 2 2 11 2 4 3" xfId="8243" xr:uid="{00000000-0005-0000-0000-0000951B0000}"/>
    <cellStyle name="Comma 2 2 11 2 4 3 2" xfId="16438" xr:uid="{00000000-0005-0000-0000-0000961B0000}"/>
    <cellStyle name="Comma 2 2 11 2 4 3 3" xfId="24633" xr:uid="{00000000-0005-0000-0000-0000971B0000}"/>
    <cellStyle name="Comma 2 2 11 2 4 4" xfId="10976" xr:uid="{00000000-0005-0000-0000-0000981B0000}"/>
    <cellStyle name="Comma 2 2 11 2 4 5" xfId="19171" xr:uid="{00000000-0005-0000-0000-0000991B0000}"/>
    <cellStyle name="Comma 2 2 11 2 4 6" xfId="27425" xr:uid="{00000000-0005-0000-0000-00009A1B0000}"/>
    <cellStyle name="Comma 2 2 11 2 4 7" xfId="30164" xr:uid="{00000000-0005-0000-0000-00009B1B0000}"/>
    <cellStyle name="Comma 2 2 11 2 5" xfId="4675" xr:uid="{00000000-0005-0000-0000-00009C1B0000}"/>
    <cellStyle name="Comma 2 2 11 2 5 2" xfId="12873" xr:uid="{00000000-0005-0000-0000-00009D1B0000}"/>
    <cellStyle name="Comma 2 2 11 2 5 3" xfId="21068" xr:uid="{00000000-0005-0000-0000-00009E1B0000}"/>
    <cellStyle name="Comma 2 2 11 2 6" xfId="7409" xr:uid="{00000000-0005-0000-0000-00009F1B0000}"/>
    <cellStyle name="Comma 2 2 11 2 6 2" xfId="15604" xr:uid="{00000000-0005-0000-0000-0000A01B0000}"/>
    <cellStyle name="Comma 2 2 11 2 6 3" xfId="23799" xr:uid="{00000000-0005-0000-0000-0000A11B0000}"/>
    <cellStyle name="Comma 2 2 11 2 7" xfId="10142" xr:uid="{00000000-0005-0000-0000-0000A21B0000}"/>
    <cellStyle name="Comma 2 2 11 2 8" xfId="18337" xr:uid="{00000000-0005-0000-0000-0000A31B0000}"/>
    <cellStyle name="Comma 2 2 11 2 9" xfId="26591" xr:uid="{00000000-0005-0000-0000-0000A41B0000}"/>
    <cellStyle name="Comma 2 2 11 3" xfId="2061" xr:uid="{00000000-0005-0000-0000-0000A51B0000}"/>
    <cellStyle name="Comma 2 2 11 3 2" xfId="3752" xr:uid="{00000000-0005-0000-0000-0000A61B0000}"/>
    <cellStyle name="Comma 2 2 11 3 2 2" xfId="6551" xr:uid="{00000000-0005-0000-0000-0000A71B0000}"/>
    <cellStyle name="Comma 2 2 11 3 2 2 2" xfId="14748" xr:uid="{00000000-0005-0000-0000-0000A81B0000}"/>
    <cellStyle name="Comma 2 2 11 3 2 2 3" xfId="22943" xr:uid="{00000000-0005-0000-0000-0000A91B0000}"/>
    <cellStyle name="Comma 2 2 11 3 2 3" xfId="9284" xr:uid="{00000000-0005-0000-0000-0000AA1B0000}"/>
    <cellStyle name="Comma 2 2 11 3 2 3 2" xfId="17479" xr:uid="{00000000-0005-0000-0000-0000AB1B0000}"/>
    <cellStyle name="Comma 2 2 11 3 2 3 3" xfId="25674" xr:uid="{00000000-0005-0000-0000-0000AC1B0000}"/>
    <cellStyle name="Comma 2 2 11 3 2 4" xfId="12017" xr:uid="{00000000-0005-0000-0000-0000AD1B0000}"/>
    <cellStyle name="Comma 2 2 11 3 2 5" xfId="20212" xr:uid="{00000000-0005-0000-0000-0000AE1B0000}"/>
    <cellStyle name="Comma 2 2 11 3 2 6" xfId="28466" xr:uid="{00000000-0005-0000-0000-0000AF1B0000}"/>
    <cellStyle name="Comma 2 2 11 3 2 7" xfId="31205" xr:uid="{00000000-0005-0000-0000-0000B01B0000}"/>
    <cellStyle name="Comma 2 2 11 3 3" xfId="2919" xr:uid="{00000000-0005-0000-0000-0000B11B0000}"/>
    <cellStyle name="Comma 2 2 11 3 3 2" xfId="5718" xr:uid="{00000000-0005-0000-0000-0000B21B0000}"/>
    <cellStyle name="Comma 2 2 11 3 3 2 2" xfId="13915" xr:uid="{00000000-0005-0000-0000-0000B31B0000}"/>
    <cellStyle name="Comma 2 2 11 3 3 2 3" xfId="22110" xr:uid="{00000000-0005-0000-0000-0000B41B0000}"/>
    <cellStyle name="Comma 2 2 11 3 3 3" xfId="8451" xr:uid="{00000000-0005-0000-0000-0000B51B0000}"/>
    <cellStyle name="Comma 2 2 11 3 3 3 2" xfId="16646" xr:uid="{00000000-0005-0000-0000-0000B61B0000}"/>
    <cellStyle name="Comma 2 2 11 3 3 3 3" xfId="24841" xr:uid="{00000000-0005-0000-0000-0000B71B0000}"/>
    <cellStyle name="Comma 2 2 11 3 3 4" xfId="11184" xr:uid="{00000000-0005-0000-0000-0000B81B0000}"/>
    <cellStyle name="Comma 2 2 11 3 3 5" xfId="19379" xr:uid="{00000000-0005-0000-0000-0000B91B0000}"/>
    <cellStyle name="Comma 2 2 11 3 3 6" xfId="27633" xr:uid="{00000000-0005-0000-0000-0000BA1B0000}"/>
    <cellStyle name="Comma 2 2 11 3 3 7" xfId="30372" xr:uid="{00000000-0005-0000-0000-0000BB1B0000}"/>
    <cellStyle name="Comma 2 2 11 3 4" xfId="4883" xr:uid="{00000000-0005-0000-0000-0000BC1B0000}"/>
    <cellStyle name="Comma 2 2 11 3 4 2" xfId="13081" xr:uid="{00000000-0005-0000-0000-0000BD1B0000}"/>
    <cellStyle name="Comma 2 2 11 3 4 3" xfId="21276" xr:uid="{00000000-0005-0000-0000-0000BE1B0000}"/>
    <cellStyle name="Comma 2 2 11 3 5" xfId="7617" xr:uid="{00000000-0005-0000-0000-0000BF1B0000}"/>
    <cellStyle name="Comma 2 2 11 3 5 2" xfId="15812" xr:uid="{00000000-0005-0000-0000-0000C01B0000}"/>
    <cellStyle name="Comma 2 2 11 3 5 3" xfId="24007" xr:uid="{00000000-0005-0000-0000-0000C11B0000}"/>
    <cellStyle name="Comma 2 2 11 3 6" xfId="10350" xr:uid="{00000000-0005-0000-0000-0000C21B0000}"/>
    <cellStyle name="Comma 2 2 11 3 7" xfId="18545" xr:uid="{00000000-0005-0000-0000-0000C31B0000}"/>
    <cellStyle name="Comma 2 2 11 3 8" xfId="26799" xr:uid="{00000000-0005-0000-0000-0000C41B0000}"/>
    <cellStyle name="Comma 2 2 11 3 9" xfId="29538" xr:uid="{00000000-0005-0000-0000-0000C51B0000}"/>
    <cellStyle name="Comma 2 2 11 4" xfId="3336" xr:uid="{00000000-0005-0000-0000-0000C61B0000}"/>
    <cellStyle name="Comma 2 2 11 4 2" xfId="6135" xr:uid="{00000000-0005-0000-0000-0000C71B0000}"/>
    <cellStyle name="Comma 2 2 11 4 2 2" xfId="14332" xr:uid="{00000000-0005-0000-0000-0000C81B0000}"/>
    <cellStyle name="Comma 2 2 11 4 2 3" xfId="22527" xr:uid="{00000000-0005-0000-0000-0000C91B0000}"/>
    <cellStyle name="Comma 2 2 11 4 3" xfId="8868" xr:uid="{00000000-0005-0000-0000-0000CA1B0000}"/>
    <cellStyle name="Comma 2 2 11 4 3 2" xfId="17063" xr:uid="{00000000-0005-0000-0000-0000CB1B0000}"/>
    <cellStyle name="Comma 2 2 11 4 3 3" xfId="25258" xr:uid="{00000000-0005-0000-0000-0000CC1B0000}"/>
    <cellStyle name="Comma 2 2 11 4 4" xfId="11601" xr:uid="{00000000-0005-0000-0000-0000CD1B0000}"/>
    <cellStyle name="Comma 2 2 11 4 5" xfId="19796" xr:uid="{00000000-0005-0000-0000-0000CE1B0000}"/>
    <cellStyle name="Comma 2 2 11 4 6" xfId="28050" xr:uid="{00000000-0005-0000-0000-0000CF1B0000}"/>
    <cellStyle name="Comma 2 2 11 4 7" xfId="30789" xr:uid="{00000000-0005-0000-0000-0000D01B0000}"/>
    <cellStyle name="Comma 2 2 11 5" xfId="2501" xr:uid="{00000000-0005-0000-0000-0000D11B0000}"/>
    <cellStyle name="Comma 2 2 11 5 2" xfId="5302" xr:uid="{00000000-0005-0000-0000-0000D21B0000}"/>
    <cellStyle name="Comma 2 2 11 5 2 2" xfId="13499" xr:uid="{00000000-0005-0000-0000-0000D31B0000}"/>
    <cellStyle name="Comma 2 2 11 5 2 3" xfId="21694" xr:uid="{00000000-0005-0000-0000-0000D41B0000}"/>
    <cellStyle name="Comma 2 2 11 5 3" xfId="8035" xr:uid="{00000000-0005-0000-0000-0000D51B0000}"/>
    <cellStyle name="Comma 2 2 11 5 3 2" xfId="16230" xr:uid="{00000000-0005-0000-0000-0000D61B0000}"/>
    <cellStyle name="Comma 2 2 11 5 3 3" xfId="24425" xr:uid="{00000000-0005-0000-0000-0000D71B0000}"/>
    <cellStyle name="Comma 2 2 11 5 4" xfId="10768" xr:uid="{00000000-0005-0000-0000-0000D81B0000}"/>
    <cellStyle name="Comma 2 2 11 5 5" xfId="18963" xr:uid="{00000000-0005-0000-0000-0000D91B0000}"/>
    <cellStyle name="Comma 2 2 11 5 6" xfId="27217" xr:uid="{00000000-0005-0000-0000-0000DA1B0000}"/>
    <cellStyle name="Comma 2 2 11 5 7" xfId="29956" xr:uid="{00000000-0005-0000-0000-0000DB1B0000}"/>
    <cellStyle name="Comma 2 2 11 6" xfId="4215" xr:uid="{00000000-0005-0000-0000-0000DC1B0000}"/>
    <cellStyle name="Comma 2 2 11 6 2" xfId="6982" xr:uid="{00000000-0005-0000-0000-0000DD1B0000}"/>
    <cellStyle name="Comma 2 2 11 6 2 2" xfId="15179" xr:uid="{00000000-0005-0000-0000-0000DE1B0000}"/>
    <cellStyle name="Comma 2 2 11 6 2 3" xfId="23374" xr:uid="{00000000-0005-0000-0000-0000DF1B0000}"/>
    <cellStyle name="Comma 2 2 11 6 3" xfId="9715" xr:uid="{00000000-0005-0000-0000-0000E01B0000}"/>
    <cellStyle name="Comma 2 2 11 6 3 2" xfId="17910" xr:uid="{00000000-0005-0000-0000-0000E11B0000}"/>
    <cellStyle name="Comma 2 2 11 6 3 3" xfId="26105" xr:uid="{00000000-0005-0000-0000-0000E21B0000}"/>
    <cellStyle name="Comma 2 2 11 6 4" xfId="12448" xr:uid="{00000000-0005-0000-0000-0000E31B0000}"/>
    <cellStyle name="Comma 2 2 11 6 5" xfId="20643" xr:uid="{00000000-0005-0000-0000-0000E41B0000}"/>
    <cellStyle name="Comma 2 2 11 6 6" xfId="28897" xr:uid="{00000000-0005-0000-0000-0000E51B0000}"/>
    <cellStyle name="Comma 2 2 11 6 7" xfId="31636" xr:uid="{00000000-0005-0000-0000-0000E61B0000}"/>
    <cellStyle name="Comma 2 2 11 7" xfId="4467" xr:uid="{00000000-0005-0000-0000-0000E71B0000}"/>
    <cellStyle name="Comma 2 2 11 7 2" xfId="12665" xr:uid="{00000000-0005-0000-0000-0000E81B0000}"/>
    <cellStyle name="Comma 2 2 11 7 3" xfId="20860" xr:uid="{00000000-0005-0000-0000-0000E91B0000}"/>
    <cellStyle name="Comma 2 2 11 8" xfId="7201" xr:uid="{00000000-0005-0000-0000-0000EA1B0000}"/>
    <cellStyle name="Comma 2 2 11 8 2" xfId="15396" xr:uid="{00000000-0005-0000-0000-0000EB1B0000}"/>
    <cellStyle name="Comma 2 2 11 8 3" xfId="23591" xr:uid="{00000000-0005-0000-0000-0000EC1B0000}"/>
    <cellStyle name="Comma 2 2 11 9" xfId="9934" xr:uid="{00000000-0005-0000-0000-0000ED1B0000}"/>
    <cellStyle name="Comma 2 2 12" xfId="683" xr:uid="{00000000-0005-0000-0000-0000EE1B0000}"/>
    <cellStyle name="Comma 2 2 12 10" xfId="18130" xr:uid="{00000000-0005-0000-0000-0000EF1B0000}"/>
    <cellStyle name="Comma 2 2 12 11" xfId="26384" xr:uid="{00000000-0005-0000-0000-0000F01B0000}"/>
    <cellStyle name="Comma 2 2 12 12" xfId="29123" xr:uid="{00000000-0005-0000-0000-0000F11B0000}"/>
    <cellStyle name="Comma 2 2 12 2" xfId="1823" xr:uid="{00000000-0005-0000-0000-0000F21B0000}"/>
    <cellStyle name="Comma 2 2 12 2 10" xfId="29331" xr:uid="{00000000-0005-0000-0000-0000F31B0000}"/>
    <cellStyle name="Comma 2 2 12 2 2" xfId="2271" xr:uid="{00000000-0005-0000-0000-0000F41B0000}"/>
    <cellStyle name="Comma 2 2 12 2 2 2" xfId="3961" xr:uid="{00000000-0005-0000-0000-0000F51B0000}"/>
    <cellStyle name="Comma 2 2 12 2 2 2 2" xfId="6760" xr:uid="{00000000-0005-0000-0000-0000F61B0000}"/>
    <cellStyle name="Comma 2 2 12 2 2 2 2 2" xfId="14957" xr:uid="{00000000-0005-0000-0000-0000F71B0000}"/>
    <cellStyle name="Comma 2 2 12 2 2 2 2 3" xfId="23152" xr:uid="{00000000-0005-0000-0000-0000F81B0000}"/>
    <cellStyle name="Comma 2 2 12 2 2 2 3" xfId="9493" xr:uid="{00000000-0005-0000-0000-0000F91B0000}"/>
    <cellStyle name="Comma 2 2 12 2 2 2 3 2" xfId="17688" xr:uid="{00000000-0005-0000-0000-0000FA1B0000}"/>
    <cellStyle name="Comma 2 2 12 2 2 2 3 3" xfId="25883" xr:uid="{00000000-0005-0000-0000-0000FB1B0000}"/>
    <cellStyle name="Comma 2 2 12 2 2 2 4" xfId="12226" xr:uid="{00000000-0005-0000-0000-0000FC1B0000}"/>
    <cellStyle name="Comma 2 2 12 2 2 2 5" xfId="20421" xr:uid="{00000000-0005-0000-0000-0000FD1B0000}"/>
    <cellStyle name="Comma 2 2 12 2 2 2 6" xfId="28675" xr:uid="{00000000-0005-0000-0000-0000FE1B0000}"/>
    <cellStyle name="Comma 2 2 12 2 2 2 7" xfId="31414" xr:uid="{00000000-0005-0000-0000-0000FF1B0000}"/>
    <cellStyle name="Comma 2 2 12 2 2 3" xfId="3128" xr:uid="{00000000-0005-0000-0000-0000001C0000}"/>
    <cellStyle name="Comma 2 2 12 2 2 3 2" xfId="5927" xr:uid="{00000000-0005-0000-0000-0000011C0000}"/>
    <cellStyle name="Comma 2 2 12 2 2 3 2 2" xfId="14124" xr:uid="{00000000-0005-0000-0000-0000021C0000}"/>
    <cellStyle name="Comma 2 2 12 2 2 3 2 3" xfId="22319" xr:uid="{00000000-0005-0000-0000-0000031C0000}"/>
    <cellStyle name="Comma 2 2 12 2 2 3 3" xfId="8660" xr:uid="{00000000-0005-0000-0000-0000041C0000}"/>
    <cellStyle name="Comma 2 2 12 2 2 3 3 2" xfId="16855" xr:uid="{00000000-0005-0000-0000-0000051C0000}"/>
    <cellStyle name="Comma 2 2 12 2 2 3 3 3" xfId="25050" xr:uid="{00000000-0005-0000-0000-0000061C0000}"/>
    <cellStyle name="Comma 2 2 12 2 2 3 4" xfId="11393" xr:uid="{00000000-0005-0000-0000-0000071C0000}"/>
    <cellStyle name="Comma 2 2 12 2 2 3 5" xfId="19588" xr:uid="{00000000-0005-0000-0000-0000081C0000}"/>
    <cellStyle name="Comma 2 2 12 2 2 3 6" xfId="27842" xr:uid="{00000000-0005-0000-0000-0000091C0000}"/>
    <cellStyle name="Comma 2 2 12 2 2 3 7" xfId="30581" xr:uid="{00000000-0005-0000-0000-00000A1C0000}"/>
    <cellStyle name="Comma 2 2 12 2 2 4" xfId="5092" xr:uid="{00000000-0005-0000-0000-00000B1C0000}"/>
    <cellStyle name="Comma 2 2 12 2 2 4 2" xfId="13290" xr:uid="{00000000-0005-0000-0000-00000C1C0000}"/>
    <cellStyle name="Comma 2 2 12 2 2 4 3" xfId="21485" xr:uid="{00000000-0005-0000-0000-00000D1C0000}"/>
    <cellStyle name="Comma 2 2 12 2 2 5" xfId="7826" xr:uid="{00000000-0005-0000-0000-00000E1C0000}"/>
    <cellStyle name="Comma 2 2 12 2 2 5 2" xfId="16021" xr:uid="{00000000-0005-0000-0000-00000F1C0000}"/>
    <cellStyle name="Comma 2 2 12 2 2 5 3" xfId="24216" xr:uid="{00000000-0005-0000-0000-0000101C0000}"/>
    <cellStyle name="Comma 2 2 12 2 2 6" xfId="10559" xr:uid="{00000000-0005-0000-0000-0000111C0000}"/>
    <cellStyle name="Comma 2 2 12 2 2 7" xfId="18754" xr:uid="{00000000-0005-0000-0000-0000121C0000}"/>
    <cellStyle name="Comma 2 2 12 2 2 8" xfId="27008" xr:uid="{00000000-0005-0000-0000-0000131C0000}"/>
    <cellStyle name="Comma 2 2 12 2 2 9" xfId="29747" xr:uid="{00000000-0005-0000-0000-0000141C0000}"/>
    <cellStyle name="Comma 2 2 12 2 3" xfId="3545" xr:uid="{00000000-0005-0000-0000-0000151C0000}"/>
    <cellStyle name="Comma 2 2 12 2 3 2" xfId="6344" xr:uid="{00000000-0005-0000-0000-0000161C0000}"/>
    <cellStyle name="Comma 2 2 12 2 3 2 2" xfId="14541" xr:uid="{00000000-0005-0000-0000-0000171C0000}"/>
    <cellStyle name="Comma 2 2 12 2 3 2 3" xfId="22736" xr:uid="{00000000-0005-0000-0000-0000181C0000}"/>
    <cellStyle name="Comma 2 2 12 2 3 3" xfId="9077" xr:uid="{00000000-0005-0000-0000-0000191C0000}"/>
    <cellStyle name="Comma 2 2 12 2 3 3 2" xfId="17272" xr:uid="{00000000-0005-0000-0000-00001A1C0000}"/>
    <cellStyle name="Comma 2 2 12 2 3 3 3" xfId="25467" xr:uid="{00000000-0005-0000-0000-00001B1C0000}"/>
    <cellStyle name="Comma 2 2 12 2 3 4" xfId="11810" xr:uid="{00000000-0005-0000-0000-00001C1C0000}"/>
    <cellStyle name="Comma 2 2 12 2 3 5" xfId="20005" xr:uid="{00000000-0005-0000-0000-00001D1C0000}"/>
    <cellStyle name="Comma 2 2 12 2 3 6" xfId="28259" xr:uid="{00000000-0005-0000-0000-00001E1C0000}"/>
    <cellStyle name="Comma 2 2 12 2 3 7" xfId="30998" xr:uid="{00000000-0005-0000-0000-00001F1C0000}"/>
    <cellStyle name="Comma 2 2 12 2 4" xfId="2712" xr:uid="{00000000-0005-0000-0000-0000201C0000}"/>
    <cellStyle name="Comma 2 2 12 2 4 2" xfId="5511" xr:uid="{00000000-0005-0000-0000-0000211C0000}"/>
    <cellStyle name="Comma 2 2 12 2 4 2 2" xfId="13708" xr:uid="{00000000-0005-0000-0000-0000221C0000}"/>
    <cellStyle name="Comma 2 2 12 2 4 2 3" xfId="21903" xr:uid="{00000000-0005-0000-0000-0000231C0000}"/>
    <cellStyle name="Comma 2 2 12 2 4 3" xfId="8244" xr:uid="{00000000-0005-0000-0000-0000241C0000}"/>
    <cellStyle name="Comma 2 2 12 2 4 3 2" xfId="16439" xr:uid="{00000000-0005-0000-0000-0000251C0000}"/>
    <cellStyle name="Comma 2 2 12 2 4 3 3" xfId="24634" xr:uid="{00000000-0005-0000-0000-0000261C0000}"/>
    <cellStyle name="Comma 2 2 12 2 4 4" xfId="10977" xr:uid="{00000000-0005-0000-0000-0000271C0000}"/>
    <cellStyle name="Comma 2 2 12 2 4 5" xfId="19172" xr:uid="{00000000-0005-0000-0000-0000281C0000}"/>
    <cellStyle name="Comma 2 2 12 2 4 6" xfId="27426" xr:uid="{00000000-0005-0000-0000-0000291C0000}"/>
    <cellStyle name="Comma 2 2 12 2 4 7" xfId="30165" xr:uid="{00000000-0005-0000-0000-00002A1C0000}"/>
    <cellStyle name="Comma 2 2 12 2 5" xfId="4676" xr:uid="{00000000-0005-0000-0000-00002B1C0000}"/>
    <cellStyle name="Comma 2 2 12 2 5 2" xfId="12874" xr:uid="{00000000-0005-0000-0000-00002C1C0000}"/>
    <cellStyle name="Comma 2 2 12 2 5 3" xfId="21069" xr:uid="{00000000-0005-0000-0000-00002D1C0000}"/>
    <cellStyle name="Comma 2 2 12 2 6" xfId="7410" xr:uid="{00000000-0005-0000-0000-00002E1C0000}"/>
    <cellStyle name="Comma 2 2 12 2 6 2" xfId="15605" xr:uid="{00000000-0005-0000-0000-00002F1C0000}"/>
    <cellStyle name="Comma 2 2 12 2 6 3" xfId="23800" xr:uid="{00000000-0005-0000-0000-0000301C0000}"/>
    <cellStyle name="Comma 2 2 12 2 7" xfId="10143" xr:uid="{00000000-0005-0000-0000-0000311C0000}"/>
    <cellStyle name="Comma 2 2 12 2 8" xfId="18338" xr:uid="{00000000-0005-0000-0000-0000321C0000}"/>
    <cellStyle name="Comma 2 2 12 2 9" xfId="26592" xr:uid="{00000000-0005-0000-0000-0000331C0000}"/>
    <cellStyle name="Comma 2 2 12 3" xfId="2062" xr:uid="{00000000-0005-0000-0000-0000341C0000}"/>
    <cellStyle name="Comma 2 2 12 3 2" xfId="3753" xr:uid="{00000000-0005-0000-0000-0000351C0000}"/>
    <cellStyle name="Comma 2 2 12 3 2 2" xfId="6552" xr:uid="{00000000-0005-0000-0000-0000361C0000}"/>
    <cellStyle name="Comma 2 2 12 3 2 2 2" xfId="14749" xr:uid="{00000000-0005-0000-0000-0000371C0000}"/>
    <cellStyle name="Comma 2 2 12 3 2 2 3" xfId="22944" xr:uid="{00000000-0005-0000-0000-0000381C0000}"/>
    <cellStyle name="Comma 2 2 12 3 2 3" xfId="9285" xr:uid="{00000000-0005-0000-0000-0000391C0000}"/>
    <cellStyle name="Comma 2 2 12 3 2 3 2" xfId="17480" xr:uid="{00000000-0005-0000-0000-00003A1C0000}"/>
    <cellStyle name="Comma 2 2 12 3 2 3 3" xfId="25675" xr:uid="{00000000-0005-0000-0000-00003B1C0000}"/>
    <cellStyle name="Comma 2 2 12 3 2 4" xfId="12018" xr:uid="{00000000-0005-0000-0000-00003C1C0000}"/>
    <cellStyle name="Comma 2 2 12 3 2 5" xfId="20213" xr:uid="{00000000-0005-0000-0000-00003D1C0000}"/>
    <cellStyle name="Comma 2 2 12 3 2 6" xfId="28467" xr:uid="{00000000-0005-0000-0000-00003E1C0000}"/>
    <cellStyle name="Comma 2 2 12 3 2 7" xfId="31206" xr:uid="{00000000-0005-0000-0000-00003F1C0000}"/>
    <cellStyle name="Comma 2 2 12 3 3" xfId="2920" xr:uid="{00000000-0005-0000-0000-0000401C0000}"/>
    <cellStyle name="Comma 2 2 12 3 3 2" xfId="5719" xr:uid="{00000000-0005-0000-0000-0000411C0000}"/>
    <cellStyle name="Comma 2 2 12 3 3 2 2" xfId="13916" xr:uid="{00000000-0005-0000-0000-0000421C0000}"/>
    <cellStyle name="Comma 2 2 12 3 3 2 3" xfId="22111" xr:uid="{00000000-0005-0000-0000-0000431C0000}"/>
    <cellStyle name="Comma 2 2 12 3 3 3" xfId="8452" xr:uid="{00000000-0005-0000-0000-0000441C0000}"/>
    <cellStyle name="Comma 2 2 12 3 3 3 2" xfId="16647" xr:uid="{00000000-0005-0000-0000-0000451C0000}"/>
    <cellStyle name="Comma 2 2 12 3 3 3 3" xfId="24842" xr:uid="{00000000-0005-0000-0000-0000461C0000}"/>
    <cellStyle name="Comma 2 2 12 3 3 4" xfId="11185" xr:uid="{00000000-0005-0000-0000-0000471C0000}"/>
    <cellStyle name="Comma 2 2 12 3 3 5" xfId="19380" xr:uid="{00000000-0005-0000-0000-0000481C0000}"/>
    <cellStyle name="Comma 2 2 12 3 3 6" xfId="27634" xr:uid="{00000000-0005-0000-0000-0000491C0000}"/>
    <cellStyle name="Comma 2 2 12 3 3 7" xfId="30373" xr:uid="{00000000-0005-0000-0000-00004A1C0000}"/>
    <cellStyle name="Comma 2 2 12 3 4" xfId="4884" xr:uid="{00000000-0005-0000-0000-00004B1C0000}"/>
    <cellStyle name="Comma 2 2 12 3 4 2" xfId="13082" xr:uid="{00000000-0005-0000-0000-00004C1C0000}"/>
    <cellStyle name="Comma 2 2 12 3 4 3" xfId="21277" xr:uid="{00000000-0005-0000-0000-00004D1C0000}"/>
    <cellStyle name="Comma 2 2 12 3 5" xfId="7618" xr:uid="{00000000-0005-0000-0000-00004E1C0000}"/>
    <cellStyle name="Comma 2 2 12 3 5 2" xfId="15813" xr:uid="{00000000-0005-0000-0000-00004F1C0000}"/>
    <cellStyle name="Comma 2 2 12 3 5 3" xfId="24008" xr:uid="{00000000-0005-0000-0000-0000501C0000}"/>
    <cellStyle name="Comma 2 2 12 3 6" xfId="10351" xr:uid="{00000000-0005-0000-0000-0000511C0000}"/>
    <cellStyle name="Comma 2 2 12 3 7" xfId="18546" xr:uid="{00000000-0005-0000-0000-0000521C0000}"/>
    <cellStyle name="Comma 2 2 12 3 8" xfId="26800" xr:uid="{00000000-0005-0000-0000-0000531C0000}"/>
    <cellStyle name="Comma 2 2 12 3 9" xfId="29539" xr:uid="{00000000-0005-0000-0000-0000541C0000}"/>
    <cellStyle name="Comma 2 2 12 4" xfId="3337" xr:uid="{00000000-0005-0000-0000-0000551C0000}"/>
    <cellStyle name="Comma 2 2 12 4 2" xfId="6136" xr:uid="{00000000-0005-0000-0000-0000561C0000}"/>
    <cellStyle name="Comma 2 2 12 4 2 2" xfId="14333" xr:uid="{00000000-0005-0000-0000-0000571C0000}"/>
    <cellStyle name="Comma 2 2 12 4 2 3" xfId="22528" xr:uid="{00000000-0005-0000-0000-0000581C0000}"/>
    <cellStyle name="Comma 2 2 12 4 3" xfId="8869" xr:uid="{00000000-0005-0000-0000-0000591C0000}"/>
    <cellStyle name="Comma 2 2 12 4 3 2" xfId="17064" xr:uid="{00000000-0005-0000-0000-00005A1C0000}"/>
    <cellStyle name="Comma 2 2 12 4 3 3" xfId="25259" xr:uid="{00000000-0005-0000-0000-00005B1C0000}"/>
    <cellStyle name="Comma 2 2 12 4 4" xfId="11602" xr:uid="{00000000-0005-0000-0000-00005C1C0000}"/>
    <cellStyle name="Comma 2 2 12 4 5" xfId="19797" xr:uid="{00000000-0005-0000-0000-00005D1C0000}"/>
    <cellStyle name="Comma 2 2 12 4 6" xfId="28051" xr:uid="{00000000-0005-0000-0000-00005E1C0000}"/>
    <cellStyle name="Comma 2 2 12 4 7" xfId="30790" xr:uid="{00000000-0005-0000-0000-00005F1C0000}"/>
    <cellStyle name="Comma 2 2 12 5" xfId="2502" xr:uid="{00000000-0005-0000-0000-0000601C0000}"/>
    <cellStyle name="Comma 2 2 12 5 2" xfId="5303" xr:uid="{00000000-0005-0000-0000-0000611C0000}"/>
    <cellStyle name="Comma 2 2 12 5 2 2" xfId="13500" xr:uid="{00000000-0005-0000-0000-0000621C0000}"/>
    <cellStyle name="Comma 2 2 12 5 2 3" xfId="21695" xr:uid="{00000000-0005-0000-0000-0000631C0000}"/>
    <cellStyle name="Comma 2 2 12 5 3" xfId="8036" xr:uid="{00000000-0005-0000-0000-0000641C0000}"/>
    <cellStyle name="Comma 2 2 12 5 3 2" xfId="16231" xr:uid="{00000000-0005-0000-0000-0000651C0000}"/>
    <cellStyle name="Comma 2 2 12 5 3 3" xfId="24426" xr:uid="{00000000-0005-0000-0000-0000661C0000}"/>
    <cellStyle name="Comma 2 2 12 5 4" xfId="10769" xr:uid="{00000000-0005-0000-0000-0000671C0000}"/>
    <cellStyle name="Comma 2 2 12 5 5" xfId="18964" xr:uid="{00000000-0005-0000-0000-0000681C0000}"/>
    <cellStyle name="Comma 2 2 12 5 6" xfId="27218" xr:uid="{00000000-0005-0000-0000-0000691C0000}"/>
    <cellStyle name="Comma 2 2 12 5 7" xfId="29957" xr:uid="{00000000-0005-0000-0000-00006A1C0000}"/>
    <cellStyle name="Comma 2 2 12 6" xfId="4216" xr:uid="{00000000-0005-0000-0000-00006B1C0000}"/>
    <cellStyle name="Comma 2 2 12 6 2" xfId="6983" xr:uid="{00000000-0005-0000-0000-00006C1C0000}"/>
    <cellStyle name="Comma 2 2 12 6 2 2" xfId="15180" xr:uid="{00000000-0005-0000-0000-00006D1C0000}"/>
    <cellStyle name="Comma 2 2 12 6 2 3" xfId="23375" xr:uid="{00000000-0005-0000-0000-00006E1C0000}"/>
    <cellStyle name="Comma 2 2 12 6 3" xfId="9716" xr:uid="{00000000-0005-0000-0000-00006F1C0000}"/>
    <cellStyle name="Comma 2 2 12 6 3 2" xfId="17911" xr:uid="{00000000-0005-0000-0000-0000701C0000}"/>
    <cellStyle name="Comma 2 2 12 6 3 3" xfId="26106" xr:uid="{00000000-0005-0000-0000-0000711C0000}"/>
    <cellStyle name="Comma 2 2 12 6 4" xfId="12449" xr:uid="{00000000-0005-0000-0000-0000721C0000}"/>
    <cellStyle name="Comma 2 2 12 6 5" xfId="20644" xr:uid="{00000000-0005-0000-0000-0000731C0000}"/>
    <cellStyle name="Comma 2 2 12 6 6" xfId="28898" xr:uid="{00000000-0005-0000-0000-0000741C0000}"/>
    <cellStyle name="Comma 2 2 12 6 7" xfId="31637" xr:uid="{00000000-0005-0000-0000-0000751C0000}"/>
    <cellStyle name="Comma 2 2 12 7" xfId="4468" xr:uid="{00000000-0005-0000-0000-0000761C0000}"/>
    <cellStyle name="Comma 2 2 12 7 2" xfId="12666" xr:uid="{00000000-0005-0000-0000-0000771C0000}"/>
    <cellStyle name="Comma 2 2 12 7 3" xfId="20861" xr:uid="{00000000-0005-0000-0000-0000781C0000}"/>
    <cellStyle name="Comma 2 2 12 8" xfId="7202" xr:uid="{00000000-0005-0000-0000-0000791C0000}"/>
    <cellStyle name="Comma 2 2 12 8 2" xfId="15397" xr:uid="{00000000-0005-0000-0000-00007A1C0000}"/>
    <cellStyle name="Comma 2 2 12 8 3" xfId="23592" xr:uid="{00000000-0005-0000-0000-00007B1C0000}"/>
    <cellStyle name="Comma 2 2 12 9" xfId="9935" xr:uid="{00000000-0005-0000-0000-00007C1C0000}"/>
    <cellStyle name="Comma 2 2 13" xfId="1605" xr:uid="{00000000-0005-0000-0000-00007D1C0000}"/>
    <cellStyle name="Comma 2 2 13 10" xfId="18240" xr:uid="{00000000-0005-0000-0000-00007E1C0000}"/>
    <cellStyle name="Comma 2 2 13 11" xfId="26494" xr:uid="{00000000-0005-0000-0000-00007F1C0000}"/>
    <cellStyle name="Comma 2 2 13 12" xfId="29233" xr:uid="{00000000-0005-0000-0000-0000801C0000}"/>
    <cellStyle name="Comma 2 2 13 2" xfId="1952" xr:uid="{00000000-0005-0000-0000-0000811C0000}"/>
    <cellStyle name="Comma 2 2 13 2 10" xfId="29441" xr:uid="{00000000-0005-0000-0000-0000821C0000}"/>
    <cellStyle name="Comma 2 2 13 2 2" xfId="2381" xr:uid="{00000000-0005-0000-0000-0000831C0000}"/>
    <cellStyle name="Comma 2 2 13 2 2 2" xfId="4071" xr:uid="{00000000-0005-0000-0000-0000841C0000}"/>
    <cellStyle name="Comma 2 2 13 2 2 2 2" xfId="6870" xr:uid="{00000000-0005-0000-0000-0000851C0000}"/>
    <cellStyle name="Comma 2 2 13 2 2 2 2 2" xfId="15067" xr:uid="{00000000-0005-0000-0000-0000861C0000}"/>
    <cellStyle name="Comma 2 2 13 2 2 2 2 3" xfId="23262" xr:uid="{00000000-0005-0000-0000-0000871C0000}"/>
    <cellStyle name="Comma 2 2 13 2 2 2 3" xfId="9603" xr:uid="{00000000-0005-0000-0000-0000881C0000}"/>
    <cellStyle name="Comma 2 2 13 2 2 2 3 2" xfId="17798" xr:uid="{00000000-0005-0000-0000-0000891C0000}"/>
    <cellStyle name="Comma 2 2 13 2 2 2 3 3" xfId="25993" xr:uid="{00000000-0005-0000-0000-00008A1C0000}"/>
    <cellStyle name="Comma 2 2 13 2 2 2 4" xfId="12336" xr:uid="{00000000-0005-0000-0000-00008B1C0000}"/>
    <cellStyle name="Comma 2 2 13 2 2 2 5" xfId="20531" xr:uid="{00000000-0005-0000-0000-00008C1C0000}"/>
    <cellStyle name="Comma 2 2 13 2 2 2 6" xfId="28785" xr:uid="{00000000-0005-0000-0000-00008D1C0000}"/>
    <cellStyle name="Comma 2 2 13 2 2 2 7" xfId="31524" xr:uid="{00000000-0005-0000-0000-00008E1C0000}"/>
    <cellStyle name="Comma 2 2 13 2 2 3" xfId="3238" xr:uid="{00000000-0005-0000-0000-00008F1C0000}"/>
    <cellStyle name="Comma 2 2 13 2 2 3 2" xfId="6037" xr:uid="{00000000-0005-0000-0000-0000901C0000}"/>
    <cellStyle name="Comma 2 2 13 2 2 3 2 2" xfId="14234" xr:uid="{00000000-0005-0000-0000-0000911C0000}"/>
    <cellStyle name="Comma 2 2 13 2 2 3 2 3" xfId="22429" xr:uid="{00000000-0005-0000-0000-0000921C0000}"/>
    <cellStyle name="Comma 2 2 13 2 2 3 3" xfId="8770" xr:uid="{00000000-0005-0000-0000-0000931C0000}"/>
    <cellStyle name="Comma 2 2 13 2 2 3 3 2" xfId="16965" xr:uid="{00000000-0005-0000-0000-0000941C0000}"/>
    <cellStyle name="Comma 2 2 13 2 2 3 3 3" xfId="25160" xr:uid="{00000000-0005-0000-0000-0000951C0000}"/>
    <cellStyle name="Comma 2 2 13 2 2 3 4" xfId="11503" xr:uid="{00000000-0005-0000-0000-0000961C0000}"/>
    <cellStyle name="Comma 2 2 13 2 2 3 5" xfId="19698" xr:uid="{00000000-0005-0000-0000-0000971C0000}"/>
    <cellStyle name="Comma 2 2 13 2 2 3 6" xfId="27952" xr:uid="{00000000-0005-0000-0000-0000981C0000}"/>
    <cellStyle name="Comma 2 2 13 2 2 3 7" xfId="30691" xr:uid="{00000000-0005-0000-0000-0000991C0000}"/>
    <cellStyle name="Comma 2 2 13 2 2 4" xfId="5202" xr:uid="{00000000-0005-0000-0000-00009A1C0000}"/>
    <cellStyle name="Comma 2 2 13 2 2 4 2" xfId="13400" xr:uid="{00000000-0005-0000-0000-00009B1C0000}"/>
    <cellStyle name="Comma 2 2 13 2 2 4 3" xfId="21595" xr:uid="{00000000-0005-0000-0000-00009C1C0000}"/>
    <cellStyle name="Comma 2 2 13 2 2 5" xfId="7936" xr:uid="{00000000-0005-0000-0000-00009D1C0000}"/>
    <cellStyle name="Comma 2 2 13 2 2 5 2" xfId="16131" xr:uid="{00000000-0005-0000-0000-00009E1C0000}"/>
    <cellStyle name="Comma 2 2 13 2 2 5 3" xfId="24326" xr:uid="{00000000-0005-0000-0000-00009F1C0000}"/>
    <cellStyle name="Comma 2 2 13 2 2 6" xfId="10669" xr:uid="{00000000-0005-0000-0000-0000A01C0000}"/>
    <cellStyle name="Comma 2 2 13 2 2 7" xfId="18864" xr:uid="{00000000-0005-0000-0000-0000A11C0000}"/>
    <cellStyle name="Comma 2 2 13 2 2 8" xfId="27118" xr:uid="{00000000-0005-0000-0000-0000A21C0000}"/>
    <cellStyle name="Comma 2 2 13 2 2 9" xfId="29857" xr:uid="{00000000-0005-0000-0000-0000A31C0000}"/>
    <cellStyle name="Comma 2 2 13 2 3" xfId="3655" xr:uid="{00000000-0005-0000-0000-0000A41C0000}"/>
    <cellStyle name="Comma 2 2 13 2 3 2" xfId="6454" xr:uid="{00000000-0005-0000-0000-0000A51C0000}"/>
    <cellStyle name="Comma 2 2 13 2 3 2 2" xfId="14651" xr:uid="{00000000-0005-0000-0000-0000A61C0000}"/>
    <cellStyle name="Comma 2 2 13 2 3 2 3" xfId="22846" xr:uid="{00000000-0005-0000-0000-0000A71C0000}"/>
    <cellStyle name="Comma 2 2 13 2 3 3" xfId="9187" xr:uid="{00000000-0005-0000-0000-0000A81C0000}"/>
    <cellStyle name="Comma 2 2 13 2 3 3 2" xfId="17382" xr:uid="{00000000-0005-0000-0000-0000A91C0000}"/>
    <cellStyle name="Comma 2 2 13 2 3 3 3" xfId="25577" xr:uid="{00000000-0005-0000-0000-0000AA1C0000}"/>
    <cellStyle name="Comma 2 2 13 2 3 4" xfId="11920" xr:uid="{00000000-0005-0000-0000-0000AB1C0000}"/>
    <cellStyle name="Comma 2 2 13 2 3 5" xfId="20115" xr:uid="{00000000-0005-0000-0000-0000AC1C0000}"/>
    <cellStyle name="Comma 2 2 13 2 3 6" xfId="28369" xr:uid="{00000000-0005-0000-0000-0000AD1C0000}"/>
    <cellStyle name="Comma 2 2 13 2 3 7" xfId="31108" xr:uid="{00000000-0005-0000-0000-0000AE1C0000}"/>
    <cellStyle name="Comma 2 2 13 2 4" xfId="2822" xr:uid="{00000000-0005-0000-0000-0000AF1C0000}"/>
    <cellStyle name="Comma 2 2 13 2 4 2" xfId="5621" xr:uid="{00000000-0005-0000-0000-0000B01C0000}"/>
    <cellStyle name="Comma 2 2 13 2 4 2 2" xfId="13818" xr:uid="{00000000-0005-0000-0000-0000B11C0000}"/>
    <cellStyle name="Comma 2 2 13 2 4 2 3" xfId="22013" xr:uid="{00000000-0005-0000-0000-0000B21C0000}"/>
    <cellStyle name="Comma 2 2 13 2 4 3" xfId="8354" xr:uid="{00000000-0005-0000-0000-0000B31C0000}"/>
    <cellStyle name="Comma 2 2 13 2 4 3 2" xfId="16549" xr:uid="{00000000-0005-0000-0000-0000B41C0000}"/>
    <cellStyle name="Comma 2 2 13 2 4 3 3" xfId="24744" xr:uid="{00000000-0005-0000-0000-0000B51C0000}"/>
    <cellStyle name="Comma 2 2 13 2 4 4" xfId="11087" xr:uid="{00000000-0005-0000-0000-0000B61C0000}"/>
    <cellStyle name="Comma 2 2 13 2 4 5" xfId="19282" xr:uid="{00000000-0005-0000-0000-0000B71C0000}"/>
    <cellStyle name="Comma 2 2 13 2 4 6" xfId="27536" xr:uid="{00000000-0005-0000-0000-0000B81C0000}"/>
    <cellStyle name="Comma 2 2 13 2 4 7" xfId="30275" xr:uid="{00000000-0005-0000-0000-0000B91C0000}"/>
    <cellStyle name="Comma 2 2 13 2 5" xfId="4786" xr:uid="{00000000-0005-0000-0000-0000BA1C0000}"/>
    <cellStyle name="Comma 2 2 13 2 5 2" xfId="12984" xr:uid="{00000000-0005-0000-0000-0000BB1C0000}"/>
    <cellStyle name="Comma 2 2 13 2 5 3" xfId="21179" xr:uid="{00000000-0005-0000-0000-0000BC1C0000}"/>
    <cellStyle name="Comma 2 2 13 2 6" xfId="7520" xr:uid="{00000000-0005-0000-0000-0000BD1C0000}"/>
    <cellStyle name="Comma 2 2 13 2 6 2" xfId="15715" xr:uid="{00000000-0005-0000-0000-0000BE1C0000}"/>
    <cellStyle name="Comma 2 2 13 2 6 3" xfId="23910" xr:uid="{00000000-0005-0000-0000-0000BF1C0000}"/>
    <cellStyle name="Comma 2 2 13 2 7" xfId="10253" xr:uid="{00000000-0005-0000-0000-0000C01C0000}"/>
    <cellStyle name="Comma 2 2 13 2 8" xfId="18448" xr:uid="{00000000-0005-0000-0000-0000C11C0000}"/>
    <cellStyle name="Comma 2 2 13 2 9" xfId="26702" xr:uid="{00000000-0005-0000-0000-0000C21C0000}"/>
    <cellStyle name="Comma 2 2 13 3" xfId="2173" xr:uid="{00000000-0005-0000-0000-0000C31C0000}"/>
    <cellStyle name="Comma 2 2 13 3 2" xfId="3863" xr:uid="{00000000-0005-0000-0000-0000C41C0000}"/>
    <cellStyle name="Comma 2 2 13 3 2 2" xfId="6662" xr:uid="{00000000-0005-0000-0000-0000C51C0000}"/>
    <cellStyle name="Comma 2 2 13 3 2 2 2" xfId="14859" xr:uid="{00000000-0005-0000-0000-0000C61C0000}"/>
    <cellStyle name="Comma 2 2 13 3 2 2 3" xfId="23054" xr:uid="{00000000-0005-0000-0000-0000C71C0000}"/>
    <cellStyle name="Comma 2 2 13 3 2 3" xfId="9395" xr:uid="{00000000-0005-0000-0000-0000C81C0000}"/>
    <cellStyle name="Comma 2 2 13 3 2 3 2" xfId="17590" xr:uid="{00000000-0005-0000-0000-0000C91C0000}"/>
    <cellStyle name="Comma 2 2 13 3 2 3 3" xfId="25785" xr:uid="{00000000-0005-0000-0000-0000CA1C0000}"/>
    <cellStyle name="Comma 2 2 13 3 2 4" xfId="12128" xr:uid="{00000000-0005-0000-0000-0000CB1C0000}"/>
    <cellStyle name="Comma 2 2 13 3 2 5" xfId="20323" xr:uid="{00000000-0005-0000-0000-0000CC1C0000}"/>
    <cellStyle name="Comma 2 2 13 3 2 6" xfId="28577" xr:uid="{00000000-0005-0000-0000-0000CD1C0000}"/>
    <cellStyle name="Comma 2 2 13 3 2 7" xfId="31316" xr:uid="{00000000-0005-0000-0000-0000CE1C0000}"/>
    <cellStyle name="Comma 2 2 13 3 3" xfId="3030" xr:uid="{00000000-0005-0000-0000-0000CF1C0000}"/>
    <cellStyle name="Comma 2 2 13 3 3 2" xfId="5829" xr:uid="{00000000-0005-0000-0000-0000D01C0000}"/>
    <cellStyle name="Comma 2 2 13 3 3 2 2" xfId="14026" xr:uid="{00000000-0005-0000-0000-0000D11C0000}"/>
    <cellStyle name="Comma 2 2 13 3 3 2 3" xfId="22221" xr:uid="{00000000-0005-0000-0000-0000D21C0000}"/>
    <cellStyle name="Comma 2 2 13 3 3 3" xfId="8562" xr:uid="{00000000-0005-0000-0000-0000D31C0000}"/>
    <cellStyle name="Comma 2 2 13 3 3 3 2" xfId="16757" xr:uid="{00000000-0005-0000-0000-0000D41C0000}"/>
    <cellStyle name="Comma 2 2 13 3 3 3 3" xfId="24952" xr:uid="{00000000-0005-0000-0000-0000D51C0000}"/>
    <cellStyle name="Comma 2 2 13 3 3 4" xfId="11295" xr:uid="{00000000-0005-0000-0000-0000D61C0000}"/>
    <cellStyle name="Comma 2 2 13 3 3 5" xfId="19490" xr:uid="{00000000-0005-0000-0000-0000D71C0000}"/>
    <cellStyle name="Comma 2 2 13 3 3 6" xfId="27744" xr:uid="{00000000-0005-0000-0000-0000D81C0000}"/>
    <cellStyle name="Comma 2 2 13 3 3 7" xfId="30483" xr:uid="{00000000-0005-0000-0000-0000D91C0000}"/>
    <cellStyle name="Comma 2 2 13 3 4" xfId="4994" xr:uid="{00000000-0005-0000-0000-0000DA1C0000}"/>
    <cellStyle name="Comma 2 2 13 3 4 2" xfId="13192" xr:uid="{00000000-0005-0000-0000-0000DB1C0000}"/>
    <cellStyle name="Comma 2 2 13 3 4 3" xfId="21387" xr:uid="{00000000-0005-0000-0000-0000DC1C0000}"/>
    <cellStyle name="Comma 2 2 13 3 5" xfId="7728" xr:uid="{00000000-0005-0000-0000-0000DD1C0000}"/>
    <cellStyle name="Comma 2 2 13 3 5 2" xfId="15923" xr:uid="{00000000-0005-0000-0000-0000DE1C0000}"/>
    <cellStyle name="Comma 2 2 13 3 5 3" xfId="24118" xr:uid="{00000000-0005-0000-0000-0000DF1C0000}"/>
    <cellStyle name="Comma 2 2 13 3 6" xfId="10461" xr:uid="{00000000-0005-0000-0000-0000E01C0000}"/>
    <cellStyle name="Comma 2 2 13 3 7" xfId="18656" xr:uid="{00000000-0005-0000-0000-0000E11C0000}"/>
    <cellStyle name="Comma 2 2 13 3 8" xfId="26910" xr:uid="{00000000-0005-0000-0000-0000E21C0000}"/>
    <cellStyle name="Comma 2 2 13 3 9" xfId="29649" xr:uid="{00000000-0005-0000-0000-0000E31C0000}"/>
    <cellStyle name="Comma 2 2 13 4" xfId="3447" xr:uid="{00000000-0005-0000-0000-0000E41C0000}"/>
    <cellStyle name="Comma 2 2 13 4 2" xfId="6246" xr:uid="{00000000-0005-0000-0000-0000E51C0000}"/>
    <cellStyle name="Comma 2 2 13 4 2 2" xfId="14443" xr:uid="{00000000-0005-0000-0000-0000E61C0000}"/>
    <cellStyle name="Comma 2 2 13 4 2 3" xfId="22638" xr:uid="{00000000-0005-0000-0000-0000E71C0000}"/>
    <cellStyle name="Comma 2 2 13 4 3" xfId="8979" xr:uid="{00000000-0005-0000-0000-0000E81C0000}"/>
    <cellStyle name="Comma 2 2 13 4 3 2" xfId="17174" xr:uid="{00000000-0005-0000-0000-0000E91C0000}"/>
    <cellStyle name="Comma 2 2 13 4 3 3" xfId="25369" xr:uid="{00000000-0005-0000-0000-0000EA1C0000}"/>
    <cellStyle name="Comma 2 2 13 4 4" xfId="11712" xr:uid="{00000000-0005-0000-0000-0000EB1C0000}"/>
    <cellStyle name="Comma 2 2 13 4 5" xfId="19907" xr:uid="{00000000-0005-0000-0000-0000EC1C0000}"/>
    <cellStyle name="Comma 2 2 13 4 6" xfId="28161" xr:uid="{00000000-0005-0000-0000-0000ED1C0000}"/>
    <cellStyle name="Comma 2 2 13 4 7" xfId="30900" xr:uid="{00000000-0005-0000-0000-0000EE1C0000}"/>
    <cellStyle name="Comma 2 2 13 5" xfId="2614" xr:uid="{00000000-0005-0000-0000-0000EF1C0000}"/>
    <cellStyle name="Comma 2 2 13 5 2" xfId="5413" xr:uid="{00000000-0005-0000-0000-0000F01C0000}"/>
    <cellStyle name="Comma 2 2 13 5 2 2" xfId="13610" xr:uid="{00000000-0005-0000-0000-0000F11C0000}"/>
    <cellStyle name="Comma 2 2 13 5 2 3" xfId="21805" xr:uid="{00000000-0005-0000-0000-0000F21C0000}"/>
    <cellStyle name="Comma 2 2 13 5 3" xfId="8146" xr:uid="{00000000-0005-0000-0000-0000F31C0000}"/>
    <cellStyle name="Comma 2 2 13 5 3 2" xfId="16341" xr:uid="{00000000-0005-0000-0000-0000F41C0000}"/>
    <cellStyle name="Comma 2 2 13 5 3 3" xfId="24536" xr:uid="{00000000-0005-0000-0000-0000F51C0000}"/>
    <cellStyle name="Comma 2 2 13 5 4" xfId="10879" xr:uid="{00000000-0005-0000-0000-0000F61C0000}"/>
    <cellStyle name="Comma 2 2 13 5 5" xfId="19074" xr:uid="{00000000-0005-0000-0000-0000F71C0000}"/>
    <cellStyle name="Comma 2 2 13 5 6" xfId="27328" xr:uid="{00000000-0005-0000-0000-0000F81C0000}"/>
    <cellStyle name="Comma 2 2 13 5 7" xfId="30067" xr:uid="{00000000-0005-0000-0000-0000F91C0000}"/>
    <cellStyle name="Comma 2 2 13 6" xfId="4328" xr:uid="{00000000-0005-0000-0000-0000FA1C0000}"/>
    <cellStyle name="Comma 2 2 13 6 2" xfId="7094" xr:uid="{00000000-0005-0000-0000-0000FB1C0000}"/>
    <cellStyle name="Comma 2 2 13 6 2 2" xfId="15291" xr:uid="{00000000-0005-0000-0000-0000FC1C0000}"/>
    <cellStyle name="Comma 2 2 13 6 2 3" xfId="23486" xr:uid="{00000000-0005-0000-0000-0000FD1C0000}"/>
    <cellStyle name="Comma 2 2 13 6 3" xfId="9827" xr:uid="{00000000-0005-0000-0000-0000FE1C0000}"/>
    <cellStyle name="Comma 2 2 13 6 3 2" xfId="18022" xr:uid="{00000000-0005-0000-0000-0000FF1C0000}"/>
    <cellStyle name="Comma 2 2 13 6 3 3" xfId="26217" xr:uid="{00000000-0005-0000-0000-0000001D0000}"/>
    <cellStyle name="Comma 2 2 13 6 4" xfId="12560" xr:uid="{00000000-0005-0000-0000-0000011D0000}"/>
    <cellStyle name="Comma 2 2 13 6 5" xfId="20755" xr:uid="{00000000-0005-0000-0000-0000021D0000}"/>
    <cellStyle name="Comma 2 2 13 6 6" xfId="29009" xr:uid="{00000000-0005-0000-0000-0000031D0000}"/>
    <cellStyle name="Comma 2 2 13 6 7" xfId="31748" xr:uid="{00000000-0005-0000-0000-0000041D0000}"/>
    <cellStyle name="Comma 2 2 13 7" xfId="4578" xr:uid="{00000000-0005-0000-0000-0000051D0000}"/>
    <cellStyle name="Comma 2 2 13 7 2" xfId="12776" xr:uid="{00000000-0005-0000-0000-0000061D0000}"/>
    <cellStyle name="Comma 2 2 13 7 3" xfId="20971" xr:uid="{00000000-0005-0000-0000-0000071D0000}"/>
    <cellStyle name="Comma 2 2 13 8" xfId="7312" xr:uid="{00000000-0005-0000-0000-0000081D0000}"/>
    <cellStyle name="Comma 2 2 13 8 2" xfId="15507" xr:uid="{00000000-0005-0000-0000-0000091D0000}"/>
    <cellStyle name="Comma 2 2 13 8 3" xfId="23702" xr:uid="{00000000-0005-0000-0000-00000A1D0000}"/>
    <cellStyle name="Comma 2 2 13 9" xfId="10045" xr:uid="{00000000-0005-0000-0000-00000B1D0000}"/>
    <cellStyle name="Comma 2 2 14" xfId="1707" xr:uid="{00000000-0005-0000-0000-00000C1D0000}"/>
    <cellStyle name="Comma 2 2 14 10" xfId="18263" xr:uid="{00000000-0005-0000-0000-00000D1D0000}"/>
    <cellStyle name="Comma 2 2 14 11" xfId="26517" xr:uid="{00000000-0005-0000-0000-00000E1D0000}"/>
    <cellStyle name="Comma 2 2 14 12" xfId="29256" xr:uid="{00000000-0005-0000-0000-00000F1D0000}"/>
    <cellStyle name="Comma 2 2 14 2" xfId="1979" xr:uid="{00000000-0005-0000-0000-0000101D0000}"/>
    <cellStyle name="Comma 2 2 14 2 10" xfId="29464" xr:uid="{00000000-0005-0000-0000-0000111D0000}"/>
    <cellStyle name="Comma 2 2 14 2 2" xfId="2404" xr:uid="{00000000-0005-0000-0000-0000121D0000}"/>
    <cellStyle name="Comma 2 2 14 2 2 2" xfId="4094" xr:uid="{00000000-0005-0000-0000-0000131D0000}"/>
    <cellStyle name="Comma 2 2 14 2 2 2 2" xfId="6893" xr:uid="{00000000-0005-0000-0000-0000141D0000}"/>
    <cellStyle name="Comma 2 2 14 2 2 2 2 2" xfId="15090" xr:uid="{00000000-0005-0000-0000-0000151D0000}"/>
    <cellStyle name="Comma 2 2 14 2 2 2 2 3" xfId="23285" xr:uid="{00000000-0005-0000-0000-0000161D0000}"/>
    <cellStyle name="Comma 2 2 14 2 2 2 3" xfId="9626" xr:uid="{00000000-0005-0000-0000-0000171D0000}"/>
    <cellStyle name="Comma 2 2 14 2 2 2 3 2" xfId="17821" xr:uid="{00000000-0005-0000-0000-0000181D0000}"/>
    <cellStyle name="Comma 2 2 14 2 2 2 3 3" xfId="26016" xr:uid="{00000000-0005-0000-0000-0000191D0000}"/>
    <cellStyle name="Comma 2 2 14 2 2 2 4" xfId="12359" xr:uid="{00000000-0005-0000-0000-00001A1D0000}"/>
    <cellStyle name="Comma 2 2 14 2 2 2 5" xfId="20554" xr:uid="{00000000-0005-0000-0000-00001B1D0000}"/>
    <cellStyle name="Comma 2 2 14 2 2 2 6" xfId="28808" xr:uid="{00000000-0005-0000-0000-00001C1D0000}"/>
    <cellStyle name="Comma 2 2 14 2 2 2 7" xfId="31547" xr:uid="{00000000-0005-0000-0000-00001D1D0000}"/>
    <cellStyle name="Comma 2 2 14 2 2 3" xfId="3261" xr:uid="{00000000-0005-0000-0000-00001E1D0000}"/>
    <cellStyle name="Comma 2 2 14 2 2 3 2" xfId="6060" xr:uid="{00000000-0005-0000-0000-00001F1D0000}"/>
    <cellStyle name="Comma 2 2 14 2 2 3 2 2" xfId="14257" xr:uid="{00000000-0005-0000-0000-0000201D0000}"/>
    <cellStyle name="Comma 2 2 14 2 2 3 2 3" xfId="22452" xr:uid="{00000000-0005-0000-0000-0000211D0000}"/>
    <cellStyle name="Comma 2 2 14 2 2 3 3" xfId="8793" xr:uid="{00000000-0005-0000-0000-0000221D0000}"/>
    <cellStyle name="Comma 2 2 14 2 2 3 3 2" xfId="16988" xr:uid="{00000000-0005-0000-0000-0000231D0000}"/>
    <cellStyle name="Comma 2 2 14 2 2 3 3 3" xfId="25183" xr:uid="{00000000-0005-0000-0000-0000241D0000}"/>
    <cellStyle name="Comma 2 2 14 2 2 3 4" xfId="11526" xr:uid="{00000000-0005-0000-0000-0000251D0000}"/>
    <cellStyle name="Comma 2 2 14 2 2 3 5" xfId="19721" xr:uid="{00000000-0005-0000-0000-0000261D0000}"/>
    <cellStyle name="Comma 2 2 14 2 2 3 6" xfId="27975" xr:uid="{00000000-0005-0000-0000-0000271D0000}"/>
    <cellStyle name="Comma 2 2 14 2 2 3 7" xfId="30714" xr:uid="{00000000-0005-0000-0000-0000281D0000}"/>
    <cellStyle name="Comma 2 2 14 2 2 4" xfId="5225" xr:uid="{00000000-0005-0000-0000-0000291D0000}"/>
    <cellStyle name="Comma 2 2 14 2 2 4 2" xfId="13423" xr:uid="{00000000-0005-0000-0000-00002A1D0000}"/>
    <cellStyle name="Comma 2 2 14 2 2 4 3" xfId="21618" xr:uid="{00000000-0005-0000-0000-00002B1D0000}"/>
    <cellStyle name="Comma 2 2 14 2 2 5" xfId="7959" xr:uid="{00000000-0005-0000-0000-00002C1D0000}"/>
    <cellStyle name="Comma 2 2 14 2 2 5 2" xfId="16154" xr:uid="{00000000-0005-0000-0000-00002D1D0000}"/>
    <cellStyle name="Comma 2 2 14 2 2 5 3" xfId="24349" xr:uid="{00000000-0005-0000-0000-00002E1D0000}"/>
    <cellStyle name="Comma 2 2 14 2 2 6" xfId="10692" xr:uid="{00000000-0005-0000-0000-00002F1D0000}"/>
    <cellStyle name="Comma 2 2 14 2 2 7" xfId="18887" xr:uid="{00000000-0005-0000-0000-0000301D0000}"/>
    <cellStyle name="Comma 2 2 14 2 2 8" xfId="27141" xr:uid="{00000000-0005-0000-0000-0000311D0000}"/>
    <cellStyle name="Comma 2 2 14 2 2 9" xfId="29880" xr:uid="{00000000-0005-0000-0000-0000321D0000}"/>
    <cellStyle name="Comma 2 2 14 2 3" xfId="3678" xr:uid="{00000000-0005-0000-0000-0000331D0000}"/>
    <cellStyle name="Comma 2 2 14 2 3 2" xfId="6477" xr:uid="{00000000-0005-0000-0000-0000341D0000}"/>
    <cellStyle name="Comma 2 2 14 2 3 2 2" xfId="14674" xr:uid="{00000000-0005-0000-0000-0000351D0000}"/>
    <cellStyle name="Comma 2 2 14 2 3 2 3" xfId="22869" xr:uid="{00000000-0005-0000-0000-0000361D0000}"/>
    <cellStyle name="Comma 2 2 14 2 3 3" xfId="9210" xr:uid="{00000000-0005-0000-0000-0000371D0000}"/>
    <cellStyle name="Comma 2 2 14 2 3 3 2" xfId="17405" xr:uid="{00000000-0005-0000-0000-0000381D0000}"/>
    <cellStyle name="Comma 2 2 14 2 3 3 3" xfId="25600" xr:uid="{00000000-0005-0000-0000-0000391D0000}"/>
    <cellStyle name="Comma 2 2 14 2 3 4" xfId="11943" xr:uid="{00000000-0005-0000-0000-00003A1D0000}"/>
    <cellStyle name="Comma 2 2 14 2 3 5" xfId="20138" xr:uid="{00000000-0005-0000-0000-00003B1D0000}"/>
    <cellStyle name="Comma 2 2 14 2 3 6" xfId="28392" xr:uid="{00000000-0005-0000-0000-00003C1D0000}"/>
    <cellStyle name="Comma 2 2 14 2 3 7" xfId="31131" xr:uid="{00000000-0005-0000-0000-00003D1D0000}"/>
    <cellStyle name="Comma 2 2 14 2 4" xfId="2845" xr:uid="{00000000-0005-0000-0000-00003E1D0000}"/>
    <cellStyle name="Comma 2 2 14 2 4 2" xfId="5644" xr:uid="{00000000-0005-0000-0000-00003F1D0000}"/>
    <cellStyle name="Comma 2 2 14 2 4 2 2" xfId="13841" xr:uid="{00000000-0005-0000-0000-0000401D0000}"/>
    <cellStyle name="Comma 2 2 14 2 4 2 3" xfId="22036" xr:uid="{00000000-0005-0000-0000-0000411D0000}"/>
    <cellStyle name="Comma 2 2 14 2 4 3" xfId="8377" xr:uid="{00000000-0005-0000-0000-0000421D0000}"/>
    <cellStyle name="Comma 2 2 14 2 4 3 2" xfId="16572" xr:uid="{00000000-0005-0000-0000-0000431D0000}"/>
    <cellStyle name="Comma 2 2 14 2 4 3 3" xfId="24767" xr:uid="{00000000-0005-0000-0000-0000441D0000}"/>
    <cellStyle name="Comma 2 2 14 2 4 4" xfId="11110" xr:uid="{00000000-0005-0000-0000-0000451D0000}"/>
    <cellStyle name="Comma 2 2 14 2 4 5" xfId="19305" xr:uid="{00000000-0005-0000-0000-0000461D0000}"/>
    <cellStyle name="Comma 2 2 14 2 4 6" xfId="27559" xr:uid="{00000000-0005-0000-0000-0000471D0000}"/>
    <cellStyle name="Comma 2 2 14 2 4 7" xfId="30298" xr:uid="{00000000-0005-0000-0000-0000481D0000}"/>
    <cellStyle name="Comma 2 2 14 2 5" xfId="4809" xr:uid="{00000000-0005-0000-0000-0000491D0000}"/>
    <cellStyle name="Comma 2 2 14 2 5 2" xfId="13007" xr:uid="{00000000-0005-0000-0000-00004A1D0000}"/>
    <cellStyle name="Comma 2 2 14 2 5 3" xfId="21202" xr:uid="{00000000-0005-0000-0000-00004B1D0000}"/>
    <cellStyle name="Comma 2 2 14 2 6" xfId="7543" xr:uid="{00000000-0005-0000-0000-00004C1D0000}"/>
    <cellStyle name="Comma 2 2 14 2 6 2" xfId="15738" xr:uid="{00000000-0005-0000-0000-00004D1D0000}"/>
    <cellStyle name="Comma 2 2 14 2 6 3" xfId="23933" xr:uid="{00000000-0005-0000-0000-00004E1D0000}"/>
    <cellStyle name="Comma 2 2 14 2 7" xfId="10276" xr:uid="{00000000-0005-0000-0000-00004F1D0000}"/>
    <cellStyle name="Comma 2 2 14 2 8" xfId="18471" xr:uid="{00000000-0005-0000-0000-0000501D0000}"/>
    <cellStyle name="Comma 2 2 14 2 9" xfId="26725" xr:uid="{00000000-0005-0000-0000-0000511D0000}"/>
    <cellStyle name="Comma 2 2 14 3" xfId="2196" xr:uid="{00000000-0005-0000-0000-0000521D0000}"/>
    <cellStyle name="Comma 2 2 14 3 2" xfId="3886" xr:uid="{00000000-0005-0000-0000-0000531D0000}"/>
    <cellStyle name="Comma 2 2 14 3 2 2" xfId="6685" xr:uid="{00000000-0005-0000-0000-0000541D0000}"/>
    <cellStyle name="Comma 2 2 14 3 2 2 2" xfId="14882" xr:uid="{00000000-0005-0000-0000-0000551D0000}"/>
    <cellStyle name="Comma 2 2 14 3 2 2 3" xfId="23077" xr:uid="{00000000-0005-0000-0000-0000561D0000}"/>
    <cellStyle name="Comma 2 2 14 3 2 3" xfId="9418" xr:uid="{00000000-0005-0000-0000-0000571D0000}"/>
    <cellStyle name="Comma 2 2 14 3 2 3 2" xfId="17613" xr:uid="{00000000-0005-0000-0000-0000581D0000}"/>
    <cellStyle name="Comma 2 2 14 3 2 3 3" xfId="25808" xr:uid="{00000000-0005-0000-0000-0000591D0000}"/>
    <cellStyle name="Comma 2 2 14 3 2 4" xfId="12151" xr:uid="{00000000-0005-0000-0000-00005A1D0000}"/>
    <cellStyle name="Comma 2 2 14 3 2 5" xfId="20346" xr:uid="{00000000-0005-0000-0000-00005B1D0000}"/>
    <cellStyle name="Comma 2 2 14 3 2 6" xfId="28600" xr:uid="{00000000-0005-0000-0000-00005C1D0000}"/>
    <cellStyle name="Comma 2 2 14 3 2 7" xfId="31339" xr:uid="{00000000-0005-0000-0000-00005D1D0000}"/>
    <cellStyle name="Comma 2 2 14 3 3" xfId="3053" xr:uid="{00000000-0005-0000-0000-00005E1D0000}"/>
    <cellStyle name="Comma 2 2 14 3 3 2" xfId="5852" xr:uid="{00000000-0005-0000-0000-00005F1D0000}"/>
    <cellStyle name="Comma 2 2 14 3 3 2 2" xfId="14049" xr:uid="{00000000-0005-0000-0000-0000601D0000}"/>
    <cellStyle name="Comma 2 2 14 3 3 2 3" xfId="22244" xr:uid="{00000000-0005-0000-0000-0000611D0000}"/>
    <cellStyle name="Comma 2 2 14 3 3 3" xfId="8585" xr:uid="{00000000-0005-0000-0000-0000621D0000}"/>
    <cellStyle name="Comma 2 2 14 3 3 3 2" xfId="16780" xr:uid="{00000000-0005-0000-0000-0000631D0000}"/>
    <cellStyle name="Comma 2 2 14 3 3 3 3" xfId="24975" xr:uid="{00000000-0005-0000-0000-0000641D0000}"/>
    <cellStyle name="Comma 2 2 14 3 3 4" xfId="11318" xr:uid="{00000000-0005-0000-0000-0000651D0000}"/>
    <cellStyle name="Comma 2 2 14 3 3 5" xfId="19513" xr:uid="{00000000-0005-0000-0000-0000661D0000}"/>
    <cellStyle name="Comma 2 2 14 3 3 6" xfId="27767" xr:uid="{00000000-0005-0000-0000-0000671D0000}"/>
    <cellStyle name="Comma 2 2 14 3 3 7" xfId="30506" xr:uid="{00000000-0005-0000-0000-0000681D0000}"/>
    <cellStyle name="Comma 2 2 14 3 4" xfId="5017" xr:uid="{00000000-0005-0000-0000-0000691D0000}"/>
    <cellStyle name="Comma 2 2 14 3 4 2" xfId="13215" xr:uid="{00000000-0005-0000-0000-00006A1D0000}"/>
    <cellStyle name="Comma 2 2 14 3 4 3" xfId="21410" xr:uid="{00000000-0005-0000-0000-00006B1D0000}"/>
    <cellStyle name="Comma 2 2 14 3 5" xfId="7751" xr:uid="{00000000-0005-0000-0000-00006C1D0000}"/>
    <cellStyle name="Comma 2 2 14 3 5 2" xfId="15946" xr:uid="{00000000-0005-0000-0000-00006D1D0000}"/>
    <cellStyle name="Comma 2 2 14 3 5 3" xfId="24141" xr:uid="{00000000-0005-0000-0000-00006E1D0000}"/>
    <cellStyle name="Comma 2 2 14 3 6" xfId="10484" xr:uid="{00000000-0005-0000-0000-00006F1D0000}"/>
    <cellStyle name="Comma 2 2 14 3 7" xfId="18679" xr:uid="{00000000-0005-0000-0000-0000701D0000}"/>
    <cellStyle name="Comma 2 2 14 3 8" xfId="26933" xr:uid="{00000000-0005-0000-0000-0000711D0000}"/>
    <cellStyle name="Comma 2 2 14 3 9" xfId="29672" xr:uid="{00000000-0005-0000-0000-0000721D0000}"/>
    <cellStyle name="Comma 2 2 14 4" xfId="3470" xr:uid="{00000000-0005-0000-0000-0000731D0000}"/>
    <cellStyle name="Comma 2 2 14 4 2" xfId="6269" xr:uid="{00000000-0005-0000-0000-0000741D0000}"/>
    <cellStyle name="Comma 2 2 14 4 2 2" xfId="14466" xr:uid="{00000000-0005-0000-0000-0000751D0000}"/>
    <cellStyle name="Comma 2 2 14 4 2 3" xfId="22661" xr:uid="{00000000-0005-0000-0000-0000761D0000}"/>
    <cellStyle name="Comma 2 2 14 4 3" xfId="9002" xr:uid="{00000000-0005-0000-0000-0000771D0000}"/>
    <cellStyle name="Comma 2 2 14 4 3 2" xfId="17197" xr:uid="{00000000-0005-0000-0000-0000781D0000}"/>
    <cellStyle name="Comma 2 2 14 4 3 3" xfId="25392" xr:uid="{00000000-0005-0000-0000-0000791D0000}"/>
    <cellStyle name="Comma 2 2 14 4 4" xfId="11735" xr:uid="{00000000-0005-0000-0000-00007A1D0000}"/>
    <cellStyle name="Comma 2 2 14 4 5" xfId="19930" xr:uid="{00000000-0005-0000-0000-00007B1D0000}"/>
    <cellStyle name="Comma 2 2 14 4 6" xfId="28184" xr:uid="{00000000-0005-0000-0000-00007C1D0000}"/>
    <cellStyle name="Comma 2 2 14 4 7" xfId="30923" xr:uid="{00000000-0005-0000-0000-00007D1D0000}"/>
    <cellStyle name="Comma 2 2 14 5" xfId="2637" xr:uid="{00000000-0005-0000-0000-00007E1D0000}"/>
    <cellStyle name="Comma 2 2 14 5 2" xfId="5436" xr:uid="{00000000-0005-0000-0000-00007F1D0000}"/>
    <cellStyle name="Comma 2 2 14 5 2 2" xfId="13633" xr:uid="{00000000-0005-0000-0000-0000801D0000}"/>
    <cellStyle name="Comma 2 2 14 5 2 3" xfId="21828" xr:uid="{00000000-0005-0000-0000-0000811D0000}"/>
    <cellStyle name="Comma 2 2 14 5 3" xfId="8169" xr:uid="{00000000-0005-0000-0000-0000821D0000}"/>
    <cellStyle name="Comma 2 2 14 5 3 2" xfId="16364" xr:uid="{00000000-0005-0000-0000-0000831D0000}"/>
    <cellStyle name="Comma 2 2 14 5 3 3" xfId="24559" xr:uid="{00000000-0005-0000-0000-0000841D0000}"/>
    <cellStyle name="Comma 2 2 14 5 4" xfId="10902" xr:uid="{00000000-0005-0000-0000-0000851D0000}"/>
    <cellStyle name="Comma 2 2 14 5 5" xfId="19097" xr:uid="{00000000-0005-0000-0000-0000861D0000}"/>
    <cellStyle name="Comma 2 2 14 5 6" xfId="27351" xr:uid="{00000000-0005-0000-0000-0000871D0000}"/>
    <cellStyle name="Comma 2 2 14 5 7" xfId="30090" xr:uid="{00000000-0005-0000-0000-0000881D0000}"/>
    <cellStyle name="Comma 2 2 14 6" xfId="4370" xr:uid="{00000000-0005-0000-0000-0000891D0000}"/>
    <cellStyle name="Comma 2 2 14 6 2" xfId="7118" xr:uid="{00000000-0005-0000-0000-00008A1D0000}"/>
    <cellStyle name="Comma 2 2 14 6 2 2" xfId="15315" xr:uid="{00000000-0005-0000-0000-00008B1D0000}"/>
    <cellStyle name="Comma 2 2 14 6 2 3" xfId="23510" xr:uid="{00000000-0005-0000-0000-00008C1D0000}"/>
    <cellStyle name="Comma 2 2 14 6 3" xfId="9851" xr:uid="{00000000-0005-0000-0000-00008D1D0000}"/>
    <cellStyle name="Comma 2 2 14 6 3 2" xfId="18046" xr:uid="{00000000-0005-0000-0000-00008E1D0000}"/>
    <cellStyle name="Comma 2 2 14 6 3 3" xfId="26241" xr:uid="{00000000-0005-0000-0000-00008F1D0000}"/>
    <cellStyle name="Comma 2 2 14 6 4" xfId="12584" xr:uid="{00000000-0005-0000-0000-0000901D0000}"/>
    <cellStyle name="Comma 2 2 14 6 5" xfId="20779" xr:uid="{00000000-0005-0000-0000-0000911D0000}"/>
    <cellStyle name="Comma 2 2 14 6 6" xfId="29033" xr:uid="{00000000-0005-0000-0000-0000921D0000}"/>
    <cellStyle name="Comma 2 2 14 6 7" xfId="31772" xr:uid="{00000000-0005-0000-0000-0000931D0000}"/>
    <cellStyle name="Comma 2 2 14 7" xfId="4601" xr:uid="{00000000-0005-0000-0000-0000941D0000}"/>
    <cellStyle name="Comma 2 2 14 7 2" xfId="12799" xr:uid="{00000000-0005-0000-0000-0000951D0000}"/>
    <cellStyle name="Comma 2 2 14 7 3" xfId="20994" xr:uid="{00000000-0005-0000-0000-0000961D0000}"/>
    <cellStyle name="Comma 2 2 14 8" xfId="7335" xr:uid="{00000000-0005-0000-0000-0000971D0000}"/>
    <cellStyle name="Comma 2 2 14 8 2" xfId="15530" xr:uid="{00000000-0005-0000-0000-0000981D0000}"/>
    <cellStyle name="Comma 2 2 14 8 3" xfId="23725" xr:uid="{00000000-0005-0000-0000-0000991D0000}"/>
    <cellStyle name="Comma 2 2 14 9" xfId="10068" xr:uid="{00000000-0005-0000-0000-00009A1D0000}"/>
    <cellStyle name="Comma 2 2 15" xfId="1749" xr:uid="{00000000-0005-0000-0000-00009B1D0000}"/>
    <cellStyle name="Comma 2 2 15 10" xfId="26527" xr:uid="{00000000-0005-0000-0000-00009C1D0000}"/>
    <cellStyle name="Comma 2 2 15 11" xfId="29266" xr:uid="{00000000-0005-0000-0000-00009D1D0000}"/>
    <cellStyle name="Comma 2 2 15 2" xfId="1989" xr:uid="{00000000-0005-0000-0000-00009E1D0000}"/>
    <cellStyle name="Comma 2 2 15 2 10" xfId="29474" xr:uid="{00000000-0005-0000-0000-00009F1D0000}"/>
    <cellStyle name="Comma 2 2 15 2 2" xfId="2414" xr:uid="{00000000-0005-0000-0000-0000A01D0000}"/>
    <cellStyle name="Comma 2 2 15 2 2 2" xfId="4104" xr:uid="{00000000-0005-0000-0000-0000A11D0000}"/>
    <cellStyle name="Comma 2 2 15 2 2 2 2" xfId="6903" xr:uid="{00000000-0005-0000-0000-0000A21D0000}"/>
    <cellStyle name="Comma 2 2 15 2 2 2 2 2" xfId="15100" xr:uid="{00000000-0005-0000-0000-0000A31D0000}"/>
    <cellStyle name="Comma 2 2 15 2 2 2 2 3" xfId="23295" xr:uid="{00000000-0005-0000-0000-0000A41D0000}"/>
    <cellStyle name="Comma 2 2 15 2 2 2 3" xfId="9636" xr:uid="{00000000-0005-0000-0000-0000A51D0000}"/>
    <cellStyle name="Comma 2 2 15 2 2 2 3 2" xfId="17831" xr:uid="{00000000-0005-0000-0000-0000A61D0000}"/>
    <cellStyle name="Comma 2 2 15 2 2 2 3 3" xfId="26026" xr:uid="{00000000-0005-0000-0000-0000A71D0000}"/>
    <cellStyle name="Comma 2 2 15 2 2 2 4" xfId="12369" xr:uid="{00000000-0005-0000-0000-0000A81D0000}"/>
    <cellStyle name="Comma 2 2 15 2 2 2 5" xfId="20564" xr:uid="{00000000-0005-0000-0000-0000A91D0000}"/>
    <cellStyle name="Comma 2 2 15 2 2 2 6" xfId="28818" xr:uid="{00000000-0005-0000-0000-0000AA1D0000}"/>
    <cellStyle name="Comma 2 2 15 2 2 2 7" xfId="31557" xr:uid="{00000000-0005-0000-0000-0000AB1D0000}"/>
    <cellStyle name="Comma 2 2 15 2 2 3" xfId="3271" xr:uid="{00000000-0005-0000-0000-0000AC1D0000}"/>
    <cellStyle name="Comma 2 2 15 2 2 3 2" xfId="6070" xr:uid="{00000000-0005-0000-0000-0000AD1D0000}"/>
    <cellStyle name="Comma 2 2 15 2 2 3 2 2" xfId="14267" xr:uid="{00000000-0005-0000-0000-0000AE1D0000}"/>
    <cellStyle name="Comma 2 2 15 2 2 3 2 3" xfId="22462" xr:uid="{00000000-0005-0000-0000-0000AF1D0000}"/>
    <cellStyle name="Comma 2 2 15 2 2 3 3" xfId="8803" xr:uid="{00000000-0005-0000-0000-0000B01D0000}"/>
    <cellStyle name="Comma 2 2 15 2 2 3 3 2" xfId="16998" xr:uid="{00000000-0005-0000-0000-0000B11D0000}"/>
    <cellStyle name="Comma 2 2 15 2 2 3 3 3" xfId="25193" xr:uid="{00000000-0005-0000-0000-0000B21D0000}"/>
    <cellStyle name="Comma 2 2 15 2 2 3 4" xfId="11536" xr:uid="{00000000-0005-0000-0000-0000B31D0000}"/>
    <cellStyle name="Comma 2 2 15 2 2 3 5" xfId="19731" xr:uid="{00000000-0005-0000-0000-0000B41D0000}"/>
    <cellStyle name="Comma 2 2 15 2 2 3 6" xfId="27985" xr:uid="{00000000-0005-0000-0000-0000B51D0000}"/>
    <cellStyle name="Comma 2 2 15 2 2 3 7" xfId="30724" xr:uid="{00000000-0005-0000-0000-0000B61D0000}"/>
    <cellStyle name="Comma 2 2 15 2 2 4" xfId="5235" xr:uid="{00000000-0005-0000-0000-0000B71D0000}"/>
    <cellStyle name="Comma 2 2 15 2 2 4 2" xfId="13433" xr:uid="{00000000-0005-0000-0000-0000B81D0000}"/>
    <cellStyle name="Comma 2 2 15 2 2 4 3" xfId="21628" xr:uid="{00000000-0005-0000-0000-0000B91D0000}"/>
    <cellStyle name="Comma 2 2 15 2 2 5" xfId="7969" xr:uid="{00000000-0005-0000-0000-0000BA1D0000}"/>
    <cellStyle name="Comma 2 2 15 2 2 5 2" xfId="16164" xr:uid="{00000000-0005-0000-0000-0000BB1D0000}"/>
    <cellStyle name="Comma 2 2 15 2 2 5 3" xfId="24359" xr:uid="{00000000-0005-0000-0000-0000BC1D0000}"/>
    <cellStyle name="Comma 2 2 15 2 2 6" xfId="10702" xr:uid="{00000000-0005-0000-0000-0000BD1D0000}"/>
    <cellStyle name="Comma 2 2 15 2 2 7" xfId="18897" xr:uid="{00000000-0005-0000-0000-0000BE1D0000}"/>
    <cellStyle name="Comma 2 2 15 2 2 8" xfId="27151" xr:uid="{00000000-0005-0000-0000-0000BF1D0000}"/>
    <cellStyle name="Comma 2 2 15 2 2 9" xfId="29890" xr:uid="{00000000-0005-0000-0000-0000C01D0000}"/>
    <cellStyle name="Comma 2 2 15 2 3" xfId="3688" xr:uid="{00000000-0005-0000-0000-0000C11D0000}"/>
    <cellStyle name="Comma 2 2 15 2 3 2" xfId="6487" xr:uid="{00000000-0005-0000-0000-0000C21D0000}"/>
    <cellStyle name="Comma 2 2 15 2 3 2 2" xfId="14684" xr:uid="{00000000-0005-0000-0000-0000C31D0000}"/>
    <cellStyle name="Comma 2 2 15 2 3 2 3" xfId="22879" xr:uid="{00000000-0005-0000-0000-0000C41D0000}"/>
    <cellStyle name="Comma 2 2 15 2 3 3" xfId="9220" xr:uid="{00000000-0005-0000-0000-0000C51D0000}"/>
    <cellStyle name="Comma 2 2 15 2 3 3 2" xfId="17415" xr:uid="{00000000-0005-0000-0000-0000C61D0000}"/>
    <cellStyle name="Comma 2 2 15 2 3 3 3" xfId="25610" xr:uid="{00000000-0005-0000-0000-0000C71D0000}"/>
    <cellStyle name="Comma 2 2 15 2 3 4" xfId="11953" xr:uid="{00000000-0005-0000-0000-0000C81D0000}"/>
    <cellStyle name="Comma 2 2 15 2 3 5" xfId="20148" xr:uid="{00000000-0005-0000-0000-0000C91D0000}"/>
    <cellStyle name="Comma 2 2 15 2 3 6" xfId="28402" xr:uid="{00000000-0005-0000-0000-0000CA1D0000}"/>
    <cellStyle name="Comma 2 2 15 2 3 7" xfId="31141" xr:uid="{00000000-0005-0000-0000-0000CB1D0000}"/>
    <cellStyle name="Comma 2 2 15 2 4" xfId="2855" xr:uid="{00000000-0005-0000-0000-0000CC1D0000}"/>
    <cellStyle name="Comma 2 2 15 2 4 2" xfId="5654" xr:uid="{00000000-0005-0000-0000-0000CD1D0000}"/>
    <cellStyle name="Comma 2 2 15 2 4 2 2" xfId="13851" xr:uid="{00000000-0005-0000-0000-0000CE1D0000}"/>
    <cellStyle name="Comma 2 2 15 2 4 2 3" xfId="22046" xr:uid="{00000000-0005-0000-0000-0000CF1D0000}"/>
    <cellStyle name="Comma 2 2 15 2 4 3" xfId="8387" xr:uid="{00000000-0005-0000-0000-0000D01D0000}"/>
    <cellStyle name="Comma 2 2 15 2 4 3 2" xfId="16582" xr:uid="{00000000-0005-0000-0000-0000D11D0000}"/>
    <cellStyle name="Comma 2 2 15 2 4 3 3" xfId="24777" xr:uid="{00000000-0005-0000-0000-0000D21D0000}"/>
    <cellStyle name="Comma 2 2 15 2 4 4" xfId="11120" xr:uid="{00000000-0005-0000-0000-0000D31D0000}"/>
    <cellStyle name="Comma 2 2 15 2 4 5" xfId="19315" xr:uid="{00000000-0005-0000-0000-0000D41D0000}"/>
    <cellStyle name="Comma 2 2 15 2 4 6" xfId="27569" xr:uid="{00000000-0005-0000-0000-0000D51D0000}"/>
    <cellStyle name="Comma 2 2 15 2 4 7" xfId="30308" xr:uid="{00000000-0005-0000-0000-0000D61D0000}"/>
    <cellStyle name="Comma 2 2 15 2 5" xfId="4819" xr:uid="{00000000-0005-0000-0000-0000D71D0000}"/>
    <cellStyle name="Comma 2 2 15 2 5 2" xfId="13017" xr:uid="{00000000-0005-0000-0000-0000D81D0000}"/>
    <cellStyle name="Comma 2 2 15 2 5 3" xfId="21212" xr:uid="{00000000-0005-0000-0000-0000D91D0000}"/>
    <cellStyle name="Comma 2 2 15 2 6" xfId="7553" xr:uid="{00000000-0005-0000-0000-0000DA1D0000}"/>
    <cellStyle name="Comma 2 2 15 2 6 2" xfId="15748" xr:uid="{00000000-0005-0000-0000-0000DB1D0000}"/>
    <cellStyle name="Comma 2 2 15 2 6 3" xfId="23943" xr:uid="{00000000-0005-0000-0000-0000DC1D0000}"/>
    <cellStyle name="Comma 2 2 15 2 7" xfId="10286" xr:uid="{00000000-0005-0000-0000-0000DD1D0000}"/>
    <cellStyle name="Comma 2 2 15 2 8" xfId="18481" xr:uid="{00000000-0005-0000-0000-0000DE1D0000}"/>
    <cellStyle name="Comma 2 2 15 2 9" xfId="26735" xr:uid="{00000000-0005-0000-0000-0000DF1D0000}"/>
    <cellStyle name="Comma 2 2 15 3" xfId="2206" xr:uid="{00000000-0005-0000-0000-0000E01D0000}"/>
    <cellStyle name="Comma 2 2 15 3 2" xfId="3896" xr:uid="{00000000-0005-0000-0000-0000E11D0000}"/>
    <cellStyle name="Comma 2 2 15 3 2 2" xfId="6695" xr:uid="{00000000-0005-0000-0000-0000E21D0000}"/>
    <cellStyle name="Comma 2 2 15 3 2 2 2" xfId="14892" xr:uid="{00000000-0005-0000-0000-0000E31D0000}"/>
    <cellStyle name="Comma 2 2 15 3 2 2 3" xfId="23087" xr:uid="{00000000-0005-0000-0000-0000E41D0000}"/>
    <cellStyle name="Comma 2 2 15 3 2 3" xfId="9428" xr:uid="{00000000-0005-0000-0000-0000E51D0000}"/>
    <cellStyle name="Comma 2 2 15 3 2 3 2" xfId="17623" xr:uid="{00000000-0005-0000-0000-0000E61D0000}"/>
    <cellStyle name="Comma 2 2 15 3 2 3 3" xfId="25818" xr:uid="{00000000-0005-0000-0000-0000E71D0000}"/>
    <cellStyle name="Comma 2 2 15 3 2 4" xfId="12161" xr:uid="{00000000-0005-0000-0000-0000E81D0000}"/>
    <cellStyle name="Comma 2 2 15 3 2 5" xfId="20356" xr:uid="{00000000-0005-0000-0000-0000E91D0000}"/>
    <cellStyle name="Comma 2 2 15 3 2 6" xfId="28610" xr:uid="{00000000-0005-0000-0000-0000EA1D0000}"/>
    <cellStyle name="Comma 2 2 15 3 2 7" xfId="31349" xr:uid="{00000000-0005-0000-0000-0000EB1D0000}"/>
    <cellStyle name="Comma 2 2 15 3 3" xfId="3063" xr:uid="{00000000-0005-0000-0000-0000EC1D0000}"/>
    <cellStyle name="Comma 2 2 15 3 3 2" xfId="5862" xr:uid="{00000000-0005-0000-0000-0000ED1D0000}"/>
    <cellStyle name="Comma 2 2 15 3 3 2 2" xfId="14059" xr:uid="{00000000-0005-0000-0000-0000EE1D0000}"/>
    <cellStyle name="Comma 2 2 15 3 3 2 3" xfId="22254" xr:uid="{00000000-0005-0000-0000-0000EF1D0000}"/>
    <cellStyle name="Comma 2 2 15 3 3 3" xfId="8595" xr:uid="{00000000-0005-0000-0000-0000F01D0000}"/>
    <cellStyle name="Comma 2 2 15 3 3 3 2" xfId="16790" xr:uid="{00000000-0005-0000-0000-0000F11D0000}"/>
    <cellStyle name="Comma 2 2 15 3 3 3 3" xfId="24985" xr:uid="{00000000-0005-0000-0000-0000F21D0000}"/>
    <cellStyle name="Comma 2 2 15 3 3 4" xfId="11328" xr:uid="{00000000-0005-0000-0000-0000F31D0000}"/>
    <cellStyle name="Comma 2 2 15 3 3 5" xfId="19523" xr:uid="{00000000-0005-0000-0000-0000F41D0000}"/>
    <cellStyle name="Comma 2 2 15 3 3 6" xfId="27777" xr:uid="{00000000-0005-0000-0000-0000F51D0000}"/>
    <cellStyle name="Comma 2 2 15 3 3 7" xfId="30516" xr:uid="{00000000-0005-0000-0000-0000F61D0000}"/>
    <cellStyle name="Comma 2 2 15 3 4" xfId="5027" xr:uid="{00000000-0005-0000-0000-0000F71D0000}"/>
    <cellStyle name="Comma 2 2 15 3 4 2" xfId="13225" xr:uid="{00000000-0005-0000-0000-0000F81D0000}"/>
    <cellStyle name="Comma 2 2 15 3 4 3" xfId="21420" xr:uid="{00000000-0005-0000-0000-0000F91D0000}"/>
    <cellStyle name="Comma 2 2 15 3 5" xfId="7761" xr:uid="{00000000-0005-0000-0000-0000FA1D0000}"/>
    <cellStyle name="Comma 2 2 15 3 5 2" xfId="15956" xr:uid="{00000000-0005-0000-0000-0000FB1D0000}"/>
    <cellStyle name="Comma 2 2 15 3 5 3" xfId="24151" xr:uid="{00000000-0005-0000-0000-0000FC1D0000}"/>
    <cellStyle name="Comma 2 2 15 3 6" xfId="10494" xr:uid="{00000000-0005-0000-0000-0000FD1D0000}"/>
    <cellStyle name="Comma 2 2 15 3 7" xfId="18689" xr:uid="{00000000-0005-0000-0000-0000FE1D0000}"/>
    <cellStyle name="Comma 2 2 15 3 8" xfId="26943" xr:uid="{00000000-0005-0000-0000-0000FF1D0000}"/>
    <cellStyle name="Comma 2 2 15 3 9" xfId="29682" xr:uid="{00000000-0005-0000-0000-0000001E0000}"/>
    <cellStyle name="Comma 2 2 15 4" xfId="3480" xr:uid="{00000000-0005-0000-0000-0000011E0000}"/>
    <cellStyle name="Comma 2 2 15 4 2" xfId="6279" xr:uid="{00000000-0005-0000-0000-0000021E0000}"/>
    <cellStyle name="Comma 2 2 15 4 2 2" xfId="14476" xr:uid="{00000000-0005-0000-0000-0000031E0000}"/>
    <cellStyle name="Comma 2 2 15 4 2 3" xfId="22671" xr:uid="{00000000-0005-0000-0000-0000041E0000}"/>
    <cellStyle name="Comma 2 2 15 4 3" xfId="9012" xr:uid="{00000000-0005-0000-0000-0000051E0000}"/>
    <cellStyle name="Comma 2 2 15 4 3 2" xfId="17207" xr:uid="{00000000-0005-0000-0000-0000061E0000}"/>
    <cellStyle name="Comma 2 2 15 4 3 3" xfId="25402" xr:uid="{00000000-0005-0000-0000-0000071E0000}"/>
    <cellStyle name="Comma 2 2 15 4 4" xfId="11745" xr:uid="{00000000-0005-0000-0000-0000081E0000}"/>
    <cellStyle name="Comma 2 2 15 4 5" xfId="19940" xr:uid="{00000000-0005-0000-0000-0000091E0000}"/>
    <cellStyle name="Comma 2 2 15 4 6" xfId="28194" xr:uid="{00000000-0005-0000-0000-00000A1E0000}"/>
    <cellStyle name="Comma 2 2 15 4 7" xfId="30933" xr:uid="{00000000-0005-0000-0000-00000B1E0000}"/>
    <cellStyle name="Comma 2 2 15 5" xfId="2647" xr:uid="{00000000-0005-0000-0000-00000C1E0000}"/>
    <cellStyle name="Comma 2 2 15 5 2" xfId="5446" xr:uid="{00000000-0005-0000-0000-00000D1E0000}"/>
    <cellStyle name="Comma 2 2 15 5 2 2" xfId="13643" xr:uid="{00000000-0005-0000-0000-00000E1E0000}"/>
    <cellStyle name="Comma 2 2 15 5 2 3" xfId="21838" xr:uid="{00000000-0005-0000-0000-00000F1E0000}"/>
    <cellStyle name="Comma 2 2 15 5 3" xfId="8179" xr:uid="{00000000-0005-0000-0000-0000101E0000}"/>
    <cellStyle name="Comma 2 2 15 5 3 2" xfId="16374" xr:uid="{00000000-0005-0000-0000-0000111E0000}"/>
    <cellStyle name="Comma 2 2 15 5 3 3" xfId="24569" xr:uid="{00000000-0005-0000-0000-0000121E0000}"/>
    <cellStyle name="Comma 2 2 15 5 4" xfId="10912" xr:uid="{00000000-0005-0000-0000-0000131E0000}"/>
    <cellStyle name="Comma 2 2 15 5 5" xfId="19107" xr:uid="{00000000-0005-0000-0000-0000141E0000}"/>
    <cellStyle name="Comma 2 2 15 5 6" xfId="27361" xr:uid="{00000000-0005-0000-0000-0000151E0000}"/>
    <cellStyle name="Comma 2 2 15 5 7" xfId="30100" xr:uid="{00000000-0005-0000-0000-0000161E0000}"/>
    <cellStyle name="Comma 2 2 15 6" xfId="4611" xr:uid="{00000000-0005-0000-0000-0000171E0000}"/>
    <cellStyle name="Comma 2 2 15 6 2" xfId="12809" xr:uid="{00000000-0005-0000-0000-0000181E0000}"/>
    <cellStyle name="Comma 2 2 15 6 3" xfId="21004" xr:uid="{00000000-0005-0000-0000-0000191E0000}"/>
    <cellStyle name="Comma 2 2 15 7" xfId="7345" xr:uid="{00000000-0005-0000-0000-00001A1E0000}"/>
    <cellStyle name="Comma 2 2 15 7 2" xfId="15540" xr:uid="{00000000-0005-0000-0000-00001B1E0000}"/>
    <cellStyle name="Comma 2 2 15 7 3" xfId="23735" xr:uid="{00000000-0005-0000-0000-00001C1E0000}"/>
    <cellStyle name="Comma 2 2 15 8" xfId="10078" xr:uid="{00000000-0005-0000-0000-00001D1E0000}"/>
    <cellStyle name="Comma 2 2 15 9" xfId="18273" xr:uid="{00000000-0005-0000-0000-00001E1E0000}"/>
    <cellStyle name="Comma 2 2 16" xfId="680" xr:uid="{00000000-0005-0000-0000-00001F1E0000}"/>
    <cellStyle name="Comma 2 2 16 10" xfId="26381" xr:uid="{00000000-0005-0000-0000-0000201E0000}"/>
    <cellStyle name="Comma 2 2 16 11" xfId="29120" xr:uid="{00000000-0005-0000-0000-0000211E0000}"/>
    <cellStyle name="Comma 2 2 16 2" xfId="1820" xr:uid="{00000000-0005-0000-0000-0000221E0000}"/>
    <cellStyle name="Comma 2 2 16 2 10" xfId="29328" xr:uid="{00000000-0005-0000-0000-0000231E0000}"/>
    <cellStyle name="Comma 2 2 16 2 2" xfId="2268" xr:uid="{00000000-0005-0000-0000-0000241E0000}"/>
    <cellStyle name="Comma 2 2 16 2 2 2" xfId="3958" xr:uid="{00000000-0005-0000-0000-0000251E0000}"/>
    <cellStyle name="Comma 2 2 16 2 2 2 2" xfId="6757" xr:uid="{00000000-0005-0000-0000-0000261E0000}"/>
    <cellStyle name="Comma 2 2 16 2 2 2 2 2" xfId="14954" xr:uid="{00000000-0005-0000-0000-0000271E0000}"/>
    <cellStyle name="Comma 2 2 16 2 2 2 2 3" xfId="23149" xr:uid="{00000000-0005-0000-0000-0000281E0000}"/>
    <cellStyle name="Comma 2 2 16 2 2 2 3" xfId="9490" xr:uid="{00000000-0005-0000-0000-0000291E0000}"/>
    <cellStyle name="Comma 2 2 16 2 2 2 3 2" xfId="17685" xr:uid="{00000000-0005-0000-0000-00002A1E0000}"/>
    <cellStyle name="Comma 2 2 16 2 2 2 3 3" xfId="25880" xr:uid="{00000000-0005-0000-0000-00002B1E0000}"/>
    <cellStyle name="Comma 2 2 16 2 2 2 4" xfId="12223" xr:uid="{00000000-0005-0000-0000-00002C1E0000}"/>
    <cellStyle name="Comma 2 2 16 2 2 2 5" xfId="20418" xr:uid="{00000000-0005-0000-0000-00002D1E0000}"/>
    <cellStyle name="Comma 2 2 16 2 2 2 6" xfId="28672" xr:uid="{00000000-0005-0000-0000-00002E1E0000}"/>
    <cellStyle name="Comma 2 2 16 2 2 2 7" xfId="31411" xr:uid="{00000000-0005-0000-0000-00002F1E0000}"/>
    <cellStyle name="Comma 2 2 16 2 2 3" xfId="3125" xr:uid="{00000000-0005-0000-0000-0000301E0000}"/>
    <cellStyle name="Comma 2 2 16 2 2 3 2" xfId="5924" xr:uid="{00000000-0005-0000-0000-0000311E0000}"/>
    <cellStyle name="Comma 2 2 16 2 2 3 2 2" xfId="14121" xr:uid="{00000000-0005-0000-0000-0000321E0000}"/>
    <cellStyle name="Comma 2 2 16 2 2 3 2 3" xfId="22316" xr:uid="{00000000-0005-0000-0000-0000331E0000}"/>
    <cellStyle name="Comma 2 2 16 2 2 3 3" xfId="8657" xr:uid="{00000000-0005-0000-0000-0000341E0000}"/>
    <cellStyle name="Comma 2 2 16 2 2 3 3 2" xfId="16852" xr:uid="{00000000-0005-0000-0000-0000351E0000}"/>
    <cellStyle name="Comma 2 2 16 2 2 3 3 3" xfId="25047" xr:uid="{00000000-0005-0000-0000-0000361E0000}"/>
    <cellStyle name="Comma 2 2 16 2 2 3 4" xfId="11390" xr:uid="{00000000-0005-0000-0000-0000371E0000}"/>
    <cellStyle name="Comma 2 2 16 2 2 3 5" xfId="19585" xr:uid="{00000000-0005-0000-0000-0000381E0000}"/>
    <cellStyle name="Comma 2 2 16 2 2 3 6" xfId="27839" xr:uid="{00000000-0005-0000-0000-0000391E0000}"/>
    <cellStyle name="Comma 2 2 16 2 2 3 7" xfId="30578" xr:uid="{00000000-0005-0000-0000-00003A1E0000}"/>
    <cellStyle name="Comma 2 2 16 2 2 4" xfId="5089" xr:uid="{00000000-0005-0000-0000-00003B1E0000}"/>
    <cellStyle name="Comma 2 2 16 2 2 4 2" xfId="13287" xr:uid="{00000000-0005-0000-0000-00003C1E0000}"/>
    <cellStyle name="Comma 2 2 16 2 2 4 3" xfId="21482" xr:uid="{00000000-0005-0000-0000-00003D1E0000}"/>
    <cellStyle name="Comma 2 2 16 2 2 5" xfId="7823" xr:uid="{00000000-0005-0000-0000-00003E1E0000}"/>
    <cellStyle name="Comma 2 2 16 2 2 5 2" xfId="16018" xr:uid="{00000000-0005-0000-0000-00003F1E0000}"/>
    <cellStyle name="Comma 2 2 16 2 2 5 3" xfId="24213" xr:uid="{00000000-0005-0000-0000-0000401E0000}"/>
    <cellStyle name="Comma 2 2 16 2 2 6" xfId="10556" xr:uid="{00000000-0005-0000-0000-0000411E0000}"/>
    <cellStyle name="Comma 2 2 16 2 2 7" xfId="18751" xr:uid="{00000000-0005-0000-0000-0000421E0000}"/>
    <cellStyle name="Comma 2 2 16 2 2 8" xfId="27005" xr:uid="{00000000-0005-0000-0000-0000431E0000}"/>
    <cellStyle name="Comma 2 2 16 2 2 9" xfId="29744" xr:uid="{00000000-0005-0000-0000-0000441E0000}"/>
    <cellStyle name="Comma 2 2 16 2 3" xfId="3542" xr:uid="{00000000-0005-0000-0000-0000451E0000}"/>
    <cellStyle name="Comma 2 2 16 2 3 2" xfId="6341" xr:uid="{00000000-0005-0000-0000-0000461E0000}"/>
    <cellStyle name="Comma 2 2 16 2 3 2 2" xfId="14538" xr:uid="{00000000-0005-0000-0000-0000471E0000}"/>
    <cellStyle name="Comma 2 2 16 2 3 2 3" xfId="22733" xr:uid="{00000000-0005-0000-0000-0000481E0000}"/>
    <cellStyle name="Comma 2 2 16 2 3 3" xfId="9074" xr:uid="{00000000-0005-0000-0000-0000491E0000}"/>
    <cellStyle name="Comma 2 2 16 2 3 3 2" xfId="17269" xr:uid="{00000000-0005-0000-0000-00004A1E0000}"/>
    <cellStyle name="Comma 2 2 16 2 3 3 3" xfId="25464" xr:uid="{00000000-0005-0000-0000-00004B1E0000}"/>
    <cellStyle name="Comma 2 2 16 2 3 4" xfId="11807" xr:uid="{00000000-0005-0000-0000-00004C1E0000}"/>
    <cellStyle name="Comma 2 2 16 2 3 5" xfId="20002" xr:uid="{00000000-0005-0000-0000-00004D1E0000}"/>
    <cellStyle name="Comma 2 2 16 2 3 6" xfId="28256" xr:uid="{00000000-0005-0000-0000-00004E1E0000}"/>
    <cellStyle name="Comma 2 2 16 2 3 7" xfId="30995" xr:uid="{00000000-0005-0000-0000-00004F1E0000}"/>
    <cellStyle name="Comma 2 2 16 2 4" xfId="2709" xr:uid="{00000000-0005-0000-0000-0000501E0000}"/>
    <cellStyle name="Comma 2 2 16 2 4 2" xfId="5508" xr:uid="{00000000-0005-0000-0000-0000511E0000}"/>
    <cellStyle name="Comma 2 2 16 2 4 2 2" xfId="13705" xr:uid="{00000000-0005-0000-0000-0000521E0000}"/>
    <cellStyle name="Comma 2 2 16 2 4 2 3" xfId="21900" xr:uid="{00000000-0005-0000-0000-0000531E0000}"/>
    <cellStyle name="Comma 2 2 16 2 4 3" xfId="8241" xr:uid="{00000000-0005-0000-0000-0000541E0000}"/>
    <cellStyle name="Comma 2 2 16 2 4 3 2" xfId="16436" xr:uid="{00000000-0005-0000-0000-0000551E0000}"/>
    <cellStyle name="Comma 2 2 16 2 4 3 3" xfId="24631" xr:uid="{00000000-0005-0000-0000-0000561E0000}"/>
    <cellStyle name="Comma 2 2 16 2 4 4" xfId="10974" xr:uid="{00000000-0005-0000-0000-0000571E0000}"/>
    <cellStyle name="Comma 2 2 16 2 4 5" xfId="19169" xr:uid="{00000000-0005-0000-0000-0000581E0000}"/>
    <cellStyle name="Comma 2 2 16 2 4 6" xfId="27423" xr:uid="{00000000-0005-0000-0000-0000591E0000}"/>
    <cellStyle name="Comma 2 2 16 2 4 7" xfId="30162" xr:uid="{00000000-0005-0000-0000-00005A1E0000}"/>
    <cellStyle name="Comma 2 2 16 2 5" xfId="4673" xr:uid="{00000000-0005-0000-0000-00005B1E0000}"/>
    <cellStyle name="Comma 2 2 16 2 5 2" xfId="12871" xr:uid="{00000000-0005-0000-0000-00005C1E0000}"/>
    <cellStyle name="Comma 2 2 16 2 5 3" xfId="21066" xr:uid="{00000000-0005-0000-0000-00005D1E0000}"/>
    <cellStyle name="Comma 2 2 16 2 6" xfId="7407" xr:uid="{00000000-0005-0000-0000-00005E1E0000}"/>
    <cellStyle name="Comma 2 2 16 2 6 2" xfId="15602" xr:uid="{00000000-0005-0000-0000-00005F1E0000}"/>
    <cellStyle name="Comma 2 2 16 2 6 3" xfId="23797" xr:uid="{00000000-0005-0000-0000-0000601E0000}"/>
    <cellStyle name="Comma 2 2 16 2 7" xfId="10140" xr:uid="{00000000-0005-0000-0000-0000611E0000}"/>
    <cellStyle name="Comma 2 2 16 2 8" xfId="18335" xr:uid="{00000000-0005-0000-0000-0000621E0000}"/>
    <cellStyle name="Comma 2 2 16 2 9" xfId="26589" xr:uid="{00000000-0005-0000-0000-0000631E0000}"/>
    <cellStyle name="Comma 2 2 16 3" xfId="2059" xr:uid="{00000000-0005-0000-0000-0000641E0000}"/>
    <cellStyle name="Comma 2 2 16 3 2" xfId="3750" xr:uid="{00000000-0005-0000-0000-0000651E0000}"/>
    <cellStyle name="Comma 2 2 16 3 2 2" xfId="6549" xr:uid="{00000000-0005-0000-0000-0000661E0000}"/>
    <cellStyle name="Comma 2 2 16 3 2 2 2" xfId="14746" xr:uid="{00000000-0005-0000-0000-0000671E0000}"/>
    <cellStyle name="Comma 2 2 16 3 2 2 3" xfId="22941" xr:uid="{00000000-0005-0000-0000-0000681E0000}"/>
    <cellStyle name="Comma 2 2 16 3 2 3" xfId="9282" xr:uid="{00000000-0005-0000-0000-0000691E0000}"/>
    <cellStyle name="Comma 2 2 16 3 2 3 2" xfId="17477" xr:uid="{00000000-0005-0000-0000-00006A1E0000}"/>
    <cellStyle name="Comma 2 2 16 3 2 3 3" xfId="25672" xr:uid="{00000000-0005-0000-0000-00006B1E0000}"/>
    <cellStyle name="Comma 2 2 16 3 2 4" xfId="12015" xr:uid="{00000000-0005-0000-0000-00006C1E0000}"/>
    <cellStyle name="Comma 2 2 16 3 2 5" xfId="20210" xr:uid="{00000000-0005-0000-0000-00006D1E0000}"/>
    <cellStyle name="Comma 2 2 16 3 2 6" xfId="28464" xr:uid="{00000000-0005-0000-0000-00006E1E0000}"/>
    <cellStyle name="Comma 2 2 16 3 2 7" xfId="31203" xr:uid="{00000000-0005-0000-0000-00006F1E0000}"/>
    <cellStyle name="Comma 2 2 16 3 3" xfId="2917" xr:uid="{00000000-0005-0000-0000-0000701E0000}"/>
    <cellStyle name="Comma 2 2 16 3 3 2" xfId="5716" xr:uid="{00000000-0005-0000-0000-0000711E0000}"/>
    <cellStyle name="Comma 2 2 16 3 3 2 2" xfId="13913" xr:uid="{00000000-0005-0000-0000-0000721E0000}"/>
    <cellStyle name="Comma 2 2 16 3 3 2 3" xfId="22108" xr:uid="{00000000-0005-0000-0000-0000731E0000}"/>
    <cellStyle name="Comma 2 2 16 3 3 3" xfId="8449" xr:uid="{00000000-0005-0000-0000-0000741E0000}"/>
    <cellStyle name="Comma 2 2 16 3 3 3 2" xfId="16644" xr:uid="{00000000-0005-0000-0000-0000751E0000}"/>
    <cellStyle name="Comma 2 2 16 3 3 3 3" xfId="24839" xr:uid="{00000000-0005-0000-0000-0000761E0000}"/>
    <cellStyle name="Comma 2 2 16 3 3 4" xfId="11182" xr:uid="{00000000-0005-0000-0000-0000771E0000}"/>
    <cellStyle name="Comma 2 2 16 3 3 5" xfId="19377" xr:uid="{00000000-0005-0000-0000-0000781E0000}"/>
    <cellStyle name="Comma 2 2 16 3 3 6" xfId="27631" xr:uid="{00000000-0005-0000-0000-0000791E0000}"/>
    <cellStyle name="Comma 2 2 16 3 3 7" xfId="30370" xr:uid="{00000000-0005-0000-0000-00007A1E0000}"/>
    <cellStyle name="Comma 2 2 16 3 4" xfId="4881" xr:uid="{00000000-0005-0000-0000-00007B1E0000}"/>
    <cellStyle name="Comma 2 2 16 3 4 2" xfId="13079" xr:uid="{00000000-0005-0000-0000-00007C1E0000}"/>
    <cellStyle name="Comma 2 2 16 3 4 3" xfId="21274" xr:uid="{00000000-0005-0000-0000-00007D1E0000}"/>
    <cellStyle name="Comma 2 2 16 3 5" xfId="7615" xr:uid="{00000000-0005-0000-0000-00007E1E0000}"/>
    <cellStyle name="Comma 2 2 16 3 5 2" xfId="15810" xr:uid="{00000000-0005-0000-0000-00007F1E0000}"/>
    <cellStyle name="Comma 2 2 16 3 5 3" xfId="24005" xr:uid="{00000000-0005-0000-0000-0000801E0000}"/>
    <cellStyle name="Comma 2 2 16 3 6" xfId="10348" xr:uid="{00000000-0005-0000-0000-0000811E0000}"/>
    <cellStyle name="Comma 2 2 16 3 7" xfId="18543" xr:uid="{00000000-0005-0000-0000-0000821E0000}"/>
    <cellStyle name="Comma 2 2 16 3 8" xfId="26797" xr:uid="{00000000-0005-0000-0000-0000831E0000}"/>
    <cellStyle name="Comma 2 2 16 3 9" xfId="29536" xr:uid="{00000000-0005-0000-0000-0000841E0000}"/>
    <cellStyle name="Comma 2 2 16 4" xfId="3334" xr:uid="{00000000-0005-0000-0000-0000851E0000}"/>
    <cellStyle name="Comma 2 2 16 4 2" xfId="6133" xr:uid="{00000000-0005-0000-0000-0000861E0000}"/>
    <cellStyle name="Comma 2 2 16 4 2 2" xfId="14330" xr:uid="{00000000-0005-0000-0000-0000871E0000}"/>
    <cellStyle name="Comma 2 2 16 4 2 3" xfId="22525" xr:uid="{00000000-0005-0000-0000-0000881E0000}"/>
    <cellStyle name="Comma 2 2 16 4 3" xfId="8866" xr:uid="{00000000-0005-0000-0000-0000891E0000}"/>
    <cellStyle name="Comma 2 2 16 4 3 2" xfId="17061" xr:uid="{00000000-0005-0000-0000-00008A1E0000}"/>
    <cellStyle name="Comma 2 2 16 4 3 3" xfId="25256" xr:uid="{00000000-0005-0000-0000-00008B1E0000}"/>
    <cellStyle name="Comma 2 2 16 4 4" xfId="11599" xr:uid="{00000000-0005-0000-0000-00008C1E0000}"/>
    <cellStyle name="Comma 2 2 16 4 5" xfId="19794" xr:uid="{00000000-0005-0000-0000-00008D1E0000}"/>
    <cellStyle name="Comma 2 2 16 4 6" xfId="28048" xr:uid="{00000000-0005-0000-0000-00008E1E0000}"/>
    <cellStyle name="Comma 2 2 16 4 7" xfId="30787" xr:uid="{00000000-0005-0000-0000-00008F1E0000}"/>
    <cellStyle name="Comma 2 2 16 5" xfId="2499" xr:uid="{00000000-0005-0000-0000-0000901E0000}"/>
    <cellStyle name="Comma 2 2 16 5 2" xfId="5300" xr:uid="{00000000-0005-0000-0000-0000911E0000}"/>
    <cellStyle name="Comma 2 2 16 5 2 2" xfId="13497" xr:uid="{00000000-0005-0000-0000-0000921E0000}"/>
    <cellStyle name="Comma 2 2 16 5 2 3" xfId="21692" xr:uid="{00000000-0005-0000-0000-0000931E0000}"/>
    <cellStyle name="Comma 2 2 16 5 3" xfId="8033" xr:uid="{00000000-0005-0000-0000-0000941E0000}"/>
    <cellStyle name="Comma 2 2 16 5 3 2" xfId="16228" xr:uid="{00000000-0005-0000-0000-0000951E0000}"/>
    <cellStyle name="Comma 2 2 16 5 3 3" xfId="24423" xr:uid="{00000000-0005-0000-0000-0000961E0000}"/>
    <cellStyle name="Comma 2 2 16 5 4" xfId="10766" xr:uid="{00000000-0005-0000-0000-0000971E0000}"/>
    <cellStyle name="Comma 2 2 16 5 5" xfId="18961" xr:uid="{00000000-0005-0000-0000-0000981E0000}"/>
    <cellStyle name="Comma 2 2 16 5 6" xfId="27215" xr:uid="{00000000-0005-0000-0000-0000991E0000}"/>
    <cellStyle name="Comma 2 2 16 5 7" xfId="29954" xr:uid="{00000000-0005-0000-0000-00009A1E0000}"/>
    <cellStyle name="Comma 2 2 16 6" xfId="4465" xr:uid="{00000000-0005-0000-0000-00009B1E0000}"/>
    <cellStyle name="Comma 2 2 16 6 2" xfId="12663" xr:uid="{00000000-0005-0000-0000-00009C1E0000}"/>
    <cellStyle name="Comma 2 2 16 6 3" xfId="20858" xr:uid="{00000000-0005-0000-0000-00009D1E0000}"/>
    <cellStyle name="Comma 2 2 16 7" xfId="7199" xr:uid="{00000000-0005-0000-0000-00009E1E0000}"/>
    <cellStyle name="Comma 2 2 16 7 2" xfId="15394" xr:uid="{00000000-0005-0000-0000-00009F1E0000}"/>
    <cellStyle name="Comma 2 2 16 7 3" xfId="23589" xr:uid="{00000000-0005-0000-0000-0000A01E0000}"/>
    <cellStyle name="Comma 2 2 16 8" xfId="9932" xr:uid="{00000000-0005-0000-0000-0000A11E0000}"/>
    <cellStyle name="Comma 2 2 16 9" xfId="18127" xr:uid="{00000000-0005-0000-0000-0000A21E0000}"/>
    <cellStyle name="Comma 2 2 17" xfId="1769" xr:uid="{00000000-0005-0000-0000-0000A31E0000}"/>
    <cellStyle name="Comma 2 2 17 10" xfId="29277" xr:uid="{00000000-0005-0000-0000-0000A41E0000}"/>
    <cellStyle name="Comma 2 2 17 2" xfId="2217" xr:uid="{00000000-0005-0000-0000-0000A51E0000}"/>
    <cellStyle name="Comma 2 2 17 2 2" xfId="3907" xr:uid="{00000000-0005-0000-0000-0000A61E0000}"/>
    <cellStyle name="Comma 2 2 17 2 2 2" xfId="6706" xr:uid="{00000000-0005-0000-0000-0000A71E0000}"/>
    <cellStyle name="Comma 2 2 17 2 2 2 2" xfId="14903" xr:uid="{00000000-0005-0000-0000-0000A81E0000}"/>
    <cellStyle name="Comma 2 2 17 2 2 2 3" xfId="23098" xr:uid="{00000000-0005-0000-0000-0000A91E0000}"/>
    <cellStyle name="Comma 2 2 17 2 2 3" xfId="9439" xr:uid="{00000000-0005-0000-0000-0000AA1E0000}"/>
    <cellStyle name="Comma 2 2 17 2 2 3 2" xfId="17634" xr:uid="{00000000-0005-0000-0000-0000AB1E0000}"/>
    <cellStyle name="Comma 2 2 17 2 2 3 3" xfId="25829" xr:uid="{00000000-0005-0000-0000-0000AC1E0000}"/>
    <cellStyle name="Comma 2 2 17 2 2 4" xfId="12172" xr:uid="{00000000-0005-0000-0000-0000AD1E0000}"/>
    <cellStyle name="Comma 2 2 17 2 2 5" xfId="20367" xr:uid="{00000000-0005-0000-0000-0000AE1E0000}"/>
    <cellStyle name="Comma 2 2 17 2 2 6" xfId="28621" xr:uid="{00000000-0005-0000-0000-0000AF1E0000}"/>
    <cellStyle name="Comma 2 2 17 2 2 7" xfId="31360" xr:uid="{00000000-0005-0000-0000-0000B01E0000}"/>
    <cellStyle name="Comma 2 2 17 2 3" xfId="3074" xr:uid="{00000000-0005-0000-0000-0000B11E0000}"/>
    <cellStyle name="Comma 2 2 17 2 3 2" xfId="5873" xr:uid="{00000000-0005-0000-0000-0000B21E0000}"/>
    <cellStyle name="Comma 2 2 17 2 3 2 2" xfId="14070" xr:uid="{00000000-0005-0000-0000-0000B31E0000}"/>
    <cellStyle name="Comma 2 2 17 2 3 2 3" xfId="22265" xr:uid="{00000000-0005-0000-0000-0000B41E0000}"/>
    <cellStyle name="Comma 2 2 17 2 3 3" xfId="8606" xr:uid="{00000000-0005-0000-0000-0000B51E0000}"/>
    <cellStyle name="Comma 2 2 17 2 3 3 2" xfId="16801" xr:uid="{00000000-0005-0000-0000-0000B61E0000}"/>
    <cellStyle name="Comma 2 2 17 2 3 3 3" xfId="24996" xr:uid="{00000000-0005-0000-0000-0000B71E0000}"/>
    <cellStyle name="Comma 2 2 17 2 3 4" xfId="11339" xr:uid="{00000000-0005-0000-0000-0000B81E0000}"/>
    <cellStyle name="Comma 2 2 17 2 3 5" xfId="19534" xr:uid="{00000000-0005-0000-0000-0000B91E0000}"/>
    <cellStyle name="Comma 2 2 17 2 3 6" xfId="27788" xr:uid="{00000000-0005-0000-0000-0000BA1E0000}"/>
    <cellStyle name="Comma 2 2 17 2 3 7" xfId="30527" xr:uid="{00000000-0005-0000-0000-0000BB1E0000}"/>
    <cellStyle name="Comma 2 2 17 2 4" xfId="5038" xr:uid="{00000000-0005-0000-0000-0000BC1E0000}"/>
    <cellStyle name="Comma 2 2 17 2 4 2" xfId="13236" xr:uid="{00000000-0005-0000-0000-0000BD1E0000}"/>
    <cellStyle name="Comma 2 2 17 2 4 3" xfId="21431" xr:uid="{00000000-0005-0000-0000-0000BE1E0000}"/>
    <cellStyle name="Comma 2 2 17 2 5" xfId="7772" xr:uid="{00000000-0005-0000-0000-0000BF1E0000}"/>
    <cellStyle name="Comma 2 2 17 2 5 2" xfId="15967" xr:uid="{00000000-0005-0000-0000-0000C01E0000}"/>
    <cellStyle name="Comma 2 2 17 2 5 3" xfId="24162" xr:uid="{00000000-0005-0000-0000-0000C11E0000}"/>
    <cellStyle name="Comma 2 2 17 2 6" xfId="10505" xr:uid="{00000000-0005-0000-0000-0000C21E0000}"/>
    <cellStyle name="Comma 2 2 17 2 7" xfId="18700" xr:uid="{00000000-0005-0000-0000-0000C31E0000}"/>
    <cellStyle name="Comma 2 2 17 2 8" xfId="26954" xr:uid="{00000000-0005-0000-0000-0000C41E0000}"/>
    <cellStyle name="Comma 2 2 17 2 9" xfId="29693" xr:uid="{00000000-0005-0000-0000-0000C51E0000}"/>
    <cellStyle name="Comma 2 2 17 3" xfId="3491" xr:uid="{00000000-0005-0000-0000-0000C61E0000}"/>
    <cellStyle name="Comma 2 2 17 3 2" xfId="6290" xr:uid="{00000000-0005-0000-0000-0000C71E0000}"/>
    <cellStyle name="Comma 2 2 17 3 2 2" xfId="14487" xr:uid="{00000000-0005-0000-0000-0000C81E0000}"/>
    <cellStyle name="Comma 2 2 17 3 2 3" xfId="22682" xr:uid="{00000000-0005-0000-0000-0000C91E0000}"/>
    <cellStyle name="Comma 2 2 17 3 3" xfId="9023" xr:uid="{00000000-0005-0000-0000-0000CA1E0000}"/>
    <cellStyle name="Comma 2 2 17 3 3 2" xfId="17218" xr:uid="{00000000-0005-0000-0000-0000CB1E0000}"/>
    <cellStyle name="Comma 2 2 17 3 3 3" xfId="25413" xr:uid="{00000000-0005-0000-0000-0000CC1E0000}"/>
    <cellStyle name="Comma 2 2 17 3 4" xfId="11756" xr:uid="{00000000-0005-0000-0000-0000CD1E0000}"/>
    <cellStyle name="Comma 2 2 17 3 5" xfId="19951" xr:uid="{00000000-0005-0000-0000-0000CE1E0000}"/>
    <cellStyle name="Comma 2 2 17 3 6" xfId="28205" xr:uid="{00000000-0005-0000-0000-0000CF1E0000}"/>
    <cellStyle name="Comma 2 2 17 3 7" xfId="30944" xr:uid="{00000000-0005-0000-0000-0000D01E0000}"/>
    <cellStyle name="Comma 2 2 17 4" xfId="2658" xr:uid="{00000000-0005-0000-0000-0000D11E0000}"/>
    <cellStyle name="Comma 2 2 17 4 2" xfId="5457" xr:uid="{00000000-0005-0000-0000-0000D21E0000}"/>
    <cellStyle name="Comma 2 2 17 4 2 2" xfId="13654" xr:uid="{00000000-0005-0000-0000-0000D31E0000}"/>
    <cellStyle name="Comma 2 2 17 4 2 3" xfId="21849" xr:uid="{00000000-0005-0000-0000-0000D41E0000}"/>
    <cellStyle name="Comma 2 2 17 4 3" xfId="8190" xr:uid="{00000000-0005-0000-0000-0000D51E0000}"/>
    <cellStyle name="Comma 2 2 17 4 3 2" xfId="16385" xr:uid="{00000000-0005-0000-0000-0000D61E0000}"/>
    <cellStyle name="Comma 2 2 17 4 3 3" xfId="24580" xr:uid="{00000000-0005-0000-0000-0000D71E0000}"/>
    <cellStyle name="Comma 2 2 17 4 4" xfId="10923" xr:uid="{00000000-0005-0000-0000-0000D81E0000}"/>
    <cellStyle name="Comma 2 2 17 4 5" xfId="19118" xr:uid="{00000000-0005-0000-0000-0000D91E0000}"/>
    <cellStyle name="Comma 2 2 17 4 6" xfId="27372" xr:uid="{00000000-0005-0000-0000-0000DA1E0000}"/>
    <cellStyle name="Comma 2 2 17 4 7" xfId="30111" xr:uid="{00000000-0005-0000-0000-0000DB1E0000}"/>
    <cellStyle name="Comma 2 2 17 5" xfId="4622" xr:uid="{00000000-0005-0000-0000-0000DC1E0000}"/>
    <cellStyle name="Comma 2 2 17 5 2" xfId="12820" xr:uid="{00000000-0005-0000-0000-0000DD1E0000}"/>
    <cellStyle name="Comma 2 2 17 5 3" xfId="21015" xr:uid="{00000000-0005-0000-0000-0000DE1E0000}"/>
    <cellStyle name="Comma 2 2 17 6" xfId="7356" xr:uid="{00000000-0005-0000-0000-0000DF1E0000}"/>
    <cellStyle name="Comma 2 2 17 6 2" xfId="15551" xr:uid="{00000000-0005-0000-0000-0000E01E0000}"/>
    <cellStyle name="Comma 2 2 17 6 3" xfId="23746" xr:uid="{00000000-0005-0000-0000-0000E11E0000}"/>
    <cellStyle name="Comma 2 2 17 7" xfId="10089" xr:uid="{00000000-0005-0000-0000-0000E21E0000}"/>
    <cellStyle name="Comma 2 2 17 8" xfId="18284" xr:uid="{00000000-0005-0000-0000-0000E31E0000}"/>
    <cellStyle name="Comma 2 2 17 9" xfId="26538" xr:uid="{00000000-0005-0000-0000-0000E41E0000}"/>
    <cellStyle name="Comma 2 2 18" xfId="2007" xr:uid="{00000000-0005-0000-0000-0000E51E0000}"/>
    <cellStyle name="Comma 2 2 18 2" xfId="3699" xr:uid="{00000000-0005-0000-0000-0000E61E0000}"/>
    <cellStyle name="Comma 2 2 18 2 2" xfId="6498" xr:uid="{00000000-0005-0000-0000-0000E71E0000}"/>
    <cellStyle name="Comma 2 2 18 2 2 2" xfId="14695" xr:uid="{00000000-0005-0000-0000-0000E81E0000}"/>
    <cellStyle name="Comma 2 2 18 2 2 3" xfId="22890" xr:uid="{00000000-0005-0000-0000-0000E91E0000}"/>
    <cellStyle name="Comma 2 2 18 2 3" xfId="9231" xr:uid="{00000000-0005-0000-0000-0000EA1E0000}"/>
    <cellStyle name="Comma 2 2 18 2 3 2" xfId="17426" xr:uid="{00000000-0005-0000-0000-0000EB1E0000}"/>
    <cellStyle name="Comma 2 2 18 2 3 3" xfId="25621" xr:uid="{00000000-0005-0000-0000-0000EC1E0000}"/>
    <cellStyle name="Comma 2 2 18 2 4" xfId="11964" xr:uid="{00000000-0005-0000-0000-0000ED1E0000}"/>
    <cellStyle name="Comma 2 2 18 2 5" xfId="20159" xr:uid="{00000000-0005-0000-0000-0000EE1E0000}"/>
    <cellStyle name="Comma 2 2 18 2 6" xfId="28413" xr:uid="{00000000-0005-0000-0000-0000EF1E0000}"/>
    <cellStyle name="Comma 2 2 18 2 7" xfId="31152" xr:uid="{00000000-0005-0000-0000-0000F01E0000}"/>
    <cellStyle name="Comma 2 2 18 3" xfId="2866" xr:uid="{00000000-0005-0000-0000-0000F11E0000}"/>
    <cellStyle name="Comma 2 2 18 3 2" xfId="5665" xr:uid="{00000000-0005-0000-0000-0000F21E0000}"/>
    <cellStyle name="Comma 2 2 18 3 2 2" xfId="13862" xr:uid="{00000000-0005-0000-0000-0000F31E0000}"/>
    <cellStyle name="Comma 2 2 18 3 2 3" xfId="22057" xr:uid="{00000000-0005-0000-0000-0000F41E0000}"/>
    <cellStyle name="Comma 2 2 18 3 3" xfId="8398" xr:uid="{00000000-0005-0000-0000-0000F51E0000}"/>
    <cellStyle name="Comma 2 2 18 3 3 2" xfId="16593" xr:uid="{00000000-0005-0000-0000-0000F61E0000}"/>
    <cellStyle name="Comma 2 2 18 3 3 3" xfId="24788" xr:uid="{00000000-0005-0000-0000-0000F71E0000}"/>
    <cellStyle name="Comma 2 2 18 3 4" xfId="11131" xr:uid="{00000000-0005-0000-0000-0000F81E0000}"/>
    <cellStyle name="Comma 2 2 18 3 5" xfId="19326" xr:uid="{00000000-0005-0000-0000-0000F91E0000}"/>
    <cellStyle name="Comma 2 2 18 3 6" xfId="27580" xr:uid="{00000000-0005-0000-0000-0000FA1E0000}"/>
    <cellStyle name="Comma 2 2 18 3 7" xfId="30319" xr:uid="{00000000-0005-0000-0000-0000FB1E0000}"/>
    <cellStyle name="Comma 2 2 18 4" xfId="4830" xr:uid="{00000000-0005-0000-0000-0000FC1E0000}"/>
    <cellStyle name="Comma 2 2 18 4 2" xfId="13028" xr:uid="{00000000-0005-0000-0000-0000FD1E0000}"/>
    <cellStyle name="Comma 2 2 18 4 3" xfId="21223" xr:uid="{00000000-0005-0000-0000-0000FE1E0000}"/>
    <cellStyle name="Comma 2 2 18 5" xfId="7564" xr:uid="{00000000-0005-0000-0000-0000FF1E0000}"/>
    <cellStyle name="Comma 2 2 18 5 2" xfId="15759" xr:uid="{00000000-0005-0000-0000-0000001F0000}"/>
    <cellStyle name="Comma 2 2 18 5 3" xfId="23954" xr:uid="{00000000-0005-0000-0000-0000011F0000}"/>
    <cellStyle name="Comma 2 2 18 6" xfId="10297" xr:uid="{00000000-0005-0000-0000-0000021F0000}"/>
    <cellStyle name="Comma 2 2 18 7" xfId="18492" xr:uid="{00000000-0005-0000-0000-0000031F0000}"/>
    <cellStyle name="Comma 2 2 18 8" xfId="26746" xr:uid="{00000000-0005-0000-0000-0000041F0000}"/>
    <cellStyle name="Comma 2 2 18 9" xfId="29485" xr:uid="{00000000-0005-0000-0000-0000051F0000}"/>
    <cellStyle name="Comma 2 2 19" xfId="3283" xr:uid="{00000000-0005-0000-0000-0000061F0000}"/>
    <cellStyle name="Comma 2 2 19 2" xfId="6082" xr:uid="{00000000-0005-0000-0000-0000071F0000}"/>
    <cellStyle name="Comma 2 2 19 2 2" xfId="14279" xr:uid="{00000000-0005-0000-0000-0000081F0000}"/>
    <cellStyle name="Comma 2 2 19 2 3" xfId="22474" xr:uid="{00000000-0005-0000-0000-0000091F0000}"/>
    <cellStyle name="Comma 2 2 19 3" xfId="8815" xr:uid="{00000000-0005-0000-0000-00000A1F0000}"/>
    <cellStyle name="Comma 2 2 19 3 2" xfId="17010" xr:uid="{00000000-0005-0000-0000-00000B1F0000}"/>
    <cellStyle name="Comma 2 2 19 3 3" xfId="25205" xr:uid="{00000000-0005-0000-0000-00000C1F0000}"/>
    <cellStyle name="Comma 2 2 19 4" xfId="11548" xr:uid="{00000000-0005-0000-0000-00000D1F0000}"/>
    <cellStyle name="Comma 2 2 19 5" xfId="19743" xr:uid="{00000000-0005-0000-0000-00000E1F0000}"/>
    <cellStyle name="Comma 2 2 19 6" xfId="27997" xr:uid="{00000000-0005-0000-0000-00000F1F0000}"/>
    <cellStyle name="Comma 2 2 19 7" xfId="30736" xr:uid="{00000000-0005-0000-0000-0000101F0000}"/>
    <cellStyle name="Comma 2 2 2" xfId="684" xr:uid="{00000000-0005-0000-0000-0000111F0000}"/>
    <cellStyle name="Comma 2 2 2 10" xfId="4469" xr:uid="{00000000-0005-0000-0000-0000121F0000}"/>
    <cellStyle name="Comma 2 2 2 10 2" xfId="12667" xr:uid="{00000000-0005-0000-0000-0000131F0000}"/>
    <cellStyle name="Comma 2 2 2 10 3" xfId="20862" xr:uid="{00000000-0005-0000-0000-0000141F0000}"/>
    <cellStyle name="Comma 2 2 2 11" xfId="7203" xr:uid="{00000000-0005-0000-0000-0000151F0000}"/>
    <cellStyle name="Comma 2 2 2 11 2" xfId="15398" xr:uid="{00000000-0005-0000-0000-0000161F0000}"/>
    <cellStyle name="Comma 2 2 2 11 3" xfId="23593" xr:uid="{00000000-0005-0000-0000-0000171F0000}"/>
    <cellStyle name="Comma 2 2 2 12" xfId="9936" xr:uid="{00000000-0005-0000-0000-0000181F0000}"/>
    <cellStyle name="Comma 2 2 2 13" xfId="18131" xr:uid="{00000000-0005-0000-0000-0000191F0000}"/>
    <cellStyle name="Comma 2 2 2 14" xfId="26385" xr:uid="{00000000-0005-0000-0000-00001A1F0000}"/>
    <cellStyle name="Comma 2 2 2 15" xfId="29124" xr:uid="{00000000-0005-0000-0000-00001B1F0000}"/>
    <cellStyle name="Comma 2 2 2 2" xfId="1617" xr:uid="{00000000-0005-0000-0000-00001C1F0000}"/>
    <cellStyle name="Comma 2 2 2 2 10" xfId="10057" xr:uid="{00000000-0005-0000-0000-00001D1F0000}"/>
    <cellStyle name="Comma 2 2 2 2 11" xfId="18252" xr:uid="{00000000-0005-0000-0000-00001E1F0000}"/>
    <cellStyle name="Comma 2 2 2 2 12" xfId="26506" xr:uid="{00000000-0005-0000-0000-00001F1F0000}"/>
    <cellStyle name="Comma 2 2 2 2 13" xfId="29245" xr:uid="{00000000-0005-0000-0000-0000201F0000}"/>
    <cellStyle name="Comma 2 2 2 2 2" xfId="1964" xr:uid="{00000000-0005-0000-0000-0000211F0000}"/>
    <cellStyle name="Comma 2 2 2 2 2 10" xfId="26714" xr:uid="{00000000-0005-0000-0000-0000221F0000}"/>
    <cellStyle name="Comma 2 2 2 2 2 11" xfId="29453" xr:uid="{00000000-0005-0000-0000-0000231F0000}"/>
    <cellStyle name="Comma 2 2 2 2 2 2" xfId="2393" xr:uid="{00000000-0005-0000-0000-0000241F0000}"/>
    <cellStyle name="Comma 2 2 2 2 2 2 2" xfId="4083" xr:uid="{00000000-0005-0000-0000-0000251F0000}"/>
    <cellStyle name="Comma 2 2 2 2 2 2 2 2" xfId="6882" xr:uid="{00000000-0005-0000-0000-0000261F0000}"/>
    <cellStyle name="Comma 2 2 2 2 2 2 2 2 2" xfId="15079" xr:uid="{00000000-0005-0000-0000-0000271F0000}"/>
    <cellStyle name="Comma 2 2 2 2 2 2 2 2 3" xfId="23274" xr:uid="{00000000-0005-0000-0000-0000281F0000}"/>
    <cellStyle name="Comma 2 2 2 2 2 2 2 3" xfId="9615" xr:uid="{00000000-0005-0000-0000-0000291F0000}"/>
    <cellStyle name="Comma 2 2 2 2 2 2 2 3 2" xfId="17810" xr:uid="{00000000-0005-0000-0000-00002A1F0000}"/>
    <cellStyle name="Comma 2 2 2 2 2 2 2 3 3" xfId="26005" xr:uid="{00000000-0005-0000-0000-00002B1F0000}"/>
    <cellStyle name="Comma 2 2 2 2 2 2 2 4" xfId="12348" xr:uid="{00000000-0005-0000-0000-00002C1F0000}"/>
    <cellStyle name="Comma 2 2 2 2 2 2 2 5" xfId="20543" xr:uid="{00000000-0005-0000-0000-00002D1F0000}"/>
    <cellStyle name="Comma 2 2 2 2 2 2 2 6" xfId="28797" xr:uid="{00000000-0005-0000-0000-00002E1F0000}"/>
    <cellStyle name="Comma 2 2 2 2 2 2 2 7" xfId="31536" xr:uid="{00000000-0005-0000-0000-00002F1F0000}"/>
    <cellStyle name="Comma 2 2 2 2 2 2 3" xfId="3250" xr:uid="{00000000-0005-0000-0000-0000301F0000}"/>
    <cellStyle name="Comma 2 2 2 2 2 2 3 2" xfId="6049" xr:uid="{00000000-0005-0000-0000-0000311F0000}"/>
    <cellStyle name="Comma 2 2 2 2 2 2 3 2 2" xfId="14246" xr:uid="{00000000-0005-0000-0000-0000321F0000}"/>
    <cellStyle name="Comma 2 2 2 2 2 2 3 2 3" xfId="22441" xr:uid="{00000000-0005-0000-0000-0000331F0000}"/>
    <cellStyle name="Comma 2 2 2 2 2 2 3 3" xfId="8782" xr:uid="{00000000-0005-0000-0000-0000341F0000}"/>
    <cellStyle name="Comma 2 2 2 2 2 2 3 3 2" xfId="16977" xr:uid="{00000000-0005-0000-0000-0000351F0000}"/>
    <cellStyle name="Comma 2 2 2 2 2 2 3 3 3" xfId="25172" xr:uid="{00000000-0005-0000-0000-0000361F0000}"/>
    <cellStyle name="Comma 2 2 2 2 2 2 3 4" xfId="11515" xr:uid="{00000000-0005-0000-0000-0000371F0000}"/>
    <cellStyle name="Comma 2 2 2 2 2 2 3 5" xfId="19710" xr:uid="{00000000-0005-0000-0000-0000381F0000}"/>
    <cellStyle name="Comma 2 2 2 2 2 2 3 6" xfId="27964" xr:uid="{00000000-0005-0000-0000-0000391F0000}"/>
    <cellStyle name="Comma 2 2 2 2 2 2 3 7" xfId="30703" xr:uid="{00000000-0005-0000-0000-00003A1F0000}"/>
    <cellStyle name="Comma 2 2 2 2 2 2 4" xfId="5214" xr:uid="{00000000-0005-0000-0000-00003B1F0000}"/>
    <cellStyle name="Comma 2 2 2 2 2 2 4 2" xfId="13412" xr:uid="{00000000-0005-0000-0000-00003C1F0000}"/>
    <cellStyle name="Comma 2 2 2 2 2 2 4 3" xfId="21607" xr:uid="{00000000-0005-0000-0000-00003D1F0000}"/>
    <cellStyle name="Comma 2 2 2 2 2 2 5" xfId="7948" xr:uid="{00000000-0005-0000-0000-00003E1F0000}"/>
    <cellStyle name="Comma 2 2 2 2 2 2 5 2" xfId="16143" xr:uid="{00000000-0005-0000-0000-00003F1F0000}"/>
    <cellStyle name="Comma 2 2 2 2 2 2 5 3" xfId="24338" xr:uid="{00000000-0005-0000-0000-0000401F0000}"/>
    <cellStyle name="Comma 2 2 2 2 2 2 6" xfId="10681" xr:uid="{00000000-0005-0000-0000-0000411F0000}"/>
    <cellStyle name="Comma 2 2 2 2 2 2 7" xfId="18876" xr:uid="{00000000-0005-0000-0000-0000421F0000}"/>
    <cellStyle name="Comma 2 2 2 2 2 2 8" xfId="27130" xr:uid="{00000000-0005-0000-0000-0000431F0000}"/>
    <cellStyle name="Comma 2 2 2 2 2 2 9" xfId="29869" xr:uid="{00000000-0005-0000-0000-0000441F0000}"/>
    <cellStyle name="Comma 2 2 2 2 2 3" xfId="3667" xr:uid="{00000000-0005-0000-0000-0000451F0000}"/>
    <cellStyle name="Comma 2 2 2 2 2 3 2" xfId="6466" xr:uid="{00000000-0005-0000-0000-0000461F0000}"/>
    <cellStyle name="Comma 2 2 2 2 2 3 2 2" xfId="14663" xr:uid="{00000000-0005-0000-0000-0000471F0000}"/>
    <cellStyle name="Comma 2 2 2 2 2 3 2 3" xfId="22858" xr:uid="{00000000-0005-0000-0000-0000481F0000}"/>
    <cellStyle name="Comma 2 2 2 2 2 3 3" xfId="9199" xr:uid="{00000000-0005-0000-0000-0000491F0000}"/>
    <cellStyle name="Comma 2 2 2 2 2 3 3 2" xfId="17394" xr:uid="{00000000-0005-0000-0000-00004A1F0000}"/>
    <cellStyle name="Comma 2 2 2 2 2 3 3 3" xfId="25589" xr:uid="{00000000-0005-0000-0000-00004B1F0000}"/>
    <cellStyle name="Comma 2 2 2 2 2 3 4" xfId="11932" xr:uid="{00000000-0005-0000-0000-00004C1F0000}"/>
    <cellStyle name="Comma 2 2 2 2 2 3 5" xfId="20127" xr:uid="{00000000-0005-0000-0000-00004D1F0000}"/>
    <cellStyle name="Comma 2 2 2 2 2 3 6" xfId="28381" xr:uid="{00000000-0005-0000-0000-00004E1F0000}"/>
    <cellStyle name="Comma 2 2 2 2 2 3 7" xfId="31120" xr:uid="{00000000-0005-0000-0000-00004F1F0000}"/>
    <cellStyle name="Comma 2 2 2 2 2 4" xfId="2834" xr:uid="{00000000-0005-0000-0000-0000501F0000}"/>
    <cellStyle name="Comma 2 2 2 2 2 4 2" xfId="5633" xr:uid="{00000000-0005-0000-0000-0000511F0000}"/>
    <cellStyle name="Comma 2 2 2 2 2 4 2 2" xfId="13830" xr:uid="{00000000-0005-0000-0000-0000521F0000}"/>
    <cellStyle name="Comma 2 2 2 2 2 4 2 3" xfId="22025" xr:uid="{00000000-0005-0000-0000-0000531F0000}"/>
    <cellStyle name="Comma 2 2 2 2 2 4 3" xfId="8366" xr:uid="{00000000-0005-0000-0000-0000541F0000}"/>
    <cellStyle name="Comma 2 2 2 2 2 4 3 2" xfId="16561" xr:uid="{00000000-0005-0000-0000-0000551F0000}"/>
    <cellStyle name="Comma 2 2 2 2 2 4 3 3" xfId="24756" xr:uid="{00000000-0005-0000-0000-0000561F0000}"/>
    <cellStyle name="Comma 2 2 2 2 2 4 4" xfId="11099" xr:uid="{00000000-0005-0000-0000-0000571F0000}"/>
    <cellStyle name="Comma 2 2 2 2 2 4 5" xfId="19294" xr:uid="{00000000-0005-0000-0000-0000581F0000}"/>
    <cellStyle name="Comma 2 2 2 2 2 4 6" xfId="27548" xr:uid="{00000000-0005-0000-0000-0000591F0000}"/>
    <cellStyle name="Comma 2 2 2 2 2 4 7" xfId="30287" xr:uid="{00000000-0005-0000-0000-00005A1F0000}"/>
    <cellStyle name="Comma 2 2 2 2 2 5" xfId="4382" xr:uid="{00000000-0005-0000-0000-00005B1F0000}"/>
    <cellStyle name="Comma 2 2 2 2 2 5 2" xfId="7130" xr:uid="{00000000-0005-0000-0000-00005C1F0000}"/>
    <cellStyle name="Comma 2 2 2 2 2 5 2 2" xfId="15327" xr:uid="{00000000-0005-0000-0000-00005D1F0000}"/>
    <cellStyle name="Comma 2 2 2 2 2 5 2 3" xfId="23522" xr:uid="{00000000-0005-0000-0000-00005E1F0000}"/>
    <cellStyle name="Comma 2 2 2 2 2 5 3" xfId="9863" xr:uid="{00000000-0005-0000-0000-00005F1F0000}"/>
    <cellStyle name="Comma 2 2 2 2 2 5 3 2" xfId="18058" xr:uid="{00000000-0005-0000-0000-0000601F0000}"/>
    <cellStyle name="Comma 2 2 2 2 2 5 3 3" xfId="26253" xr:uid="{00000000-0005-0000-0000-0000611F0000}"/>
    <cellStyle name="Comma 2 2 2 2 2 5 4" xfId="12596" xr:uid="{00000000-0005-0000-0000-0000621F0000}"/>
    <cellStyle name="Comma 2 2 2 2 2 5 5" xfId="20791" xr:uid="{00000000-0005-0000-0000-0000631F0000}"/>
    <cellStyle name="Comma 2 2 2 2 2 5 6" xfId="29045" xr:uid="{00000000-0005-0000-0000-0000641F0000}"/>
    <cellStyle name="Comma 2 2 2 2 2 5 7" xfId="31784" xr:uid="{00000000-0005-0000-0000-0000651F0000}"/>
    <cellStyle name="Comma 2 2 2 2 2 6" xfId="4798" xr:uid="{00000000-0005-0000-0000-0000661F0000}"/>
    <cellStyle name="Comma 2 2 2 2 2 6 2" xfId="12996" xr:uid="{00000000-0005-0000-0000-0000671F0000}"/>
    <cellStyle name="Comma 2 2 2 2 2 6 3" xfId="21191" xr:uid="{00000000-0005-0000-0000-0000681F0000}"/>
    <cellStyle name="Comma 2 2 2 2 2 7" xfId="7532" xr:uid="{00000000-0005-0000-0000-0000691F0000}"/>
    <cellStyle name="Comma 2 2 2 2 2 7 2" xfId="15727" xr:uid="{00000000-0005-0000-0000-00006A1F0000}"/>
    <cellStyle name="Comma 2 2 2 2 2 7 3" xfId="23922" xr:uid="{00000000-0005-0000-0000-00006B1F0000}"/>
    <cellStyle name="Comma 2 2 2 2 2 8" xfId="10265" xr:uid="{00000000-0005-0000-0000-00006C1F0000}"/>
    <cellStyle name="Comma 2 2 2 2 2 9" xfId="18460" xr:uid="{00000000-0005-0000-0000-00006D1F0000}"/>
    <cellStyle name="Comma 2 2 2 2 3" xfId="2185" xr:uid="{00000000-0005-0000-0000-00006E1F0000}"/>
    <cellStyle name="Comma 2 2 2 2 3 2" xfId="3875" xr:uid="{00000000-0005-0000-0000-00006F1F0000}"/>
    <cellStyle name="Comma 2 2 2 2 3 2 2" xfId="6674" xr:uid="{00000000-0005-0000-0000-0000701F0000}"/>
    <cellStyle name="Comma 2 2 2 2 3 2 2 2" xfId="14871" xr:uid="{00000000-0005-0000-0000-0000711F0000}"/>
    <cellStyle name="Comma 2 2 2 2 3 2 2 3" xfId="23066" xr:uid="{00000000-0005-0000-0000-0000721F0000}"/>
    <cellStyle name="Comma 2 2 2 2 3 2 3" xfId="9407" xr:uid="{00000000-0005-0000-0000-0000731F0000}"/>
    <cellStyle name="Comma 2 2 2 2 3 2 3 2" xfId="17602" xr:uid="{00000000-0005-0000-0000-0000741F0000}"/>
    <cellStyle name="Comma 2 2 2 2 3 2 3 3" xfId="25797" xr:uid="{00000000-0005-0000-0000-0000751F0000}"/>
    <cellStyle name="Comma 2 2 2 2 3 2 4" xfId="12140" xr:uid="{00000000-0005-0000-0000-0000761F0000}"/>
    <cellStyle name="Comma 2 2 2 2 3 2 5" xfId="20335" xr:uid="{00000000-0005-0000-0000-0000771F0000}"/>
    <cellStyle name="Comma 2 2 2 2 3 2 6" xfId="28589" xr:uid="{00000000-0005-0000-0000-0000781F0000}"/>
    <cellStyle name="Comma 2 2 2 2 3 2 7" xfId="31328" xr:uid="{00000000-0005-0000-0000-0000791F0000}"/>
    <cellStyle name="Comma 2 2 2 2 3 3" xfId="3042" xr:uid="{00000000-0005-0000-0000-00007A1F0000}"/>
    <cellStyle name="Comma 2 2 2 2 3 3 2" xfId="5841" xr:uid="{00000000-0005-0000-0000-00007B1F0000}"/>
    <cellStyle name="Comma 2 2 2 2 3 3 2 2" xfId="14038" xr:uid="{00000000-0005-0000-0000-00007C1F0000}"/>
    <cellStyle name="Comma 2 2 2 2 3 3 2 3" xfId="22233" xr:uid="{00000000-0005-0000-0000-00007D1F0000}"/>
    <cellStyle name="Comma 2 2 2 2 3 3 3" xfId="8574" xr:uid="{00000000-0005-0000-0000-00007E1F0000}"/>
    <cellStyle name="Comma 2 2 2 2 3 3 3 2" xfId="16769" xr:uid="{00000000-0005-0000-0000-00007F1F0000}"/>
    <cellStyle name="Comma 2 2 2 2 3 3 3 3" xfId="24964" xr:uid="{00000000-0005-0000-0000-0000801F0000}"/>
    <cellStyle name="Comma 2 2 2 2 3 3 4" xfId="11307" xr:uid="{00000000-0005-0000-0000-0000811F0000}"/>
    <cellStyle name="Comma 2 2 2 2 3 3 5" xfId="19502" xr:uid="{00000000-0005-0000-0000-0000821F0000}"/>
    <cellStyle name="Comma 2 2 2 2 3 3 6" xfId="27756" xr:uid="{00000000-0005-0000-0000-0000831F0000}"/>
    <cellStyle name="Comma 2 2 2 2 3 3 7" xfId="30495" xr:uid="{00000000-0005-0000-0000-0000841F0000}"/>
    <cellStyle name="Comma 2 2 2 2 3 4" xfId="5006" xr:uid="{00000000-0005-0000-0000-0000851F0000}"/>
    <cellStyle name="Comma 2 2 2 2 3 4 2" xfId="13204" xr:uid="{00000000-0005-0000-0000-0000861F0000}"/>
    <cellStyle name="Comma 2 2 2 2 3 4 3" xfId="21399" xr:uid="{00000000-0005-0000-0000-0000871F0000}"/>
    <cellStyle name="Comma 2 2 2 2 3 5" xfId="7740" xr:uid="{00000000-0005-0000-0000-0000881F0000}"/>
    <cellStyle name="Comma 2 2 2 2 3 5 2" xfId="15935" xr:uid="{00000000-0005-0000-0000-0000891F0000}"/>
    <cellStyle name="Comma 2 2 2 2 3 5 3" xfId="24130" xr:uid="{00000000-0005-0000-0000-00008A1F0000}"/>
    <cellStyle name="Comma 2 2 2 2 3 6" xfId="10473" xr:uid="{00000000-0005-0000-0000-00008B1F0000}"/>
    <cellStyle name="Comma 2 2 2 2 3 7" xfId="18668" xr:uid="{00000000-0005-0000-0000-00008C1F0000}"/>
    <cellStyle name="Comma 2 2 2 2 3 8" xfId="26922" xr:uid="{00000000-0005-0000-0000-00008D1F0000}"/>
    <cellStyle name="Comma 2 2 2 2 3 9" xfId="29661" xr:uid="{00000000-0005-0000-0000-00008E1F0000}"/>
    <cellStyle name="Comma 2 2 2 2 4" xfId="3459" xr:uid="{00000000-0005-0000-0000-00008F1F0000}"/>
    <cellStyle name="Comma 2 2 2 2 4 2" xfId="6258" xr:uid="{00000000-0005-0000-0000-0000901F0000}"/>
    <cellStyle name="Comma 2 2 2 2 4 2 2" xfId="14455" xr:uid="{00000000-0005-0000-0000-0000911F0000}"/>
    <cellStyle name="Comma 2 2 2 2 4 2 3" xfId="22650" xr:uid="{00000000-0005-0000-0000-0000921F0000}"/>
    <cellStyle name="Comma 2 2 2 2 4 3" xfId="8991" xr:uid="{00000000-0005-0000-0000-0000931F0000}"/>
    <cellStyle name="Comma 2 2 2 2 4 3 2" xfId="17186" xr:uid="{00000000-0005-0000-0000-0000941F0000}"/>
    <cellStyle name="Comma 2 2 2 2 4 3 3" xfId="25381" xr:uid="{00000000-0005-0000-0000-0000951F0000}"/>
    <cellStyle name="Comma 2 2 2 2 4 4" xfId="11724" xr:uid="{00000000-0005-0000-0000-0000961F0000}"/>
    <cellStyle name="Comma 2 2 2 2 4 5" xfId="19919" xr:uid="{00000000-0005-0000-0000-0000971F0000}"/>
    <cellStyle name="Comma 2 2 2 2 4 6" xfId="28173" xr:uid="{00000000-0005-0000-0000-0000981F0000}"/>
    <cellStyle name="Comma 2 2 2 2 4 7" xfId="30912" xr:uid="{00000000-0005-0000-0000-0000991F0000}"/>
    <cellStyle name="Comma 2 2 2 2 5" xfId="2626" xr:uid="{00000000-0005-0000-0000-00009A1F0000}"/>
    <cellStyle name="Comma 2 2 2 2 5 2" xfId="5425" xr:uid="{00000000-0005-0000-0000-00009B1F0000}"/>
    <cellStyle name="Comma 2 2 2 2 5 2 2" xfId="13622" xr:uid="{00000000-0005-0000-0000-00009C1F0000}"/>
    <cellStyle name="Comma 2 2 2 2 5 2 3" xfId="21817" xr:uid="{00000000-0005-0000-0000-00009D1F0000}"/>
    <cellStyle name="Comma 2 2 2 2 5 3" xfId="8158" xr:uid="{00000000-0005-0000-0000-00009E1F0000}"/>
    <cellStyle name="Comma 2 2 2 2 5 3 2" xfId="16353" xr:uid="{00000000-0005-0000-0000-00009F1F0000}"/>
    <cellStyle name="Comma 2 2 2 2 5 3 3" xfId="24548" xr:uid="{00000000-0005-0000-0000-0000A01F0000}"/>
    <cellStyle name="Comma 2 2 2 2 5 4" xfId="10891" xr:uid="{00000000-0005-0000-0000-0000A11F0000}"/>
    <cellStyle name="Comma 2 2 2 2 5 5" xfId="19086" xr:uid="{00000000-0005-0000-0000-0000A21F0000}"/>
    <cellStyle name="Comma 2 2 2 2 5 6" xfId="27340" xr:uid="{00000000-0005-0000-0000-0000A31F0000}"/>
    <cellStyle name="Comma 2 2 2 2 5 7" xfId="30079" xr:uid="{00000000-0005-0000-0000-0000A41F0000}"/>
    <cellStyle name="Comma 2 2 2 2 6" xfId="4143" xr:uid="{00000000-0005-0000-0000-0000A51F0000}"/>
    <cellStyle name="Comma 2 2 2 2 6 2" xfId="6929" xr:uid="{00000000-0005-0000-0000-0000A61F0000}"/>
    <cellStyle name="Comma 2 2 2 2 6 2 2" xfId="15126" xr:uid="{00000000-0005-0000-0000-0000A71F0000}"/>
    <cellStyle name="Comma 2 2 2 2 6 2 3" xfId="23321" xr:uid="{00000000-0005-0000-0000-0000A81F0000}"/>
    <cellStyle name="Comma 2 2 2 2 6 3" xfId="9662" xr:uid="{00000000-0005-0000-0000-0000A91F0000}"/>
    <cellStyle name="Comma 2 2 2 2 6 3 2" xfId="17857" xr:uid="{00000000-0005-0000-0000-0000AA1F0000}"/>
    <cellStyle name="Comma 2 2 2 2 6 3 3" xfId="26052" xr:uid="{00000000-0005-0000-0000-0000AB1F0000}"/>
    <cellStyle name="Comma 2 2 2 2 6 4" xfId="12395" xr:uid="{00000000-0005-0000-0000-0000AC1F0000}"/>
    <cellStyle name="Comma 2 2 2 2 6 5" xfId="20590" xr:uid="{00000000-0005-0000-0000-0000AD1F0000}"/>
    <cellStyle name="Comma 2 2 2 2 6 6" xfId="28844" xr:uid="{00000000-0005-0000-0000-0000AE1F0000}"/>
    <cellStyle name="Comma 2 2 2 2 6 7" xfId="31583" xr:uid="{00000000-0005-0000-0000-0000AF1F0000}"/>
    <cellStyle name="Comma 2 2 2 2 7" xfId="4340" xr:uid="{00000000-0005-0000-0000-0000B01F0000}"/>
    <cellStyle name="Comma 2 2 2 2 7 2" xfId="7106" xr:uid="{00000000-0005-0000-0000-0000B11F0000}"/>
    <cellStyle name="Comma 2 2 2 2 7 2 2" xfId="15303" xr:uid="{00000000-0005-0000-0000-0000B21F0000}"/>
    <cellStyle name="Comma 2 2 2 2 7 2 3" xfId="23498" xr:uid="{00000000-0005-0000-0000-0000B31F0000}"/>
    <cellStyle name="Comma 2 2 2 2 7 3" xfId="9839" xr:uid="{00000000-0005-0000-0000-0000B41F0000}"/>
    <cellStyle name="Comma 2 2 2 2 7 3 2" xfId="18034" xr:uid="{00000000-0005-0000-0000-0000B51F0000}"/>
    <cellStyle name="Comma 2 2 2 2 7 3 3" xfId="26229" xr:uid="{00000000-0005-0000-0000-0000B61F0000}"/>
    <cellStyle name="Comma 2 2 2 2 7 4" xfId="12572" xr:uid="{00000000-0005-0000-0000-0000B71F0000}"/>
    <cellStyle name="Comma 2 2 2 2 7 5" xfId="20767" xr:uid="{00000000-0005-0000-0000-0000B81F0000}"/>
    <cellStyle name="Comma 2 2 2 2 7 6" xfId="29021" xr:uid="{00000000-0005-0000-0000-0000B91F0000}"/>
    <cellStyle name="Comma 2 2 2 2 7 7" xfId="31760" xr:uid="{00000000-0005-0000-0000-0000BA1F0000}"/>
    <cellStyle name="Comma 2 2 2 2 8" xfId="4590" xr:uid="{00000000-0005-0000-0000-0000BB1F0000}"/>
    <cellStyle name="Comma 2 2 2 2 8 2" xfId="12788" xr:uid="{00000000-0005-0000-0000-0000BC1F0000}"/>
    <cellStyle name="Comma 2 2 2 2 8 3" xfId="20983" xr:uid="{00000000-0005-0000-0000-0000BD1F0000}"/>
    <cellStyle name="Comma 2 2 2 2 9" xfId="7324" xr:uid="{00000000-0005-0000-0000-0000BE1F0000}"/>
    <cellStyle name="Comma 2 2 2 2 9 2" xfId="15519" xr:uid="{00000000-0005-0000-0000-0000BF1F0000}"/>
    <cellStyle name="Comma 2 2 2 2 9 3" xfId="23714" xr:uid="{00000000-0005-0000-0000-0000C01F0000}"/>
    <cellStyle name="Comma 2 2 2 3" xfId="1608" xr:uid="{00000000-0005-0000-0000-0000C11F0000}"/>
    <cellStyle name="Comma 2 2 2 3 10" xfId="18243" xr:uid="{00000000-0005-0000-0000-0000C21F0000}"/>
    <cellStyle name="Comma 2 2 2 3 11" xfId="26497" xr:uid="{00000000-0005-0000-0000-0000C31F0000}"/>
    <cellStyle name="Comma 2 2 2 3 12" xfId="29236" xr:uid="{00000000-0005-0000-0000-0000C41F0000}"/>
    <cellStyle name="Comma 2 2 2 3 2" xfId="1955" xr:uid="{00000000-0005-0000-0000-0000C51F0000}"/>
    <cellStyle name="Comma 2 2 2 3 2 10" xfId="29444" xr:uid="{00000000-0005-0000-0000-0000C61F0000}"/>
    <cellStyle name="Comma 2 2 2 3 2 2" xfId="2384" xr:uid="{00000000-0005-0000-0000-0000C71F0000}"/>
    <cellStyle name="Comma 2 2 2 3 2 2 2" xfId="4074" xr:uid="{00000000-0005-0000-0000-0000C81F0000}"/>
    <cellStyle name="Comma 2 2 2 3 2 2 2 2" xfId="6873" xr:uid="{00000000-0005-0000-0000-0000C91F0000}"/>
    <cellStyle name="Comma 2 2 2 3 2 2 2 2 2" xfId="15070" xr:uid="{00000000-0005-0000-0000-0000CA1F0000}"/>
    <cellStyle name="Comma 2 2 2 3 2 2 2 2 3" xfId="23265" xr:uid="{00000000-0005-0000-0000-0000CB1F0000}"/>
    <cellStyle name="Comma 2 2 2 3 2 2 2 3" xfId="9606" xr:uid="{00000000-0005-0000-0000-0000CC1F0000}"/>
    <cellStyle name="Comma 2 2 2 3 2 2 2 3 2" xfId="17801" xr:uid="{00000000-0005-0000-0000-0000CD1F0000}"/>
    <cellStyle name="Comma 2 2 2 3 2 2 2 3 3" xfId="25996" xr:uid="{00000000-0005-0000-0000-0000CE1F0000}"/>
    <cellStyle name="Comma 2 2 2 3 2 2 2 4" xfId="12339" xr:uid="{00000000-0005-0000-0000-0000CF1F0000}"/>
    <cellStyle name="Comma 2 2 2 3 2 2 2 5" xfId="20534" xr:uid="{00000000-0005-0000-0000-0000D01F0000}"/>
    <cellStyle name="Comma 2 2 2 3 2 2 2 6" xfId="28788" xr:uid="{00000000-0005-0000-0000-0000D11F0000}"/>
    <cellStyle name="Comma 2 2 2 3 2 2 2 7" xfId="31527" xr:uid="{00000000-0005-0000-0000-0000D21F0000}"/>
    <cellStyle name="Comma 2 2 2 3 2 2 3" xfId="3241" xr:uid="{00000000-0005-0000-0000-0000D31F0000}"/>
    <cellStyle name="Comma 2 2 2 3 2 2 3 2" xfId="6040" xr:uid="{00000000-0005-0000-0000-0000D41F0000}"/>
    <cellStyle name="Comma 2 2 2 3 2 2 3 2 2" xfId="14237" xr:uid="{00000000-0005-0000-0000-0000D51F0000}"/>
    <cellStyle name="Comma 2 2 2 3 2 2 3 2 3" xfId="22432" xr:uid="{00000000-0005-0000-0000-0000D61F0000}"/>
    <cellStyle name="Comma 2 2 2 3 2 2 3 3" xfId="8773" xr:uid="{00000000-0005-0000-0000-0000D71F0000}"/>
    <cellStyle name="Comma 2 2 2 3 2 2 3 3 2" xfId="16968" xr:uid="{00000000-0005-0000-0000-0000D81F0000}"/>
    <cellStyle name="Comma 2 2 2 3 2 2 3 3 3" xfId="25163" xr:uid="{00000000-0005-0000-0000-0000D91F0000}"/>
    <cellStyle name="Comma 2 2 2 3 2 2 3 4" xfId="11506" xr:uid="{00000000-0005-0000-0000-0000DA1F0000}"/>
    <cellStyle name="Comma 2 2 2 3 2 2 3 5" xfId="19701" xr:uid="{00000000-0005-0000-0000-0000DB1F0000}"/>
    <cellStyle name="Comma 2 2 2 3 2 2 3 6" xfId="27955" xr:uid="{00000000-0005-0000-0000-0000DC1F0000}"/>
    <cellStyle name="Comma 2 2 2 3 2 2 3 7" xfId="30694" xr:uid="{00000000-0005-0000-0000-0000DD1F0000}"/>
    <cellStyle name="Comma 2 2 2 3 2 2 4" xfId="5205" xr:uid="{00000000-0005-0000-0000-0000DE1F0000}"/>
    <cellStyle name="Comma 2 2 2 3 2 2 4 2" xfId="13403" xr:uid="{00000000-0005-0000-0000-0000DF1F0000}"/>
    <cellStyle name="Comma 2 2 2 3 2 2 4 3" xfId="21598" xr:uid="{00000000-0005-0000-0000-0000E01F0000}"/>
    <cellStyle name="Comma 2 2 2 3 2 2 5" xfId="7939" xr:uid="{00000000-0005-0000-0000-0000E11F0000}"/>
    <cellStyle name="Comma 2 2 2 3 2 2 5 2" xfId="16134" xr:uid="{00000000-0005-0000-0000-0000E21F0000}"/>
    <cellStyle name="Comma 2 2 2 3 2 2 5 3" xfId="24329" xr:uid="{00000000-0005-0000-0000-0000E31F0000}"/>
    <cellStyle name="Comma 2 2 2 3 2 2 6" xfId="10672" xr:uid="{00000000-0005-0000-0000-0000E41F0000}"/>
    <cellStyle name="Comma 2 2 2 3 2 2 7" xfId="18867" xr:uid="{00000000-0005-0000-0000-0000E51F0000}"/>
    <cellStyle name="Comma 2 2 2 3 2 2 8" xfId="27121" xr:uid="{00000000-0005-0000-0000-0000E61F0000}"/>
    <cellStyle name="Comma 2 2 2 3 2 2 9" xfId="29860" xr:uid="{00000000-0005-0000-0000-0000E71F0000}"/>
    <cellStyle name="Comma 2 2 2 3 2 3" xfId="3658" xr:uid="{00000000-0005-0000-0000-0000E81F0000}"/>
    <cellStyle name="Comma 2 2 2 3 2 3 2" xfId="6457" xr:uid="{00000000-0005-0000-0000-0000E91F0000}"/>
    <cellStyle name="Comma 2 2 2 3 2 3 2 2" xfId="14654" xr:uid="{00000000-0005-0000-0000-0000EA1F0000}"/>
    <cellStyle name="Comma 2 2 2 3 2 3 2 3" xfId="22849" xr:uid="{00000000-0005-0000-0000-0000EB1F0000}"/>
    <cellStyle name="Comma 2 2 2 3 2 3 3" xfId="9190" xr:uid="{00000000-0005-0000-0000-0000EC1F0000}"/>
    <cellStyle name="Comma 2 2 2 3 2 3 3 2" xfId="17385" xr:uid="{00000000-0005-0000-0000-0000ED1F0000}"/>
    <cellStyle name="Comma 2 2 2 3 2 3 3 3" xfId="25580" xr:uid="{00000000-0005-0000-0000-0000EE1F0000}"/>
    <cellStyle name="Comma 2 2 2 3 2 3 4" xfId="11923" xr:uid="{00000000-0005-0000-0000-0000EF1F0000}"/>
    <cellStyle name="Comma 2 2 2 3 2 3 5" xfId="20118" xr:uid="{00000000-0005-0000-0000-0000F01F0000}"/>
    <cellStyle name="Comma 2 2 2 3 2 3 6" xfId="28372" xr:uid="{00000000-0005-0000-0000-0000F11F0000}"/>
    <cellStyle name="Comma 2 2 2 3 2 3 7" xfId="31111" xr:uid="{00000000-0005-0000-0000-0000F21F0000}"/>
    <cellStyle name="Comma 2 2 2 3 2 4" xfId="2825" xr:uid="{00000000-0005-0000-0000-0000F31F0000}"/>
    <cellStyle name="Comma 2 2 2 3 2 4 2" xfId="5624" xr:uid="{00000000-0005-0000-0000-0000F41F0000}"/>
    <cellStyle name="Comma 2 2 2 3 2 4 2 2" xfId="13821" xr:uid="{00000000-0005-0000-0000-0000F51F0000}"/>
    <cellStyle name="Comma 2 2 2 3 2 4 2 3" xfId="22016" xr:uid="{00000000-0005-0000-0000-0000F61F0000}"/>
    <cellStyle name="Comma 2 2 2 3 2 4 3" xfId="8357" xr:uid="{00000000-0005-0000-0000-0000F71F0000}"/>
    <cellStyle name="Comma 2 2 2 3 2 4 3 2" xfId="16552" xr:uid="{00000000-0005-0000-0000-0000F81F0000}"/>
    <cellStyle name="Comma 2 2 2 3 2 4 3 3" xfId="24747" xr:uid="{00000000-0005-0000-0000-0000F91F0000}"/>
    <cellStyle name="Comma 2 2 2 3 2 4 4" xfId="11090" xr:uid="{00000000-0005-0000-0000-0000FA1F0000}"/>
    <cellStyle name="Comma 2 2 2 3 2 4 5" xfId="19285" xr:uid="{00000000-0005-0000-0000-0000FB1F0000}"/>
    <cellStyle name="Comma 2 2 2 3 2 4 6" xfId="27539" xr:uid="{00000000-0005-0000-0000-0000FC1F0000}"/>
    <cellStyle name="Comma 2 2 2 3 2 4 7" xfId="30278" xr:uid="{00000000-0005-0000-0000-0000FD1F0000}"/>
    <cellStyle name="Comma 2 2 2 3 2 5" xfId="4789" xr:uid="{00000000-0005-0000-0000-0000FE1F0000}"/>
    <cellStyle name="Comma 2 2 2 3 2 5 2" xfId="12987" xr:uid="{00000000-0005-0000-0000-0000FF1F0000}"/>
    <cellStyle name="Comma 2 2 2 3 2 5 3" xfId="21182" xr:uid="{00000000-0005-0000-0000-000000200000}"/>
    <cellStyle name="Comma 2 2 2 3 2 6" xfId="7523" xr:uid="{00000000-0005-0000-0000-000001200000}"/>
    <cellStyle name="Comma 2 2 2 3 2 6 2" xfId="15718" xr:uid="{00000000-0005-0000-0000-000002200000}"/>
    <cellStyle name="Comma 2 2 2 3 2 6 3" xfId="23913" xr:uid="{00000000-0005-0000-0000-000003200000}"/>
    <cellStyle name="Comma 2 2 2 3 2 7" xfId="10256" xr:uid="{00000000-0005-0000-0000-000004200000}"/>
    <cellStyle name="Comma 2 2 2 3 2 8" xfId="18451" xr:uid="{00000000-0005-0000-0000-000005200000}"/>
    <cellStyle name="Comma 2 2 2 3 2 9" xfId="26705" xr:uid="{00000000-0005-0000-0000-000006200000}"/>
    <cellStyle name="Comma 2 2 2 3 3" xfId="2176" xr:uid="{00000000-0005-0000-0000-000007200000}"/>
    <cellStyle name="Comma 2 2 2 3 3 2" xfId="3866" xr:uid="{00000000-0005-0000-0000-000008200000}"/>
    <cellStyle name="Comma 2 2 2 3 3 2 2" xfId="6665" xr:uid="{00000000-0005-0000-0000-000009200000}"/>
    <cellStyle name="Comma 2 2 2 3 3 2 2 2" xfId="14862" xr:uid="{00000000-0005-0000-0000-00000A200000}"/>
    <cellStyle name="Comma 2 2 2 3 3 2 2 3" xfId="23057" xr:uid="{00000000-0005-0000-0000-00000B200000}"/>
    <cellStyle name="Comma 2 2 2 3 3 2 3" xfId="9398" xr:uid="{00000000-0005-0000-0000-00000C200000}"/>
    <cellStyle name="Comma 2 2 2 3 3 2 3 2" xfId="17593" xr:uid="{00000000-0005-0000-0000-00000D200000}"/>
    <cellStyle name="Comma 2 2 2 3 3 2 3 3" xfId="25788" xr:uid="{00000000-0005-0000-0000-00000E200000}"/>
    <cellStyle name="Comma 2 2 2 3 3 2 4" xfId="12131" xr:uid="{00000000-0005-0000-0000-00000F200000}"/>
    <cellStyle name="Comma 2 2 2 3 3 2 5" xfId="20326" xr:uid="{00000000-0005-0000-0000-000010200000}"/>
    <cellStyle name="Comma 2 2 2 3 3 2 6" xfId="28580" xr:uid="{00000000-0005-0000-0000-000011200000}"/>
    <cellStyle name="Comma 2 2 2 3 3 2 7" xfId="31319" xr:uid="{00000000-0005-0000-0000-000012200000}"/>
    <cellStyle name="Comma 2 2 2 3 3 3" xfId="3033" xr:uid="{00000000-0005-0000-0000-000013200000}"/>
    <cellStyle name="Comma 2 2 2 3 3 3 2" xfId="5832" xr:uid="{00000000-0005-0000-0000-000014200000}"/>
    <cellStyle name="Comma 2 2 2 3 3 3 2 2" xfId="14029" xr:uid="{00000000-0005-0000-0000-000015200000}"/>
    <cellStyle name="Comma 2 2 2 3 3 3 2 3" xfId="22224" xr:uid="{00000000-0005-0000-0000-000016200000}"/>
    <cellStyle name="Comma 2 2 2 3 3 3 3" xfId="8565" xr:uid="{00000000-0005-0000-0000-000017200000}"/>
    <cellStyle name="Comma 2 2 2 3 3 3 3 2" xfId="16760" xr:uid="{00000000-0005-0000-0000-000018200000}"/>
    <cellStyle name="Comma 2 2 2 3 3 3 3 3" xfId="24955" xr:uid="{00000000-0005-0000-0000-000019200000}"/>
    <cellStyle name="Comma 2 2 2 3 3 3 4" xfId="11298" xr:uid="{00000000-0005-0000-0000-00001A200000}"/>
    <cellStyle name="Comma 2 2 2 3 3 3 5" xfId="19493" xr:uid="{00000000-0005-0000-0000-00001B200000}"/>
    <cellStyle name="Comma 2 2 2 3 3 3 6" xfId="27747" xr:uid="{00000000-0005-0000-0000-00001C200000}"/>
    <cellStyle name="Comma 2 2 2 3 3 3 7" xfId="30486" xr:uid="{00000000-0005-0000-0000-00001D200000}"/>
    <cellStyle name="Comma 2 2 2 3 3 4" xfId="4997" xr:uid="{00000000-0005-0000-0000-00001E200000}"/>
    <cellStyle name="Comma 2 2 2 3 3 4 2" xfId="13195" xr:uid="{00000000-0005-0000-0000-00001F200000}"/>
    <cellStyle name="Comma 2 2 2 3 3 4 3" xfId="21390" xr:uid="{00000000-0005-0000-0000-000020200000}"/>
    <cellStyle name="Comma 2 2 2 3 3 5" xfId="7731" xr:uid="{00000000-0005-0000-0000-000021200000}"/>
    <cellStyle name="Comma 2 2 2 3 3 5 2" xfId="15926" xr:uid="{00000000-0005-0000-0000-000022200000}"/>
    <cellStyle name="Comma 2 2 2 3 3 5 3" xfId="24121" xr:uid="{00000000-0005-0000-0000-000023200000}"/>
    <cellStyle name="Comma 2 2 2 3 3 6" xfId="10464" xr:uid="{00000000-0005-0000-0000-000024200000}"/>
    <cellStyle name="Comma 2 2 2 3 3 7" xfId="18659" xr:uid="{00000000-0005-0000-0000-000025200000}"/>
    <cellStyle name="Comma 2 2 2 3 3 8" xfId="26913" xr:uid="{00000000-0005-0000-0000-000026200000}"/>
    <cellStyle name="Comma 2 2 2 3 3 9" xfId="29652" xr:uid="{00000000-0005-0000-0000-000027200000}"/>
    <cellStyle name="Comma 2 2 2 3 4" xfId="3450" xr:uid="{00000000-0005-0000-0000-000028200000}"/>
    <cellStyle name="Comma 2 2 2 3 4 2" xfId="6249" xr:uid="{00000000-0005-0000-0000-000029200000}"/>
    <cellStyle name="Comma 2 2 2 3 4 2 2" xfId="14446" xr:uid="{00000000-0005-0000-0000-00002A200000}"/>
    <cellStyle name="Comma 2 2 2 3 4 2 3" xfId="22641" xr:uid="{00000000-0005-0000-0000-00002B200000}"/>
    <cellStyle name="Comma 2 2 2 3 4 3" xfId="8982" xr:uid="{00000000-0005-0000-0000-00002C200000}"/>
    <cellStyle name="Comma 2 2 2 3 4 3 2" xfId="17177" xr:uid="{00000000-0005-0000-0000-00002D200000}"/>
    <cellStyle name="Comma 2 2 2 3 4 3 3" xfId="25372" xr:uid="{00000000-0005-0000-0000-00002E200000}"/>
    <cellStyle name="Comma 2 2 2 3 4 4" xfId="11715" xr:uid="{00000000-0005-0000-0000-00002F200000}"/>
    <cellStyle name="Comma 2 2 2 3 4 5" xfId="19910" xr:uid="{00000000-0005-0000-0000-000030200000}"/>
    <cellStyle name="Comma 2 2 2 3 4 6" xfId="28164" xr:uid="{00000000-0005-0000-0000-000031200000}"/>
    <cellStyle name="Comma 2 2 2 3 4 7" xfId="30903" xr:uid="{00000000-0005-0000-0000-000032200000}"/>
    <cellStyle name="Comma 2 2 2 3 5" xfId="2617" xr:uid="{00000000-0005-0000-0000-000033200000}"/>
    <cellStyle name="Comma 2 2 2 3 5 2" xfId="5416" xr:uid="{00000000-0005-0000-0000-000034200000}"/>
    <cellStyle name="Comma 2 2 2 3 5 2 2" xfId="13613" xr:uid="{00000000-0005-0000-0000-000035200000}"/>
    <cellStyle name="Comma 2 2 2 3 5 2 3" xfId="21808" xr:uid="{00000000-0005-0000-0000-000036200000}"/>
    <cellStyle name="Comma 2 2 2 3 5 3" xfId="8149" xr:uid="{00000000-0005-0000-0000-000037200000}"/>
    <cellStyle name="Comma 2 2 2 3 5 3 2" xfId="16344" xr:uid="{00000000-0005-0000-0000-000038200000}"/>
    <cellStyle name="Comma 2 2 2 3 5 3 3" xfId="24539" xr:uid="{00000000-0005-0000-0000-000039200000}"/>
    <cellStyle name="Comma 2 2 2 3 5 4" xfId="10882" xr:uid="{00000000-0005-0000-0000-00003A200000}"/>
    <cellStyle name="Comma 2 2 2 3 5 5" xfId="19077" xr:uid="{00000000-0005-0000-0000-00003B200000}"/>
    <cellStyle name="Comma 2 2 2 3 5 6" xfId="27331" xr:uid="{00000000-0005-0000-0000-00003C200000}"/>
    <cellStyle name="Comma 2 2 2 3 5 7" xfId="30070" xr:uid="{00000000-0005-0000-0000-00003D200000}"/>
    <cellStyle name="Comma 2 2 2 3 6" xfId="4331" xr:uid="{00000000-0005-0000-0000-00003E200000}"/>
    <cellStyle name="Comma 2 2 2 3 6 2" xfId="7097" xr:uid="{00000000-0005-0000-0000-00003F200000}"/>
    <cellStyle name="Comma 2 2 2 3 6 2 2" xfId="15294" xr:uid="{00000000-0005-0000-0000-000040200000}"/>
    <cellStyle name="Comma 2 2 2 3 6 2 3" xfId="23489" xr:uid="{00000000-0005-0000-0000-000041200000}"/>
    <cellStyle name="Comma 2 2 2 3 6 3" xfId="9830" xr:uid="{00000000-0005-0000-0000-000042200000}"/>
    <cellStyle name="Comma 2 2 2 3 6 3 2" xfId="18025" xr:uid="{00000000-0005-0000-0000-000043200000}"/>
    <cellStyle name="Comma 2 2 2 3 6 3 3" xfId="26220" xr:uid="{00000000-0005-0000-0000-000044200000}"/>
    <cellStyle name="Comma 2 2 2 3 6 4" xfId="12563" xr:uid="{00000000-0005-0000-0000-000045200000}"/>
    <cellStyle name="Comma 2 2 2 3 6 5" xfId="20758" xr:uid="{00000000-0005-0000-0000-000046200000}"/>
    <cellStyle name="Comma 2 2 2 3 6 6" xfId="29012" xr:uid="{00000000-0005-0000-0000-000047200000}"/>
    <cellStyle name="Comma 2 2 2 3 6 7" xfId="31751" xr:uid="{00000000-0005-0000-0000-000048200000}"/>
    <cellStyle name="Comma 2 2 2 3 7" xfId="4581" xr:uid="{00000000-0005-0000-0000-000049200000}"/>
    <cellStyle name="Comma 2 2 2 3 7 2" xfId="12779" xr:uid="{00000000-0005-0000-0000-00004A200000}"/>
    <cellStyle name="Comma 2 2 2 3 7 3" xfId="20974" xr:uid="{00000000-0005-0000-0000-00004B200000}"/>
    <cellStyle name="Comma 2 2 2 3 8" xfId="7315" xr:uid="{00000000-0005-0000-0000-00004C200000}"/>
    <cellStyle name="Comma 2 2 2 3 8 2" xfId="15510" xr:uid="{00000000-0005-0000-0000-00004D200000}"/>
    <cellStyle name="Comma 2 2 2 3 8 3" xfId="23705" xr:uid="{00000000-0005-0000-0000-00004E200000}"/>
    <cellStyle name="Comma 2 2 2 3 9" xfId="10048" xr:uid="{00000000-0005-0000-0000-00004F200000}"/>
    <cellStyle name="Comma 2 2 2 4" xfId="1824" xr:uid="{00000000-0005-0000-0000-000050200000}"/>
    <cellStyle name="Comma 2 2 2 4 10" xfId="26593" xr:uid="{00000000-0005-0000-0000-000051200000}"/>
    <cellStyle name="Comma 2 2 2 4 11" xfId="29332" xr:uid="{00000000-0005-0000-0000-000052200000}"/>
    <cellStyle name="Comma 2 2 2 4 2" xfId="2272" xr:uid="{00000000-0005-0000-0000-000053200000}"/>
    <cellStyle name="Comma 2 2 2 4 2 2" xfId="3962" xr:uid="{00000000-0005-0000-0000-000054200000}"/>
    <cellStyle name="Comma 2 2 2 4 2 2 2" xfId="6761" xr:uid="{00000000-0005-0000-0000-000055200000}"/>
    <cellStyle name="Comma 2 2 2 4 2 2 2 2" xfId="14958" xr:uid="{00000000-0005-0000-0000-000056200000}"/>
    <cellStyle name="Comma 2 2 2 4 2 2 2 3" xfId="23153" xr:uid="{00000000-0005-0000-0000-000057200000}"/>
    <cellStyle name="Comma 2 2 2 4 2 2 3" xfId="9494" xr:uid="{00000000-0005-0000-0000-000058200000}"/>
    <cellStyle name="Comma 2 2 2 4 2 2 3 2" xfId="17689" xr:uid="{00000000-0005-0000-0000-000059200000}"/>
    <cellStyle name="Comma 2 2 2 4 2 2 3 3" xfId="25884" xr:uid="{00000000-0005-0000-0000-00005A200000}"/>
    <cellStyle name="Comma 2 2 2 4 2 2 4" xfId="12227" xr:uid="{00000000-0005-0000-0000-00005B200000}"/>
    <cellStyle name="Comma 2 2 2 4 2 2 5" xfId="20422" xr:uid="{00000000-0005-0000-0000-00005C200000}"/>
    <cellStyle name="Comma 2 2 2 4 2 2 6" xfId="28676" xr:uid="{00000000-0005-0000-0000-00005D200000}"/>
    <cellStyle name="Comma 2 2 2 4 2 2 7" xfId="31415" xr:uid="{00000000-0005-0000-0000-00005E200000}"/>
    <cellStyle name="Comma 2 2 2 4 2 3" xfId="3129" xr:uid="{00000000-0005-0000-0000-00005F200000}"/>
    <cellStyle name="Comma 2 2 2 4 2 3 2" xfId="5928" xr:uid="{00000000-0005-0000-0000-000060200000}"/>
    <cellStyle name="Comma 2 2 2 4 2 3 2 2" xfId="14125" xr:uid="{00000000-0005-0000-0000-000061200000}"/>
    <cellStyle name="Comma 2 2 2 4 2 3 2 3" xfId="22320" xr:uid="{00000000-0005-0000-0000-000062200000}"/>
    <cellStyle name="Comma 2 2 2 4 2 3 3" xfId="8661" xr:uid="{00000000-0005-0000-0000-000063200000}"/>
    <cellStyle name="Comma 2 2 2 4 2 3 3 2" xfId="16856" xr:uid="{00000000-0005-0000-0000-000064200000}"/>
    <cellStyle name="Comma 2 2 2 4 2 3 3 3" xfId="25051" xr:uid="{00000000-0005-0000-0000-000065200000}"/>
    <cellStyle name="Comma 2 2 2 4 2 3 4" xfId="11394" xr:uid="{00000000-0005-0000-0000-000066200000}"/>
    <cellStyle name="Comma 2 2 2 4 2 3 5" xfId="19589" xr:uid="{00000000-0005-0000-0000-000067200000}"/>
    <cellStyle name="Comma 2 2 2 4 2 3 6" xfId="27843" xr:uid="{00000000-0005-0000-0000-000068200000}"/>
    <cellStyle name="Comma 2 2 2 4 2 3 7" xfId="30582" xr:uid="{00000000-0005-0000-0000-000069200000}"/>
    <cellStyle name="Comma 2 2 2 4 2 4" xfId="5093" xr:uid="{00000000-0005-0000-0000-00006A200000}"/>
    <cellStyle name="Comma 2 2 2 4 2 4 2" xfId="13291" xr:uid="{00000000-0005-0000-0000-00006B200000}"/>
    <cellStyle name="Comma 2 2 2 4 2 4 3" xfId="21486" xr:uid="{00000000-0005-0000-0000-00006C200000}"/>
    <cellStyle name="Comma 2 2 2 4 2 5" xfId="7827" xr:uid="{00000000-0005-0000-0000-00006D200000}"/>
    <cellStyle name="Comma 2 2 2 4 2 5 2" xfId="16022" xr:uid="{00000000-0005-0000-0000-00006E200000}"/>
    <cellStyle name="Comma 2 2 2 4 2 5 3" xfId="24217" xr:uid="{00000000-0005-0000-0000-00006F200000}"/>
    <cellStyle name="Comma 2 2 2 4 2 6" xfId="10560" xr:uid="{00000000-0005-0000-0000-000070200000}"/>
    <cellStyle name="Comma 2 2 2 4 2 7" xfId="18755" xr:uid="{00000000-0005-0000-0000-000071200000}"/>
    <cellStyle name="Comma 2 2 2 4 2 8" xfId="27009" xr:uid="{00000000-0005-0000-0000-000072200000}"/>
    <cellStyle name="Comma 2 2 2 4 2 9" xfId="29748" xr:uid="{00000000-0005-0000-0000-000073200000}"/>
    <cellStyle name="Comma 2 2 2 4 3" xfId="3546" xr:uid="{00000000-0005-0000-0000-000074200000}"/>
    <cellStyle name="Comma 2 2 2 4 3 2" xfId="6345" xr:uid="{00000000-0005-0000-0000-000075200000}"/>
    <cellStyle name="Comma 2 2 2 4 3 2 2" xfId="14542" xr:uid="{00000000-0005-0000-0000-000076200000}"/>
    <cellStyle name="Comma 2 2 2 4 3 2 3" xfId="22737" xr:uid="{00000000-0005-0000-0000-000077200000}"/>
    <cellStyle name="Comma 2 2 2 4 3 3" xfId="9078" xr:uid="{00000000-0005-0000-0000-000078200000}"/>
    <cellStyle name="Comma 2 2 2 4 3 3 2" xfId="17273" xr:uid="{00000000-0005-0000-0000-000079200000}"/>
    <cellStyle name="Comma 2 2 2 4 3 3 3" xfId="25468" xr:uid="{00000000-0005-0000-0000-00007A200000}"/>
    <cellStyle name="Comma 2 2 2 4 3 4" xfId="11811" xr:uid="{00000000-0005-0000-0000-00007B200000}"/>
    <cellStyle name="Comma 2 2 2 4 3 5" xfId="20006" xr:uid="{00000000-0005-0000-0000-00007C200000}"/>
    <cellStyle name="Comma 2 2 2 4 3 6" xfId="28260" xr:uid="{00000000-0005-0000-0000-00007D200000}"/>
    <cellStyle name="Comma 2 2 2 4 3 7" xfId="30999" xr:uid="{00000000-0005-0000-0000-00007E200000}"/>
    <cellStyle name="Comma 2 2 2 4 4" xfId="2713" xr:uid="{00000000-0005-0000-0000-00007F200000}"/>
    <cellStyle name="Comma 2 2 2 4 4 2" xfId="5512" xr:uid="{00000000-0005-0000-0000-000080200000}"/>
    <cellStyle name="Comma 2 2 2 4 4 2 2" xfId="13709" xr:uid="{00000000-0005-0000-0000-000081200000}"/>
    <cellStyle name="Comma 2 2 2 4 4 2 3" xfId="21904" xr:uid="{00000000-0005-0000-0000-000082200000}"/>
    <cellStyle name="Comma 2 2 2 4 4 3" xfId="8245" xr:uid="{00000000-0005-0000-0000-000083200000}"/>
    <cellStyle name="Comma 2 2 2 4 4 3 2" xfId="16440" xr:uid="{00000000-0005-0000-0000-000084200000}"/>
    <cellStyle name="Comma 2 2 2 4 4 3 3" xfId="24635" xr:uid="{00000000-0005-0000-0000-000085200000}"/>
    <cellStyle name="Comma 2 2 2 4 4 4" xfId="10978" xr:uid="{00000000-0005-0000-0000-000086200000}"/>
    <cellStyle name="Comma 2 2 2 4 4 5" xfId="19173" xr:uid="{00000000-0005-0000-0000-000087200000}"/>
    <cellStyle name="Comma 2 2 2 4 4 6" xfId="27427" xr:uid="{00000000-0005-0000-0000-000088200000}"/>
    <cellStyle name="Comma 2 2 2 4 4 7" xfId="30166" xr:uid="{00000000-0005-0000-0000-000089200000}"/>
    <cellStyle name="Comma 2 2 2 4 5" xfId="4373" xr:uid="{00000000-0005-0000-0000-00008A200000}"/>
    <cellStyle name="Comma 2 2 2 4 5 2" xfId="7121" xr:uid="{00000000-0005-0000-0000-00008B200000}"/>
    <cellStyle name="Comma 2 2 2 4 5 2 2" xfId="15318" xr:uid="{00000000-0005-0000-0000-00008C200000}"/>
    <cellStyle name="Comma 2 2 2 4 5 2 3" xfId="23513" xr:uid="{00000000-0005-0000-0000-00008D200000}"/>
    <cellStyle name="Comma 2 2 2 4 5 3" xfId="9854" xr:uid="{00000000-0005-0000-0000-00008E200000}"/>
    <cellStyle name="Comma 2 2 2 4 5 3 2" xfId="18049" xr:uid="{00000000-0005-0000-0000-00008F200000}"/>
    <cellStyle name="Comma 2 2 2 4 5 3 3" xfId="26244" xr:uid="{00000000-0005-0000-0000-000090200000}"/>
    <cellStyle name="Comma 2 2 2 4 5 4" xfId="12587" xr:uid="{00000000-0005-0000-0000-000091200000}"/>
    <cellStyle name="Comma 2 2 2 4 5 5" xfId="20782" xr:uid="{00000000-0005-0000-0000-000092200000}"/>
    <cellStyle name="Comma 2 2 2 4 5 6" xfId="29036" xr:uid="{00000000-0005-0000-0000-000093200000}"/>
    <cellStyle name="Comma 2 2 2 4 5 7" xfId="31775" xr:uid="{00000000-0005-0000-0000-000094200000}"/>
    <cellStyle name="Comma 2 2 2 4 6" xfId="4677" xr:uid="{00000000-0005-0000-0000-000095200000}"/>
    <cellStyle name="Comma 2 2 2 4 6 2" xfId="12875" xr:uid="{00000000-0005-0000-0000-000096200000}"/>
    <cellStyle name="Comma 2 2 2 4 6 3" xfId="21070" xr:uid="{00000000-0005-0000-0000-000097200000}"/>
    <cellStyle name="Comma 2 2 2 4 7" xfId="7411" xr:uid="{00000000-0005-0000-0000-000098200000}"/>
    <cellStyle name="Comma 2 2 2 4 7 2" xfId="15606" xr:uid="{00000000-0005-0000-0000-000099200000}"/>
    <cellStyle name="Comma 2 2 2 4 7 3" xfId="23801" xr:uid="{00000000-0005-0000-0000-00009A200000}"/>
    <cellStyle name="Comma 2 2 2 4 8" xfId="10144" xr:uid="{00000000-0005-0000-0000-00009B200000}"/>
    <cellStyle name="Comma 2 2 2 4 9" xfId="18339" xr:uid="{00000000-0005-0000-0000-00009C200000}"/>
    <cellStyle name="Comma 2 2 2 5" xfId="2063" xr:uid="{00000000-0005-0000-0000-00009D200000}"/>
    <cellStyle name="Comma 2 2 2 5 2" xfId="3754" xr:uid="{00000000-0005-0000-0000-00009E200000}"/>
    <cellStyle name="Comma 2 2 2 5 2 2" xfId="6553" xr:uid="{00000000-0005-0000-0000-00009F200000}"/>
    <cellStyle name="Comma 2 2 2 5 2 2 2" xfId="14750" xr:uid="{00000000-0005-0000-0000-0000A0200000}"/>
    <cellStyle name="Comma 2 2 2 5 2 2 3" xfId="22945" xr:uid="{00000000-0005-0000-0000-0000A1200000}"/>
    <cellStyle name="Comma 2 2 2 5 2 3" xfId="9286" xr:uid="{00000000-0005-0000-0000-0000A2200000}"/>
    <cellStyle name="Comma 2 2 2 5 2 3 2" xfId="17481" xr:uid="{00000000-0005-0000-0000-0000A3200000}"/>
    <cellStyle name="Comma 2 2 2 5 2 3 3" xfId="25676" xr:uid="{00000000-0005-0000-0000-0000A4200000}"/>
    <cellStyle name="Comma 2 2 2 5 2 4" xfId="12019" xr:uid="{00000000-0005-0000-0000-0000A5200000}"/>
    <cellStyle name="Comma 2 2 2 5 2 5" xfId="20214" xr:uid="{00000000-0005-0000-0000-0000A6200000}"/>
    <cellStyle name="Comma 2 2 2 5 2 6" xfId="28468" xr:uid="{00000000-0005-0000-0000-0000A7200000}"/>
    <cellStyle name="Comma 2 2 2 5 2 7" xfId="31207" xr:uid="{00000000-0005-0000-0000-0000A8200000}"/>
    <cellStyle name="Comma 2 2 2 5 3" xfId="2921" xr:uid="{00000000-0005-0000-0000-0000A9200000}"/>
    <cellStyle name="Comma 2 2 2 5 3 2" xfId="5720" xr:uid="{00000000-0005-0000-0000-0000AA200000}"/>
    <cellStyle name="Comma 2 2 2 5 3 2 2" xfId="13917" xr:uid="{00000000-0005-0000-0000-0000AB200000}"/>
    <cellStyle name="Comma 2 2 2 5 3 2 3" xfId="22112" xr:uid="{00000000-0005-0000-0000-0000AC200000}"/>
    <cellStyle name="Comma 2 2 2 5 3 3" xfId="8453" xr:uid="{00000000-0005-0000-0000-0000AD200000}"/>
    <cellStyle name="Comma 2 2 2 5 3 3 2" xfId="16648" xr:uid="{00000000-0005-0000-0000-0000AE200000}"/>
    <cellStyle name="Comma 2 2 2 5 3 3 3" xfId="24843" xr:uid="{00000000-0005-0000-0000-0000AF200000}"/>
    <cellStyle name="Comma 2 2 2 5 3 4" xfId="11186" xr:uid="{00000000-0005-0000-0000-0000B0200000}"/>
    <cellStyle name="Comma 2 2 2 5 3 5" xfId="19381" xr:uid="{00000000-0005-0000-0000-0000B1200000}"/>
    <cellStyle name="Comma 2 2 2 5 3 6" xfId="27635" xr:uid="{00000000-0005-0000-0000-0000B2200000}"/>
    <cellStyle name="Comma 2 2 2 5 3 7" xfId="30374" xr:uid="{00000000-0005-0000-0000-0000B3200000}"/>
    <cellStyle name="Comma 2 2 2 5 4" xfId="4885" xr:uid="{00000000-0005-0000-0000-0000B4200000}"/>
    <cellStyle name="Comma 2 2 2 5 4 2" xfId="13083" xr:uid="{00000000-0005-0000-0000-0000B5200000}"/>
    <cellStyle name="Comma 2 2 2 5 4 3" xfId="21278" xr:uid="{00000000-0005-0000-0000-0000B6200000}"/>
    <cellStyle name="Comma 2 2 2 5 5" xfId="7619" xr:uid="{00000000-0005-0000-0000-0000B7200000}"/>
    <cellStyle name="Comma 2 2 2 5 5 2" xfId="15814" xr:uid="{00000000-0005-0000-0000-0000B8200000}"/>
    <cellStyle name="Comma 2 2 2 5 5 3" xfId="24009" xr:uid="{00000000-0005-0000-0000-0000B9200000}"/>
    <cellStyle name="Comma 2 2 2 5 6" xfId="10352" xr:uid="{00000000-0005-0000-0000-0000BA200000}"/>
    <cellStyle name="Comma 2 2 2 5 7" xfId="18547" xr:uid="{00000000-0005-0000-0000-0000BB200000}"/>
    <cellStyle name="Comma 2 2 2 5 8" xfId="26801" xr:uid="{00000000-0005-0000-0000-0000BC200000}"/>
    <cellStyle name="Comma 2 2 2 5 9" xfId="29540" xr:uid="{00000000-0005-0000-0000-0000BD200000}"/>
    <cellStyle name="Comma 2 2 2 6" xfId="3338" xr:uid="{00000000-0005-0000-0000-0000BE200000}"/>
    <cellStyle name="Comma 2 2 2 6 2" xfId="6137" xr:uid="{00000000-0005-0000-0000-0000BF200000}"/>
    <cellStyle name="Comma 2 2 2 6 2 2" xfId="14334" xr:uid="{00000000-0005-0000-0000-0000C0200000}"/>
    <cellStyle name="Comma 2 2 2 6 2 3" xfId="22529" xr:uid="{00000000-0005-0000-0000-0000C1200000}"/>
    <cellStyle name="Comma 2 2 2 6 3" xfId="8870" xr:uid="{00000000-0005-0000-0000-0000C2200000}"/>
    <cellStyle name="Comma 2 2 2 6 3 2" xfId="17065" xr:uid="{00000000-0005-0000-0000-0000C3200000}"/>
    <cellStyle name="Comma 2 2 2 6 3 3" xfId="25260" xr:uid="{00000000-0005-0000-0000-0000C4200000}"/>
    <cellStyle name="Comma 2 2 2 6 4" xfId="11603" xr:uid="{00000000-0005-0000-0000-0000C5200000}"/>
    <cellStyle name="Comma 2 2 2 6 5" xfId="19798" xr:uid="{00000000-0005-0000-0000-0000C6200000}"/>
    <cellStyle name="Comma 2 2 2 6 6" xfId="28052" xr:uid="{00000000-0005-0000-0000-0000C7200000}"/>
    <cellStyle name="Comma 2 2 2 6 7" xfId="30791" xr:uid="{00000000-0005-0000-0000-0000C8200000}"/>
    <cellStyle name="Comma 2 2 2 7" xfId="2503" xr:uid="{00000000-0005-0000-0000-0000C9200000}"/>
    <cellStyle name="Comma 2 2 2 7 2" xfId="5304" xr:uid="{00000000-0005-0000-0000-0000CA200000}"/>
    <cellStyle name="Comma 2 2 2 7 2 2" xfId="13501" xr:uid="{00000000-0005-0000-0000-0000CB200000}"/>
    <cellStyle name="Comma 2 2 2 7 2 3" xfId="21696" xr:uid="{00000000-0005-0000-0000-0000CC200000}"/>
    <cellStyle name="Comma 2 2 2 7 3" xfId="8037" xr:uid="{00000000-0005-0000-0000-0000CD200000}"/>
    <cellStyle name="Comma 2 2 2 7 3 2" xfId="16232" xr:uid="{00000000-0005-0000-0000-0000CE200000}"/>
    <cellStyle name="Comma 2 2 2 7 3 3" xfId="24427" xr:uid="{00000000-0005-0000-0000-0000CF200000}"/>
    <cellStyle name="Comma 2 2 2 7 4" xfId="10770" xr:uid="{00000000-0005-0000-0000-0000D0200000}"/>
    <cellStyle name="Comma 2 2 2 7 5" xfId="18965" xr:uid="{00000000-0005-0000-0000-0000D1200000}"/>
    <cellStyle name="Comma 2 2 2 7 6" xfId="27219" xr:uid="{00000000-0005-0000-0000-0000D2200000}"/>
    <cellStyle name="Comma 2 2 2 7 7" xfId="29958" xr:uid="{00000000-0005-0000-0000-0000D3200000}"/>
    <cellStyle name="Comma 2 2 2 8" xfId="4134" xr:uid="{00000000-0005-0000-0000-0000D4200000}"/>
    <cellStyle name="Comma 2 2 2 8 2" xfId="6920" xr:uid="{00000000-0005-0000-0000-0000D5200000}"/>
    <cellStyle name="Comma 2 2 2 8 2 2" xfId="15117" xr:uid="{00000000-0005-0000-0000-0000D6200000}"/>
    <cellStyle name="Comma 2 2 2 8 2 3" xfId="23312" xr:uid="{00000000-0005-0000-0000-0000D7200000}"/>
    <cellStyle name="Comma 2 2 2 8 3" xfId="9653" xr:uid="{00000000-0005-0000-0000-0000D8200000}"/>
    <cellStyle name="Comma 2 2 2 8 3 2" xfId="17848" xr:uid="{00000000-0005-0000-0000-0000D9200000}"/>
    <cellStyle name="Comma 2 2 2 8 3 3" xfId="26043" xr:uid="{00000000-0005-0000-0000-0000DA200000}"/>
    <cellStyle name="Comma 2 2 2 8 4" xfId="12386" xr:uid="{00000000-0005-0000-0000-0000DB200000}"/>
    <cellStyle name="Comma 2 2 2 8 5" xfId="20581" xr:uid="{00000000-0005-0000-0000-0000DC200000}"/>
    <cellStyle name="Comma 2 2 2 8 6" xfId="28835" xr:uid="{00000000-0005-0000-0000-0000DD200000}"/>
    <cellStyle name="Comma 2 2 2 8 7" xfId="31574" xr:uid="{00000000-0005-0000-0000-0000DE200000}"/>
    <cellStyle name="Comma 2 2 2 9" xfId="4217" xr:uid="{00000000-0005-0000-0000-0000DF200000}"/>
    <cellStyle name="Comma 2 2 2 9 2" xfId="6984" xr:uid="{00000000-0005-0000-0000-0000E0200000}"/>
    <cellStyle name="Comma 2 2 2 9 2 2" xfId="15181" xr:uid="{00000000-0005-0000-0000-0000E1200000}"/>
    <cellStyle name="Comma 2 2 2 9 2 3" xfId="23376" xr:uid="{00000000-0005-0000-0000-0000E2200000}"/>
    <cellStyle name="Comma 2 2 2 9 3" xfId="9717" xr:uid="{00000000-0005-0000-0000-0000E3200000}"/>
    <cellStyle name="Comma 2 2 2 9 3 2" xfId="17912" xr:uid="{00000000-0005-0000-0000-0000E4200000}"/>
    <cellStyle name="Comma 2 2 2 9 3 3" xfId="26107" xr:uid="{00000000-0005-0000-0000-0000E5200000}"/>
    <cellStyle name="Comma 2 2 2 9 4" xfId="12450" xr:uid="{00000000-0005-0000-0000-0000E6200000}"/>
    <cellStyle name="Comma 2 2 2 9 5" xfId="20645" xr:uid="{00000000-0005-0000-0000-0000E7200000}"/>
    <cellStyle name="Comma 2 2 2 9 6" xfId="28899" xr:uid="{00000000-0005-0000-0000-0000E8200000}"/>
    <cellStyle name="Comma 2 2 2 9 7" xfId="31638" xr:uid="{00000000-0005-0000-0000-0000E9200000}"/>
    <cellStyle name="Comma 2 2 20" xfId="2448" xr:uid="{00000000-0005-0000-0000-0000EA200000}"/>
    <cellStyle name="Comma 2 2 20 2" xfId="5249" xr:uid="{00000000-0005-0000-0000-0000EB200000}"/>
    <cellStyle name="Comma 2 2 20 2 2" xfId="13446" xr:uid="{00000000-0005-0000-0000-0000EC200000}"/>
    <cellStyle name="Comma 2 2 20 2 3" xfId="21641" xr:uid="{00000000-0005-0000-0000-0000ED200000}"/>
    <cellStyle name="Comma 2 2 20 3" xfId="7982" xr:uid="{00000000-0005-0000-0000-0000EE200000}"/>
    <cellStyle name="Comma 2 2 20 3 2" xfId="16177" xr:uid="{00000000-0005-0000-0000-0000EF200000}"/>
    <cellStyle name="Comma 2 2 20 3 3" xfId="24372" xr:uid="{00000000-0005-0000-0000-0000F0200000}"/>
    <cellStyle name="Comma 2 2 20 4" xfId="10715" xr:uid="{00000000-0005-0000-0000-0000F1200000}"/>
    <cellStyle name="Comma 2 2 20 5" xfId="18910" xr:uid="{00000000-0005-0000-0000-0000F2200000}"/>
    <cellStyle name="Comma 2 2 20 6" xfId="27164" xr:uid="{00000000-0005-0000-0000-0000F3200000}"/>
    <cellStyle name="Comma 2 2 20 7" xfId="29903" xr:uid="{00000000-0005-0000-0000-0000F4200000}"/>
    <cellStyle name="Comma 2 2 21" xfId="4131" xr:uid="{00000000-0005-0000-0000-0000F5200000}"/>
    <cellStyle name="Comma 2 2 21 2" xfId="6917" xr:uid="{00000000-0005-0000-0000-0000F6200000}"/>
    <cellStyle name="Comma 2 2 21 2 2" xfId="15114" xr:uid="{00000000-0005-0000-0000-0000F7200000}"/>
    <cellStyle name="Comma 2 2 21 2 3" xfId="23309" xr:uid="{00000000-0005-0000-0000-0000F8200000}"/>
    <cellStyle name="Comma 2 2 21 3" xfId="9650" xr:uid="{00000000-0005-0000-0000-0000F9200000}"/>
    <cellStyle name="Comma 2 2 21 3 2" xfId="17845" xr:uid="{00000000-0005-0000-0000-0000FA200000}"/>
    <cellStyle name="Comma 2 2 21 3 3" xfId="26040" xr:uid="{00000000-0005-0000-0000-0000FB200000}"/>
    <cellStyle name="Comma 2 2 21 4" xfId="12383" xr:uid="{00000000-0005-0000-0000-0000FC200000}"/>
    <cellStyle name="Comma 2 2 21 5" xfId="20578" xr:uid="{00000000-0005-0000-0000-0000FD200000}"/>
    <cellStyle name="Comma 2 2 21 6" xfId="28832" xr:uid="{00000000-0005-0000-0000-0000FE200000}"/>
    <cellStyle name="Comma 2 2 21 7" xfId="31571" xr:uid="{00000000-0005-0000-0000-0000FF200000}"/>
    <cellStyle name="Comma 2 2 22" xfId="4213" xr:uid="{00000000-0005-0000-0000-000000210000}"/>
    <cellStyle name="Comma 2 2 22 2" xfId="6980" xr:uid="{00000000-0005-0000-0000-000001210000}"/>
    <cellStyle name="Comma 2 2 22 2 2" xfId="15177" xr:uid="{00000000-0005-0000-0000-000002210000}"/>
    <cellStyle name="Comma 2 2 22 2 3" xfId="23372" xr:uid="{00000000-0005-0000-0000-000003210000}"/>
    <cellStyle name="Comma 2 2 22 3" xfId="9713" xr:uid="{00000000-0005-0000-0000-000004210000}"/>
    <cellStyle name="Comma 2 2 22 3 2" xfId="17908" xr:uid="{00000000-0005-0000-0000-000005210000}"/>
    <cellStyle name="Comma 2 2 22 3 3" xfId="26103" xr:uid="{00000000-0005-0000-0000-000006210000}"/>
    <cellStyle name="Comma 2 2 22 4" xfId="12446" xr:uid="{00000000-0005-0000-0000-000007210000}"/>
    <cellStyle name="Comma 2 2 22 5" xfId="20641" xr:uid="{00000000-0005-0000-0000-000008210000}"/>
    <cellStyle name="Comma 2 2 22 6" xfId="28895" xr:uid="{00000000-0005-0000-0000-000009210000}"/>
    <cellStyle name="Comma 2 2 22 7" xfId="31634" xr:uid="{00000000-0005-0000-0000-00000A210000}"/>
    <cellStyle name="Comma 2 2 23" xfId="4414" xr:uid="{00000000-0005-0000-0000-00000B210000}"/>
    <cellStyle name="Comma 2 2 23 2" xfId="12612" xr:uid="{00000000-0005-0000-0000-00000C210000}"/>
    <cellStyle name="Comma 2 2 23 3" xfId="20807" xr:uid="{00000000-0005-0000-0000-00000D210000}"/>
    <cellStyle name="Comma 2 2 24" xfId="7148" xr:uid="{00000000-0005-0000-0000-00000E210000}"/>
    <cellStyle name="Comma 2 2 24 2" xfId="15343" xr:uid="{00000000-0005-0000-0000-00000F210000}"/>
    <cellStyle name="Comma 2 2 24 3" xfId="23538" xr:uid="{00000000-0005-0000-0000-000010210000}"/>
    <cellStyle name="Comma 2 2 25" xfId="9881" xr:uid="{00000000-0005-0000-0000-000011210000}"/>
    <cellStyle name="Comma 2 2 26" xfId="18076" xr:uid="{00000000-0005-0000-0000-000012210000}"/>
    <cellStyle name="Comma 2 2 27" xfId="26330" xr:uid="{00000000-0005-0000-0000-000013210000}"/>
    <cellStyle name="Comma 2 2 28" xfId="29069" xr:uid="{00000000-0005-0000-0000-000014210000}"/>
    <cellStyle name="Comma 2 2 3" xfId="685" xr:uid="{00000000-0005-0000-0000-000015210000}"/>
    <cellStyle name="Comma 2 2 3 10" xfId="7204" xr:uid="{00000000-0005-0000-0000-000016210000}"/>
    <cellStyle name="Comma 2 2 3 10 2" xfId="15399" xr:uid="{00000000-0005-0000-0000-000017210000}"/>
    <cellStyle name="Comma 2 2 3 10 3" xfId="23594" xr:uid="{00000000-0005-0000-0000-000018210000}"/>
    <cellStyle name="Comma 2 2 3 11" xfId="9937" xr:uid="{00000000-0005-0000-0000-000019210000}"/>
    <cellStyle name="Comma 2 2 3 12" xfId="18132" xr:uid="{00000000-0005-0000-0000-00001A210000}"/>
    <cellStyle name="Comma 2 2 3 13" xfId="26386" xr:uid="{00000000-0005-0000-0000-00001B210000}"/>
    <cellStyle name="Comma 2 2 3 14" xfId="29125" xr:uid="{00000000-0005-0000-0000-00001C210000}"/>
    <cellStyle name="Comma 2 2 3 2" xfId="1614" xr:uid="{00000000-0005-0000-0000-00001D210000}"/>
    <cellStyle name="Comma 2 2 3 2 10" xfId="18249" xr:uid="{00000000-0005-0000-0000-00001E210000}"/>
    <cellStyle name="Comma 2 2 3 2 11" xfId="26503" xr:uid="{00000000-0005-0000-0000-00001F210000}"/>
    <cellStyle name="Comma 2 2 3 2 12" xfId="29242" xr:uid="{00000000-0005-0000-0000-000020210000}"/>
    <cellStyle name="Comma 2 2 3 2 2" xfId="1961" xr:uid="{00000000-0005-0000-0000-000021210000}"/>
    <cellStyle name="Comma 2 2 3 2 2 10" xfId="29450" xr:uid="{00000000-0005-0000-0000-000022210000}"/>
    <cellStyle name="Comma 2 2 3 2 2 2" xfId="2390" xr:uid="{00000000-0005-0000-0000-000023210000}"/>
    <cellStyle name="Comma 2 2 3 2 2 2 2" xfId="4080" xr:uid="{00000000-0005-0000-0000-000024210000}"/>
    <cellStyle name="Comma 2 2 3 2 2 2 2 2" xfId="6879" xr:uid="{00000000-0005-0000-0000-000025210000}"/>
    <cellStyle name="Comma 2 2 3 2 2 2 2 2 2" xfId="15076" xr:uid="{00000000-0005-0000-0000-000026210000}"/>
    <cellStyle name="Comma 2 2 3 2 2 2 2 2 3" xfId="23271" xr:uid="{00000000-0005-0000-0000-000027210000}"/>
    <cellStyle name="Comma 2 2 3 2 2 2 2 3" xfId="9612" xr:uid="{00000000-0005-0000-0000-000028210000}"/>
    <cellStyle name="Comma 2 2 3 2 2 2 2 3 2" xfId="17807" xr:uid="{00000000-0005-0000-0000-000029210000}"/>
    <cellStyle name="Comma 2 2 3 2 2 2 2 3 3" xfId="26002" xr:uid="{00000000-0005-0000-0000-00002A210000}"/>
    <cellStyle name="Comma 2 2 3 2 2 2 2 4" xfId="12345" xr:uid="{00000000-0005-0000-0000-00002B210000}"/>
    <cellStyle name="Comma 2 2 3 2 2 2 2 5" xfId="20540" xr:uid="{00000000-0005-0000-0000-00002C210000}"/>
    <cellStyle name="Comma 2 2 3 2 2 2 2 6" xfId="28794" xr:uid="{00000000-0005-0000-0000-00002D210000}"/>
    <cellStyle name="Comma 2 2 3 2 2 2 2 7" xfId="31533" xr:uid="{00000000-0005-0000-0000-00002E210000}"/>
    <cellStyle name="Comma 2 2 3 2 2 2 3" xfId="3247" xr:uid="{00000000-0005-0000-0000-00002F210000}"/>
    <cellStyle name="Comma 2 2 3 2 2 2 3 2" xfId="6046" xr:uid="{00000000-0005-0000-0000-000030210000}"/>
    <cellStyle name="Comma 2 2 3 2 2 2 3 2 2" xfId="14243" xr:uid="{00000000-0005-0000-0000-000031210000}"/>
    <cellStyle name="Comma 2 2 3 2 2 2 3 2 3" xfId="22438" xr:uid="{00000000-0005-0000-0000-000032210000}"/>
    <cellStyle name="Comma 2 2 3 2 2 2 3 3" xfId="8779" xr:uid="{00000000-0005-0000-0000-000033210000}"/>
    <cellStyle name="Comma 2 2 3 2 2 2 3 3 2" xfId="16974" xr:uid="{00000000-0005-0000-0000-000034210000}"/>
    <cellStyle name="Comma 2 2 3 2 2 2 3 3 3" xfId="25169" xr:uid="{00000000-0005-0000-0000-000035210000}"/>
    <cellStyle name="Comma 2 2 3 2 2 2 3 4" xfId="11512" xr:uid="{00000000-0005-0000-0000-000036210000}"/>
    <cellStyle name="Comma 2 2 3 2 2 2 3 5" xfId="19707" xr:uid="{00000000-0005-0000-0000-000037210000}"/>
    <cellStyle name="Comma 2 2 3 2 2 2 3 6" xfId="27961" xr:uid="{00000000-0005-0000-0000-000038210000}"/>
    <cellStyle name="Comma 2 2 3 2 2 2 3 7" xfId="30700" xr:uid="{00000000-0005-0000-0000-000039210000}"/>
    <cellStyle name="Comma 2 2 3 2 2 2 4" xfId="5211" xr:uid="{00000000-0005-0000-0000-00003A210000}"/>
    <cellStyle name="Comma 2 2 3 2 2 2 4 2" xfId="13409" xr:uid="{00000000-0005-0000-0000-00003B210000}"/>
    <cellStyle name="Comma 2 2 3 2 2 2 4 3" xfId="21604" xr:uid="{00000000-0005-0000-0000-00003C210000}"/>
    <cellStyle name="Comma 2 2 3 2 2 2 5" xfId="7945" xr:uid="{00000000-0005-0000-0000-00003D210000}"/>
    <cellStyle name="Comma 2 2 3 2 2 2 5 2" xfId="16140" xr:uid="{00000000-0005-0000-0000-00003E210000}"/>
    <cellStyle name="Comma 2 2 3 2 2 2 5 3" xfId="24335" xr:uid="{00000000-0005-0000-0000-00003F210000}"/>
    <cellStyle name="Comma 2 2 3 2 2 2 6" xfId="10678" xr:uid="{00000000-0005-0000-0000-000040210000}"/>
    <cellStyle name="Comma 2 2 3 2 2 2 7" xfId="18873" xr:uid="{00000000-0005-0000-0000-000041210000}"/>
    <cellStyle name="Comma 2 2 3 2 2 2 8" xfId="27127" xr:uid="{00000000-0005-0000-0000-000042210000}"/>
    <cellStyle name="Comma 2 2 3 2 2 2 9" xfId="29866" xr:uid="{00000000-0005-0000-0000-000043210000}"/>
    <cellStyle name="Comma 2 2 3 2 2 3" xfId="3664" xr:uid="{00000000-0005-0000-0000-000044210000}"/>
    <cellStyle name="Comma 2 2 3 2 2 3 2" xfId="6463" xr:uid="{00000000-0005-0000-0000-000045210000}"/>
    <cellStyle name="Comma 2 2 3 2 2 3 2 2" xfId="14660" xr:uid="{00000000-0005-0000-0000-000046210000}"/>
    <cellStyle name="Comma 2 2 3 2 2 3 2 3" xfId="22855" xr:uid="{00000000-0005-0000-0000-000047210000}"/>
    <cellStyle name="Comma 2 2 3 2 2 3 3" xfId="9196" xr:uid="{00000000-0005-0000-0000-000048210000}"/>
    <cellStyle name="Comma 2 2 3 2 2 3 3 2" xfId="17391" xr:uid="{00000000-0005-0000-0000-000049210000}"/>
    <cellStyle name="Comma 2 2 3 2 2 3 3 3" xfId="25586" xr:uid="{00000000-0005-0000-0000-00004A210000}"/>
    <cellStyle name="Comma 2 2 3 2 2 3 4" xfId="11929" xr:uid="{00000000-0005-0000-0000-00004B210000}"/>
    <cellStyle name="Comma 2 2 3 2 2 3 5" xfId="20124" xr:uid="{00000000-0005-0000-0000-00004C210000}"/>
    <cellStyle name="Comma 2 2 3 2 2 3 6" xfId="28378" xr:uid="{00000000-0005-0000-0000-00004D210000}"/>
    <cellStyle name="Comma 2 2 3 2 2 3 7" xfId="31117" xr:uid="{00000000-0005-0000-0000-00004E210000}"/>
    <cellStyle name="Comma 2 2 3 2 2 4" xfId="2831" xr:uid="{00000000-0005-0000-0000-00004F210000}"/>
    <cellStyle name="Comma 2 2 3 2 2 4 2" xfId="5630" xr:uid="{00000000-0005-0000-0000-000050210000}"/>
    <cellStyle name="Comma 2 2 3 2 2 4 2 2" xfId="13827" xr:uid="{00000000-0005-0000-0000-000051210000}"/>
    <cellStyle name="Comma 2 2 3 2 2 4 2 3" xfId="22022" xr:uid="{00000000-0005-0000-0000-000052210000}"/>
    <cellStyle name="Comma 2 2 3 2 2 4 3" xfId="8363" xr:uid="{00000000-0005-0000-0000-000053210000}"/>
    <cellStyle name="Comma 2 2 3 2 2 4 3 2" xfId="16558" xr:uid="{00000000-0005-0000-0000-000054210000}"/>
    <cellStyle name="Comma 2 2 3 2 2 4 3 3" xfId="24753" xr:uid="{00000000-0005-0000-0000-000055210000}"/>
    <cellStyle name="Comma 2 2 3 2 2 4 4" xfId="11096" xr:uid="{00000000-0005-0000-0000-000056210000}"/>
    <cellStyle name="Comma 2 2 3 2 2 4 5" xfId="19291" xr:uid="{00000000-0005-0000-0000-000057210000}"/>
    <cellStyle name="Comma 2 2 3 2 2 4 6" xfId="27545" xr:uid="{00000000-0005-0000-0000-000058210000}"/>
    <cellStyle name="Comma 2 2 3 2 2 4 7" xfId="30284" xr:uid="{00000000-0005-0000-0000-000059210000}"/>
    <cellStyle name="Comma 2 2 3 2 2 5" xfId="4795" xr:uid="{00000000-0005-0000-0000-00005A210000}"/>
    <cellStyle name="Comma 2 2 3 2 2 5 2" xfId="12993" xr:uid="{00000000-0005-0000-0000-00005B210000}"/>
    <cellStyle name="Comma 2 2 3 2 2 5 3" xfId="21188" xr:uid="{00000000-0005-0000-0000-00005C210000}"/>
    <cellStyle name="Comma 2 2 3 2 2 6" xfId="7529" xr:uid="{00000000-0005-0000-0000-00005D210000}"/>
    <cellStyle name="Comma 2 2 3 2 2 6 2" xfId="15724" xr:uid="{00000000-0005-0000-0000-00005E210000}"/>
    <cellStyle name="Comma 2 2 3 2 2 6 3" xfId="23919" xr:uid="{00000000-0005-0000-0000-00005F210000}"/>
    <cellStyle name="Comma 2 2 3 2 2 7" xfId="10262" xr:uid="{00000000-0005-0000-0000-000060210000}"/>
    <cellStyle name="Comma 2 2 3 2 2 8" xfId="18457" xr:uid="{00000000-0005-0000-0000-000061210000}"/>
    <cellStyle name="Comma 2 2 3 2 2 9" xfId="26711" xr:uid="{00000000-0005-0000-0000-000062210000}"/>
    <cellStyle name="Comma 2 2 3 2 3" xfId="2182" xr:uid="{00000000-0005-0000-0000-000063210000}"/>
    <cellStyle name="Comma 2 2 3 2 3 2" xfId="3872" xr:uid="{00000000-0005-0000-0000-000064210000}"/>
    <cellStyle name="Comma 2 2 3 2 3 2 2" xfId="6671" xr:uid="{00000000-0005-0000-0000-000065210000}"/>
    <cellStyle name="Comma 2 2 3 2 3 2 2 2" xfId="14868" xr:uid="{00000000-0005-0000-0000-000066210000}"/>
    <cellStyle name="Comma 2 2 3 2 3 2 2 3" xfId="23063" xr:uid="{00000000-0005-0000-0000-000067210000}"/>
    <cellStyle name="Comma 2 2 3 2 3 2 3" xfId="9404" xr:uid="{00000000-0005-0000-0000-000068210000}"/>
    <cellStyle name="Comma 2 2 3 2 3 2 3 2" xfId="17599" xr:uid="{00000000-0005-0000-0000-000069210000}"/>
    <cellStyle name="Comma 2 2 3 2 3 2 3 3" xfId="25794" xr:uid="{00000000-0005-0000-0000-00006A210000}"/>
    <cellStyle name="Comma 2 2 3 2 3 2 4" xfId="12137" xr:uid="{00000000-0005-0000-0000-00006B210000}"/>
    <cellStyle name="Comma 2 2 3 2 3 2 5" xfId="20332" xr:uid="{00000000-0005-0000-0000-00006C210000}"/>
    <cellStyle name="Comma 2 2 3 2 3 2 6" xfId="28586" xr:uid="{00000000-0005-0000-0000-00006D210000}"/>
    <cellStyle name="Comma 2 2 3 2 3 2 7" xfId="31325" xr:uid="{00000000-0005-0000-0000-00006E210000}"/>
    <cellStyle name="Comma 2 2 3 2 3 3" xfId="3039" xr:uid="{00000000-0005-0000-0000-00006F210000}"/>
    <cellStyle name="Comma 2 2 3 2 3 3 2" xfId="5838" xr:uid="{00000000-0005-0000-0000-000070210000}"/>
    <cellStyle name="Comma 2 2 3 2 3 3 2 2" xfId="14035" xr:uid="{00000000-0005-0000-0000-000071210000}"/>
    <cellStyle name="Comma 2 2 3 2 3 3 2 3" xfId="22230" xr:uid="{00000000-0005-0000-0000-000072210000}"/>
    <cellStyle name="Comma 2 2 3 2 3 3 3" xfId="8571" xr:uid="{00000000-0005-0000-0000-000073210000}"/>
    <cellStyle name="Comma 2 2 3 2 3 3 3 2" xfId="16766" xr:uid="{00000000-0005-0000-0000-000074210000}"/>
    <cellStyle name="Comma 2 2 3 2 3 3 3 3" xfId="24961" xr:uid="{00000000-0005-0000-0000-000075210000}"/>
    <cellStyle name="Comma 2 2 3 2 3 3 4" xfId="11304" xr:uid="{00000000-0005-0000-0000-000076210000}"/>
    <cellStyle name="Comma 2 2 3 2 3 3 5" xfId="19499" xr:uid="{00000000-0005-0000-0000-000077210000}"/>
    <cellStyle name="Comma 2 2 3 2 3 3 6" xfId="27753" xr:uid="{00000000-0005-0000-0000-000078210000}"/>
    <cellStyle name="Comma 2 2 3 2 3 3 7" xfId="30492" xr:uid="{00000000-0005-0000-0000-000079210000}"/>
    <cellStyle name="Comma 2 2 3 2 3 4" xfId="5003" xr:uid="{00000000-0005-0000-0000-00007A210000}"/>
    <cellStyle name="Comma 2 2 3 2 3 4 2" xfId="13201" xr:uid="{00000000-0005-0000-0000-00007B210000}"/>
    <cellStyle name="Comma 2 2 3 2 3 4 3" xfId="21396" xr:uid="{00000000-0005-0000-0000-00007C210000}"/>
    <cellStyle name="Comma 2 2 3 2 3 5" xfId="7737" xr:uid="{00000000-0005-0000-0000-00007D210000}"/>
    <cellStyle name="Comma 2 2 3 2 3 5 2" xfId="15932" xr:uid="{00000000-0005-0000-0000-00007E210000}"/>
    <cellStyle name="Comma 2 2 3 2 3 5 3" xfId="24127" xr:uid="{00000000-0005-0000-0000-00007F210000}"/>
    <cellStyle name="Comma 2 2 3 2 3 6" xfId="10470" xr:uid="{00000000-0005-0000-0000-000080210000}"/>
    <cellStyle name="Comma 2 2 3 2 3 7" xfId="18665" xr:uid="{00000000-0005-0000-0000-000081210000}"/>
    <cellStyle name="Comma 2 2 3 2 3 8" xfId="26919" xr:uid="{00000000-0005-0000-0000-000082210000}"/>
    <cellStyle name="Comma 2 2 3 2 3 9" xfId="29658" xr:uid="{00000000-0005-0000-0000-000083210000}"/>
    <cellStyle name="Comma 2 2 3 2 4" xfId="3456" xr:uid="{00000000-0005-0000-0000-000084210000}"/>
    <cellStyle name="Comma 2 2 3 2 4 2" xfId="6255" xr:uid="{00000000-0005-0000-0000-000085210000}"/>
    <cellStyle name="Comma 2 2 3 2 4 2 2" xfId="14452" xr:uid="{00000000-0005-0000-0000-000086210000}"/>
    <cellStyle name="Comma 2 2 3 2 4 2 3" xfId="22647" xr:uid="{00000000-0005-0000-0000-000087210000}"/>
    <cellStyle name="Comma 2 2 3 2 4 3" xfId="8988" xr:uid="{00000000-0005-0000-0000-000088210000}"/>
    <cellStyle name="Comma 2 2 3 2 4 3 2" xfId="17183" xr:uid="{00000000-0005-0000-0000-000089210000}"/>
    <cellStyle name="Comma 2 2 3 2 4 3 3" xfId="25378" xr:uid="{00000000-0005-0000-0000-00008A210000}"/>
    <cellStyle name="Comma 2 2 3 2 4 4" xfId="11721" xr:uid="{00000000-0005-0000-0000-00008B210000}"/>
    <cellStyle name="Comma 2 2 3 2 4 5" xfId="19916" xr:uid="{00000000-0005-0000-0000-00008C210000}"/>
    <cellStyle name="Comma 2 2 3 2 4 6" xfId="28170" xr:uid="{00000000-0005-0000-0000-00008D210000}"/>
    <cellStyle name="Comma 2 2 3 2 4 7" xfId="30909" xr:uid="{00000000-0005-0000-0000-00008E210000}"/>
    <cellStyle name="Comma 2 2 3 2 5" xfId="2623" xr:uid="{00000000-0005-0000-0000-00008F210000}"/>
    <cellStyle name="Comma 2 2 3 2 5 2" xfId="5422" xr:uid="{00000000-0005-0000-0000-000090210000}"/>
    <cellStyle name="Comma 2 2 3 2 5 2 2" xfId="13619" xr:uid="{00000000-0005-0000-0000-000091210000}"/>
    <cellStyle name="Comma 2 2 3 2 5 2 3" xfId="21814" xr:uid="{00000000-0005-0000-0000-000092210000}"/>
    <cellStyle name="Comma 2 2 3 2 5 3" xfId="8155" xr:uid="{00000000-0005-0000-0000-000093210000}"/>
    <cellStyle name="Comma 2 2 3 2 5 3 2" xfId="16350" xr:uid="{00000000-0005-0000-0000-000094210000}"/>
    <cellStyle name="Comma 2 2 3 2 5 3 3" xfId="24545" xr:uid="{00000000-0005-0000-0000-000095210000}"/>
    <cellStyle name="Comma 2 2 3 2 5 4" xfId="10888" xr:uid="{00000000-0005-0000-0000-000096210000}"/>
    <cellStyle name="Comma 2 2 3 2 5 5" xfId="19083" xr:uid="{00000000-0005-0000-0000-000097210000}"/>
    <cellStyle name="Comma 2 2 3 2 5 6" xfId="27337" xr:uid="{00000000-0005-0000-0000-000098210000}"/>
    <cellStyle name="Comma 2 2 3 2 5 7" xfId="30076" xr:uid="{00000000-0005-0000-0000-000099210000}"/>
    <cellStyle name="Comma 2 2 3 2 6" xfId="4337" xr:uid="{00000000-0005-0000-0000-00009A210000}"/>
    <cellStyle name="Comma 2 2 3 2 6 2" xfId="7103" xr:uid="{00000000-0005-0000-0000-00009B210000}"/>
    <cellStyle name="Comma 2 2 3 2 6 2 2" xfId="15300" xr:uid="{00000000-0005-0000-0000-00009C210000}"/>
    <cellStyle name="Comma 2 2 3 2 6 2 3" xfId="23495" xr:uid="{00000000-0005-0000-0000-00009D210000}"/>
    <cellStyle name="Comma 2 2 3 2 6 3" xfId="9836" xr:uid="{00000000-0005-0000-0000-00009E210000}"/>
    <cellStyle name="Comma 2 2 3 2 6 3 2" xfId="18031" xr:uid="{00000000-0005-0000-0000-00009F210000}"/>
    <cellStyle name="Comma 2 2 3 2 6 3 3" xfId="26226" xr:uid="{00000000-0005-0000-0000-0000A0210000}"/>
    <cellStyle name="Comma 2 2 3 2 6 4" xfId="12569" xr:uid="{00000000-0005-0000-0000-0000A1210000}"/>
    <cellStyle name="Comma 2 2 3 2 6 5" xfId="20764" xr:uid="{00000000-0005-0000-0000-0000A2210000}"/>
    <cellStyle name="Comma 2 2 3 2 6 6" xfId="29018" xr:uid="{00000000-0005-0000-0000-0000A3210000}"/>
    <cellStyle name="Comma 2 2 3 2 6 7" xfId="31757" xr:uid="{00000000-0005-0000-0000-0000A4210000}"/>
    <cellStyle name="Comma 2 2 3 2 7" xfId="4587" xr:uid="{00000000-0005-0000-0000-0000A5210000}"/>
    <cellStyle name="Comma 2 2 3 2 7 2" xfId="12785" xr:uid="{00000000-0005-0000-0000-0000A6210000}"/>
    <cellStyle name="Comma 2 2 3 2 7 3" xfId="20980" xr:uid="{00000000-0005-0000-0000-0000A7210000}"/>
    <cellStyle name="Comma 2 2 3 2 8" xfId="7321" xr:uid="{00000000-0005-0000-0000-0000A8210000}"/>
    <cellStyle name="Comma 2 2 3 2 8 2" xfId="15516" xr:uid="{00000000-0005-0000-0000-0000A9210000}"/>
    <cellStyle name="Comma 2 2 3 2 8 3" xfId="23711" xr:uid="{00000000-0005-0000-0000-0000AA210000}"/>
    <cellStyle name="Comma 2 2 3 2 9" xfId="10054" xr:uid="{00000000-0005-0000-0000-0000AB210000}"/>
    <cellStyle name="Comma 2 2 3 3" xfId="1825" xr:uid="{00000000-0005-0000-0000-0000AC210000}"/>
    <cellStyle name="Comma 2 2 3 3 10" xfId="26594" xr:uid="{00000000-0005-0000-0000-0000AD210000}"/>
    <cellStyle name="Comma 2 2 3 3 11" xfId="29333" xr:uid="{00000000-0005-0000-0000-0000AE210000}"/>
    <cellStyle name="Comma 2 2 3 3 2" xfId="2273" xr:uid="{00000000-0005-0000-0000-0000AF210000}"/>
    <cellStyle name="Comma 2 2 3 3 2 2" xfId="3963" xr:uid="{00000000-0005-0000-0000-0000B0210000}"/>
    <cellStyle name="Comma 2 2 3 3 2 2 2" xfId="6762" xr:uid="{00000000-0005-0000-0000-0000B1210000}"/>
    <cellStyle name="Comma 2 2 3 3 2 2 2 2" xfId="14959" xr:uid="{00000000-0005-0000-0000-0000B2210000}"/>
    <cellStyle name="Comma 2 2 3 3 2 2 2 3" xfId="23154" xr:uid="{00000000-0005-0000-0000-0000B3210000}"/>
    <cellStyle name="Comma 2 2 3 3 2 2 3" xfId="9495" xr:uid="{00000000-0005-0000-0000-0000B4210000}"/>
    <cellStyle name="Comma 2 2 3 3 2 2 3 2" xfId="17690" xr:uid="{00000000-0005-0000-0000-0000B5210000}"/>
    <cellStyle name="Comma 2 2 3 3 2 2 3 3" xfId="25885" xr:uid="{00000000-0005-0000-0000-0000B6210000}"/>
    <cellStyle name="Comma 2 2 3 3 2 2 4" xfId="12228" xr:uid="{00000000-0005-0000-0000-0000B7210000}"/>
    <cellStyle name="Comma 2 2 3 3 2 2 5" xfId="20423" xr:uid="{00000000-0005-0000-0000-0000B8210000}"/>
    <cellStyle name="Comma 2 2 3 3 2 2 6" xfId="28677" xr:uid="{00000000-0005-0000-0000-0000B9210000}"/>
    <cellStyle name="Comma 2 2 3 3 2 2 7" xfId="31416" xr:uid="{00000000-0005-0000-0000-0000BA210000}"/>
    <cellStyle name="Comma 2 2 3 3 2 3" xfId="3130" xr:uid="{00000000-0005-0000-0000-0000BB210000}"/>
    <cellStyle name="Comma 2 2 3 3 2 3 2" xfId="5929" xr:uid="{00000000-0005-0000-0000-0000BC210000}"/>
    <cellStyle name="Comma 2 2 3 3 2 3 2 2" xfId="14126" xr:uid="{00000000-0005-0000-0000-0000BD210000}"/>
    <cellStyle name="Comma 2 2 3 3 2 3 2 3" xfId="22321" xr:uid="{00000000-0005-0000-0000-0000BE210000}"/>
    <cellStyle name="Comma 2 2 3 3 2 3 3" xfId="8662" xr:uid="{00000000-0005-0000-0000-0000BF210000}"/>
    <cellStyle name="Comma 2 2 3 3 2 3 3 2" xfId="16857" xr:uid="{00000000-0005-0000-0000-0000C0210000}"/>
    <cellStyle name="Comma 2 2 3 3 2 3 3 3" xfId="25052" xr:uid="{00000000-0005-0000-0000-0000C1210000}"/>
    <cellStyle name="Comma 2 2 3 3 2 3 4" xfId="11395" xr:uid="{00000000-0005-0000-0000-0000C2210000}"/>
    <cellStyle name="Comma 2 2 3 3 2 3 5" xfId="19590" xr:uid="{00000000-0005-0000-0000-0000C3210000}"/>
    <cellStyle name="Comma 2 2 3 3 2 3 6" xfId="27844" xr:uid="{00000000-0005-0000-0000-0000C4210000}"/>
    <cellStyle name="Comma 2 2 3 3 2 3 7" xfId="30583" xr:uid="{00000000-0005-0000-0000-0000C5210000}"/>
    <cellStyle name="Comma 2 2 3 3 2 4" xfId="5094" xr:uid="{00000000-0005-0000-0000-0000C6210000}"/>
    <cellStyle name="Comma 2 2 3 3 2 4 2" xfId="13292" xr:uid="{00000000-0005-0000-0000-0000C7210000}"/>
    <cellStyle name="Comma 2 2 3 3 2 4 3" xfId="21487" xr:uid="{00000000-0005-0000-0000-0000C8210000}"/>
    <cellStyle name="Comma 2 2 3 3 2 5" xfId="7828" xr:uid="{00000000-0005-0000-0000-0000C9210000}"/>
    <cellStyle name="Comma 2 2 3 3 2 5 2" xfId="16023" xr:uid="{00000000-0005-0000-0000-0000CA210000}"/>
    <cellStyle name="Comma 2 2 3 3 2 5 3" xfId="24218" xr:uid="{00000000-0005-0000-0000-0000CB210000}"/>
    <cellStyle name="Comma 2 2 3 3 2 6" xfId="10561" xr:uid="{00000000-0005-0000-0000-0000CC210000}"/>
    <cellStyle name="Comma 2 2 3 3 2 7" xfId="18756" xr:uid="{00000000-0005-0000-0000-0000CD210000}"/>
    <cellStyle name="Comma 2 2 3 3 2 8" xfId="27010" xr:uid="{00000000-0005-0000-0000-0000CE210000}"/>
    <cellStyle name="Comma 2 2 3 3 2 9" xfId="29749" xr:uid="{00000000-0005-0000-0000-0000CF210000}"/>
    <cellStyle name="Comma 2 2 3 3 3" xfId="3547" xr:uid="{00000000-0005-0000-0000-0000D0210000}"/>
    <cellStyle name="Comma 2 2 3 3 3 2" xfId="6346" xr:uid="{00000000-0005-0000-0000-0000D1210000}"/>
    <cellStyle name="Comma 2 2 3 3 3 2 2" xfId="14543" xr:uid="{00000000-0005-0000-0000-0000D2210000}"/>
    <cellStyle name="Comma 2 2 3 3 3 2 3" xfId="22738" xr:uid="{00000000-0005-0000-0000-0000D3210000}"/>
    <cellStyle name="Comma 2 2 3 3 3 3" xfId="9079" xr:uid="{00000000-0005-0000-0000-0000D4210000}"/>
    <cellStyle name="Comma 2 2 3 3 3 3 2" xfId="17274" xr:uid="{00000000-0005-0000-0000-0000D5210000}"/>
    <cellStyle name="Comma 2 2 3 3 3 3 3" xfId="25469" xr:uid="{00000000-0005-0000-0000-0000D6210000}"/>
    <cellStyle name="Comma 2 2 3 3 3 4" xfId="11812" xr:uid="{00000000-0005-0000-0000-0000D7210000}"/>
    <cellStyle name="Comma 2 2 3 3 3 5" xfId="20007" xr:uid="{00000000-0005-0000-0000-0000D8210000}"/>
    <cellStyle name="Comma 2 2 3 3 3 6" xfId="28261" xr:uid="{00000000-0005-0000-0000-0000D9210000}"/>
    <cellStyle name="Comma 2 2 3 3 3 7" xfId="31000" xr:uid="{00000000-0005-0000-0000-0000DA210000}"/>
    <cellStyle name="Comma 2 2 3 3 4" xfId="2714" xr:uid="{00000000-0005-0000-0000-0000DB210000}"/>
    <cellStyle name="Comma 2 2 3 3 4 2" xfId="5513" xr:uid="{00000000-0005-0000-0000-0000DC210000}"/>
    <cellStyle name="Comma 2 2 3 3 4 2 2" xfId="13710" xr:uid="{00000000-0005-0000-0000-0000DD210000}"/>
    <cellStyle name="Comma 2 2 3 3 4 2 3" xfId="21905" xr:uid="{00000000-0005-0000-0000-0000DE210000}"/>
    <cellStyle name="Comma 2 2 3 3 4 3" xfId="8246" xr:uid="{00000000-0005-0000-0000-0000DF210000}"/>
    <cellStyle name="Comma 2 2 3 3 4 3 2" xfId="16441" xr:uid="{00000000-0005-0000-0000-0000E0210000}"/>
    <cellStyle name="Comma 2 2 3 3 4 3 3" xfId="24636" xr:uid="{00000000-0005-0000-0000-0000E1210000}"/>
    <cellStyle name="Comma 2 2 3 3 4 4" xfId="10979" xr:uid="{00000000-0005-0000-0000-0000E2210000}"/>
    <cellStyle name="Comma 2 2 3 3 4 5" xfId="19174" xr:uid="{00000000-0005-0000-0000-0000E3210000}"/>
    <cellStyle name="Comma 2 2 3 3 4 6" xfId="27428" xr:uid="{00000000-0005-0000-0000-0000E4210000}"/>
    <cellStyle name="Comma 2 2 3 3 4 7" xfId="30167" xr:uid="{00000000-0005-0000-0000-0000E5210000}"/>
    <cellStyle name="Comma 2 2 3 3 5" xfId="4379" xr:uid="{00000000-0005-0000-0000-0000E6210000}"/>
    <cellStyle name="Comma 2 2 3 3 5 2" xfId="7127" xr:uid="{00000000-0005-0000-0000-0000E7210000}"/>
    <cellStyle name="Comma 2 2 3 3 5 2 2" xfId="15324" xr:uid="{00000000-0005-0000-0000-0000E8210000}"/>
    <cellStyle name="Comma 2 2 3 3 5 2 3" xfId="23519" xr:uid="{00000000-0005-0000-0000-0000E9210000}"/>
    <cellStyle name="Comma 2 2 3 3 5 3" xfId="9860" xr:uid="{00000000-0005-0000-0000-0000EA210000}"/>
    <cellStyle name="Comma 2 2 3 3 5 3 2" xfId="18055" xr:uid="{00000000-0005-0000-0000-0000EB210000}"/>
    <cellStyle name="Comma 2 2 3 3 5 3 3" xfId="26250" xr:uid="{00000000-0005-0000-0000-0000EC210000}"/>
    <cellStyle name="Comma 2 2 3 3 5 4" xfId="12593" xr:uid="{00000000-0005-0000-0000-0000ED210000}"/>
    <cellStyle name="Comma 2 2 3 3 5 5" xfId="20788" xr:uid="{00000000-0005-0000-0000-0000EE210000}"/>
    <cellStyle name="Comma 2 2 3 3 5 6" xfId="29042" xr:uid="{00000000-0005-0000-0000-0000EF210000}"/>
    <cellStyle name="Comma 2 2 3 3 5 7" xfId="31781" xr:uid="{00000000-0005-0000-0000-0000F0210000}"/>
    <cellStyle name="Comma 2 2 3 3 6" xfId="4678" xr:uid="{00000000-0005-0000-0000-0000F1210000}"/>
    <cellStyle name="Comma 2 2 3 3 6 2" xfId="12876" xr:uid="{00000000-0005-0000-0000-0000F2210000}"/>
    <cellStyle name="Comma 2 2 3 3 6 3" xfId="21071" xr:uid="{00000000-0005-0000-0000-0000F3210000}"/>
    <cellStyle name="Comma 2 2 3 3 7" xfId="7412" xr:uid="{00000000-0005-0000-0000-0000F4210000}"/>
    <cellStyle name="Comma 2 2 3 3 7 2" xfId="15607" xr:uid="{00000000-0005-0000-0000-0000F5210000}"/>
    <cellStyle name="Comma 2 2 3 3 7 3" xfId="23802" xr:uid="{00000000-0005-0000-0000-0000F6210000}"/>
    <cellStyle name="Comma 2 2 3 3 8" xfId="10145" xr:uid="{00000000-0005-0000-0000-0000F7210000}"/>
    <cellStyle name="Comma 2 2 3 3 9" xfId="18340" xr:uid="{00000000-0005-0000-0000-0000F8210000}"/>
    <cellStyle name="Comma 2 2 3 4" xfId="2064" xr:uid="{00000000-0005-0000-0000-0000F9210000}"/>
    <cellStyle name="Comma 2 2 3 4 2" xfId="3755" xr:uid="{00000000-0005-0000-0000-0000FA210000}"/>
    <cellStyle name="Comma 2 2 3 4 2 2" xfId="6554" xr:uid="{00000000-0005-0000-0000-0000FB210000}"/>
    <cellStyle name="Comma 2 2 3 4 2 2 2" xfId="14751" xr:uid="{00000000-0005-0000-0000-0000FC210000}"/>
    <cellStyle name="Comma 2 2 3 4 2 2 3" xfId="22946" xr:uid="{00000000-0005-0000-0000-0000FD210000}"/>
    <cellStyle name="Comma 2 2 3 4 2 3" xfId="9287" xr:uid="{00000000-0005-0000-0000-0000FE210000}"/>
    <cellStyle name="Comma 2 2 3 4 2 3 2" xfId="17482" xr:uid="{00000000-0005-0000-0000-0000FF210000}"/>
    <cellStyle name="Comma 2 2 3 4 2 3 3" xfId="25677" xr:uid="{00000000-0005-0000-0000-000000220000}"/>
    <cellStyle name="Comma 2 2 3 4 2 4" xfId="12020" xr:uid="{00000000-0005-0000-0000-000001220000}"/>
    <cellStyle name="Comma 2 2 3 4 2 5" xfId="20215" xr:uid="{00000000-0005-0000-0000-000002220000}"/>
    <cellStyle name="Comma 2 2 3 4 2 6" xfId="28469" xr:uid="{00000000-0005-0000-0000-000003220000}"/>
    <cellStyle name="Comma 2 2 3 4 2 7" xfId="31208" xr:uid="{00000000-0005-0000-0000-000004220000}"/>
    <cellStyle name="Comma 2 2 3 4 3" xfId="2922" xr:uid="{00000000-0005-0000-0000-000005220000}"/>
    <cellStyle name="Comma 2 2 3 4 3 2" xfId="5721" xr:uid="{00000000-0005-0000-0000-000006220000}"/>
    <cellStyle name="Comma 2 2 3 4 3 2 2" xfId="13918" xr:uid="{00000000-0005-0000-0000-000007220000}"/>
    <cellStyle name="Comma 2 2 3 4 3 2 3" xfId="22113" xr:uid="{00000000-0005-0000-0000-000008220000}"/>
    <cellStyle name="Comma 2 2 3 4 3 3" xfId="8454" xr:uid="{00000000-0005-0000-0000-000009220000}"/>
    <cellStyle name="Comma 2 2 3 4 3 3 2" xfId="16649" xr:uid="{00000000-0005-0000-0000-00000A220000}"/>
    <cellStyle name="Comma 2 2 3 4 3 3 3" xfId="24844" xr:uid="{00000000-0005-0000-0000-00000B220000}"/>
    <cellStyle name="Comma 2 2 3 4 3 4" xfId="11187" xr:uid="{00000000-0005-0000-0000-00000C220000}"/>
    <cellStyle name="Comma 2 2 3 4 3 5" xfId="19382" xr:uid="{00000000-0005-0000-0000-00000D220000}"/>
    <cellStyle name="Comma 2 2 3 4 3 6" xfId="27636" xr:uid="{00000000-0005-0000-0000-00000E220000}"/>
    <cellStyle name="Comma 2 2 3 4 3 7" xfId="30375" xr:uid="{00000000-0005-0000-0000-00000F220000}"/>
    <cellStyle name="Comma 2 2 3 4 4" xfId="4886" xr:uid="{00000000-0005-0000-0000-000010220000}"/>
    <cellStyle name="Comma 2 2 3 4 4 2" xfId="13084" xr:uid="{00000000-0005-0000-0000-000011220000}"/>
    <cellStyle name="Comma 2 2 3 4 4 3" xfId="21279" xr:uid="{00000000-0005-0000-0000-000012220000}"/>
    <cellStyle name="Comma 2 2 3 4 5" xfId="7620" xr:uid="{00000000-0005-0000-0000-000013220000}"/>
    <cellStyle name="Comma 2 2 3 4 5 2" xfId="15815" xr:uid="{00000000-0005-0000-0000-000014220000}"/>
    <cellStyle name="Comma 2 2 3 4 5 3" xfId="24010" xr:uid="{00000000-0005-0000-0000-000015220000}"/>
    <cellStyle name="Comma 2 2 3 4 6" xfId="10353" xr:uid="{00000000-0005-0000-0000-000016220000}"/>
    <cellStyle name="Comma 2 2 3 4 7" xfId="18548" xr:uid="{00000000-0005-0000-0000-000017220000}"/>
    <cellStyle name="Comma 2 2 3 4 8" xfId="26802" xr:uid="{00000000-0005-0000-0000-000018220000}"/>
    <cellStyle name="Comma 2 2 3 4 9" xfId="29541" xr:uid="{00000000-0005-0000-0000-000019220000}"/>
    <cellStyle name="Comma 2 2 3 5" xfId="3339" xr:uid="{00000000-0005-0000-0000-00001A220000}"/>
    <cellStyle name="Comma 2 2 3 5 2" xfId="6138" xr:uid="{00000000-0005-0000-0000-00001B220000}"/>
    <cellStyle name="Comma 2 2 3 5 2 2" xfId="14335" xr:uid="{00000000-0005-0000-0000-00001C220000}"/>
    <cellStyle name="Comma 2 2 3 5 2 3" xfId="22530" xr:uid="{00000000-0005-0000-0000-00001D220000}"/>
    <cellStyle name="Comma 2 2 3 5 3" xfId="8871" xr:uid="{00000000-0005-0000-0000-00001E220000}"/>
    <cellStyle name="Comma 2 2 3 5 3 2" xfId="17066" xr:uid="{00000000-0005-0000-0000-00001F220000}"/>
    <cellStyle name="Comma 2 2 3 5 3 3" xfId="25261" xr:uid="{00000000-0005-0000-0000-000020220000}"/>
    <cellStyle name="Comma 2 2 3 5 4" xfId="11604" xr:uid="{00000000-0005-0000-0000-000021220000}"/>
    <cellStyle name="Comma 2 2 3 5 5" xfId="19799" xr:uid="{00000000-0005-0000-0000-000022220000}"/>
    <cellStyle name="Comma 2 2 3 5 6" xfId="28053" xr:uid="{00000000-0005-0000-0000-000023220000}"/>
    <cellStyle name="Comma 2 2 3 5 7" xfId="30792" xr:uid="{00000000-0005-0000-0000-000024220000}"/>
    <cellStyle name="Comma 2 2 3 6" xfId="2504" xr:uid="{00000000-0005-0000-0000-000025220000}"/>
    <cellStyle name="Comma 2 2 3 6 2" xfId="5305" xr:uid="{00000000-0005-0000-0000-000026220000}"/>
    <cellStyle name="Comma 2 2 3 6 2 2" xfId="13502" xr:uid="{00000000-0005-0000-0000-000027220000}"/>
    <cellStyle name="Comma 2 2 3 6 2 3" xfId="21697" xr:uid="{00000000-0005-0000-0000-000028220000}"/>
    <cellStyle name="Comma 2 2 3 6 3" xfId="8038" xr:uid="{00000000-0005-0000-0000-000029220000}"/>
    <cellStyle name="Comma 2 2 3 6 3 2" xfId="16233" xr:uid="{00000000-0005-0000-0000-00002A220000}"/>
    <cellStyle name="Comma 2 2 3 6 3 3" xfId="24428" xr:uid="{00000000-0005-0000-0000-00002B220000}"/>
    <cellStyle name="Comma 2 2 3 6 4" xfId="10771" xr:uid="{00000000-0005-0000-0000-00002C220000}"/>
    <cellStyle name="Comma 2 2 3 6 5" xfId="18966" xr:uid="{00000000-0005-0000-0000-00002D220000}"/>
    <cellStyle name="Comma 2 2 3 6 6" xfId="27220" xr:uid="{00000000-0005-0000-0000-00002E220000}"/>
    <cellStyle name="Comma 2 2 3 6 7" xfId="29959" xr:uid="{00000000-0005-0000-0000-00002F220000}"/>
    <cellStyle name="Comma 2 2 3 7" xfId="4140" xr:uid="{00000000-0005-0000-0000-000030220000}"/>
    <cellStyle name="Comma 2 2 3 7 2" xfId="6926" xr:uid="{00000000-0005-0000-0000-000031220000}"/>
    <cellStyle name="Comma 2 2 3 7 2 2" xfId="15123" xr:uid="{00000000-0005-0000-0000-000032220000}"/>
    <cellStyle name="Comma 2 2 3 7 2 3" xfId="23318" xr:uid="{00000000-0005-0000-0000-000033220000}"/>
    <cellStyle name="Comma 2 2 3 7 3" xfId="9659" xr:uid="{00000000-0005-0000-0000-000034220000}"/>
    <cellStyle name="Comma 2 2 3 7 3 2" xfId="17854" xr:uid="{00000000-0005-0000-0000-000035220000}"/>
    <cellStyle name="Comma 2 2 3 7 3 3" xfId="26049" xr:uid="{00000000-0005-0000-0000-000036220000}"/>
    <cellStyle name="Comma 2 2 3 7 4" xfId="12392" xr:uid="{00000000-0005-0000-0000-000037220000}"/>
    <cellStyle name="Comma 2 2 3 7 5" xfId="20587" xr:uid="{00000000-0005-0000-0000-000038220000}"/>
    <cellStyle name="Comma 2 2 3 7 6" xfId="28841" xr:uid="{00000000-0005-0000-0000-000039220000}"/>
    <cellStyle name="Comma 2 2 3 7 7" xfId="31580" xr:uid="{00000000-0005-0000-0000-00003A220000}"/>
    <cellStyle name="Comma 2 2 3 8" xfId="4218" xr:uid="{00000000-0005-0000-0000-00003B220000}"/>
    <cellStyle name="Comma 2 2 3 8 2" xfId="6985" xr:uid="{00000000-0005-0000-0000-00003C220000}"/>
    <cellStyle name="Comma 2 2 3 8 2 2" xfId="15182" xr:uid="{00000000-0005-0000-0000-00003D220000}"/>
    <cellStyle name="Comma 2 2 3 8 2 3" xfId="23377" xr:uid="{00000000-0005-0000-0000-00003E220000}"/>
    <cellStyle name="Comma 2 2 3 8 3" xfId="9718" xr:uid="{00000000-0005-0000-0000-00003F220000}"/>
    <cellStyle name="Comma 2 2 3 8 3 2" xfId="17913" xr:uid="{00000000-0005-0000-0000-000040220000}"/>
    <cellStyle name="Comma 2 2 3 8 3 3" xfId="26108" xr:uid="{00000000-0005-0000-0000-000041220000}"/>
    <cellStyle name="Comma 2 2 3 8 4" xfId="12451" xr:uid="{00000000-0005-0000-0000-000042220000}"/>
    <cellStyle name="Comma 2 2 3 8 5" xfId="20646" xr:uid="{00000000-0005-0000-0000-000043220000}"/>
    <cellStyle name="Comma 2 2 3 8 6" xfId="28900" xr:uid="{00000000-0005-0000-0000-000044220000}"/>
    <cellStyle name="Comma 2 2 3 8 7" xfId="31639" xr:uid="{00000000-0005-0000-0000-000045220000}"/>
    <cellStyle name="Comma 2 2 3 9" xfId="4470" xr:uid="{00000000-0005-0000-0000-000046220000}"/>
    <cellStyle name="Comma 2 2 3 9 2" xfId="12668" xr:uid="{00000000-0005-0000-0000-000047220000}"/>
    <cellStyle name="Comma 2 2 3 9 3" xfId="20863" xr:uid="{00000000-0005-0000-0000-000048220000}"/>
    <cellStyle name="Comma 2 2 4" xfId="686" xr:uid="{00000000-0005-0000-0000-000049220000}"/>
    <cellStyle name="Comma 2 2 4 10" xfId="18133" xr:uid="{00000000-0005-0000-0000-00004A220000}"/>
    <cellStyle name="Comma 2 2 4 11" xfId="26387" xr:uid="{00000000-0005-0000-0000-00004B220000}"/>
    <cellStyle name="Comma 2 2 4 12" xfId="29126" xr:uid="{00000000-0005-0000-0000-00004C220000}"/>
    <cellStyle name="Comma 2 2 4 2" xfId="1826" xr:uid="{00000000-0005-0000-0000-00004D220000}"/>
    <cellStyle name="Comma 2 2 4 2 10" xfId="29334" xr:uid="{00000000-0005-0000-0000-00004E220000}"/>
    <cellStyle name="Comma 2 2 4 2 2" xfId="2274" xr:uid="{00000000-0005-0000-0000-00004F220000}"/>
    <cellStyle name="Comma 2 2 4 2 2 2" xfId="3964" xr:uid="{00000000-0005-0000-0000-000050220000}"/>
    <cellStyle name="Comma 2 2 4 2 2 2 2" xfId="6763" xr:uid="{00000000-0005-0000-0000-000051220000}"/>
    <cellStyle name="Comma 2 2 4 2 2 2 2 2" xfId="14960" xr:uid="{00000000-0005-0000-0000-000052220000}"/>
    <cellStyle name="Comma 2 2 4 2 2 2 2 3" xfId="23155" xr:uid="{00000000-0005-0000-0000-000053220000}"/>
    <cellStyle name="Comma 2 2 4 2 2 2 3" xfId="9496" xr:uid="{00000000-0005-0000-0000-000054220000}"/>
    <cellStyle name="Comma 2 2 4 2 2 2 3 2" xfId="17691" xr:uid="{00000000-0005-0000-0000-000055220000}"/>
    <cellStyle name="Comma 2 2 4 2 2 2 3 3" xfId="25886" xr:uid="{00000000-0005-0000-0000-000056220000}"/>
    <cellStyle name="Comma 2 2 4 2 2 2 4" xfId="12229" xr:uid="{00000000-0005-0000-0000-000057220000}"/>
    <cellStyle name="Comma 2 2 4 2 2 2 5" xfId="20424" xr:uid="{00000000-0005-0000-0000-000058220000}"/>
    <cellStyle name="Comma 2 2 4 2 2 2 6" xfId="28678" xr:uid="{00000000-0005-0000-0000-000059220000}"/>
    <cellStyle name="Comma 2 2 4 2 2 2 7" xfId="31417" xr:uid="{00000000-0005-0000-0000-00005A220000}"/>
    <cellStyle name="Comma 2 2 4 2 2 3" xfId="3131" xr:uid="{00000000-0005-0000-0000-00005B220000}"/>
    <cellStyle name="Comma 2 2 4 2 2 3 2" xfId="5930" xr:uid="{00000000-0005-0000-0000-00005C220000}"/>
    <cellStyle name="Comma 2 2 4 2 2 3 2 2" xfId="14127" xr:uid="{00000000-0005-0000-0000-00005D220000}"/>
    <cellStyle name="Comma 2 2 4 2 2 3 2 3" xfId="22322" xr:uid="{00000000-0005-0000-0000-00005E220000}"/>
    <cellStyle name="Comma 2 2 4 2 2 3 3" xfId="8663" xr:uid="{00000000-0005-0000-0000-00005F220000}"/>
    <cellStyle name="Comma 2 2 4 2 2 3 3 2" xfId="16858" xr:uid="{00000000-0005-0000-0000-000060220000}"/>
    <cellStyle name="Comma 2 2 4 2 2 3 3 3" xfId="25053" xr:uid="{00000000-0005-0000-0000-000061220000}"/>
    <cellStyle name="Comma 2 2 4 2 2 3 4" xfId="11396" xr:uid="{00000000-0005-0000-0000-000062220000}"/>
    <cellStyle name="Comma 2 2 4 2 2 3 5" xfId="19591" xr:uid="{00000000-0005-0000-0000-000063220000}"/>
    <cellStyle name="Comma 2 2 4 2 2 3 6" xfId="27845" xr:uid="{00000000-0005-0000-0000-000064220000}"/>
    <cellStyle name="Comma 2 2 4 2 2 3 7" xfId="30584" xr:uid="{00000000-0005-0000-0000-000065220000}"/>
    <cellStyle name="Comma 2 2 4 2 2 4" xfId="5095" xr:uid="{00000000-0005-0000-0000-000066220000}"/>
    <cellStyle name="Comma 2 2 4 2 2 4 2" xfId="13293" xr:uid="{00000000-0005-0000-0000-000067220000}"/>
    <cellStyle name="Comma 2 2 4 2 2 4 3" xfId="21488" xr:uid="{00000000-0005-0000-0000-000068220000}"/>
    <cellStyle name="Comma 2 2 4 2 2 5" xfId="7829" xr:uid="{00000000-0005-0000-0000-000069220000}"/>
    <cellStyle name="Comma 2 2 4 2 2 5 2" xfId="16024" xr:uid="{00000000-0005-0000-0000-00006A220000}"/>
    <cellStyle name="Comma 2 2 4 2 2 5 3" xfId="24219" xr:uid="{00000000-0005-0000-0000-00006B220000}"/>
    <cellStyle name="Comma 2 2 4 2 2 6" xfId="10562" xr:uid="{00000000-0005-0000-0000-00006C220000}"/>
    <cellStyle name="Comma 2 2 4 2 2 7" xfId="18757" xr:uid="{00000000-0005-0000-0000-00006D220000}"/>
    <cellStyle name="Comma 2 2 4 2 2 8" xfId="27011" xr:uid="{00000000-0005-0000-0000-00006E220000}"/>
    <cellStyle name="Comma 2 2 4 2 2 9" xfId="29750" xr:uid="{00000000-0005-0000-0000-00006F220000}"/>
    <cellStyle name="Comma 2 2 4 2 3" xfId="3548" xr:uid="{00000000-0005-0000-0000-000070220000}"/>
    <cellStyle name="Comma 2 2 4 2 3 2" xfId="6347" xr:uid="{00000000-0005-0000-0000-000071220000}"/>
    <cellStyle name="Comma 2 2 4 2 3 2 2" xfId="14544" xr:uid="{00000000-0005-0000-0000-000072220000}"/>
    <cellStyle name="Comma 2 2 4 2 3 2 3" xfId="22739" xr:uid="{00000000-0005-0000-0000-000073220000}"/>
    <cellStyle name="Comma 2 2 4 2 3 3" xfId="9080" xr:uid="{00000000-0005-0000-0000-000074220000}"/>
    <cellStyle name="Comma 2 2 4 2 3 3 2" xfId="17275" xr:uid="{00000000-0005-0000-0000-000075220000}"/>
    <cellStyle name="Comma 2 2 4 2 3 3 3" xfId="25470" xr:uid="{00000000-0005-0000-0000-000076220000}"/>
    <cellStyle name="Comma 2 2 4 2 3 4" xfId="11813" xr:uid="{00000000-0005-0000-0000-000077220000}"/>
    <cellStyle name="Comma 2 2 4 2 3 5" xfId="20008" xr:uid="{00000000-0005-0000-0000-000078220000}"/>
    <cellStyle name="Comma 2 2 4 2 3 6" xfId="28262" xr:uid="{00000000-0005-0000-0000-000079220000}"/>
    <cellStyle name="Comma 2 2 4 2 3 7" xfId="31001" xr:uid="{00000000-0005-0000-0000-00007A220000}"/>
    <cellStyle name="Comma 2 2 4 2 4" xfId="2715" xr:uid="{00000000-0005-0000-0000-00007B220000}"/>
    <cellStyle name="Comma 2 2 4 2 4 2" xfId="5514" xr:uid="{00000000-0005-0000-0000-00007C220000}"/>
    <cellStyle name="Comma 2 2 4 2 4 2 2" xfId="13711" xr:uid="{00000000-0005-0000-0000-00007D220000}"/>
    <cellStyle name="Comma 2 2 4 2 4 2 3" xfId="21906" xr:uid="{00000000-0005-0000-0000-00007E220000}"/>
    <cellStyle name="Comma 2 2 4 2 4 3" xfId="8247" xr:uid="{00000000-0005-0000-0000-00007F220000}"/>
    <cellStyle name="Comma 2 2 4 2 4 3 2" xfId="16442" xr:uid="{00000000-0005-0000-0000-000080220000}"/>
    <cellStyle name="Comma 2 2 4 2 4 3 3" xfId="24637" xr:uid="{00000000-0005-0000-0000-000081220000}"/>
    <cellStyle name="Comma 2 2 4 2 4 4" xfId="10980" xr:uid="{00000000-0005-0000-0000-000082220000}"/>
    <cellStyle name="Comma 2 2 4 2 4 5" xfId="19175" xr:uid="{00000000-0005-0000-0000-000083220000}"/>
    <cellStyle name="Comma 2 2 4 2 4 6" xfId="27429" xr:uid="{00000000-0005-0000-0000-000084220000}"/>
    <cellStyle name="Comma 2 2 4 2 4 7" xfId="30168" xr:uid="{00000000-0005-0000-0000-000085220000}"/>
    <cellStyle name="Comma 2 2 4 2 5" xfId="4679" xr:uid="{00000000-0005-0000-0000-000086220000}"/>
    <cellStyle name="Comma 2 2 4 2 5 2" xfId="12877" xr:uid="{00000000-0005-0000-0000-000087220000}"/>
    <cellStyle name="Comma 2 2 4 2 5 3" xfId="21072" xr:uid="{00000000-0005-0000-0000-000088220000}"/>
    <cellStyle name="Comma 2 2 4 2 6" xfId="7413" xr:uid="{00000000-0005-0000-0000-000089220000}"/>
    <cellStyle name="Comma 2 2 4 2 6 2" xfId="15608" xr:uid="{00000000-0005-0000-0000-00008A220000}"/>
    <cellStyle name="Comma 2 2 4 2 6 3" xfId="23803" xr:uid="{00000000-0005-0000-0000-00008B220000}"/>
    <cellStyle name="Comma 2 2 4 2 7" xfId="10146" xr:uid="{00000000-0005-0000-0000-00008C220000}"/>
    <cellStyle name="Comma 2 2 4 2 8" xfId="18341" xr:uid="{00000000-0005-0000-0000-00008D220000}"/>
    <cellStyle name="Comma 2 2 4 2 9" xfId="26595" xr:uid="{00000000-0005-0000-0000-00008E220000}"/>
    <cellStyle name="Comma 2 2 4 3" xfId="2065" xr:uid="{00000000-0005-0000-0000-00008F220000}"/>
    <cellStyle name="Comma 2 2 4 3 2" xfId="3756" xr:uid="{00000000-0005-0000-0000-000090220000}"/>
    <cellStyle name="Comma 2 2 4 3 2 2" xfId="6555" xr:uid="{00000000-0005-0000-0000-000091220000}"/>
    <cellStyle name="Comma 2 2 4 3 2 2 2" xfId="14752" xr:uid="{00000000-0005-0000-0000-000092220000}"/>
    <cellStyle name="Comma 2 2 4 3 2 2 3" xfId="22947" xr:uid="{00000000-0005-0000-0000-000093220000}"/>
    <cellStyle name="Comma 2 2 4 3 2 3" xfId="9288" xr:uid="{00000000-0005-0000-0000-000094220000}"/>
    <cellStyle name="Comma 2 2 4 3 2 3 2" xfId="17483" xr:uid="{00000000-0005-0000-0000-000095220000}"/>
    <cellStyle name="Comma 2 2 4 3 2 3 3" xfId="25678" xr:uid="{00000000-0005-0000-0000-000096220000}"/>
    <cellStyle name="Comma 2 2 4 3 2 4" xfId="12021" xr:uid="{00000000-0005-0000-0000-000097220000}"/>
    <cellStyle name="Comma 2 2 4 3 2 5" xfId="20216" xr:uid="{00000000-0005-0000-0000-000098220000}"/>
    <cellStyle name="Comma 2 2 4 3 2 6" xfId="28470" xr:uid="{00000000-0005-0000-0000-000099220000}"/>
    <cellStyle name="Comma 2 2 4 3 2 7" xfId="31209" xr:uid="{00000000-0005-0000-0000-00009A220000}"/>
    <cellStyle name="Comma 2 2 4 3 3" xfId="2923" xr:uid="{00000000-0005-0000-0000-00009B220000}"/>
    <cellStyle name="Comma 2 2 4 3 3 2" xfId="5722" xr:uid="{00000000-0005-0000-0000-00009C220000}"/>
    <cellStyle name="Comma 2 2 4 3 3 2 2" xfId="13919" xr:uid="{00000000-0005-0000-0000-00009D220000}"/>
    <cellStyle name="Comma 2 2 4 3 3 2 3" xfId="22114" xr:uid="{00000000-0005-0000-0000-00009E220000}"/>
    <cellStyle name="Comma 2 2 4 3 3 3" xfId="8455" xr:uid="{00000000-0005-0000-0000-00009F220000}"/>
    <cellStyle name="Comma 2 2 4 3 3 3 2" xfId="16650" xr:uid="{00000000-0005-0000-0000-0000A0220000}"/>
    <cellStyle name="Comma 2 2 4 3 3 3 3" xfId="24845" xr:uid="{00000000-0005-0000-0000-0000A1220000}"/>
    <cellStyle name="Comma 2 2 4 3 3 4" xfId="11188" xr:uid="{00000000-0005-0000-0000-0000A2220000}"/>
    <cellStyle name="Comma 2 2 4 3 3 5" xfId="19383" xr:uid="{00000000-0005-0000-0000-0000A3220000}"/>
    <cellStyle name="Comma 2 2 4 3 3 6" xfId="27637" xr:uid="{00000000-0005-0000-0000-0000A4220000}"/>
    <cellStyle name="Comma 2 2 4 3 3 7" xfId="30376" xr:uid="{00000000-0005-0000-0000-0000A5220000}"/>
    <cellStyle name="Comma 2 2 4 3 4" xfId="4887" xr:uid="{00000000-0005-0000-0000-0000A6220000}"/>
    <cellStyle name="Comma 2 2 4 3 4 2" xfId="13085" xr:uid="{00000000-0005-0000-0000-0000A7220000}"/>
    <cellStyle name="Comma 2 2 4 3 4 3" xfId="21280" xr:uid="{00000000-0005-0000-0000-0000A8220000}"/>
    <cellStyle name="Comma 2 2 4 3 5" xfId="7621" xr:uid="{00000000-0005-0000-0000-0000A9220000}"/>
    <cellStyle name="Comma 2 2 4 3 5 2" xfId="15816" xr:uid="{00000000-0005-0000-0000-0000AA220000}"/>
    <cellStyle name="Comma 2 2 4 3 5 3" xfId="24011" xr:uid="{00000000-0005-0000-0000-0000AB220000}"/>
    <cellStyle name="Comma 2 2 4 3 6" xfId="10354" xr:uid="{00000000-0005-0000-0000-0000AC220000}"/>
    <cellStyle name="Comma 2 2 4 3 7" xfId="18549" xr:uid="{00000000-0005-0000-0000-0000AD220000}"/>
    <cellStyle name="Comma 2 2 4 3 8" xfId="26803" xr:uid="{00000000-0005-0000-0000-0000AE220000}"/>
    <cellStyle name="Comma 2 2 4 3 9" xfId="29542" xr:uid="{00000000-0005-0000-0000-0000AF220000}"/>
    <cellStyle name="Comma 2 2 4 4" xfId="3340" xr:uid="{00000000-0005-0000-0000-0000B0220000}"/>
    <cellStyle name="Comma 2 2 4 4 2" xfId="6139" xr:uid="{00000000-0005-0000-0000-0000B1220000}"/>
    <cellStyle name="Comma 2 2 4 4 2 2" xfId="14336" xr:uid="{00000000-0005-0000-0000-0000B2220000}"/>
    <cellStyle name="Comma 2 2 4 4 2 3" xfId="22531" xr:uid="{00000000-0005-0000-0000-0000B3220000}"/>
    <cellStyle name="Comma 2 2 4 4 3" xfId="8872" xr:uid="{00000000-0005-0000-0000-0000B4220000}"/>
    <cellStyle name="Comma 2 2 4 4 3 2" xfId="17067" xr:uid="{00000000-0005-0000-0000-0000B5220000}"/>
    <cellStyle name="Comma 2 2 4 4 3 3" xfId="25262" xr:uid="{00000000-0005-0000-0000-0000B6220000}"/>
    <cellStyle name="Comma 2 2 4 4 4" xfId="11605" xr:uid="{00000000-0005-0000-0000-0000B7220000}"/>
    <cellStyle name="Comma 2 2 4 4 5" xfId="19800" xr:uid="{00000000-0005-0000-0000-0000B8220000}"/>
    <cellStyle name="Comma 2 2 4 4 6" xfId="28054" xr:uid="{00000000-0005-0000-0000-0000B9220000}"/>
    <cellStyle name="Comma 2 2 4 4 7" xfId="30793" xr:uid="{00000000-0005-0000-0000-0000BA220000}"/>
    <cellStyle name="Comma 2 2 4 5" xfId="2505" xr:uid="{00000000-0005-0000-0000-0000BB220000}"/>
    <cellStyle name="Comma 2 2 4 5 2" xfId="5306" xr:uid="{00000000-0005-0000-0000-0000BC220000}"/>
    <cellStyle name="Comma 2 2 4 5 2 2" xfId="13503" xr:uid="{00000000-0005-0000-0000-0000BD220000}"/>
    <cellStyle name="Comma 2 2 4 5 2 3" xfId="21698" xr:uid="{00000000-0005-0000-0000-0000BE220000}"/>
    <cellStyle name="Comma 2 2 4 5 3" xfId="8039" xr:uid="{00000000-0005-0000-0000-0000BF220000}"/>
    <cellStyle name="Comma 2 2 4 5 3 2" xfId="16234" xr:uid="{00000000-0005-0000-0000-0000C0220000}"/>
    <cellStyle name="Comma 2 2 4 5 3 3" xfId="24429" xr:uid="{00000000-0005-0000-0000-0000C1220000}"/>
    <cellStyle name="Comma 2 2 4 5 4" xfId="10772" xr:uid="{00000000-0005-0000-0000-0000C2220000}"/>
    <cellStyle name="Comma 2 2 4 5 5" xfId="18967" xr:uid="{00000000-0005-0000-0000-0000C3220000}"/>
    <cellStyle name="Comma 2 2 4 5 6" xfId="27221" xr:uid="{00000000-0005-0000-0000-0000C4220000}"/>
    <cellStyle name="Comma 2 2 4 5 7" xfId="29960" xr:uid="{00000000-0005-0000-0000-0000C5220000}"/>
    <cellStyle name="Comma 2 2 4 6" xfId="4219" xr:uid="{00000000-0005-0000-0000-0000C6220000}"/>
    <cellStyle name="Comma 2 2 4 6 2" xfId="6986" xr:uid="{00000000-0005-0000-0000-0000C7220000}"/>
    <cellStyle name="Comma 2 2 4 6 2 2" xfId="15183" xr:uid="{00000000-0005-0000-0000-0000C8220000}"/>
    <cellStyle name="Comma 2 2 4 6 2 3" xfId="23378" xr:uid="{00000000-0005-0000-0000-0000C9220000}"/>
    <cellStyle name="Comma 2 2 4 6 3" xfId="9719" xr:uid="{00000000-0005-0000-0000-0000CA220000}"/>
    <cellStyle name="Comma 2 2 4 6 3 2" xfId="17914" xr:uid="{00000000-0005-0000-0000-0000CB220000}"/>
    <cellStyle name="Comma 2 2 4 6 3 3" xfId="26109" xr:uid="{00000000-0005-0000-0000-0000CC220000}"/>
    <cellStyle name="Comma 2 2 4 6 4" xfId="12452" xr:uid="{00000000-0005-0000-0000-0000CD220000}"/>
    <cellStyle name="Comma 2 2 4 6 5" xfId="20647" xr:uid="{00000000-0005-0000-0000-0000CE220000}"/>
    <cellStyle name="Comma 2 2 4 6 6" xfId="28901" xr:uid="{00000000-0005-0000-0000-0000CF220000}"/>
    <cellStyle name="Comma 2 2 4 6 7" xfId="31640" xr:uid="{00000000-0005-0000-0000-0000D0220000}"/>
    <cellStyle name="Comma 2 2 4 7" xfId="4471" xr:uid="{00000000-0005-0000-0000-0000D1220000}"/>
    <cellStyle name="Comma 2 2 4 7 2" xfId="12669" xr:uid="{00000000-0005-0000-0000-0000D2220000}"/>
    <cellStyle name="Comma 2 2 4 7 3" xfId="20864" xr:uid="{00000000-0005-0000-0000-0000D3220000}"/>
    <cellStyle name="Comma 2 2 4 8" xfId="7205" xr:uid="{00000000-0005-0000-0000-0000D4220000}"/>
    <cellStyle name="Comma 2 2 4 8 2" xfId="15400" xr:uid="{00000000-0005-0000-0000-0000D5220000}"/>
    <cellStyle name="Comma 2 2 4 8 3" xfId="23595" xr:uid="{00000000-0005-0000-0000-0000D6220000}"/>
    <cellStyle name="Comma 2 2 4 9" xfId="9938" xr:uid="{00000000-0005-0000-0000-0000D7220000}"/>
    <cellStyle name="Comma 2 2 5" xfId="687" xr:uid="{00000000-0005-0000-0000-0000D8220000}"/>
    <cellStyle name="Comma 2 2 5 10" xfId="18134" xr:uid="{00000000-0005-0000-0000-0000D9220000}"/>
    <cellStyle name="Comma 2 2 5 11" xfId="26388" xr:uid="{00000000-0005-0000-0000-0000DA220000}"/>
    <cellStyle name="Comma 2 2 5 12" xfId="29127" xr:uid="{00000000-0005-0000-0000-0000DB220000}"/>
    <cellStyle name="Comma 2 2 5 2" xfId="1827" xr:uid="{00000000-0005-0000-0000-0000DC220000}"/>
    <cellStyle name="Comma 2 2 5 2 10" xfId="29335" xr:uid="{00000000-0005-0000-0000-0000DD220000}"/>
    <cellStyle name="Comma 2 2 5 2 2" xfId="2275" xr:uid="{00000000-0005-0000-0000-0000DE220000}"/>
    <cellStyle name="Comma 2 2 5 2 2 2" xfId="3965" xr:uid="{00000000-0005-0000-0000-0000DF220000}"/>
    <cellStyle name="Comma 2 2 5 2 2 2 2" xfId="6764" xr:uid="{00000000-0005-0000-0000-0000E0220000}"/>
    <cellStyle name="Comma 2 2 5 2 2 2 2 2" xfId="14961" xr:uid="{00000000-0005-0000-0000-0000E1220000}"/>
    <cellStyle name="Comma 2 2 5 2 2 2 2 3" xfId="23156" xr:uid="{00000000-0005-0000-0000-0000E2220000}"/>
    <cellStyle name="Comma 2 2 5 2 2 2 3" xfId="9497" xr:uid="{00000000-0005-0000-0000-0000E3220000}"/>
    <cellStyle name="Comma 2 2 5 2 2 2 3 2" xfId="17692" xr:uid="{00000000-0005-0000-0000-0000E4220000}"/>
    <cellStyle name="Comma 2 2 5 2 2 2 3 3" xfId="25887" xr:uid="{00000000-0005-0000-0000-0000E5220000}"/>
    <cellStyle name="Comma 2 2 5 2 2 2 4" xfId="12230" xr:uid="{00000000-0005-0000-0000-0000E6220000}"/>
    <cellStyle name="Comma 2 2 5 2 2 2 5" xfId="20425" xr:uid="{00000000-0005-0000-0000-0000E7220000}"/>
    <cellStyle name="Comma 2 2 5 2 2 2 6" xfId="28679" xr:uid="{00000000-0005-0000-0000-0000E8220000}"/>
    <cellStyle name="Comma 2 2 5 2 2 2 7" xfId="31418" xr:uid="{00000000-0005-0000-0000-0000E9220000}"/>
    <cellStyle name="Comma 2 2 5 2 2 3" xfId="3132" xr:uid="{00000000-0005-0000-0000-0000EA220000}"/>
    <cellStyle name="Comma 2 2 5 2 2 3 2" xfId="5931" xr:uid="{00000000-0005-0000-0000-0000EB220000}"/>
    <cellStyle name="Comma 2 2 5 2 2 3 2 2" xfId="14128" xr:uid="{00000000-0005-0000-0000-0000EC220000}"/>
    <cellStyle name="Comma 2 2 5 2 2 3 2 3" xfId="22323" xr:uid="{00000000-0005-0000-0000-0000ED220000}"/>
    <cellStyle name="Comma 2 2 5 2 2 3 3" xfId="8664" xr:uid="{00000000-0005-0000-0000-0000EE220000}"/>
    <cellStyle name="Comma 2 2 5 2 2 3 3 2" xfId="16859" xr:uid="{00000000-0005-0000-0000-0000EF220000}"/>
    <cellStyle name="Comma 2 2 5 2 2 3 3 3" xfId="25054" xr:uid="{00000000-0005-0000-0000-0000F0220000}"/>
    <cellStyle name="Comma 2 2 5 2 2 3 4" xfId="11397" xr:uid="{00000000-0005-0000-0000-0000F1220000}"/>
    <cellStyle name="Comma 2 2 5 2 2 3 5" xfId="19592" xr:uid="{00000000-0005-0000-0000-0000F2220000}"/>
    <cellStyle name="Comma 2 2 5 2 2 3 6" xfId="27846" xr:uid="{00000000-0005-0000-0000-0000F3220000}"/>
    <cellStyle name="Comma 2 2 5 2 2 3 7" xfId="30585" xr:uid="{00000000-0005-0000-0000-0000F4220000}"/>
    <cellStyle name="Comma 2 2 5 2 2 4" xfId="5096" xr:uid="{00000000-0005-0000-0000-0000F5220000}"/>
    <cellStyle name="Comma 2 2 5 2 2 4 2" xfId="13294" xr:uid="{00000000-0005-0000-0000-0000F6220000}"/>
    <cellStyle name="Comma 2 2 5 2 2 4 3" xfId="21489" xr:uid="{00000000-0005-0000-0000-0000F7220000}"/>
    <cellStyle name="Comma 2 2 5 2 2 5" xfId="7830" xr:uid="{00000000-0005-0000-0000-0000F8220000}"/>
    <cellStyle name="Comma 2 2 5 2 2 5 2" xfId="16025" xr:uid="{00000000-0005-0000-0000-0000F9220000}"/>
    <cellStyle name="Comma 2 2 5 2 2 5 3" xfId="24220" xr:uid="{00000000-0005-0000-0000-0000FA220000}"/>
    <cellStyle name="Comma 2 2 5 2 2 6" xfId="10563" xr:uid="{00000000-0005-0000-0000-0000FB220000}"/>
    <cellStyle name="Comma 2 2 5 2 2 7" xfId="18758" xr:uid="{00000000-0005-0000-0000-0000FC220000}"/>
    <cellStyle name="Comma 2 2 5 2 2 8" xfId="27012" xr:uid="{00000000-0005-0000-0000-0000FD220000}"/>
    <cellStyle name="Comma 2 2 5 2 2 9" xfId="29751" xr:uid="{00000000-0005-0000-0000-0000FE220000}"/>
    <cellStyle name="Comma 2 2 5 2 3" xfId="3549" xr:uid="{00000000-0005-0000-0000-0000FF220000}"/>
    <cellStyle name="Comma 2 2 5 2 3 2" xfId="6348" xr:uid="{00000000-0005-0000-0000-000000230000}"/>
    <cellStyle name="Comma 2 2 5 2 3 2 2" xfId="14545" xr:uid="{00000000-0005-0000-0000-000001230000}"/>
    <cellStyle name="Comma 2 2 5 2 3 2 3" xfId="22740" xr:uid="{00000000-0005-0000-0000-000002230000}"/>
    <cellStyle name="Comma 2 2 5 2 3 3" xfId="9081" xr:uid="{00000000-0005-0000-0000-000003230000}"/>
    <cellStyle name="Comma 2 2 5 2 3 3 2" xfId="17276" xr:uid="{00000000-0005-0000-0000-000004230000}"/>
    <cellStyle name="Comma 2 2 5 2 3 3 3" xfId="25471" xr:uid="{00000000-0005-0000-0000-000005230000}"/>
    <cellStyle name="Comma 2 2 5 2 3 4" xfId="11814" xr:uid="{00000000-0005-0000-0000-000006230000}"/>
    <cellStyle name="Comma 2 2 5 2 3 5" xfId="20009" xr:uid="{00000000-0005-0000-0000-000007230000}"/>
    <cellStyle name="Comma 2 2 5 2 3 6" xfId="28263" xr:uid="{00000000-0005-0000-0000-000008230000}"/>
    <cellStyle name="Comma 2 2 5 2 3 7" xfId="31002" xr:uid="{00000000-0005-0000-0000-000009230000}"/>
    <cellStyle name="Comma 2 2 5 2 4" xfId="2716" xr:uid="{00000000-0005-0000-0000-00000A230000}"/>
    <cellStyle name="Comma 2 2 5 2 4 2" xfId="5515" xr:uid="{00000000-0005-0000-0000-00000B230000}"/>
    <cellStyle name="Comma 2 2 5 2 4 2 2" xfId="13712" xr:uid="{00000000-0005-0000-0000-00000C230000}"/>
    <cellStyle name="Comma 2 2 5 2 4 2 3" xfId="21907" xr:uid="{00000000-0005-0000-0000-00000D230000}"/>
    <cellStyle name="Comma 2 2 5 2 4 3" xfId="8248" xr:uid="{00000000-0005-0000-0000-00000E230000}"/>
    <cellStyle name="Comma 2 2 5 2 4 3 2" xfId="16443" xr:uid="{00000000-0005-0000-0000-00000F230000}"/>
    <cellStyle name="Comma 2 2 5 2 4 3 3" xfId="24638" xr:uid="{00000000-0005-0000-0000-000010230000}"/>
    <cellStyle name="Comma 2 2 5 2 4 4" xfId="10981" xr:uid="{00000000-0005-0000-0000-000011230000}"/>
    <cellStyle name="Comma 2 2 5 2 4 5" xfId="19176" xr:uid="{00000000-0005-0000-0000-000012230000}"/>
    <cellStyle name="Comma 2 2 5 2 4 6" xfId="27430" xr:uid="{00000000-0005-0000-0000-000013230000}"/>
    <cellStyle name="Comma 2 2 5 2 4 7" xfId="30169" xr:uid="{00000000-0005-0000-0000-000014230000}"/>
    <cellStyle name="Comma 2 2 5 2 5" xfId="4680" xr:uid="{00000000-0005-0000-0000-000015230000}"/>
    <cellStyle name="Comma 2 2 5 2 5 2" xfId="12878" xr:uid="{00000000-0005-0000-0000-000016230000}"/>
    <cellStyle name="Comma 2 2 5 2 5 3" xfId="21073" xr:uid="{00000000-0005-0000-0000-000017230000}"/>
    <cellStyle name="Comma 2 2 5 2 6" xfId="7414" xr:uid="{00000000-0005-0000-0000-000018230000}"/>
    <cellStyle name="Comma 2 2 5 2 6 2" xfId="15609" xr:uid="{00000000-0005-0000-0000-000019230000}"/>
    <cellStyle name="Comma 2 2 5 2 6 3" xfId="23804" xr:uid="{00000000-0005-0000-0000-00001A230000}"/>
    <cellStyle name="Comma 2 2 5 2 7" xfId="10147" xr:uid="{00000000-0005-0000-0000-00001B230000}"/>
    <cellStyle name="Comma 2 2 5 2 8" xfId="18342" xr:uid="{00000000-0005-0000-0000-00001C230000}"/>
    <cellStyle name="Comma 2 2 5 2 9" xfId="26596" xr:uid="{00000000-0005-0000-0000-00001D230000}"/>
    <cellStyle name="Comma 2 2 5 3" xfId="2066" xr:uid="{00000000-0005-0000-0000-00001E230000}"/>
    <cellStyle name="Comma 2 2 5 3 2" xfId="3757" xr:uid="{00000000-0005-0000-0000-00001F230000}"/>
    <cellStyle name="Comma 2 2 5 3 2 2" xfId="6556" xr:uid="{00000000-0005-0000-0000-000020230000}"/>
    <cellStyle name="Comma 2 2 5 3 2 2 2" xfId="14753" xr:uid="{00000000-0005-0000-0000-000021230000}"/>
    <cellStyle name="Comma 2 2 5 3 2 2 3" xfId="22948" xr:uid="{00000000-0005-0000-0000-000022230000}"/>
    <cellStyle name="Comma 2 2 5 3 2 3" xfId="9289" xr:uid="{00000000-0005-0000-0000-000023230000}"/>
    <cellStyle name="Comma 2 2 5 3 2 3 2" xfId="17484" xr:uid="{00000000-0005-0000-0000-000024230000}"/>
    <cellStyle name="Comma 2 2 5 3 2 3 3" xfId="25679" xr:uid="{00000000-0005-0000-0000-000025230000}"/>
    <cellStyle name="Comma 2 2 5 3 2 4" xfId="12022" xr:uid="{00000000-0005-0000-0000-000026230000}"/>
    <cellStyle name="Comma 2 2 5 3 2 5" xfId="20217" xr:uid="{00000000-0005-0000-0000-000027230000}"/>
    <cellStyle name="Comma 2 2 5 3 2 6" xfId="28471" xr:uid="{00000000-0005-0000-0000-000028230000}"/>
    <cellStyle name="Comma 2 2 5 3 2 7" xfId="31210" xr:uid="{00000000-0005-0000-0000-000029230000}"/>
    <cellStyle name="Comma 2 2 5 3 3" xfId="2924" xr:uid="{00000000-0005-0000-0000-00002A230000}"/>
    <cellStyle name="Comma 2 2 5 3 3 2" xfId="5723" xr:uid="{00000000-0005-0000-0000-00002B230000}"/>
    <cellStyle name="Comma 2 2 5 3 3 2 2" xfId="13920" xr:uid="{00000000-0005-0000-0000-00002C230000}"/>
    <cellStyle name="Comma 2 2 5 3 3 2 3" xfId="22115" xr:uid="{00000000-0005-0000-0000-00002D230000}"/>
    <cellStyle name="Comma 2 2 5 3 3 3" xfId="8456" xr:uid="{00000000-0005-0000-0000-00002E230000}"/>
    <cellStyle name="Comma 2 2 5 3 3 3 2" xfId="16651" xr:uid="{00000000-0005-0000-0000-00002F230000}"/>
    <cellStyle name="Comma 2 2 5 3 3 3 3" xfId="24846" xr:uid="{00000000-0005-0000-0000-000030230000}"/>
    <cellStyle name="Comma 2 2 5 3 3 4" xfId="11189" xr:uid="{00000000-0005-0000-0000-000031230000}"/>
    <cellStyle name="Comma 2 2 5 3 3 5" xfId="19384" xr:uid="{00000000-0005-0000-0000-000032230000}"/>
    <cellStyle name="Comma 2 2 5 3 3 6" xfId="27638" xr:uid="{00000000-0005-0000-0000-000033230000}"/>
    <cellStyle name="Comma 2 2 5 3 3 7" xfId="30377" xr:uid="{00000000-0005-0000-0000-000034230000}"/>
    <cellStyle name="Comma 2 2 5 3 4" xfId="4888" xr:uid="{00000000-0005-0000-0000-000035230000}"/>
    <cellStyle name="Comma 2 2 5 3 4 2" xfId="13086" xr:uid="{00000000-0005-0000-0000-000036230000}"/>
    <cellStyle name="Comma 2 2 5 3 4 3" xfId="21281" xr:uid="{00000000-0005-0000-0000-000037230000}"/>
    <cellStyle name="Comma 2 2 5 3 5" xfId="7622" xr:uid="{00000000-0005-0000-0000-000038230000}"/>
    <cellStyle name="Comma 2 2 5 3 5 2" xfId="15817" xr:uid="{00000000-0005-0000-0000-000039230000}"/>
    <cellStyle name="Comma 2 2 5 3 5 3" xfId="24012" xr:uid="{00000000-0005-0000-0000-00003A230000}"/>
    <cellStyle name="Comma 2 2 5 3 6" xfId="10355" xr:uid="{00000000-0005-0000-0000-00003B230000}"/>
    <cellStyle name="Comma 2 2 5 3 7" xfId="18550" xr:uid="{00000000-0005-0000-0000-00003C230000}"/>
    <cellStyle name="Comma 2 2 5 3 8" xfId="26804" xr:uid="{00000000-0005-0000-0000-00003D230000}"/>
    <cellStyle name="Comma 2 2 5 3 9" xfId="29543" xr:uid="{00000000-0005-0000-0000-00003E230000}"/>
    <cellStyle name="Comma 2 2 5 4" xfId="3341" xr:uid="{00000000-0005-0000-0000-00003F230000}"/>
    <cellStyle name="Comma 2 2 5 4 2" xfId="6140" xr:uid="{00000000-0005-0000-0000-000040230000}"/>
    <cellStyle name="Comma 2 2 5 4 2 2" xfId="14337" xr:uid="{00000000-0005-0000-0000-000041230000}"/>
    <cellStyle name="Comma 2 2 5 4 2 3" xfId="22532" xr:uid="{00000000-0005-0000-0000-000042230000}"/>
    <cellStyle name="Comma 2 2 5 4 3" xfId="8873" xr:uid="{00000000-0005-0000-0000-000043230000}"/>
    <cellStyle name="Comma 2 2 5 4 3 2" xfId="17068" xr:uid="{00000000-0005-0000-0000-000044230000}"/>
    <cellStyle name="Comma 2 2 5 4 3 3" xfId="25263" xr:uid="{00000000-0005-0000-0000-000045230000}"/>
    <cellStyle name="Comma 2 2 5 4 4" xfId="11606" xr:uid="{00000000-0005-0000-0000-000046230000}"/>
    <cellStyle name="Comma 2 2 5 4 5" xfId="19801" xr:uid="{00000000-0005-0000-0000-000047230000}"/>
    <cellStyle name="Comma 2 2 5 4 6" xfId="28055" xr:uid="{00000000-0005-0000-0000-000048230000}"/>
    <cellStyle name="Comma 2 2 5 4 7" xfId="30794" xr:uid="{00000000-0005-0000-0000-000049230000}"/>
    <cellStyle name="Comma 2 2 5 5" xfId="2506" xr:uid="{00000000-0005-0000-0000-00004A230000}"/>
    <cellStyle name="Comma 2 2 5 5 2" xfId="5307" xr:uid="{00000000-0005-0000-0000-00004B230000}"/>
    <cellStyle name="Comma 2 2 5 5 2 2" xfId="13504" xr:uid="{00000000-0005-0000-0000-00004C230000}"/>
    <cellStyle name="Comma 2 2 5 5 2 3" xfId="21699" xr:uid="{00000000-0005-0000-0000-00004D230000}"/>
    <cellStyle name="Comma 2 2 5 5 3" xfId="8040" xr:uid="{00000000-0005-0000-0000-00004E230000}"/>
    <cellStyle name="Comma 2 2 5 5 3 2" xfId="16235" xr:uid="{00000000-0005-0000-0000-00004F230000}"/>
    <cellStyle name="Comma 2 2 5 5 3 3" xfId="24430" xr:uid="{00000000-0005-0000-0000-000050230000}"/>
    <cellStyle name="Comma 2 2 5 5 4" xfId="10773" xr:uid="{00000000-0005-0000-0000-000051230000}"/>
    <cellStyle name="Comma 2 2 5 5 5" xfId="18968" xr:uid="{00000000-0005-0000-0000-000052230000}"/>
    <cellStyle name="Comma 2 2 5 5 6" xfId="27222" xr:uid="{00000000-0005-0000-0000-000053230000}"/>
    <cellStyle name="Comma 2 2 5 5 7" xfId="29961" xr:uid="{00000000-0005-0000-0000-000054230000}"/>
    <cellStyle name="Comma 2 2 5 6" xfId="4220" xr:uid="{00000000-0005-0000-0000-000055230000}"/>
    <cellStyle name="Comma 2 2 5 6 2" xfId="6987" xr:uid="{00000000-0005-0000-0000-000056230000}"/>
    <cellStyle name="Comma 2 2 5 6 2 2" xfId="15184" xr:uid="{00000000-0005-0000-0000-000057230000}"/>
    <cellStyle name="Comma 2 2 5 6 2 3" xfId="23379" xr:uid="{00000000-0005-0000-0000-000058230000}"/>
    <cellStyle name="Comma 2 2 5 6 3" xfId="9720" xr:uid="{00000000-0005-0000-0000-000059230000}"/>
    <cellStyle name="Comma 2 2 5 6 3 2" xfId="17915" xr:uid="{00000000-0005-0000-0000-00005A230000}"/>
    <cellStyle name="Comma 2 2 5 6 3 3" xfId="26110" xr:uid="{00000000-0005-0000-0000-00005B230000}"/>
    <cellStyle name="Comma 2 2 5 6 4" xfId="12453" xr:uid="{00000000-0005-0000-0000-00005C230000}"/>
    <cellStyle name="Comma 2 2 5 6 5" xfId="20648" xr:uid="{00000000-0005-0000-0000-00005D230000}"/>
    <cellStyle name="Comma 2 2 5 6 6" xfId="28902" xr:uid="{00000000-0005-0000-0000-00005E230000}"/>
    <cellStyle name="Comma 2 2 5 6 7" xfId="31641" xr:uid="{00000000-0005-0000-0000-00005F230000}"/>
    <cellStyle name="Comma 2 2 5 7" xfId="4472" xr:uid="{00000000-0005-0000-0000-000060230000}"/>
    <cellStyle name="Comma 2 2 5 7 2" xfId="12670" xr:uid="{00000000-0005-0000-0000-000061230000}"/>
    <cellStyle name="Comma 2 2 5 7 3" xfId="20865" xr:uid="{00000000-0005-0000-0000-000062230000}"/>
    <cellStyle name="Comma 2 2 5 8" xfId="7206" xr:uid="{00000000-0005-0000-0000-000063230000}"/>
    <cellStyle name="Comma 2 2 5 8 2" xfId="15401" xr:uid="{00000000-0005-0000-0000-000064230000}"/>
    <cellStyle name="Comma 2 2 5 8 3" xfId="23596" xr:uid="{00000000-0005-0000-0000-000065230000}"/>
    <cellStyle name="Comma 2 2 5 9" xfId="9939" xr:uid="{00000000-0005-0000-0000-000066230000}"/>
    <cellStyle name="Comma 2 2 6" xfId="688" xr:uid="{00000000-0005-0000-0000-000067230000}"/>
    <cellStyle name="Comma 2 2 6 10" xfId="18135" xr:uid="{00000000-0005-0000-0000-000068230000}"/>
    <cellStyle name="Comma 2 2 6 11" xfId="26389" xr:uid="{00000000-0005-0000-0000-000069230000}"/>
    <cellStyle name="Comma 2 2 6 12" xfId="29128" xr:uid="{00000000-0005-0000-0000-00006A230000}"/>
    <cellStyle name="Comma 2 2 6 2" xfId="1828" xr:uid="{00000000-0005-0000-0000-00006B230000}"/>
    <cellStyle name="Comma 2 2 6 2 10" xfId="29336" xr:uid="{00000000-0005-0000-0000-00006C230000}"/>
    <cellStyle name="Comma 2 2 6 2 2" xfId="2276" xr:uid="{00000000-0005-0000-0000-00006D230000}"/>
    <cellStyle name="Comma 2 2 6 2 2 2" xfId="3966" xr:uid="{00000000-0005-0000-0000-00006E230000}"/>
    <cellStyle name="Comma 2 2 6 2 2 2 2" xfId="6765" xr:uid="{00000000-0005-0000-0000-00006F230000}"/>
    <cellStyle name="Comma 2 2 6 2 2 2 2 2" xfId="14962" xr:uid="{00000000-0005-0000-0000-000070230000}"/>
    <cellStyle name="Comma 2 2 6 2 2 2 2 3" xfId="23157" xr:uid="{00000000-0005-0000-0000-000071230000}"/>
    <cellStyle name="Comma 2 2 6 2 2 2 3" xfId="9498" xr:uid="{00000000-0005-0000-0000-000072230000}"/>
    <cellStyle name="Comma 2 2 6 2 2 2 3 2" xfId="17693" xr:uid="{00000000-0005-0000-0000-000073230000}"/>
    <cellStyle name="Comma 2 2 6 2 2 2 3 3" xfId="25888" xr:uid="{00000000-0005-0000-0000-000074230000}"/>
    <cellStyle name="Comma 2 2 6 2 2 2 4" xfId="12231" xr:uid="{00000000-0005-0000-0000-000075230000}"/>
    <cellStyle name="Comma 2 2 6 2 2 2 5" xfId="20426" xr:uid="{00000000-0005-0000-0000-000076230000}"/>
    <cellStyle name="Comma 2 2 6 2 2 2 6" xfId="28680" xr:uid="{00000000-0005-0000-0000-000077230000}"/>
    <cellStyle name="Comma 2 2 6 2 2 2 7" xfId="31419" xr:uid="{00000000-0005-0000-0000-000078230000}"/>
    <cellStyle name="Comma 2 2 6 2 2 3" xfId="3133" xr:uid="{00000000-0005-0000-0000-000079230000}"/>
    <cellStyle name="Comma 2 2 6 2 2 3 2" xfId="5932" xr:uid="{00000000-0005-0000-0000-00007A230000}"/>
    <cellStyle name="Comma 2 2 6 2 2 3 2 2" xfId="14129" xr:uid="{00000000-0005-0000-0000-00007B230000}"/>
    <cellStyle name="Comma 2 2 6 2 2 3 2 3" xfId="22324" xr:uid="{00000000-0005-0000-0000-00007C230000}"/>
    <cellStyle name="Comma 2 2 6 2 2 3 3" xfId="8665" xr:uid="{00000000-0005-0000-0000-00007D230000}"/>
    <cellStyle name="Comma 2 2 6 2 2 3 3 2" xfId="16860" xr:uid="{00000000-0005-0000-0000-00007E230000}"/>
    <cellStyle name="Comma 2 2 6 2 2 3 3 3" xfId="25055" xr:uid="{00000000-0005-0000-0000-00007F230000}"/>
    <cellStyle name="Comma 2 2 6 2 2 3 4" xfId="11398" xr:uid="{00000000-0005-0000-0000-000080230000}"/>
    <cellStyle name="Comma 2 2 6 2 2 3 5" xfId="19593" xr:uid="{00000000-0005-0000-0000-000081230000}"/>
    <cellStyle name="Comma 2 2 6 2 2 3 6" xfId="27847" xr:uid="{00000000-0005-0000-0000-000082230000}"/>
    <cellStyle name="Comma 2 2 6 2 2 3 7" xfId="30586" xr:uid="{00000000-0005-0000-0000-000083230000}"/>
    <cellStyle name="Comma 2 2 6 2 2 4" xfId="5097" xr:uid="{00000000-0005-0000-0000-000084230000}"/>
    <cellStyle name="Comma 2 2 6 2 2 4 2" xfId="13295" xr:uid="{00000000-0005-0000-0000-000085230000}"/>
    <cellStyle name="Comma 2 2 6 2 2 4 3" xfId="21490" xr:uid="{00000000-0005-0000-0000-000086230000}"/>
    <cellStyle name="Comma 2 2 6 2 2 5" xfId="7831" xr:uid="{00000000-0005-0000-0000-000087230000}"/>
    <cellStyle name="Comma 2 2 6 2 2 5 2" xfId="16026" xr:uid="{00000000-0005-0000-0000-000088230000}"/>
    <cellStyle name="Comma 2 2 6 2 2 5 3" xfId="24221" xr:uid="{00000000-0005-0000-0000-000089230000}"/>
    <cellStyle name="Comma 2 2 6 2 2 6" xfId="10564" xr:uid="{00000000-0005-0000-0000-00008A230000}"/>
    <cellStyle name="Comma 2 2 6 2 2 7" xfId="18759" xr:uid="{00000000-0005-0000-0000-00008B230000}"/>
    <cellStyle name="Comma 2 2 6 2 2 8" xfId="27013" xr:uid="{00000000-0005-0000-0000-00008C230000}"/>
    <cellStyle name="Comma 2 2 6 2 2 9" xfId="29752" xr:uid="{00000000-0005-0000-0000-00008D230000}"/>
    <cellStyle name="Comma 2 2 6 2 3" xfId="3550" xr:uid="{00000000-0005-0000-0000-00008E230000}"/>
    <cellStyle name="Comma 2 2 6 2 3 2" xfId="6349" xr:uid="{00000000-0005-0000-0000-00008F230000}"/>
    <cellStyle name="Comma 2 2 6 2 3 2 2" xfId="14546" xr:uid="{00000000-0005-0000-0000-000090230000}"/>
    <cellStyle name="Comma 2 2 6 2 3 2 3" xfId="22741" xr:uid="{00000000-0005-0000-0000-000091230000}"/>
    <cellStyle name="Comma 2 2 6 2 3 3" xfId="9082" xr:uid="{00000000-0005-0000-0000-000092230000}"/>
    <cellStyle name="Comma 2 2 6 2 3 3 2" xfId="17277" xr:uid="{00000000-0005-0000-0000-000093230000}"/>
    <cellStyle name="Comma 2 2 6 2 3 3 3" xfId="25472" xr:uid="{00000000-0005-0000-0000-000094230000}"/>
    <cellStyle name="Comma 2 2 6 2 3 4" xfId="11815" xr:uid="{00000000-0005-0000-0000-000095230000}"/>
    <cellStyle name="Comma 2 2 6 2 3 5" xfId="20010" xr:uid="{00000000-0005-0000-0000-000096230000}"/>
    <cellStyle name="Comma 2 2 6 2 3 6" xfId="28264" xr:uid="{00000000-0005-0000-0000-000097230000}"/>
    <cellStyle name="Comma 2 2 6 2 3 7" xfId="31003" xr:uid="{00000000-0005-0000-0000-000098230000}"/>
    <cellStyle name="Comma 2 2 6 2 4" xfId="2717" xr:uid="{00000000-0005-0000-0000-000099230000}"/>
    <cellStyle name="Comma 2 2 6 2 4 2" xfId="5516" xr:uid="{00000000-0005-0000-0000-00009A230000}"/>
    <cellStyle name="Comma 2 2 6 2 4 2 2" xfId="13713" xr:uid="{00000000-0005-0000-0000-00009B230000}"/>
    <cellStyle name="Comma 2 2 6 2 4 2 3" xfId="21908" xr:uid="{00000000-0005-0000-0000-00009C230000}"/>
    <cellStyle name="Comma 2 2 6 2 4 3" xfId="8249" xr:uid="{00000000-0005-0000-0000-00009D230000}"/>
    <cellStyle name="Comma 2 2 6 2 4 3 2" xfId="16444" xr:uid="{00000000-0005-0000-0000-00009E230000}"/>
    <cellStyle name="Comma 2 2 6 2 4 3 3" xfId="24639" xr:uid="{00000000-0005-0000-0000-00009F230000}"/>
    <cellStyle name="Comma 2 2 6 2 4 4" xfId="10982" xr:uid="{00000000-0005-0000-0000-0000A0230000}"/>
    <cellStyle name="Comma 2 2 6 2 4 5" xfId="19177" xr:uid="{00000000-0005-0000-0000-0000A1230000}"/>
    <cellStyle name="Comma 2 2 6 2 4 6" xfId="27431" xr:uid="{00000000-0005-0000-0000-0000A2230000}"/>
    <cellStyle name="Comma 2 2 6 2 4 7" xfId="30170" xr:uid="{00000000-0005-0000-0000-0000A3230000}"/>
    <cellStyle name="Comma 2 2 6 2 5" xfId="4681" xr:uid="{00000000-0005-0000-0000-0000A4230000}"/>
    <cellStyle name="Comma 2 2 6 2 5 2" xfId="12879" xr:uid="{00000000-0005-0000-0000-0000A5230000}"/>
    <cellStyle name="Comma 2 2 6 2 5 3" xfId="21074" xr:uid="{00000000-0005-0000-0000-0000A6230000}"/>
    <cellStyle name="Comma 2 2 6 2 6" xfId="7415" xr:uid="{00000000-0005-0000-0000-0000A7230000}"/>
    <cellStyle name="Comma 2 2 6 2 6 2" xfId="15610" xr:uid="{00000000-0005-0000-0000-0000A8230000}"/>
    <cellStyle name="Comma 2 2 6 2 6 3" xfId="23805" xr:uid="{00000000-0005-0000-0000-0000A9230000}"/>
    <cellStyle name="Comma 2 2 6 2 7" xfId="10148" xr:uid="{00000000-0005-0000-0000-0000AA230000}"/>
    <cellStyle name="Comma 2 2 6 2 8" xfId="18343" xr:uid="{00000000-0005-0000-0000-0000AB230000}"/>
    <cellStyle name="Comma 2 2 6 2 9" xfId="26597" xr:uid="{00000000-0005-0000-0000-0000AC230000}"/>
    <cellStyle name="Comma 2 2 6 3" xfId="2067" xr:uid="{00000000-0005-0000-0000-0000AD230000}"/>
    <cellStyle name="Comma 2 2 6 3 2" xfId="3758" xr:uid="{00000000-0005-0000-0000-0000AE230000}"/>
    <cellStyle name="Comma 2 2 6 3 2 2" xfId="6557" xr:uid="{00000000-0005-0000-0000-0000AF230000}"/>
    <cellStyle name="Comma 2 2 6 3 2 2 2" xfId="14754" xr:uid="{00000000-0005-0000-0000-0000B0230000}"/>
    <cellStyle name="Comma 2 2 6 3 2 2 3" xfId="22949" xr:uid="{00000000-0005-0000-0000-0000B1230000}"/>
    <cellStyle name="Comma 2 2 6 3 2 3" xfId="9290" xr:uid="{00000000-0005-0000-0000-0000B2230000}"/>
    <cellStyle name="Comma 2 2 6 3 2 3 2" xfId="17485" xr:uid="{00000000-0005-0000-0000-0000B3230000}"/>
    <cellStyle name="Comma 2 2 6 3 2 3 3" xfId="25680" xr:uid="{00000000-0005-0000-0000-0000B4230000}"/>
    <cellStyle name="Comma 2 2 6 3 2 4" xfId="12023" xr:uid="{00000000-0005-0000-0000-0000B5230000}"/>
    <cellStyle name="Comma 2 2 6 3 2 5" xfId="20218" xr:uid="{00000000-0005-0000-0000-0000B6230000}"/>
    <cellStyle name="Comma 2 2 6 3 2 6" xfId="28472" xr:uid="{00000000-0005-0000-0000-0000B7230000}"/>
    <cellStyle name="Comma 2 2 6 3 2 7" xfId="31211" xr:uid="{00000000-0005-0000-0000-0000B8230000}"/>
    <cellStyle name="Comma 2 2 6 3 3" xfId="2925" xr:uid="{00000000-0005-0000-0000-0000B9230000}"/>
    <cellStyle name="Comma 2 2 6 3 3 2" xfId="5724" xr:uid="{00000000-0005-0000-0000-0000BA230000}"/>
    <cellStyle name="Comma 2 2 6 3 3 2 2" xfId="13921" xr:uid="{00000000-0005-0000-0000-0000BB230000}"/>
    <cellStyle name="Comma 2 2 6 3 3 2 3" xfId="22116" xr:uid="{00000000-0005-0000-0000-0000BC230000}"/>
    <cellStyle name="Comma 2 2 6 3 3 3" xfId="8457" xr:uid="{00000000-0005-0000-0000-0000BD230000}"/>
    <cellStyle name="Comma 2 2 6 3 3 3 2" xfId="16652" xr:uid="{00000000-0005-0000-0000-0000BE230000}"/>
    <cellStyle name="Comma 2 2 6 3 3 3 3" xfId="24847" xr:uid="{00000000-0005-0000-0000-0000BF230000}"/>
    <cellStyle name="Comma 2 2 6 3 3 4" xfId="11190" xr:uid="{00000000-0005-0000-0000-0000C0230000}"/>
    <cellStyle name="Comma 2 2 6 3 3 5" xfId="19385" xr:uid="{00000000-0005-0000-0000-0000C1230000}"/>
    <cellStyle name="Comma 2 2 6 3 3 6" xfId="27639" xr:uid="{00000000-0005-0000-0000-0000C2230000}"/>
    <cellStyle name="Comma 2 2 6 3 3 7" xfId="30378" xr:uid="{00000000-0005-0000-0000-0000C3230000}"/>
    <cellStyle name="Comma 2 2 6 3 4" xfId="4889" xr:uid="{00000000-0005-0000-0000-0000C4230000}"/>
    <cellStyle name="Comma 2 2 6 3 4 2" xfId="13087" xr:uid="{00000000-0005-0000-0000-0000C5230000}"/>
    <cellStyle name="Comma 2 2 6 3 4 3" xfId="21282" xr:uid="{00000000-0005-0000-0000-0000C6230000}"/>
    <cellStyle name="Comma 2 2 6 3 5" xfId="7623" xr:uid="{00000000-0005-0000-0000-0000C7230000}"/>
    <cellStyle name="Comma 2 2 6 3 5 2" xfId="15818" xr:uid="{00000000-0005-0000-0000-0000C8230000}"/>
    <cellStyle name="Comma 2 2 6 3 5 3" xfId="24013" xr:uid="{00000000-0005-0000-0000-0000C9230000}"/>
    <cellStyle name="Comma 2 2 6 3 6" xfId="10356" xr:uid="{00000000-0005-0000-0000-0000CA230000}"/>
    <cellStyle name="Comma 2 2 6 3 7" xfId="18551" xr:uid="{00000000-0005-0000-0000-0000CB230000}"/>
    <cellStyle name="Comma 2 2 6 3 8" xfId="26805" xr:uid="{00000000-0005-0000-0000-0000CC230000}"/>
    <cellStyle name="Comma 2 2 6 3 9" xfId="29544" xr:uid="{00000000-0005-0000-0000-0000CD230000}"/>
    <cellStyle name="Comma 2 2 6 4" xfId="3342" xr:uid="{00000000-0005-0000-0000-0000CE230000}"/>
    <cellStyle name="Comma 2 2 6 4 2" xfId="6141" xr:uid="{00000000-0005-0000-0000-0000CF230000}"/>
    <cellStyle name="Comma 2 2 6 4 2 2" xfId="14338" xr:uid="{00000000-0005-0000-0000-0000D0230000}"/>
    <cellStyle name="Comma 2 2 6 4 2 3" xfId="22533" xr:uid="{00000000-0005-0000-0000-0000D1230000}"/>
    <cellStyle name="Comma 2 2 6 4 3" xfId="8874" xr:uid="{00000000-0005-0000-0000-0000D2230000}"/>
    <cellStyle name="Comma 2 2 6 4 3 2" xfId="17069" xr:uid="{00000000-0005-0000-0000-0000D3230000}"/>
    <cellStyle name="Comma 2 2 6 4 3 3" xfId="25264" xr:uid="{00000000-0005-0000-0000-0000D4230000}"/>
    <cellStyle name="Comma 2 2 6 4 4" xfId="11607" xr:uid="{00000000-0005-0000-0000-0000D5230000}"/>
    <cellStyle name="Comma 2 2 6 4 5" xfId="19802" xr:uid="{00000000-0005-0000-0000-0000D6230000}"/>
    <cellStyle name="Comma 2 2 6 4 6" xfId="28056" xr:uid="{00000000-0005-0000-0000-0000D7230000}"/>
    <cellStyle name="Comma 2 2 6 4 7" xfId="30795" xr:uid="{00000000-0005-0000-0000-0000D8230000}"/>
    <cellStyle name="Comma 2 2 6 5" xfId="2507" xr:uid="{00000000-0005-0000-0000-0000D9230000}"/>
    <cellStyle name="Comma 2 2 6 5 2" xfId="5308" xr:uid="{00000000-0005-0000-0000-0000DA230000}"/>
    <cellStyle name="Comma 2 2 6 5 2 2" xfId="13505" xr:uid="{00000000-0005-0000-0000-0000DB230000}"/>
    <cellStyle name="Comma 2 2 6 5 2 3" xfId="21700" xr:uid="{00000000-0005-0000-0000-0000DC230000}"/>
    <cellStyle name="Comma 2 2 6 5 3" xfId="8041" xr:uid="{00000000-0005-0000-0000-0000DD230000}"/>
    <cellStyle name="Comma 2 2 6 5 3 2" xfId="16236" xr:uid="{00000000-0005-0000-0000-0000DE230000}"/>
    <cellStyle name="Comma 2 2 6 5 3 3" xfId="24431" xr:uid="{00000000-0005-0000-0000-0000DF230000}"/>
    <cellStyle name="Comma 2 2 6 5 4" xfId="10774" xr:uid="{00000000-0005-0000-0000-0000E0230000}"/>
    <cellStyle name="Comma 2 2 6 5 5" xfId="18969" xr:uid="{00000000-0005-0000-0000-0000E1230000}"/>
    <cellStyle name="Comma 2 2 6 5 6" xfId="27223" xr:uid="{00000000-0005-0000-0000-0000E2230000}"/>
    <cellStyle name="Comma 2 2 6 5 7" xfId="29962" xr:uid="{00000000-0005-0000-0000-0000E3230000}"/>
    <cellStyle name="Comma 2 2 6 6" xfId="4221" xr:uid="{00000000-0005-0000-0000-0000E4230000}"/>
    <cellStyle name="Comma 2 2 6 6 2" xfId="6988" xr:uid="{00000000-0005-0000-0000-0000E5230000}"/>
    <cellStyle name="Comma 2 2 6 6 2 2" xfId="15185" xr:uid="{00000000-0005-0000-0000-0000E6230000}"/>
    <cellStyle name="Comma 2 2 6 6 2 3" xfId="23380" xr:uid="{00000000-0005-0000-0000-0000E7230000}"/>
    <cellStyle name="Comma 2 2 6 6 3" xfId="9721" xr:uid="{00000000-0005-0000-0000-0000E8230000}"/>
    <cellStyle name="Comma 2 2 6 6 3 2" xfId="17916" xr:uid="{00000000-0005-0000-0000-0000E9230000}"/>
    <cellStyle name="Comma 2 2 6 6 3 3" xfId="26111" xr:uid="{00000000-0005-0000-0000-0000EA230000}"/>
    <cellStyle name="Comma 2 2 6 6 4" xfId="12454" xr:uid="{00000000-0005-0000-0000-0000EB230000}"/>
    <cellStyle name="Comma 2 2 6 6 5" xfId="20649" xr:uid="{00000000-0005-0000-0000-0000EC230000}"/>
    <cellStyle name="Comma 2 2 6 6 6" xfId="28903" xr:uid="{00000000-0005-0000-0000-0000ED230000}"/>
    <cellStyle name="Comma 2 2 6 6 7" xfId="31642" xr:uid="{00000000-0005-0000-0000-0000EE230000}"/>
    <cellStyle name="Comma 2 2 6 7" xfId="4473" xr:uid="{00000000-0005-0000-0000-0000EF230000}"/>
    <cellStyle name="Comma 2 2 6 7 2" xfId="12671" xr:uid="{00000000-0005-0000-0000-0000F0230000}"/>
    <cellStyle name="Comma 2 2 6 7 3" xfId="20866" xr:uid="{00000000-0005-0000-0000-0000F1230000}"/>
    <cellStyle name="Comma 2 2 6 8" xfId="7207" xr:uid="{00000000-0005-0000-0000-0000F2230000}"/>
    <cellStyle name="Comma 2 2 6 8 2" xfId="15402" xr:uid="{00000000-0005-0000-0000-0000F3230000}"/>
    <cellStyle name="Comma 2 2 6 8 3" xfId="23597" xr:uid="{00000000-0005-0000-0000-0000F4230000}"/>
    <cellStyle name="Comma 2 2 6 9" xfId="9940" xr:uid="{00000000-0005-0000-0000-0000F5230000}"/>
    <cellStyle name="Comma 2 2 7" xfId="689" xr:uid="{00000000-0005-0000-0000-0000F6230000}"/>
    <cellStyle name="Comma 2 2 7 10" xfId="18136" xr:uid="{00000000-0005-0000-0000-0000F7230000}"/>
    <cellStyle name="Comma 2 2 7 11" xfId="26390" xr:uid="{00000000-0005-0000-0000-0000F8230000}"/>
    <cellStyle name="Comma 2 2 7 12" xfId="29129" xr:uid="{00000000-0005-0000-0000-0000F9230000}"/>
    <cellStyle name="Comma 2 2 7 2" xfId="1829" xr:uid="{00000000-0005-0000-0000-0000FA230000}"/>
    <cellStyle name="Comma 2 2 7 2 10" xfId="29337" xr:uid="{00000000-0005-0000-0000-0000FB230000}"/>
    <cellStyle name="Comma 2 2 7 2 2" xfId="2277" xr:uid="{00000000-0005-0000-0000-0000FC230000}"/>
    <cellStyle name="Comma 2 2 7 2 2 2" xfId="3967" xr:uid="{00000000-0005-0000-0000-0000FD230000}"/>
    <cellStyle name="Comma 2 2 7 2 2 2 2" xfId="6766" xr:uid="{00000000-0005-0000-0000-0000FE230000}"/>
    <cellStyle name="Comma 2 2 7 2 2 2 2 2" xfId="14963" xr:uid="{00000000-0005-0000-0000-0000FF230000}"/>
    <cellStyle name="Comma 2 2 7 2 2 2 2 3" xfId="23158" xr:uid="{00000000-0005-0000-0000-000000240000}"/>
    <cellStyle name="Comma 2 2 7 2 2 2 3" xfId="9499" xr:uid="{00000000-0005-0000-0000-000001240000}"/>
    <cellStyle name="Comma 2 2 7 2 2 2 3 2" xfId="17694" xr:uid="{00000000-0005-0000-0000-000002240000}"/>
    <cellStyle name="Comma 2 2 7 2 2 2 3 3" xfId="25889" xr:uid="{00000000-0005-0000-0000-000003240000}"/>
    <cellStyle name="Comma 2 2 7 2 2 2 4" xfId="12232" xr:uid="{00000000-0005-0000-0000-000004240000}"/>
    <cellStyle name="Comma 2 2 7 2 2 2 5" xfId="20427" xr:uid="{00000000-0005-0000-0000-000005240000}"/>
    <cellStyle name="Comma 2 2 7 2 2 2 6" xfId="28681" xr:uid="{00000000-0005-0000-0000-000006240000}"/>
    <cellStyle name="Comma 2 2 7 2 2 2 7" xfId="31420" xr:uid="{00000000-0005-0000-0000-000007240000}"/>
    <cellStyle name="Comma 2 2 7 2 2 3" xfId="3134" xr:uid="{00000000-0005-0000-0000-000008240000}"/>
    <cellStyle name="Comma 2 2 7 2 2 3 2" xfId="5933" xr:uid="{00000000-0005-0000-0000-000009240000}"/>
    <cellStyle name="Comma 2 2 7 2 2 3 2 2" xfId="14130" xr:uid="{00000000-0005-0000-0000-00000A240000}"/>
    <cellStyle name="Comma 2 2 7 2 2 3 2 3" xfId="22325" xr:uid="{00000000-0005-0000-0000-00000B240000}"/>
    <cellStyle name="Comma 2 2 7 2 2 3 3" xfId="8666" xr:uid="{00000000-0005-0000-0000-00000C240000}"/>
    <cellStyle name="Comma 2 2 7 2 2 3 3 2" xfId="16861" xr:uid="{00000000-0005-0000-0000-00000D240000}"/>
    <cellStyle name="Comma 2 2 7 2 2 3 3 3" xfId="25056" xr:uid="{00000000-0005-0000-0000-00000E240000}"/>
    <cellStyle name="Comma 2 2 7 2 2 3 4" xfId="11399" xr:uid="{00000000-0005-0000-0000-00000F240000}"/>
    <cellStyle name="Comma 2 2 7 2 2 3 5" xfId="19594" xr:uid="{00000000-0005-0000-0000-000010240000}"/>
    <cellStyle name="Comma 2 2 7 2 2 3 6" xfId="27848" xr:uid="{00000000-0005-0000-0000-000011240000}"/>
    <cellStyle name="Comma 2 2 7 2 2 3 7" xfId="30587" xr:uid="{00000000-0005-0000-0000-000012240000}"/>
    <cellStyle name="Comma 2 2 7 2 2 4" xfId="5098" xr:uid="{00000000-0005-0000-0000-000013240000}"/>
    <cellStyle name="Comma 2 2 7 2 2 4 2" xfId="13296" xr:uid="{00000000-0005-0000-0000-000014240000}"/>
    <cellStyle name="Comma 2 2 7 2 2 4 3" xfId="21491" xr:uid="{00000000-0005-0000-0000-000015240000}"/>
    <cellStyle name="Comma 2 2 7 2 2 5" xfId="7832" xr:uid="{00000000-0005-0000-0000-000016240000}"/>
    <cellStyle name="Comma 2 2 7 2 2 5 2" xfId="16027" xr:uid="{00000000-0005-0000-0000-000017240000}"/>
    <cellStyle name="Comma 2 2 7 2 2 5 3" xfId="24222" xr:uid="{00000000-0005-0000-0000-000018240000}"/>
    <cellStyle name="Comma 2 2 7 2 2 6" xfId="10565" xr:uid="{00000000-0005-0000-0000-000019240000}"/>
    <cellStyle name="Comma 2 2 7 2 2 7" xfId="18760" xr:uid="{00000000-0005-0000-0000-00001A240000}"/>
    <cellStyle name="Comma 2 2 7 2 2 8" xfId="27014" xr:uid="{00000000-0005-0000-0000-00001B240000}"/>
    <cellStyle name="Comma 2 2 7 2 2 9" xfId="29753" xr:uid="{00000000-0005-0000-0000-00001C240000}"/>
    <cellStyle name="Comma 2 2 7 2 3" xfId="3551" xr:uid="{00000000-0005-0000-0000-00001D240000}"/>
    <cellStyle name="Comma 2 2 7 2 3 2" xfId="6350" xr:uid="{00000000-0005-0000-0000-00001E240000}"/>
    <cellStyle name="Comma 2 2 7 2 3 2 2" xfId="14547" xr:uid="{00000000-0005-0000-0000-00001F240000}"/>
    <cellStyle name="Comma 2 2 7 2 3 2 3" xfId="22742" xr:uid="{00000000-0005-0000-0000-000020240000}"/>
    <cellStyle name="Comma 2 2 7 2 3 3" xfId="9083" xr:uid="{00000000-0005-0000-0000-000021240000}"/>
    <cellStyle name="Comma 2 2 7 2 3 3 2" xfId="17278" xr:uid="{00000000-0005-0000-0000-000022240000}"/>
    <cellStyle name="Comma 2 2 7 2 3 3 3" xfId="25473" xr:uid="{00000000-0005-0000-0000-000023240000}"/>
    <cellStyle name="Comma 2 2 7 2 3 4" xfId="11816" xr:uid="{00000000-0005-0000-0000-000024240000}"/>
    <cellStyle name="Comma 2 2 7 2 3 5" xfId="20011" xr:uid="{00000000-0005-0000-0000-000025240000}"/>
    <cellStyle name="Comma 2 2 7 2 3 6" xfId="28265" xr:uid="{00000000-0005-0000-0000-000026240000}"/>
    <cellStyle name="Comma 2 2 7 2 3 7" xfId="31004" xr:uid="{00000000-0005-0000-0000-000027240000}"/>
    <cellStyle name="Comma 2 2 7 2 4" xfId="2718" xr:uid="{00000000-0005-0000-0000-000028240000}"/>
    <cellStyle name="Comma 2 2 7 2 4 2" xfId="5517" xr:uid="{00000000-0005-0000-0000-000029240000}"/>
    <cellStyle name="Comma 2 2 7 2 4 2 2" xfId="13714" xr:uid="{00000000-0005-0000-0000-00002A240000}"/>
    <cellStyle name="Comma 2 2 7 2 4 2 3" xfId="21909" xr:uid="{00000000-0005-0000-0000-00002B240000}"/>
    <cellStyle name="Comma 2 2 7 2 4 3" xfId="8250" xr:uid="{00000000-0005-0000-0000-00002C240000}"/>
    <cellStyle name="Comma 2 2 7 2 4 3 2" xfId="16445" xr:uid="{00000000-0005-0000-0000-00002D240000}"/>
    <cellStyle name="Comma 2 2 7 2 4 3 3" xfId="24640" xr:uid="{00000000-0005-0000-0000-00002E240000}"/>
    <cellStyle name="Comma 2 2 7 2 4 4" xfId="10983" xr:uid="{00000000-0005-0000-0000-00002F240000}"/>
    <cellStyle name="Comma 2 2 7 2 4 5" xfId="19178" xr:uid="{00000000-0005-0000-0000-000030240000}"/>
    <cellStyle name="Comma 2 2 7 2 4 6" xfId="27432" xr:uid="{00000000-0005-0000-0000-000031240000}"/>
    <cellStyle name="Comma 2 2 7 2 4 7" xfId="30171" xr:uid="{00000000-0005-0000-0000-000032240000}"/>
    <cellStyle name="Comma 2 2 7 2 5" xfId="4682" xr:uid="{00000000-0005-0000-0000-000033240000}"/>
    <cellStyle name="Comma 2 2 7 2 5 2" xfId="12880" xr:uid="{00000000-0005-0000-0000-000034240000}"/>
    <cellStyle name="Comma 2 2 7 2 5 3" xfId="21075" xr:uid="{00000000-0005-0000-0000-000035240000}"/>
    <cellStyle name="Comma 2 2 7 2 6" xfId="7416" xr:uid="{00000000-0005-0000-0000-000036240000}"/>
    <cellStyle name="Comma 2 2 7 2 6 2" xfId="15611" xr:uid="{00000000-0005-0000-0000-000037240000}"/>
    <cellStyle name="Comma 2 2 7 2 6 3" xfId="23806" xr:uid="{00000000-0005-0000-0000-000038240000}"/>
    <cellStyle name="Comma 2 2 7 2 7" xfId="10149" xr:uid="{00000000-0005-0000-0000-000039240000}"/>
    <cellStyle name="Comma 2 2 7 2 8" xfId="18344" xr:uid="{00000000-0005-0000-0000-00003A240000}"/>
    <cellStyle name="Comma 2 2 7 2 9" xfId="26598" xr:uid="{00000000-0005-0000-0000-00003B240000}"/>
    <cellStyle name="Comma 2 2 7 3" xfId="2068" xr:uid="{00000000-0005-0000-0000-00003C240000}"/>
    <cellStyle name="Comma 2 2 7 3 2" xfId="3759" xr:uid="{00000000-0005-0000-0000-00003D240000}"/>
    <cellStyle name="Comma 2 2 7 3 2 2" xfId="6558" xr:uid="{00000000-0005-0000-0000-00003E240000}"/>
    <cellStyle name="Comma 2 2 7 3 2 2 2" xfId="14755" xr:uid="{00000000-0005-0000-0000-00003F240000}"/>
    <cellStyle name="Comma 2 2 7 3 2 2 3" xfId="22950" xr:uid="{00000000-0005-0000-0000-000040240000}"/>
    <cellStyle name="Comma 2 2 7 3 2 3" xfId="9291" xr:uid="{00000000-0005-0000-0000-000041240000}"/>
    <cellStyle name="Comma 2 2 7 3 2 3 2" xfId="17486" xr:uid="{00000000-0005-0000-0000-000042240000}"/>
    <cellStyle name="Comma 2 2 7 3 2 3 3" xfId="25681" xr:uid="{00000000-0005-0000-0000-000043240000}"/>
    <cellStyle name="Comma 2 2 7 3 2 4" xfId="12024" xr:uid="{00000000-0005-0000-0000-000044240000}"/>
    <cellStyle name="Comma 2 2 7 3 2 5" xfId="20219" xr:uid="{00000000-0005-0000-0000-000045240000}"/>
    <cellStyle name="Comma 2 2 7 3 2 6" xfId="28473" xr:uid="{00000000-0005-0000-0000-000046240000}"/>
    <cellStyle name="Comma 2 2 7 3 2 7" xfId="31212" xr:uid="{00000000-0005-0000-0000-000047240000}"/>
    <cellStyle name="Comma 2 2 7 3 3" xfId="2926" xr:uid="{00000000-0005-0000-0000-000048240000}"/>
    <cellStyle name="Comma 2 2 7 3 3 2" xfId="5725" xr:uid="{00000000-0005-0000-0000-000049240000}"/>
    <cellStyle name="Comma 2 2 7 3 3 2 2" xfId="13922" xr:uid="{00000000-0005-0000-0000-00004A240000}"/>
    <cellStyle name="Comma 2 2 7 3 3 2 3" xfId="22117" xr:uid="{00000000-0005-0000-0000-00004B240000}"/>
    <cellStyle name="Comma 2 2 7 3 3 3" xfId="8458" xr:uid="{00000000-0005-0000-0000-00004C240000}"/>
    <cellStyle name="Comma 2 2 7 3 3 3 2" xfId="16653" xr:uid="{00000000-0005-0000-0000-00004D240000}"/>
    <cellStyle name="Comma 2 2 7 3 3 3 3" xfId="24848" xr:uid="{00000000-0005-0000-0000-00004E240000}"/>
    <cellStyle name="Comma 2 2 7 3 3 4" xfId="11191" xr:uid="{00000000-0005-0000-0000-00004F240000}"/>
    <cellStyle name="Comma 2 2 7 3 3 5" xfId="19386" xr:uid="{00000000-0005-0000-0000-000050240000}"/>
    <cellStyle name="Comma 2 2 7 3 3 6" xfId="27640" xr:uid="{00000000-0005-0000-0000-000051240000}"/>
    <cellStyle name="Comma 2 2 7 3 3 7" xfId="30379" xr:uid="{00000000-0005-0000-0000-000052240000}"/>
    <cellStyle name="Comma 2 2 7 3 4" xfId="4890" xr:uid="{00000000-0005-0000-0000-000053240000}"/>
    <cellStyle name="Comma 2 2 7 3 4 2" xfId="13088" xr:uid="{00000000-0005-0000-0000-000054240000}"/>
    <cellStyle name="Comma 2 2 7 3 4 3" xfId="21283" xr:uid="{00000000-0005-0000-0000-000055240000}"/>
    <cellStyle name="Comma 2 2 7 3 5" xfId="7624" xr:uid="{00000000-0005-0000-0000-000056240000}"/>
    <cellStyle name="Comma 2 2 7 3 5 2" xfId="15819" xr:uid="{00000000-0005-0000-0000-000057240000}"/>
    <cellStyle name="Comma 2 2 7 3 5 3" xfId="24014" xr:uid="{00000000-0005-0000-0000-000058240000}"/>
    <cellStyle name="Comma 2 2 7 3 6" xfId="10357" xr:uid="{00000000-0005-0000-0000-000059240000}"/>
    <cellStyle name="Comma 2 2 7 3 7" xfId="18552" xr:uid="{00000000-0005-0000-0000-00005A240000}"/>
    <cellStyle name="Comma 2 2 7 3 8" xfId="26806" xr:uid="{00000000-0005-0000-0000-00005B240000}"/>
    <cellStyle name="Comma 2 2 7 3 9" xfId="29545" xr:uid="{00000000-0005-0000-0000-00005C240000}"/>
    <cellStyle name="Comma 2 2 7 4" xfId="3343" xr:uid="{00000000-0005-0000-0000-00005D240000}"/>
    <cellStyle name="Comma 2 2 7 4 2" xfId="6142" xr:uid="{00000000-0005-0000-0000-00005E240000}"/>
    <cellStyle name="Comma 2 2 7 4 2 2" xfId="14339" xr:uid="{00000000-0005-0000-0000-00005F240000}"/>
    <cellStyle name="Comma 2 2 7 4 2 3" xfId="22534" xr:uid="{00000000-0005-0000-0000-000060240000}"/>
    <cellStyle name="Comma 2 2 7 4 3" xfId="8875" xr:uid="{00000000-0005-0000-0000-000061240000}"/>
    <cellStyle name="Comma 2 2 7 4 3 2" xfId="17070" xr:uid="{00000000-0005-0000-0000-000062240000}"/>
    <cellStyle name="Comma 2 2 7 4 3 3" xfId="25265" xr:uid="{00000000-0005-0000-0000-000063240000}"/>
    <cellStyle name="Comma 2 2 7 4 4" xfId="11608" xr:uid="{00000000-0005-0000-0000-000064240000}"/>
    <cellStyle name="Comma 2 2 7 4 5" xfId="19803" xr:uid="{00000000-0005-0000-0000-000065240000}"/>
    <cellStyle name="Comma 2 2 7 4 6" xfId="28057" xr:uid="{00000000-0005-0000-0000-000066240000}"/>
    <cellStyle name="Comma 2 2 7 4 7" xfId="30796" xr:uid="{00000000-0005-0000-0000-000067240000}"/>
    <cellStyle name="Comma 2 2 7 5" xfId="2508" xr:uid="{00000000-0005-0000-0000-000068240000}"/>
    <cellStyle name="Comma 2 2 7 5 2" xfId="5309" xr:uid="{00000000-0005-0000-0000-000069240000}"/>
    <cellStyle name="Comma 2 2 7 5 2 2" xfId="13506" xr:uid="{00000000-0005-0000-0000-00006A240000}"/>
    <cellStyle name="Comma 2 2 7 5 2 3" xfId="21701" xr:uid="{00000000-0005-0000-0000-00006B240000}"/>
    <cellStyle name="Comma 2 2 7 5 3" xfId="8042" xr:uid="{00000000-0005-0000-0000-00006C240000}"/>
    <cellStyle name="Comma 2 2 7 5 3 2" xfId="16237" xr:uid="{00000000-0005-0000-0000-00006D240000}"/>
    <cellStyle name="Comma 2 2 7 5 3 3" xfId="24432" xr:uid="{00000000-0005-0000-0000-00006E240000}"/>
    <cellStyle name="Comma 2 2 7 5 4" xfId="10775" xr:uid="{00000000-0005-0000-0000-00006F240000}"/>
    <cellStyle name="Comma 2 2 7 5 5" xfId="18970" xr:uid="{00000000-0005-0000-0000-000070240000}"/>
    <cellStyle name="Comma 2 2 7 5 6" xfId="27224" xr:uid="{00000000-0005-0000-0000-000071240000}"/>
    <cellStyle name="Comma 2 2 7 5 7" xfId="29963" xr:uid="{00000000-0005-0000-0000-000072240000}"/>
    <cellStyle name="Comma 2 2 7 6" xfId="4222" xr:uid="{00000000-0005-0000-0000-000073240000}"/>
    <cellStyle name="Comma 2 2 7 6 2" xfId="6989" xr:uid="{00000000-0005-0000-0000-000074240000}"/>
    <cellStyle name="Comma 2 2 7 6 2 2" xfId="15186" xr:uid="{00000000-0005-0000-0000-000075240000}"/>
    <cellStyle name="Comma 2 2 7 6 2 3" xfId="23381" xr:uid="{00000000-0005-0000-0000-000076240000}"/>
    <cellStyle name="Comma 2 2 7 6 3" xfId="9722" xr:uid="{00000000-0005-0000-0000-000077240000}"/>
    <cellStyle name="Comma 2 2 7 6 3 2" xfId="17917" xr:uid="{00000000-0005-0000-0000-000078240000}"/>
    <cellStyle name="Comma 2 2 7 6 3 3" xfId="26112" xr:uid="{00000000-0005-0000-0000-000079240000}"/>
    <cellStyle name="Comma 2 2 7 6 4" xfId="12455" xr:uid="{00000000-0005-0000-0000-00007A240000}"/>
    <cellStyle name="Comma 2 2 7 6 5" xfId="20650" xr:uid="{00000000-0005-0000-0000-00007B240000}"/>
    <cellStyle name="Comma 2 2 7 6 6" xfId="28904" xr:uid="{00000000-0005-0000-0000-00007C240000}"/>
    <cellStyle name="Comma 2 2 7 6 7" xfId="31643" xr:uid="{00000000-0005-0000-0000-00007D240000}"/>
    <cellStyle name="Comma 2 2 7 7" xfId="4474" xr:uid="{00000000-0005-0000-0000-00007E240000}"/>
    <cellStyle name="Comma 2 2 7 7 2" xfId="12672" xr:uid="{00000000-0005-0000-0000-00007F240000}"/>
    <cellStyle name="Comma 2 2 7 7 3" xfId="20867" xr:uid="{00000000-0005-0000-0000-000080240000}"/>
    <cellStyle name="Comma 2 2 7 8" xfId="7208" xr:uid="{00000000-0005-0000-0000-000081240000}"/>
    <cellStyle name="Comma 2 2 7 8 2" xfId="15403" xr:uid="{00000000-0005-0000-0000-000082240000}"/>
    <cellStyle name="Comma 2 2 7 8 3" xfId="23598" xr:uid="{00000000-0005-0000-0000-000083240000}"/>
    <cellStyle name="Comma 2 2 7 9" xfId="9941" xr:uid="{00000000-0005-0000-0000-000084240000}"/>
    <cellStyle name="Comma 2 2 8" xfId="690" xr:uid="{00000000-0005-0000-0000-000085240000}"/>
    <cellStyle name="Comma 2 2 8 10" xfId="18137" xr:uid="{00000000-0005-0000-0000-000086240000}"/>
    <cellStyle name="Comma 2 2 8 11" xfId="26391" xr:uid="{00000000-0005-0000-0000-000087240000}"/>
    <cellStyle name="Comma 2 2 8 12" xfId="29130" xr:uid="{00000000-0005-0000-0000-000088240000}"/>
    <cellStyle name="Comma 2 2 8 2" xfId="1830" xr:uid="{00000000-0005-0000-0000-000089240000}"/>
    <cellStyle name="Comma 2 2 8 2 10" xfId="29338" xr:uid="{00000000-0005-0000-0000-00008A240000}"/>
    <cellStyle name="Comma 2 2 8 2 2" xfId="2278" xr:uid="{00000000-0005-0000-0000-00008B240000}"/>
    <cellStyle name="Comma 2 2 8 2 2 2" xfId="3968" xr:uid="{00000000-0005-0000-0000-00008C240000}"/>
    <cellStyle name="Comma 2 2 8 2 2 2 2" xfId="6767" xr:uid="{00000000-0005-0000-0000-00008D240000}"/>
    <cellStyle name="Comma 2 2 8 2 2 2 2 2" xfId="14964" xr:uid="{00000000-0005-0000-0000-00008E240000}"/>
    <cellStyle name="Comma 2 2 8 2 2 2 2 3" xfId="23159" xr:uid="{00000000-0005-0000-0000-00008F240000}"/>
    <cellStyle name="Comma 2 2 8 2 2 2 3" xfId="9500" xr:uid="{00000000-0005-0000-0000-000090240000}"/>
    <cellStyle name="Comma 2 2 8 2 2 2 3 2" xfId="17695" xr:uid="{00000000-0005-0000-0000-000091240000}"/>
    <cellStyle name="Comma 2 2 8 2 2 2 3 3" xfId="25890" xr:uid="{00000000-0005-0000-0000-000092240000}"/>
    <cellStyle name="Comma 2 2 8 2 2 2 4" xfId="12233" xr:uid="{00000000-0005-0000-0000-000093240000}"/>
    <cellStyle name="Comma 2 2 8 2 2 2 5" xfId="20428" xr:uid="{00000000-0005-0000-0000-000094240000}"/>
    <cellStyle name="Comma 2 2 8 2 2 2 6" xfId="28682" xr:uid="{00000000-0005-0000-0000-000095240000}"/>
    <cellStyle name="Comma 2 2 8 2 2 2 7" xfId="31421" xr:uid="{00000000-0005-0000-0000-000096240000}"/>
    <cellStyle name="Comma 2 2 8 2 2 3" xfId="3135" xr:uid="{00000000-0005-0000-0000-000097240000}"/>
    <cellStyle name="Comma 2 2 8 2 2 3 2" xfId="5934" xr:uid="{00000000-0005-0000-0000-000098240000}"/>
    <cellStyle name="Comma 2 2 8 2 2 3 2 2" xfId="14131" xr:uid="{00000000-0005-0000-0000-000099240000}"/>
    <cellStyle name="Comma 2 2 8 2 2 3 2 3" xfId="22326" xr:uid="{00000000-0005-0000-0000-00009A240000}"/>
    <cellStyle name="Comma 2 2 8 2 2 3 3" xfId="8667" xr:uid="{00000000-0005-0000-0000-00009B240000}"/>
    <cellStyle name="Comma 2 2 8 2 2 3 3 2" xfId="16862" xr:uid="{00000000-0005-0000-0000-00009C240000}"/>
    <cellStyle name="Comma 2 2 8 2 2 3 3 3" xfId="25057" xr:uid="{00000000-0005-0000-0000-00009D240000}"/>
    <cellStyle name="Comma 2 2 8 2 2 3 4" xfId="11400" xr:uid="{00000000-0005-0000-0000-00009E240000}"/>
    <cellStyle name="Comma 2 2 8 2 2 3 5" xfId="19595" xr:uid="{00000000-0005-0000-0000-00009F240000}"/>
    <cellStyle name="Comma 2 2 8 2 2 3 6" xfId="27849" xr:uid="{00000000-0005-0000-0000-0000A0240000}"/>
    <cellStyle name="Comma 2 2 8 2 2 3 7" xfId="30588" xr:uid="{00000000-0005-0000-0000-0000A1240000}"/>
    <cellStyle name="Comma 2 2 8 2 2 4" xfId="5099" xr:uid="{00000000-0005-0000-0000-0000A2240000}"/>
    <cellStyle name="Comma 2 2 8 2 2 4 2" xfId="13297" xr:uid="{00000000-0005-0000-0000-0000A3240000}"/>
    <cellStyle name="Comma 2 2 8 2 2 4 3" xfId="21492" xr:uid="{00000000-0005-0000-0000-0000A4240000}"/>
    <cellStyle name="Comma 2 2 8 2 2 5" xfId="7833" xr:uid="{00000000-0005-0000-0000-0000A5240000}"/>
    <cellStyle name="Comma 2 2 8 2 2 5 2" xfId="16028" xr:uid="{00000000-0005-0000-0000-0000A6240000}"/>
    <cellStyle name="Comma 2 2 8 2 2 5 3" xfId="24223" xr:uid="{00000000-0005-0000-0000-0000A7240000}"/>
    <cellStyle name="Comma 2 2 8 2 2 6" xfId="10566" xr:uid="{00000000-0005-0000-0000-0000A8240000}"/>
    <cellStyle name="Comma 2 2 8 2 2 7" xfId="18761" xr:uid="{00000000-0005-0000-0000-0000A9240000}"/>
    <cellStyle name="Comma 2 2 8 2 2 8" xfId="27015" xr:uid="{00000000-0005-0000-0000-0000AA240000}"/>
    <cellStyle name="Comma 2 2 8 2 2 9" xfId="29754" xr:uid="{00000000-0005-0000-0000-0000AB240000}"/>
    <cellStyle name="Comma 2 2 8 2 3" xfId="3552" xr:uid="{00000000-0005-0000-0000-0000AC240000}"/>
    <cellStyle name="Comma 2 2 8 2 3 2" xfId="6351" xr:uid="{00000000-0005-0000-0000-0000AD240000}"/>
    <cellStyle name="Comma 2 2 8 2 3 2 2" xfId="14548" xr:uid="{00000000-0005-0000-0000-0000AE240000}"/>
    <cellStyle name="Comma 2 2 8 2 3 2 3" xfId="22743" xr:uid="{00000000-0005-0000-0000-0000AF240000}"/>
    <cellStyle name="Comma 2 2 8 2 3 3" xfId="9084" xr:uid="{00000000-0005-0000-0000-0000B0240000}"/>
    <cellStyle name="Comma 2 2 8 2 3 3 2" xfId="17279" xr:uid="{00000000-0005-0000-0000-0000B1240000}"/>
    <cellStyle name="Comma 2 2 8 2 3 3 3" xfId="25474" xr:uid="{00000000-0005-0000-0000-0000B2240000}"/>
    <cellStyle name="Comma 2 2 8 2 3 4" xfId="11817" xr:uid="{00000000-0005-0000-0000-0000B3240000}"/>
    <cellStyle name="Comma 2 2 8 2 3 5" xfId="20012" xr:uid="{00000000-0005-0000-0000-0000B4240000}"/>
    <cellStyle name="Comma 2 2 8 2 3 6" xfId="28266" xr:uid="{00000000-0005-0000-0000-0000B5240000}"/>
    <cellStyle name="Comma 2 2 8 2 3 7" xfId="31005" xr:uid="{00000000-0005-0000-0000-0000B6240000}"/>
    <cellStyle name="Comma 2 2 8 2 4" xfId="2719" xr:uid="{00000000-0005-0000-0000-0000B7240000}"/>
    <cellStyle name="Comma 2 2 8 2 4 2" xfId="5518" xr:uid="{00000000-0005-0000-0000-0000B8240000}"/>
    <cellStyle name="Comma 2 2 8 2 4 2 2" xfId="13715" xr:uid="{00000000-0005-0000-0000-0000B9240000}"/>
    <cellStyle name="Comma 2 2 8 2 4 2 3" xfId="21910" xr:uid="{00000000-0005-0000-0000-0000BA240000}"/>
    <cellStyle name="Comma 2 2 8 2 4 3" xfId="8251" xr:uid="{00000000-0005-0000-0000-0000BB240000}"/>
    <cellStyle name="Comma 2 2 8 2 4 3 2" xfId="16446" xr:uid="{00000000-0005-0000-0000-0000BC240000}"/>
    <cellStyle name="Comma 2 2 8 2 4 3 3" xfId="24641" xr:uid="{00000000-0005-0000-0000-0000BD240000}"/>
    <cellStyle name="Comma 2 2 8 2 4 4" xfId="10984" xr:uid="{00000000-0005-0000-0000-0000BE240000}"/>
    <cellStyle name="Comma 2 2 8 2 4 5" xfId="19179" xr:uid="{00000000-0005-0000-0000-0000BF240000}"/>
    <cellStyle name="Comma 2 2 8 2 4 6" xfId="27433" xr:uid="{00000000-0005-0000-0000-0000C0240000}"/>
    <cellStyle name="Comma 2 2 8 2 4 7" xfId="30172" xr:uid="{00000000-0005-0000-0000-0000C1240000}"/>
    <cellStyle name="Comma 2 2 8 2 5" xfId="4683" xr:uid="{00000000-0005-0000-0000-0000C2240000}"/>
    <cellStyle name="Comma 2 2 8 2 5 2" xfId="12881" xr:uid="{00000000-0005-0000-0000-0000C3240000}"/>
    <cellStyle name="Comma 2 2 8 2 5 3" xfId="21076" xr:uid="{00000000-0005-0000-0000-0000C4240000}"/>
    <cellStyle name="Comma 2 2 8 2 6" xfId="7417" xr:uid="{00000000-0005-0000-0000-0000C5240000}"/>
    <cellStyle name="Comma 2 2 8 2 6 2" xfId="15612" xr:uid="{00000000-0005-0000-0000-0000C6240000}"/>
    <cellStyle name="Comma 2 2 8 2 6 3" xfId="23807" xr:uid="{00000000-0005-0000-0000-0000C7240000}"/>
    <cellStyle name="Comma 2 2 8 2 7" xfId="10150" xr:uid="{00000000-0005-0000-0000-0000C8240000}"/>
    <cellStyle name="Comma 2 2 8 2 8" xfId="18345" xr:uid="{00000000-0005-0000-0000-0000C9240000}"/>
    <cellStyle name="Comma 2 2 8 2 9" xfId="26599" xr:uid="{00000000-0005-0000-0000-0000CA240000}"/>
    <cellStyle name="Comma 2 2 8 3" xfId="2069" xr:uid="{00000000-0005-0000-0000-0000CB240000}"/>
    <cellStyle name="Comma 2 2 8 3 2" xfId="3760" xr:uid="{00000000-0005-0000-0000-0000CC240000}"/>
    <cellStyle name="Comma 2 2 8 3 2 2" xfId="6559" xr:uid="{00000000-0005-0000-0000-0000CD240000}"/>
    <cellStyle name="Comma 2 2 8 3 2 2 2" xfId="14756" xr:uid="{00000000-0005-0000-0000-0000CE240000}"/>
    <cellStyle name="Comma 2 2 8 3 2 2 3" xfId="22951" xr:uid="{00000000-0005-0000-0000-0000CF240000}"/>
    <cellStyle name="Comma 2 2 8 3 2 3" xfId="9292" xr:uid="{00000000-0005-0000-0000-0000D0240000}"/>
    <cellStyle name="Comma 2 2 8 3 2 3 2" xfId="17487" xr:uid="{00000000-0005-0000-0000-0000D1240000}"/>
    <cellStyle name="Comma 2 2 8 3 2 3 3" xfId="25682" xr:uid="{00000000-0005-0000-0000-0000D2240000}"/>
    <cellStyle name="Comma 2 2 8 3 2 4" xfId="12025" xr:uid="{00000000-0005-0000-0000-0000D3240000}"/>
    <cellStyle name="Comma 2 2 8 3 2 5" xfId="20220" xr:uid="{00000000-0005-0000-0000-0000D4240000}"/>
    <cellStyle name="Comma 2 2 8 3 2 6" xfId="28474" xr:uid="{00000000-0005-0000-0000-0000D5240000}"/>
    <cellStyle name="Comma 2 2 8 3 2 7" xfId="31213" xr:uid="{00000000-0005-0000-0000-0000D6240000}"/>
    <cellStyle name="Comma 2 2 8 3 3" xfId="2927" xr:uid="{00000000-0005-0000-0000-0000D7240000}"/>
    <cellStyle name="Comma 2 2 8 3 3 2" xfId="5726" xr:uid="{00000000-0005-0000-0000-0000D8240000}"/>
    <cellStyle name="Comma 2 2 8 3 3 2 2" xfId="13923" xr:uid="{00000000-0005-0000-0000-0000D9240000}"/>
    <cellStyle name="Comma 2 2 8 3 3 2 3" xfId="22118" xr:uid="{00000000-0005-0000-0000-0000DA240000}"/>
    <cellStyle name="Comma 2 2 8 3 3 3" xfId="8459" xr:uid="{00000000-0005-0000-0000-0000DB240000}"/>
    <cellStyle name="Comma 2 2 8 3 3 3 2" xfId="16654" xr:uid="{00000000-0005-0000-0000-0000DC240000}"/>
    <cellStyle name="Comma 2 2 8 3 3 3 3" xfId="24849" xr:uid="{00000000-0005-0000-0000-0000DD240000}"/>
    <cellStyle name="Comma 2 2 8 3 3 4" xfId="11192" xr:uid="{00000000-0005-0000-0000-0000DE240000}"/>
    <cellStyle name="Comma 2 2 8 3 3 5" xfId="19387" xr:uid="{00000000-0005-0000-0000-0000DF240000}"/>
    <cellStyle name="Comma 2 2 8 3 3 6" xfId="27641" xr:uid="{00000000-0005-0000-0000-0000E0240000}"/>
    <cellStyle name="Comma 2 2 8 3 3 7" xfId="30380" xr:uid="{00000000-0005-0000-0000-0000E1240000}"/>
    <cellStyle name="Comma 2 2 8 3 4" xfId="4891" xr:uid="{00000000-0005-0000-0000-0000E2240000}"/>
    <cellStyle name="Comma 2 2 8 3 4 2" xfId="13089" xr:uid="{00000000-0005-0000-0000-0000E3240000}"/>
    <cellStyle name="Comma 2 2 8 3 4 3" xfId="21284" xr:uid="{00000000-0005-0000-0000-0000E4240000}"/>
    <cellStyle name="Comma 2 2 8 3 5" xfId="7625" xr:uid="{00000000-0005-0000-0000-0000E5240000}"/>
    <cellStyle name="Comma 2 2 8 3 5 2" xfId="15820" xr:uid="{00000000-0005-0000-0000-0000E6240000}"/>
    <cellStyle name="Comma 2 2 8 3 5 3" xfId="24015" xr:uid="{00000000-0005-0000-0000-0000E7240000}"/>
    <cellStyle name="Comma 2 2 8 3 6" xfId="10358" xr:uid="{00000000-0005-0000-0000-0000E8240000}"/>
    <cellStyle name="Comma 2 2 8 3 7" xfId="18553" xr:uid="{00000000-0005-0000-0000-0000E9240000}"/>
    <cellStyle name="Comma 2 2 8 3 8" xfId="26807" xr:uid="{00000000-0005-0000-0000-0000EA240000}"/>
    <cellStyle name="Comma 2 2 8 3 9" xfId="29546" xr:uid="{00000000-0005-0000-0000-0000EB240000}"/>
    <cellStyle name="Comma 2 2 8 4" xfId="3344" xr:uid="{00000000-0005-0000-0000-0000EC240000}"/>
    <cellStyle name="Comma 2 2 8 4 2" xfId="6143" xr:uid="{00000000-0005-0000-0000-0000ED240000}"/>
    <cellStyle name="Comma 2 2 8 4 2 2" xfId="14340" xr:uid="{00000000-0005-0000-0000-0000EE240000}"/>
    <cellStyle name="Comma 2 2 8 4 2 3" xfId="22535" xr:uid="{00000000-0005-0000-0000-0000EF240000}"/>
    <cellStyle name="Comma 2 2 8 4 3" xfId="8876" xr:uid="{00000000-0005-0000-0000-0000F0240000}"/>
    <cellStyle name="Comma 2 2 8 4 3 2" xfId="17071" xr:uid="{00000000-0005-0000-0000-0000F1240000}"/>
    <cellStyle name="Comma 2 2 8 4 3 3" xfId="25266" xr:uid="{00000000-0005-0000-0000-0000F2240000}"/>
    <cellStyle name="Comma 2 2 8 4 4" xfId="11609" xr:uid="{00000000-0005-0000-0000-0000F3240000}"/>
    <cellStyle name="Comma 2 2 8 4 5" xfId="19804" xr:uid="{00000000-0005-0000-0000-0000F4240000}"/>
    <cellStyle name="Comma 2 2 8 4 6" xfId="28058" xr:uid="{00000000-0005-0000-0000-0000F5240000}"/>
    <cellStyle name="Comma 2 2 8 4 7" xfId="30797" xr:uid="{00000000-0005-0000-0000-0000F6240000}"/>
    <cellStyle name="Comma 2 2 8 5" xfId="2509" xr:uid="{00000000-0005-0000-0000-0000F7240000}"/>
    <cellStyle name="Comma 2 2 8 5 2" xfId="5310" xr:uid="{00000000-0005-0000-0000-0000F8240000}"/>
    <cellStyle name="Comma 2 2 8 5 2 2" xfId="13507" xr:uid="{00000000-0005-0000-0000-0000F9240000}"/>
    <cellStyle name="Comma 2 2 8 5 2 3" xfId="21702" xr:uid="{00000000-0005-0000-0000-0000FA240000}"/>
    <cellStyle name="Comma 2 2 8 5 3" xfId="8043" xr:uid="{00000000-0005-0000-0000-0000FB240000}"/>
    <cellStyle name="Comma 2 2 8 5 3 2" xfId="16238" xr:uid="{00000000-0005-0000-0000-0000FC240000}"/>
    <cellStyle name="Comma 2 2 8 5 3 3" xfId="24433" xr:uid="{00000000-0005-0000-0000-0000FD240000}"/>
    <cellStyle name="Comma 2 2 8 5 4" xfId="10776" xr:uid="{00000000-0005-0000-0000-0000FE240000}"/>
    <cellStyle name="Comma 2 2 8 5 5" xfId="18971" xr:uid="{00000000-0005-0000-0000-0000FF240000}"/>
    <cellStyle name="Comma 2 2 8 5 6" xfId="27225" xr:uid="{00000000-0005-0000-0000-000000250000}"/>
    <cellStyle name="Comma 2 2 8 5 7" xfId="29964" xr:uid="{00000000-0005-0000-0000-000001250000}"/>
    <cellStyle name="Comma 2 2 8 6" xfId="4223" xr:uid="{00000000-0005-0000-0000-000002250000}"/>
    <cellStyle name="Comma 2 2 8 6 2" xfId="6990" xr:uid="{00000000-0005-0000-0000-000003250000}"/>
    <cellStyle name="Comma 2 2 8 6 2 2" xfId="15187" xr:uid="{00000000-0005-0000-0000-000004250000}"/>
    <cellStyle name="Comma 2 2 8 6 2 3" xfId="23382" xr:uid="{00000000-0005-0000-0000-000005250000}"/>
    <cellStyle name="Comma 2 2 8 6 3" xfId="9723" xr:uid="{00000000-0005-0000-0000-000006250000}"/>
    <cellStyle name="Comma 2 2 8 6 3 2" xfId="17918" xr:uid="{00000000-0005-0000-0000-000007250000}"/>
    <cellStyle name="Comma 2 2 8 6 3 3" xfId="26113" xr:uid="{00000000-0005-0000-0000-000008250000}"/>
    <cellStyle name="Comma 2 2 8 6 4" xfId="12456" xr:uid="{00000000-0005-0000-0000-000009250000}"/>
    <cellStyle name="Comma 2 2 8 6 5" xfId="20651" xr:uid="{00000000-0005-0000-0000-00000A250000}"/>
    <cellStyle name="Comma 2 2 8 6 6" xfId="28905" xr:uid="{00000000-0005-0000-0000-00000B250000}"/>
    <cellStyle name="Comma 2 2 8 6 7" xfId="31644" xr:uid="{00000000-0005-0000-0000-00000C250000}"/>
    <cellStyle name="Comma 2 2 8 7" xfId="4475" xr:uid="{00000000-0005-0000-0000-00000D250000}"/>
    <cellStyle name="Comma 2 2 8 7 2" xfId="12673" xr:uid="{00000000-0005-0000-0000-00000E250000}"/>
    <cellStyle name="Comma 2 2 8 7 3" xfId="20868" xr:uid="{00000000-0005-0000-0000-00000F250000}"/>
    <cellStyle name="Comma 2 2 8 8" xfId="7209" xr:uid="{00000000-0005-0000-0000-000010250000}"/>
    <cellStyle name="Comma 2 2 8 8 2" xfId="15404" xr:uid="{00000000-0005-0000-0000-000011250000}"/>
    <cellStyle name="Comma 2 2 8 8 3" xfId="23599" xr:uid="{00000000-0005-0000-0000-000012250000}"/>
    <cellStyle name="Comma 2 2 8 9" xfId="9942" xr:uid="{00000000-0005-0000-0000-000013250000}"/>
    <cellStyle name="Comma 2 2 9" xfId="691" xr:uid="{00000000-0005-0000-0000-000014250000}"/>
    <cellStyle name="Comma 2 2 9 10" xfId="18138" xr:uid="{00000000-0005-0000-0000-000015250000}"/>
    <cellStyle name="Comma 2 2 9 11" xfId="26392" xr:uid="{00000000-0005-0000-0000-000016250000}"/>
    <cellStyle name="Comma 2 2 9 12" xfId="29131" xr:uid="{00000000-0005-0000-0000-000017250000}"/>
    <cellStyle name="Comma 2 2 9 2" xfId="1831" xr:uid="{00000000-0005-0000-0000-000018250000}"/>
    <cellStyle name="Comma 2 2 9 2 10" xfId="29339" xr:uid="{00000000-0005-0000-0000-000019250000}"/>
    <cellStyle name="Comma 2 2 9 2 2" xfId="2279" xr:uid="{00000000-0005-0000-0000-00001A250000}"/>
    <cellStyle name="Comma 2 2 9 2 2 2" xfId="3969" xr:uid="{00000000-0005-0000-0000-00001B250000}"/>
    <cellStyle name="Comma 2 2 9 2 2 2 2" xfId="6768" xr:uid="{00000000-0005-0000-0000-00001C250000}"/>
    <cellStyle name="Comma 2 2 9 2 2 2 2 2" xfId="14965" xr:uid="{00000000-0005-0000-0000-00001D250000}"/>
    <cellStyle name="Comma 2 2 9 2 2 2 2 3" xfId="23160" xr:uid="{00000000-0005-0000-0000-00001E250000}"/>
    <cellStyle name="Comma 2 2 9 2 2 2 3" xfId="9501" xr:uid="{00000000-0005-0000-0000-00001F250000}"/>
    <cellStyle name="Comma 2 2 9 2 2 2 3 2" xfId="17696" xr:uid="{00000000-0005-0000-0000-000020250000}"/>
    <cellStyle name="Comma 2 2 9 2 2 2 3 3" xfId="25891" xr:uid="{00000000-0005-0000-0000-000021250000}"/>
    <cellStyle name="Comma 2 2 9 2 2 2 4" xfId="12234" xr:uid="{00000000-0005-0000-0000-000022250000}"/>
    <cellStyle name="Comma 2 2 9 2 2 2 5" xfId="20429" xr:uid="{00000000-0005-0000-0000-000023250000}"/>
    <cellStyle name="Comma 2 2 9 2 2 2 6" xfId="28683" xr:uid="{00000000-0005-0000-0000-000024250000}"/>
    <cellStyle name="Comma 2 2 9 2 2 2 7" xfId="31422" xr:uid="{00000000-0005-0000-0000-000025250000}"/>
    <cellStyle name="Comma 2 2 9 2 2 3" xfId="3136" xr:uid="{00000000-0005-0000-0000-000026250000}"/>
    <cellStyle name="Comma 2 2 9 2 2 3 2" xfId="5935" xr:uid="{00000000-0005-0000-0000-000027250000}"/>
    <cellStyle name="Comma 2 2 9 2 2 3 2 2" xfId="14132" xr:uid="{00000000-0005-0000-0000-000028250000}"/>
    <cellStyle name="Comma 2 2 9 2 2 3 2 3" xfId="22327" xr:uid="{00000000-0005-0000-0000-000029250000}"/>
    <cellStyle name="Comma 2 2 9 2 2 3 3" xfId="8668" xr:uid="{00000000-0005-0000-0000-00002A250000}"/>
    <cellStyle name="Comma 2 2 9 2 2 3 3 2" xfId="16863" xr:uid="{00000000-0005-0000-0000-00002B250000}"/>
    <cellStyle name="Comma 2 2 9 2 2 3 3 3" xfId="25058" xr:uid="{00000000-0005-0000-0000-00002C250000}"/>
    <cellStyle name="Comma 2 2 9 2 2 3 4" xfId="11401" xr:uid="{00000000-0005-0000-0000-00002D250000}"/>
    <cellStyle name="Comma 2 2 9 2 2 3 5" xfId="19596" xr:uid="{00000000-0005-0000-0000-00002E250000}"/>
    <cellStyle name="Comma 2 2 9 2 2 3 6" xfId="27850" xr:uid="{00000000-0005-0000-0000-00002F250000}"/>
    <cellStyle name="Comma 2 2 9 2 2 3 7" xfId="30589" xr:uid="{00000000-0005-0000-0000-000030250000}"/>
    <cellStyle name="Comma 2 2 9 2 2 4" xfId="5100" xr:uid="{00000000-0005-0000-0000-000031250000}"/>
    <cellStyle name="Comma 2 2 9 2 2 4 2" xfId="13298" xr:uid="{00000000-0005-0000-0000-000032250000}"/>
    <cellStyle name="Comma 2 2 9 2 2 4 3" xfId="21493" xr:uid="{00000000-0005-0000-0000-000033250000}"/>
    <cellStyle name="Comma 2 2 9 2 2 5" xfId="7834" xr:uid="{00000000-0005-0000-0000-000034250000}"/>
    <cellStyle name="Comma 2 2 9 2 2 5 2" xfId="16029" xr:uid="{00000000-0005-0000-0000-000035250000}"/>
    <cellStyle name="Comma 2 2 9 2 2 5 3" xfId="24224" xr:uid="{00000000-0005-0000-0000-000036250000}"/>
    <cellStyle name="Comma 2 2 9 2 2 6" xfId="10567" xr:uid="{00000000-0005-0000-0000-000037250000}"/>
    <cellStyle name="Comma 2 2 9 2 2 7" xfId="18762" xr:uid="{00000000-0005-0000-0000-000038250000}"/>
    <cellStyle name="Comma 2 2 9 2 2 8" xfId="27016" xr:uid="{00000000-0005-0000-0000-000039250000}"/>
    <cellStyle name="Comma 2 2 9 2 2 9" xfId="29755" xr:uid="{00000000-0005-0000-0000-00003A250000}"/>
    <cellStyle name="Comma 2 2 9 2 3" xfId="3553" xr:uid="{00000000-0005-0000-0000-00003B250000}"/>
    <cellStyle name="Comma 2 2 9 2 3 2" xfId="6352" xr:uid="{00000000-0005-0000-0000-00003C250000}"/>
    <cellStyle name="Comma 2 2 9 2 3 2 2" xfId="14549" xr:uid="{00000000-0005-0000-0000-00003D250000}"/>
    <cellStyle name="Comma 2 2 9 2 3 2 3" xfId="22744" xr:uid="{00000000-0005-0000-0000-00003E250000}"/>
    <cellStyle name="Comma 2 2 9 2 3 3" xfId="9085" xr:uid="{00000000-0005-0000-0000-00003F250000}"/>
    <cellStyle name="Comma 2 2 9 2 3 3 2" xfId="17280" xr:uid="{00000000-0005-0000-0000-000040250000}"/>
    <cellStyle name="Comma 2 2 9 2 3 3 3" xfId="25475" xr:uid="{00000000-0005-0000-0000-000041250000}"/>
    <cellStyle name="Comma 2 2 9 2 3 4" xfId="11818" xr:uid="{00000000-0005-0000-0000-000042250000}"/>
    <cellStyle name="Comma 2 2 9 2 3 5" xfId="20013" xr:uid="{00000000-0005-0000-0000-000043250000}"/>
    <cellStyle name="Comma 2 2 9 2 3 6" xfId="28267" xr:uid="{00000000-0005-0000-0000-000044250000}"/>
    <cellStyle name="Comma 2 2 9 2 3 7" xfId="31006" xr:uid="{00000000-0005-0000-0000-000045250000}"/>
    <cellStyle name="Comma 2 2 9 2 4" xfId="2720" xr:uid="{00000000-0005-0000-0000-000046250000}"/>
    <cellStyle name="Comma 2 2 9 2 4 2" xfId="5519" xr:uid="{00000000-0005-0000-0000-000047250000}"/>
    <cellStyle name="Comma 2 2 9 2 4 2 2" xfId="13716" xr:uid="{00000000-0005-0000-0000-000048250000}"/>
    <cellStyle name="Comma 2 2 9 2 4 2 3" xfId="21911" xr:uid="{00000000-0005-0000-0000-000049250000}"/>
    <cellStyle name="Comma 2 2 9 2 4 3" xfId="8252" xr:uid="{00000000-0005-0000-0000-00004A250000}"/>
    <cellStyle name="Comma 2 2 9 2 4 3 2" xfId="16447" xr:uid="{00000000-0005-0000-0000-00004B250000}"/>
    <cellStyle name="Comma 2 2 9 2 4 3 3" xfId="24642" xr:uid="{00000000-0005-0000-0000-00004C250000}"/>
    <cellStyle name="Comma 2 2 9 2 4 4" xfId="10985" xr:uid="{00000000-0005-0000-0000-00004D250000}"/>
    <cellStyle name="Comma 2 2 9 2 4 5" xfId="19180" xr:uid="{00000000-0005-0000-0000-00004E250000}"/>
    <cellStyle name="Comma 2 2 9 2 4 6" xfId="27434" xr:uid="{00000000-0005-0000-0000-00004F250000}"/>
    <cellStyle name="Comma 2 2 9 2 4 7" xfId="30173" xr:uid="{00000000-0005-0000-0000-000050250000}"/>
    <cellStyle name="Comma 2 2 9 2 5" xfId="4684" xr:uid="{00000000-0005-0000-0000-000051250000}"/>
    <cellStyle name="Comma 2 2 9 2 5 2" xfId="12882" xr:uid="{00000000-0005-0000-0000-000052250000}"/>
    <cellStyle name="Comma 2 2 9 2 5 3" xfId="21077" xr:uid="{00000000-0005-0000-0000-000053250000}"/>
    <cellStyle name="Comma 2 2 9 2 6" xfId="7418" xr:uid="{00000000-0005-0000-0000-000054250000}"/>
    <cellStyle name="Comma 2 2 9 2 6 2" xfId="15613" xr:uid="{00000000-0005-0000-0000-000055250000}"/>
    <cellStyle name="Comma 2 2 9 2 6 3" xfId="23808" xr:uid="{00000000-0005-0000-0000-000056250000}"/>
    <cellStyle name="Comma 2 2 9 2 7" xfId="10151" xr:uid="{00000000-0005-0000-0000-000057250000}"/>
    <cellStyle name="Comma 2 2 9 2 8" xfId="18346" xr:uid="{00000000-0005-0000-0000-000058250000}"/>
    <cellStyle name="Comma 2 2 9 2 9" xfId="26600" xr:uid="{00000000-0005-0000-0000-000059250000}"/>
    <cellStyle name="Comma 2 2 9 3" xfId="2070" xr:uid="{00000000-0005-0000-0000-00005A250000}"/>
    <cellStyle name="Comma 2 2 9 3 2" xfId="3761" xr:uid="{00000000-0005-0000-0000-00005B250000}"/>
    <cellStyle name="Comma 2 2 9 3 2 2" xfId="6560" xr:uid="{00000000-0005-0000-0000-00005C250000}"/>
    <cellStyle name="Comma 2 2 9 3 2 2 2" xfId="14757" xr:uid="{00000000-0005-0000-0000-00005D250000}"/>
    <cellStyle name="Comma 2 2 9 3 2 2 3" xfId="22952" xr:uid="{00000000-0005-0000-0000-00005E250000}"/>
    <cellStyle name="Comma 2 2 9 3 2 3" xfId="9293" xr:uid="{00000000-0005-0000-0000-00005F250000}"/>
    <cellStyle name="Comma 2 2 9 3 2 3 2" xfId="17488" xr:uid="{00000000-0005-0000-0000-000060250000}"/>
    <cellStyle name="Comma 2 2 9 3 2 3 3" xfId="25683" xr:uid="{00000000-0005-0000-0000-000061250000}"/>
    <cellStyle name="Comma 2 2 9 3 2 4" xfId="12026" xr:uid="{00000000-0005-0000-0000-000062250000}"/>
    <cellStyle name="Comma 2 2 9 3 2 5" xfId="20221" xr:uid="{00000000-0005-0000-0000-000063250000}"/>
    <cellStyle name="Comma 2 2 9 3 2 6" xfId="28475" xr:uid="{00000000-0005-0000-0000-000064250000}"/>
    <cellStyle name="Comma 2 2 9 3 2 7" xfId="31214" xr:uid="{00000000-0005-0000-0000-000065250000}"/>
    <cellStyle name="Comma 2 2 9 3 3" xfId="2928" xr:uid="{00000000-0005-0000-0000-000066250000}"/>
    <cellStyle name="Comma 2 2 9 3 3 2" xfId="5727" xr:uid="{00000000-0005-0000-0000-000067250000}"/>
    <cellStyle name="Comma 2 2 9 3 3 2 2" xfId="13924" xr:uid="{00000000-0005-0000-0000-000068250000}"/>
    <cellStyle name="Comma 2 2 9 3 3 2 3" xfId="22119" xr:uid="{00000000-0005-0000-0000-000069250000}"/>
    <cellStyle name="Comma 2 2 9 3 3 3" xfId="8460" xr:uid="{00000000-0005-0000-0000-00006A250000}"/>
    <cellStyle name="Comma 2 2 9 3 3 3 2" xfId="16655" xr:uid="{00000000-0005-0000-0000-00006B250000}"/>
    <cellStyle name="Comma 2 2 9 3 3 3 3" xfId="24850" xr:uid="{00000000-0005-0000-0000-00006C250000}"/>
    <cellStyle name="Comma 2 2 9 3 3 4" xfId="11193" xr:uid="{00000000-0005-0000-0000-00006D250000}"/>
    <cellStyle name="Comma 2 2 9 3 3 5" xfId="19388" xr:uid="{00000000-0005-0000-0000-00006E250000}"/>
    <cellStyle name="Comma 2 2 9 3 3 6" xfId="27642" xr:uid="{00000000-0005-0000-0000-00006F250000}"/>
    <cellStyle name="Comma 2 2 9 3 3 7" xfId="30381" xr:uid="{00000000-0005-0000-0000-000070250000}"/>
    <cellStyle name="Comma 2 2 9 3 4" xfId="4892" xr:uid="{00000000-0005-0000-0000-000071250000}"/>
    <cellStyle name="Comma 2 2 9 3 4 2" xfId="13090" xr:uid="{00000000-0005-0000-0000-000072250000}"/>
    <cellStyle name="Comma 2 2 9 3 4 3" xfId="21285" xr:uid="{00000000-0005-0000-0000-000073250000}"/>
    <cellStyle name="Comma 2 2 9 3 5" xfId="7626" xr:uid="{00000000-0005-0000-0000-000074250000}"/>
    <cellStyle name="Comma 2 2 9 3 5 2" xfId="15821" xr:uid="{00000000-0005-0000-0000-000075250000}"/>
    <cellStyle name="Comma 2 2 9 3 5 3" xfId="24016" xr:uid="{00000000-0005-0000-0000-000076250000}"/>
    <cellStyle name="Comma 2 2 9 3 6" xfId="10359" xr:uid="{00000000-0005-0000-0000-000077250000}"/>
    <cellStyle name="Comma 2 2 9 3 7" xfId="18554" xr:uid="{00000000-0005-0000-0000-000078250000}"/>
    <cellStyle name="Comma 2 2 9 3 8" xfId="26808" xr:uid="{00000000-0005-0000-0000-000079250000}"/>
    <cellStyle name="Comma 2 2 9 3 9" xfId="29547" xr:uid="{00000000-0005-0000-0000-00007A250000}"/>
    <cellStyle name="Comma 2 2 9 4" xfId="3345" xr:uid="{00000000-0005-0000-0000-00007B250000}"/>
    <cellStyle name="Comma 2 2 9 4 2" xfId="6144" xr:uid="{00000000-0005-0000-0000-00007C250000}"/>
    <cellStyle name="Comma 2 2 9 4 2 2" xfId="14341" xr:uid="{00000000-0005-0000-0000-00007D250000}"/>
    <cellStyle name="Comma 2 2 9 4 2 3" xfId="22536" xr:uid="{00000000-0005-0000-0000-00007E250000}"/>
    <cellStyle name="Comma 2 2 9 4 3" xfId="8877" xr:uid="{00000000-0005-0000-0000-00007F250000}"/>
    <cellStyle name="Comma 2 2 9 4 3 2" xfId="17072" xr:uid="{00000000-0005-0000-0000-000080250000}"/>
    <cellStyle name="Comma 2 2 9 4 3 3" xfId="25267" xr:uid="{00000000-0005-0000-0000-000081250000}"/>
    <cellStyle name="Comma 2 2 9 4 4" xfId="11610" xr:uid="{00000000-0005-0000-0000-000082250000}"/>
    <cellStyle name="Comma 2 2 9 4 5" xfId="19805" xr:uid="{00000000-0005-0000-0000-000083250000}"/>
    <cellStyle name="Comma 2 2 9 4 6" xfId="28059" xr:uid="{00000000-0005-0000-0000-000084250000}"/>
    <cellStyle name="Comma 2 2 9 4 7" xfId="30798" xr:uid="{00000000-0005-0000-0000-000085250000}"/>
    <cellStyle name="Comma 2 2 9 5" xfId="2510" xr:uid="{00000000-0005-0000-0000-000086250000}"/>
    <cellStyle name="Comma 2 2 9 5 2" xfId="5311" xr:uid="{00000000-0005-0000-0000-000087250000}"/>
    <cellStyle name="Comma 2 2 9 5 2 2" xfId="13508" xr:uid="{00000000-0005-0000-0000-000088250000}"/>
    <cellStyle name="Comma 2 2 9 5 2 3" xfId="21703" xr:uid="{00000000-0005-0000-0000-000089250000}"/>
    <cellStyle name="Comma 2 2 9 5 3" xfId="8044" xr:uid="{00000000-0005-0000-0000-00008A250000}"/>
    <cellStyle name="Comma 2 2 9 5 3 2" xfId="16239" xr:uid="{00000000-0005-0000-0000-00008B250000}"/>
    <cellStyle name="Comma 2 2 9 5 3 3" xfId="24434" xr:uid="{00000000-0005-0000-0000-00008C250000}"/>
    <cellStyle name="Comma 2 2 9 5 4" xfId="10777" xr:uid="{00000000-0005-0000-0000-00008D250000}"/>
    <cellStyle name="Comma 2 2 9 5 5" xfId="18972" xr:uid="{00000000-0005-0000-0000-00008E250000}"/>
    <cellStyle name="Comma 2 2 9 5 6" xfId="27226" xr:uid="{00000000-0005-0000-0000-00008F250000}"/>
    <cellStyle name="Comma 2 2 9 5 7" xfId="29965" xr:uid="{00000000-0005-0000-0000-000090250000}"/>
    <cellStyle name="Comma 2 2 9 6" xfId="4224" xr:uid="{00000000-0005-0000-0000-000091250000}"/>
    <cellStyle name="Comma 2 2 9 6 2" xfId="6991" xr:uid="{00000000-0005-0000-0000-000092250000}"/>
    <cellStyle name="Comma 2 2 9 6 2 2" xfId="15188" xr:uid="{00000000-0005-0000-0000-000093250000}"/>
    <cellStyle name="Comma 2 2 9 6 2 3" xfId="23383" xr:uid="{00000000-0005-0000-0000-000094250000}"/>
    <cellStyle name="Comma 2 2 9 6 3" xfId="9724" xr:uid="{00000000-0005-0000-0000-000095250000}"/>
    <cellStyle name="Comma 2 2 9 6 3 2" xfId="17919" xr:uid="{00000000-0005-0000-0000-000096250000}"/>
    <cellStyle name="Comma 2 2 9 6 3 3" xfId="26114" xr:uid="{00000000-0005-0000-0000-000097250000}"/>
    <cellStyle name="Comma 2 2 9 6 4" xfId="12457" xr:uid="{00000000-0005-0000-0000-000098250000}"/>
    <cellStyle name="Comma 2 2 9 6 5" xfId="20652" xr:uid="{00000000-0005-0000-0000-000099250000}"/>
    <cellStyle name="Comma 2 2 9 6 6" xfId="28906" xr:uid="{00000000-0005-0000-0000-00009A250000}"/>
    <cellStyle name="Comma 2 2 9 6 7" xfId="31645" xr:uid="{00000000-0005-0000-0000-00009B250000}"/>
    <cellStyle name="Comma 2 2 9 7" xfId="4476" xr:uid="{00000000-0005-0000-0000-00009C250000}"/>
    <cellStyle name="Comma 2 2 9 7 2" xfId="12674" xr:uid="{00000000-0005-0000-0000-00009D250000}"/>
    <cellStyle name="Comma 2 2 9 7 3" xfId="20869" xr:uid="{00000000-0005-0000-0000-00009E250000}"/>
    <cellStyle name="Comma 2 2 9 8" xfId="7210" xr:uid="{00000000-0005-0000-0000-00009F250000}"/>
    <cellStyle name="Comma 2 2 9 8 2" xfId="15405" xr:uid="{00000000-0005-0000-0000-0000A0250000}"/>
    <cellStyle name="Comma 2 2 9 8 3" xfId="23600" xr:uid="{00000000-0005-0000-0000-0000A1250000}"/>
    <cellStyle name="Comma 2 2 9 9" xfId="9943" xr:uid="{00000000-0005-0000-0000-0000A2250000}"/>
    <cellStyle name="Comma 2 20" xfId="692" xr:uid="{00000000-0005-0000-0000-0000A3250000}"/>
    <cellStyle name="Comma 2 20 10" xfId="18139" xr:uid="{00000000-0005-0000-0000-0000A4250000}"/>
    <cellStyle name="Comma 2 20 11" xfId="26393" xr:uid="{00000000-0005-0000-0000-0000A5250000}"/>
    <cellStyle name="Comma 2 20 12" xfId="29132" xr:uid="{00000000-0005-0000-0000-0000A6250000}"/>
    <cellStyle name="Comma 2 20 2" xfId="1832" xr:uid="{00000000-0005-0000-0000-0000A7250000}"/>
    <cellStyle name="Comma 2 20 2 10" xfId="29340" xr:uid="{00000000-0005-0000-0000-0000A8250000}"/>
    <cellStyle name="Comma 2 20 2 2" xfId="2280" xr:uid="{00000000-0005-0000-0000-0000A9250000}"/>
    <cellStyle name="Comma 2 20 2 2 2" xfId="3970" xr:uid="{00000000-0005-0000-0000-0000AA250000}"/>
    <cellStyle name="Comma 2 20 2 2 2 2" xfId="6769" xr:uid="{00000000-0005-0000-0000-0000AB250000}"/>
    <cellStyle name="Comma 2 20 2 2 2 2 2" xfId="14966" xr:uid="{00000000-0005-0000-0000-0000AC250000}"/>
    <cellStyle name="Comma 2 20 2 2 2 2 3" xfId="23161" xr:uid="{00000000-0005-0000-0000-0000AD250000}"/>
    <cellStyle name="Comma 2 20 2 2 2 3" xfId="9502" xr:uid="{00000000-0005-0000-0000-0000AE250000}"/>
    <cellStyle name="Comma 2 20 2 2 2 3 2" xfId="17697" xr:uid="{00000000-0005-0000-0000-0000AF250000}"/>
    <cellStyle name="Comma 2 20 2 2 2 3 3" xfId="25892" xr:uid="{00000000-0005-0000-0000-0000B0250000}"/>
    <cellStyle name="Comma 2 20 2 2 2 4" xfId="12235" xr:uid="{00000000-0005-0000-0000-0000B1250000}"/>
    <cellStyle name="Comma 2 20 2 2 2 5" xfId="20430" xr:uid="{00000000-0005-0000-0000-0000B2250000}"/>
    <cellStyle name="Comma 2 20 2 2 2 6" xfId="28684" xr:uid="{00000000-0005-0000-0000-0000B3250000}"/>
    <cellStyle name="Comma 2 20 2 2 2 7" xfId="31423" xr:uid="{00000000-0005-0000-0000-0000B4250000}"/>
    <cellStyle name="Comma 2 20 2 2 3" xfId="3137" xr:uid="{00000000-0005-0000-0000-0000B5250000}"/>
    <cellStyle name="Comma 2 20 2 2 3 2" xfId="5936" xr:uid="{00000000-0005-0000-0000-0000B6250000}"/>
    <cellStyle name="Comma 2 20 2 2 3 2 2" xfId="14133" xr:uid="{00000000-0005-0000-0000-0000B7250000}"/>
    <cellStyle name="Comma 2 20 2 2 3 2 3" xfId="22328" xr:uid="{00000000-0005-0000-0000-0000B8250000}"/>
    <cellStyle name="Comma 2 20 2 2 3 3" xfId="8669" xr:uid="{00000000-0005-0000-0000-0000B9250000}"/>
    <cellStyle name="Comma 2 20 2 2 3 3 2" xfId="16864" xr:uid="{00000000-0005-0000-0000-0000BA250000}"/>
    <cellStyle name="Comma 2 20 2 2 3 3 3" xfId="25059" xr:uid="{00000000-0005-0000-0000-0000BB250000}"/>
    <cellStyle name="Comma 2 20 2 2 3 4" xfId="11402" xr:uid="{00000000-0005-0000-0000-0000BC250000}"/>
    <cellStyle name="Comma 2 20 2 2 3 5" xfId="19597" xr:uid="{00000000-0005-0000-0000-0000BD250000}"/>
    <cellStyle name="Comma 2 20 2 2 3 6" xfId="27851" xr:uid="{00000000-0005-0000-0000-0000BE250000}"/>
    <cellStyle name="Comma 2 20 2 2 3 7" xfId="30590" xr:uid="{00000000-0005-0000-0000-0000BF250000}"/>
    <cellStyle name="Comma 2 20 2 2 4" xfId="5101" xr:uid="{00000000-0005-0000-0000-0000C0250000}"/>
    <cellStyle name="Comma 2 20 2 2 4 2" xfId="13299" xr:uid="{00000000-0005-0000-0000-0000C1250000}"/>
    <cellStyle name="Comma 2 20 2 2 4 3" xfId="21494" xr:uid="{00000000-0005-0000-0000-0000C2250000}"/>
    <cellStyle name="Comma 2 20 2 2 5" xfId="7835" xr:uid="{00000000-0005-0000-0000-0000C3250000}"/>
    <cellStyle name="Comma 2 20 2 2 5 2" xfId="16030" xr:uid="{00000000-0005-0000-0000-0000C4250000}"/>
    <cellStyle name="Comma 2 20 2 2 5 3" xfId="24225" xr:uid="{00000000-0005-0000-0000-0000C5250000}"/>
    <cellStyle name="Comma 2 20 2 2 6" xfId="10568" xr:uid="{00000000-0005-0000-0000-0000C6250000}"/>
    <cellStyle name="Comma 2 20 2 2 7" xfId="18763" xr:uid="{00000000-0005-0000-0000-0000C7250000}"/>
    <cellStyle name="Comma 2 20 2 2 8" xfId="27017" xr:uid="{00000000-0005-0000-0000-0000C8250000}"/>
    <cellStyle name="Comma 2 20 2 2 9" xfId="29756" xr:uid="{00000000-0005-0000-0000-0000C9250000}"/>
    <cellStyle name="Comma 2 20 2 3" xfId="3554" xr:uid="{00000000-0005-0000-0000-0000CA250000}"/>
    <cellStyle name="Comma 2 20 2 3 2" xfId="6353" xr:uid="{00000000-0005-0000-0000-0000CB250000}"/>
    <cellStyle name="Comma 2 20 2 3 2 2" xfId="14550" xr:uid="{00000000-0005-0000-0000-0000CC250000}"/>
    <cellStyle name="Comma 2 20 2 3 2 3" xfId="22745" xr:uid="{00000000-0005-0000-0000-0000CD250000}"/>
    <cellStyle name="Comma 2 20 2 3 3" xfId="9086" xr:uid="{00000000-0005-0000-0000-0000CE250000}"/>
    <cellStyle name="Comma 2 20 2 3 3 2" xfId="17281" xr:uid="{00000000-0005-0000-0000-0000CF250000}"/>
    <cellStyle name="Comma 2 20 2 3 3 3" xfId="25476" xr:uid="{00000000-0005-0000-0000-0000D0250000}"/>
    <cellStyle name="Comma 2 20 2 3 4" xfId="11819" xr:uid="{00000000-0005-0000-0000-0000D1250000}"/>
    <cellStyle name="Comma 2 20 2 3 5" xfId="20014" xr:uid="{00000000-0005-0000-0000-0000D2250000}"/>
    <cellStyle name="Comma 2 20 2 3 6" xfId="28268" xr:uid="{00000000-0005-0000-0000-0000D3250000}"/>
    <cellStyle name="Comma 2 20 2 3 7" xfId="31007" xr:uid="{00000000-0005-0000-0000-0000D4250000}"/>
    <cellStyle name="Comma 2 20 2 4" xfId="2721" xr:uid="{00000000-0005-0000-0000-0000D5250000}"/>
    <cellStyle name="Comma 2 20 2 4 2" xfId="5520" xr:uid="{00000000-0005-0000-0000-0000D6250000}"/>
    <cellStyle name="Comma 2 20 2 4 2 2" xfId="13717" xr:uid="{00000000-0005-0000-0000-0000D7250000}"/>
    <cellStyle name="Comma 2 20 2 4 2 3" xfId="21912" xr:uid="{00000000-0005-0000-0000-0000D8250000}"/>
    <cellStyle name="Comma 2 20 2 4 3" xfId="8253" xr:uid="{00000000-0005-0000-0000-0000D9250000}"/>
    <cellStyle name="Comma 2 20 2 4 3 2" xfId="16448" xr:uid="{00000000-0005-0000-0000-0000DA250000}"/>
    <cellStyle name="Comma 2 20 2 4 3 3" xfId="24643" xr:uid="{00000000-0005-0000-0000-0000DB250000}"/>
    <cellStyle name="Comma 2 20 2 4 4" xfId="10986" xr:uid="{00000000-0005-0000-0000-0000DC250000}"/>
    <cellStyle name="Comma 2 20 2 4 5" xfId="19181" xr:uid="{00000000-0005-0000-0000-0000DD250000}"/>
    <cellStyle name="Comma 2 20 2 4 6" xfId="27435" xr:uid="{00000000-0005-0000-0000-0000DE250000}"/>
    <cellStyle name="Comma 2 20 2 4 7" xfId="30174" xr:uid="{00000000-0005-0000-0000-0000DF250000}"/>
    <cellStyle name="Comma 2 20 2 5" xfId="4685" xr:uid="{00000000-0005-0000-0000-0000E0250000}"/>
    <cellStyle name="Comma 2 20 2 5 2" xfId="12883" xr:uid="{00000000-0005-0000-0000-0000E1250000}"/>
    <cellStyle name="Comma 2 20 2 5 3" xfId="21078" xr:uid="{00000000-0005-0000-0000-0000E2250000}"/>
    <cellStyle name="Comma 2 20 2 6" xfId="7419" xr:uid="{00000000-0005-0000-0000-0000E3250000}"/>
    <cellStyle name="Comma 2 20 2 6 2" xfId="15614" xr:uid="{00000000-0005-0000-0000-0000E4250000}"/>
    <cellStyle name="Comma 2 20 2 6 3" xfId="23809" xr:uid="{00000000-0005-0000-0000-0000E5250000}"/>
    <cellStyle name="Comma 2 20 2 7" xfId="10152" xr:uid="{00000000-0005-0000-0000-0000E6250000}"/>
    <cellStyle name="Comma 2 20 2 8" xfId="18347" xr:uid="{00000000-0005-0000-0000-0000E7250000}"/>
    <cellStyle name="Comma 2 20 2 9" xfId="26601" xr:uid="{00000000-0005-0000-0000-0000E8250000}"/>
    <cellStyle name="Comma 2 20 3" xfId="2071" xr:uid="{00000000-0005-0000-0000-0000E9250000}"/>
    <cellStyle name="Comma 2 20 3 2" xfId="3762" xr:uid="{00000000-0005-0000-0000-0000EA250000}"/>
    <cellStyle name="Comma 2 20 3 2 2" xfId="6561" xr:uid="{00000000-0005-0000-0000-0000EB250000}"/>
    <cellStyle name="Comma 2 20 3 2 2 2" xfId="14758" xr:uid="{00000000-0005-0000-0000-0000EC250000}"/>
    <cellStyle name="Comma 2 20 3 2 2 3" xfId="22953" xr:uid="{00000000-0005-0000-0000-0000ED250000}"/>
    <cellStyle name="Comma 2 20 3 2 3" xfId="9294" xr:uid="{00000000-0005-0000-0000-0000EE250000}"/>
    <cellStyle name="Comma 2 20 3 2 3 2" xfId="17489" xr:uid="{00000000-0005-0000-0000-0000EF250000}"/>
    <cellStyle name="Comma 2 20 3 2 3 3" xfId="25684" xr:uid="{00000000-0005-0000-0000-0000F0250000}"/>
    <cellStyle name="Comma 2 20 3 2 4" xfId="12027" xr:uid="{00000000-0005-0000-0000-0000F1250000}"/>
    <cellStyle name="Comma 2 20 3 2 5" xfId="20222" xr:uid="{00000000-0005-0000-0000-0000F2250000}"/>
    <cellStyle name="Comma 2 20 3 2 6" xfId="28476" xr:uid="{00000000-0005-0000-0000-0000F3250000}"/>
    <cellStyle name="Comma 2 20 3 2 7" xfId="31215" xr:uid="{00000000-0005-0000-0000-0000F4250000}"/>
    <cellStyle name="Comma 2 20 3 3" xfId="2929" xr:uid="{00000000-0005-0000-0000-0000F5250000}"/>
    <cellStyle name="Comma 2 20 3 3 2" xfId="5728" xr:uid="{00000000-0005-0000-0000-0000F6250000}"/>
    <cellStyle name="Comma 2 20 3 3 2 2" xfId="13925" xr:uid="{00000000-0005-0000-0000-0000F7250000}"/>
    <cellStyle name="Comma 2 20 3 3 2 3" xfId="22120" xr:uid="{00000000-0005-0000-0000-0000F8250000}"/>
    <cellStyle name="Comma 2 20 3 3 3" xfId="8461" xr:uid="{00000000-0005-0000-0000-0000F9250000}"/>
    <cellStyle name="Comma 2 20 3 3 3 2" xfId="16656" xr:uid="{00000000-0005-0000-0000-0000FA250000}"/>
    <cellStyle name="Comma 2 20 3 3 3 3" xfId="24851" xr:uid="{00000000-0005-0000-0000-0000FB250000}"/>
    <cellStyle name="Comma 2 20 3 3 4" xfId="11194" xr:uid="{00000000-0005-0000-0000-0000FC250000}"/>
    <cellStyle name="Comma 2 20 3 3 5" xfId="19389" xr:uid="{00000000-0005-0000-0000-0000FD250000}"/>
    <cellStyle name="Comma 2 20 3 3 6" xfId="27643" xr:uid="{00000000-0005-0000-0000-0000FE250000}"/>
    <cellStyle name="Comma 2 20 3 3 7" xfId="30382" xr:uid="{00000000-0005-0000-0000-0000FF250000}"/>
    <cellStyle name="Comma 2 20 3 4" xfId="4893" xr:uid="{00000000-0005-0000-0000-000000260000}"/>
    <cellStyle name="Comma 2 20 3 4 2" xfId="13091" xr:uid="{00000000-0005-0000-0000-000001260000}"/>
    <cellStyle name="Comma 2 20 3 4 3" xfId="21286" xr:uid="{00000000-0005-0000-0000-000002260000}"/>
    <cellStyle name="Comma 2 20 3 5" xfId="7627" xr:uid="{00000000-0005-0000-0000-000003260000}"/>
    <cellStyle name="Comma 2 20 3 5 2" xfId="15822" xr:uid="{00000000-0005-0000-0000-000004260000}"/>
    <cellStyle name="Comma 2 20 3 5 3" xfId="24017" xr:uid="{00000000-0005-0000-0000-000005260000}"/>
    <cellStyle name="Comma 2 20 3 6" xfId="10360" xr:uid="{00000000-0005-0000-0000-000006260000}"/>
    <cellStyle name="Comma 2 20 3 7" xfId="18555" xr:uid="{00000000-0005-0000-0000-000007260000}"/>
    <cellStyle name="Comma 2 20 3 8" xfId="26809" xr:uid="{00000000-0005-0000-0000-000008260000}"/>
    <cellStyle name="Comma 2 20 3 9" xfId="29548" xr:uid="{00000000-0005-0000-0000-000009260000}"/>
    <cellStyle name="Comma 2 20 4" xfId="3346" xr:uid="{00000000-0005-0000-0000-00000A260000}"/>
    <cellStyle name="Comma 2 20 4 2" xfId="6145" xr:uid="{00000000-0005-0000-0000-00000B260000}"/>
    <cellStyle name="Comma 2 20 4 2 2" xfId="14342" xr:uid="{00000000-0005-0000-0000-00000C260000}"/>
    <cellStyle name="Comma 2 20 4 2 3" xfId="22537" xr:uid="{00000000-0005-0000-0000-00000D260000}"/>
    <cellStyle name="Comma 2 20 4 3" xfId="8878" xr:uid="{00000000-0005-0000-0000-00000E260000}"/>
    <cellStyle name="Comma 2 20 4 3 2" xfId="17073" xr:uid="{00000000-0005-0000-0000-00000F260000}"/>
    <cellStyle name="Comma 2 20 4 3 3" xfId="25268" xr:uid="{00000000-0005-0000-0000-000010260000}"/>
    <cellStyle name="Comma 2 20 4 4" xfId="11611" xr:uid="{00000000-0005-0000-0000-000011260000}"/>
    <cellStyle name="Comma 2 20 4 5" xfId="19806" xr:uid="{00000000-0005-0000-0000-000012260000}"/>
    <cellStyle name="Comma 2 20 4 6" xfId="28060" xr:uid="{00000000-0005-0000-0000-000013260000}"/>
    <cellStyle name="Comma 2 20 4 7" xfId="30799" xr:uid="{00000000-0005-0000-0000-000014260000}"/>
    <cellStyle name="Comma 2 20 5" xfId="2511" xr:uid="{00000000-0005-0000-0000-000015260000}"/>
    <cellStyle name="Comma 2 20 5 2" xfId="5312" xr:uid="{00000000-0005-0000-0000-000016260000}"/>
    <cellStyle name="Comma 2 20 5 2 2" xfId="13509" xr:uid="{00000000-0005-0000-0000-000017260000}"/>
    <cellStyle name="Comma 2 20 5 2 3" xfId="21704" xr:uid="{00000000-0005-0000-0000-000018260000}"/>
    <cellStyle name="Comma 2 20 5 3" xfId="8045" xr:uid="{00000000-0005-0000-0000-000019260000}"/>
    <cellStyle name="Comma 2 20 5 3 2" xfId="16240" xr:uid="{00000000-0005-0000-0000-00001A260000}"/>
    <cellStyle name="Comma 2 20 5 3 3" xfId="24435" xr:uid="{00000000-0005-0000-0000-00001B260000}"/>
    <cellStyle name="Comma 2 20 5 4" xfId="10778" xr:uid="{00000000-0005-0000-0000-00001C260000}"/>
    <cellStyle name="Comma 2 20 5 5" xfId="18973" xr:uid="{00000000-0005-0000-0000-00001D260000}"/>
    <cellStyle name="Comma 2 20 5 6" xfId="27227" xr:uid="{00000000-0005-0000-0000-00001E260000}"/>
    <cellStyle name="Comma 2 20 5 7" xfId="29966" xr:uid="{00000000-0005-0000-0000-00001F260000}"/>
    <cellStyle name="Comma 2 20 6" xfId="4225" xr:uid="{00000000-0005-0000-0000-000020260000}"/>
    <cellStyle name="Comma 2 20 6 2" xfId="6992" xr:uid="{00000000-0005-0000-0000-000021260000}"/>
    <cellStyle name="Comma 2 20 6 2 2" xfId="15189" xr:uid="{00000000-0005-0000-0000-000022260000}"/>
    <cellStyle name="Comma 2 20 6 2 3" xfId="23384" xr:uid="{00000000-0005-0000-0000-000023260000}"/>
    <cellStyle name="Comma 2 20 6 3" xfId="9725" xr:uid="{00000000-0005-0000-0000-000024260000}"/>
    <cellStyle name="Comma 2 20 6 3 2" xfId="17920" xr:uid="{00000000-0005-0000-0000-000025260000}"/>
    <cellStyle name="Comma 2 20 6 3 3" xfId="26115" xr:uid="{00000000-0005-0000-0000-000026260000}"/>
    <cellStyle name="Comma 2 20 6 4" xfId="12458" xr:uid="{00000000-0005-0000-0000-000027260000}"/>
    <cellStyle name="Comma 2 20 6 5" xfId="20653" xr:uid="{00000000-0005-0000-0000-000028260000}"/>
    <cellStyle name="Comma 2 20 6 6" xfId="28907" xr:uid="{00000000-0005-0000-0000-000029260000}"/>
    <cellStyle name="Comma 2 20 6 7" xfId="31646" xr:uid="{00000000-0005-0000-0000-00002A260000}"/>
    <cellStyle name="Comma 2 20 7" xfId="4477" xr:uid="{00000000-0005-0000-0000-00002B260000}"/>
    <cellStyle name="Comma 2 20 7 2" xfId="12675" xr:uid="{00000000-0005-0000-0000-00002C260000}"/>
    <cellStyle name="Comma 2 20 7 3" xfId="20870" xr:uid="{00000000-0005-0000-0000-00002D260000}"/>
    <cellStyle name="Comma 2 20 8" xfId="7211" xr:uid="{00000000-0005-0000-0000-00002E260000}"/>
    <cellStyle name="Comma 2 20 8 2" xfId="15406" xr:uid="{00000000-0005-0000-0000-00002F260000}"/>
    <cellStyle name="Comma 2 20 8 3" xfId="23601" xr:uid="{00000000-0005-0000-0000-000030260000}"/>
    <cellStyle name="Comma 2 20 9" xfId="9944" xr:uid="{00000000-0005-0000-0000-000031260000}"/>
    <cellStyle name="Comma 2 21" xfId="693" xr:uid="{00000000-0005-0000-0000-000032260000}"/>
    <cellStyle name="Comma 2 21 10" xfId="18140" xr:uid="{00000000-0005-0000-0000-000033260000}"/>
    <cellStyle name="Comma 2 21 11" xfId="26394" xr:uid="{00000000-0005-0000-0000-000034260000}"/>
    <cellStyle name="Comma 2 21 12" xfId="29133" xr:uid="{00000000-0005-0000-0000-000035260000}"/>
    <cellStyle name="Comma 2 21 2" xfId="1833" xr:uid="{00000000-0005-0000-0000-000036260000}"/>
    <cellStyle name="Comma 2 21 2 10" xfId="29341" xr:uid="{00000000-0005-0000-0000-000037260000}"/>
    <cellStyle name="Comma 2 21 2 2" xfId="2281" xr:uid="{00000000-0005-0000-0000-000038260000}"/>
    <cellStyle name="Comma 2 21 2 2 2" xfId="3971" xr:uid="{00000000-0005-0000-0000-000039260000}"/>
    <cellStyle name="Comma 2 21 2 2 2 2" xfId="6770" xr:uid="{00000000-0005-0000-0000-00003A260000}"/>
    <cellStyle name="Comma 2 21 2 2 2 2 2" xfId="14967" xr:uid="{00000000-0005-0000-0000-00003B260000}"/>
    <cellStyle name="Comma 2 21 2 2 2 2 3" xfId="23162" xr:uid="{00000000-0005-0000-0000-00003C260000}"/>
    <cellStyle name="Comma 2 21 2 2 2 3" xfId="9503" xr:uid="{00000000-0005-0000-0000-00003D260000}"/>
    <cellStyle name="Comma 2 21 2 2 2 3 2" xfId="17698" xr:uid="{00000000-0005-0000-0000-00003E260000}"/>
    <cellStyle name="Comma 2 21 2 2 2 3 3" xfId="25893" xr:uid="{00000000-0005-0000-0000-00003F260000}"/>
    <cellStyle name="Comma 2 21 2 2 2 4" xfId="12236" xr:uid="{00000000-0005-0000-0000-000040260000}"/>
    <cellStyle name="Comma 2 21 2 2 2 5" xfId="20431" xr:uid="{00000000-0005-0000-0000-000041260000}"/>
    <cellStyle name="Comma 2 21 2 2 2 6" xfId="28685" xr:uid="{00000000-0005-0000-0000-000042260000}"/>
    <cellStyle name="Comma 2 21 2 2 2 7" xfId="31424" xr:uid="{00000000-0005-0000-0000-000043260000}"/>
    <cellStyle name="Comma 2 21 2 2 3" xfId="3138" xr:uid="{00000000-0005-0000-0000-000044260000}"/>
    <cellStyle name="Comma 2 21 2 2 3 2" xfId="5937" xr:uid="{00000000-0005-0000-0000-000045260000}"/>
    <cellStyle name="Comma 2 21 2 2 3 2 2" xfId="14134" xr:uid="{00000000-0005-0000-0000-000046260000}"/>
    <cellStyle name="Comma 2 21 2 2 3 2 3" xfId="22329" xr:uid="{00000000-0005-0000-0000-000047260000}"/>
    <cellStyle name="Comma 2 21 2 2 3 3" xfId="8670" xr:uid="{00000000-0005-0000-0000-000048260000}"/>
    <cellStyle name="Comma 2 21 2 2 3 3 2" xfId="16865" xr:uid="{00000000-0005-0000-0000-000049260000}"/>
    <cellStyle name="Comma 2 21 2 2 3 3 3" xfId="25060" xr:uid="{00000000-0005-0000-0000-00004A260000}"/>
    <cellStyle name="Comma 2 21 2 2 3 4" xfId="11403" xr:uid="{00000000-0005-0000-0000-00004B260000}"/>
    <cellStyle name="Comma 2 21 2 2 3 5" xfId="19598" xr:uid="{00000000-0005-0000-0000-00004C260000}"/>
    <cellStyle name="Comma 2 21 2 2 3 6" xfId="27852" xr:uid="{00000000-0005-0000-0000-00004D260000}"/>
    <cellStyle name="Comma 2 21 2 2 3 7" xfId="30591" xr:uid="{00000000-0005-0000-0000-00004E260000}"/>
    <cellStyle name="Comma 2 21 2 2 4" xfId="5102" xr:uid="{00000000-0005-0000-0000-00004F260000}"/>
    <cellStyle name="Comma 2 21 2 2 4 2" xfId="13300" xr:uid="{00000000-0005-0000-0000-000050260000}"/>
    <cellStyle name="Comma 2 21 2 2 4 3" xfId="21495" xr:uid="{00000000-0005-0000-0000-000051260000}"/>
    <cellStyle name="Comma 2 21 2 2 5" xfId="7836" xr:uid="{00000000-0005-0000-0000-000052260000}"/>
    <cellStyle name="Comma 2 21 2 2 5 2" xfId="16031" xr:uid="{00000000-0005-0000-0000-000053260000}"/>
    <cellStyle name="Comma 2 21 2 2 5 3" xfId="24226" xr:uid="{00000000-0005-0000-0000-000054260000}"/>
    <cellStyle name="Comma 2 21 2 2 6" xfId="10569" xr:uid="{00000000-0005-0000-0000-000055260000}"/>
    <cellStyle name="Comma 2 21 2 2 7" xfId="18764" xr:uid="{00000000-0005-0000-0000-000056260000}"/>
    <cellStyle name="Comma 2 21 2 2 8" xfId="27018" xr:uid="{00000000-0005-0000-0000-000057260000}"/>
    <cellStyle name="Comma 2 21 2 2 9" xfId="29757" xr:uid="{00000000-0005-0000-0000-000058260000}"/>
    <cellStyle name="Comma 2 21 2 3" xfId="3555" xr:uid="{00000000-0005-0000-0000-000059260000}"/>
    <cellStyle name="Comma 2 21 2 3 2" xfId="6354" xr:uid="{00000000-0005-0000-0000-00005A260000}"/>
    <cellStyle name="Comma 2 21 2 3 2 2" xfId="14551" xr:uid="{00000000-0005-0000-0000-00005B260000}"/>
    <cellStyle name="Comma 2 21 2 3 2 3" xfId="22746" xr:uid="{00000000-0005-0000-0000-00005C260000}"/>
    <cellStyle name="Comma 2 21 2 3 3" xfId="9087" xr:uid="{00000000-0005-0000-0000-00005D260000}"/>
    <cellStyle name="Comma 2 21 2 3 3 2" xfId="17282" xr:uid="{00000000-0005-0000-0000-00005E260000}"/>
    <cellStyle name="Comma 2 21 2 3 3 3" xfId="25477" xr:uid="{00000000-0005-0000-0000-00005F260000}"/>
    <cellStyle name="Comma 2 21 2 3 4" xfId="11820" xr:uid="{00000000-0005-0000-0000-000060260000}"/>
    <cellStyle name="Comma 2 21 2 3 5" xfId="20015" xr:uid="{00000000-0005-0000-0000-000061260000}"/>
    <cellStyle name="Comma 2 21 2 3 6" xfId="28269" xr:uid="{00000000-0005-0000-0000-000062260000}"/>
    <cellStyle name="Comma 2 21 2 3 7" xfId="31008" xr:uid="{00000000-0005-0000-0000-000063260000}"/>
    <cellStyle name="Comma 2 21 2 4" xfId="2722" xr:uid="{00000000-0005-0000-0000-000064260000}"/>
    <cellStyle name="Comma 2 21 2 4 2" xfId="5521" xr:uid="{00000000-0005-0000-0000-000065260000}"/>
    <cellStyle name="Comma 2 21 2 4 2 2" xfId="13718" xr:uid="{00000000-0005-0000-0000-000066260000}"/>
    <cellStyle name="Comma 2 21 2 4 2 3" xfId="21913" xr:uid="{00000000-0005-0000-0000-000067260000}"/>
    <cellStyle name="Comma 2 21 2 4 3" xfId="8254" xr:uid="{00000000-0005-0000-0000-000068260000}"/>
    <cellStyle name="Comma 2 21 2 4 3 2" xfId="16449" xr:uid="{00000000-0005-0000-0000-000069260000}"/>
    <cellStyle name="Comma 2 21 2 4 3 3" xfId="24644" xr:uid="{00000000-0005-0000-0000-00006A260000}"/>
    <cellStyle name="Comma 2 21 2 4 4" xfId="10987" xr:uid="{00000000-0005-0000-0000-00006B260000}"/>
    <cellStyle name="Comma 2 21 2 4 5" xfId="19182" xr:uid="{00000000-0005-0000-0000-00006C260000}"/>
    <cellStyle name="Comma 2 21 2 4 6" xfId="27436" xr:uid="{00000000-0005-0000-0000-00006D260000}"/>
    <cellStyle name="Comma 2 21 2 4 7" xfId="30175" xr:uid="{00000000-0005-0000-0000-00006E260000}"/>
    <cellStyle name="Comma 2 21 2 5" xfId="4686" xr:uid="{00000000-0005-0000-0000-00006F260000}"/>
    <cellStyle name="Comma 2 21 2 5 2" xfId="12884" xr:uid="{00000000-0005-0000-0000-000070260000}"/>
    <cellStyle name="Comma 2 21 2 5 3" xfId="21079" xr:uid="{00000000-0005-0000-0000-000071260000}"/>
    <cellStyle name="Comma 2 21 2 6" xfId="7420" xr:uid="{00000000-0005-0000-0000-000072260000}"/>
    <cellStyle name="Comma 2 21 2 6 2" xfId="15615" xr:uid="{00000000-0005-0000-0000-000073260000}"/>
    <cellStyle name="Comma 2 21 2 6 3" xfId="23810" xr:uid="{00000000-0005-0000-0000-000074260000}"/>
    <cellStyle name="Comma 2 21 2 7" xfId="10153" xr:uid="{00000000-0005-0000-0000-000075260000}"/>
    <cellStyle name="Comma 2 21 2 8" xfId="18348" xr:uid="{00000000-0005-0000-0000-000076260000}"/>
    <cellStyle name="Comma 2 21 2 9" xfId="26602" xr:uid="{00000000-0005-0000-0000-000077260000}"/>
    <cellStyle name="Comma 2 21 3" xfId="2072" xr:uid="{00000000-0005-0000-0000-000078260000}"/>
    <cellStyle name="Comma 2 21 3 2" xfId="3763" xr:uid="{00000000-0005-0000-0000-000079260000}"/>
    <cellStyle name="Comma 2 21 3 2 2" xfId="6562" xr:uid="{00000000-0005-0000-0000-00007A260000}"/>
    <cellStyle name="Comma 2 21 3 2 2 2" xfId="14759" xr:uid="{00000000-0005-0000-0000-00007B260000}"/>
    <cellStyle name="Comma 2 21 3 2 2 3" xfId="22954" xr:uid="{00000000-0005-0000-0000-00007C260000}"/>
    <cellStyle name="Comma 2 21 3 2 3" xfId="9295" xr:uid="{00000000-0005-0000-0000-00007D260000}"/>
    <cellStyle name="Comma 2 21 3 2 3 2" xfId="17490" xr:uid="{00000000-0005-0000-0000-00007E260000}"/>
    <cellStyle name="Comma 2 21 3 2 3 3" xfId="25685" xr:uid="{00000000-0005-0000-0000-00007F260000}"/>
    <cellStyle name="Comma 2 21 3 2 4" xfId="12028" xr:uid="{00000000-0005-0000-0000-000080260000}"/>
    <cellStyle name="Comma 2 21 3 2 5" xfId="20223" xr:uid="{00000000-0005-0000-0000-000081260000}"/>
    <cellStyle name="Comma 2 21 3 2 6" xfId="28477" xr:uid="{00000000-0005-0000-0000-000082260000}"/>
    <cellStyle name="Comma 2 21 3 2 7" xfId="31216" xr:uid="{00000000-0005-0000-0000-000083260000}"/>
    <cellStyle name="Comma 2 21 3 3" xfId="2930" xr:uid="{00000000-0005-0000-0000-000084260000}"/>
    <cellStyle name="Comma 2 21 3 3 2" xfId="5729" xr:uid="{00000000-0005-0000-0000-000085260000}"/>
    <cellStyle name="Comma 2 21 3 3 2 2" xfId="13926" xr:uid="{00000000-0005-0000-0000-000086260000}"/>
    <cellStyle name="Comma 2 21 3 3 2 3" xfId="22121" xr:uid="{00000000-0005-0000-0000-000087260000}"/>
    <cellStyle name="Comma 2 21 3 3 3" xfId="8462" xr:uid="{00000000-0005-0000-0000-000088260000}"/>
    <cellStyle name="Comma 2 21 3 3 3 2" xfId="16657" xr:uid="{00000000-0005-0000-0000-000089260000}"/>
    <cellStyle name="Comma 2 21 3 3 3 3" xfId="24852" xr:uid="{00000000-0005-0000-0000-00008A260000}"/>
    <cellStyle name="Comma 2 21 3 3 4" xfId="11195" xr:uid="{00000000-0005-0000-0000-00008B260000}"/>
    <cellStyle name="Comma 2 21 3 3 5" xfId="19390" xr:uid="{00000000-0005-0000-0000-00008C260000}"/>
    <cellStyle name="Comma 2 21 3 3 6" xfId="27644" xr:uid="{00000000-0005-0000-0000-00008D260000}"/>
    <cellStyle name="Comma 2 21 3 3 7" xfId="30383" xr:uid="{00000000-0005-0000-0000-00008E260000}"/>
    <cellStyle name="Comma 2 21 3 4" xfId="4894" xr:uid="{00000000-0005-0000-0000-00008F260000}"/>
    <cellStyle name="Comma 2 21 3 4 2" xfId="13092" xr:uid="{00000000-0005-0000-0000-000090260000}"/>
    <cellStyle name="Comma 2 21 3 4 3" xfId="21287" xr:uid="{00000000-0005-0000-0000-000091260000}"/>
    <cellStyle name="Comma 2 21 3 5" xfId="7628" xr:uid="{00000000-0005-0000-0000-000092260000}"/>
    <cellStyle name="Comma 2 21 3 5 2" xfId="15823" xr:uid="{00000000-0005-0000-0000-000093260000}"/>
    <cellStyle name="Comma 2 21 3 5 3" xfId="24018" xr:uid="{00000000-0005-0000-0000-000094260000}"/>
    <cellStyle name="Comma 2 21 3 6" xfId="10361" xr:uid="{00000000-0005-0000-0000-000095260000}"/>
    <cellStyle name="Comma 2 21 3 7" xfId="18556" xr:uid="{00000000-0005-0000-0000-000096260000}"/>
    <cellStyle name="Comma 2 21 3 8" xfId="26810" xr:uid="{00000000-0005-0000-0000-000097260000}"/>
    <cellStyle name="Comma 2 21 3 9" xfId="29549" xr:uid="{00000000-0005-0000-0000-000098260000}"/>
    <cellStyle name="Comma 2 21 4" xfId="3347" xr:uid="{00000000-0005-0000-0000-000099260000}"/>
    <cellStyle name="Comma 2 21 4 2" xfId="6146" xr:uid="{00000000-0005-0000-0000-00009A260000}"/>
    <cellStyle name="Comma 2 21 4 2 2" xfId="14343" xr:uid="{00000000-0005-0000-0000-00009B260000}"/>
    <cellStyle name="Comma 2 21 4 2 3" xfId="22538" xr:uid="{00000000-0005-0000-0000-00009C260000}"/>
    <cellStyle name="Comma 2 21 4 3" xfId="8879" xr:uid="{00000000-0005-0000-0000-00009D260000}"/>
    <cellStyle name="Comma 2 21 4 3 2" xfId="17074" xr:uid="{00000000-0005-0000-0000-00009E260000}"/>
    <cellStyle name="Comma 2 21 4 3 3" xfId="25269" xr:uid="{00000000-0005-0000-0000-00009F260000}"/>
    <cellStyle name="Comma 2 21 4 4" xfId="11612" xr:uid="{00000000-0005-0000-0000-0000A0260000}"/>
    <cellStyle name="Comma 2 21 4 5" xfId="19807" xr:uid="{00000000-0005-0000-0000-0000A1260000}"/>
    <cellStyle name="Comma 2 21 4 6" xfId="28061" xr:uid="{00000000-0005-0000-0000-0000A2260000}"/>
    <cellStyle name="Comma 2 21 4 7" xfId="30800" xr:uid="{00000000-0005-0000-0000-0000A3260000}"/>
    <cellStyle name="Comma 2 21 5" xfId="2512" xr:uid="{00000000-0005-0000-0000-0000A4260000}"/>
    <cellStyle name="Comma 2 21 5 2" xfId="5313" xr:uid="{00000000-0005-0000-0000-0000A5260000}"/>
    <cellStyle name="Comma 2 21 5 2 2" xfId="13510" xr:uid="{00000000-0005-0000-0000-0000A6260000}"/>
    <cellStyle name="Comma 2 21 5 2 3" xfId="21705" xr:uid="{00000000-0005-0000-0000-0000A7260000}"/>
    <cellStyle name="Comma 2 21 5 3" xfId="8046" xr:uid="{00000000-0005-0000-0000-0000A8260000}"/>
    <cellStyle name="Comma 2 21 5 3 2" xfId="16241" xr:uid="{00000000-0005-0000-0000-0000A9260000}"/>
    <cellStyle name="Comma 2 21 5 3 3" xfId="24436" xr:uid="{00000000-0005-0000-0000-0000AA260000}"/>
    <cellStyle name="Comma 2 21 5 4" xfId="10779" xr:uid="{00000000-0005-0000-0000-0000AB260000}"/>
    <cellStyle name="Comma 2 21 5 5" xfId="18974" xr:uid="{00000000-0005-0000-0000-0000AC260000}"/>
    <cellStyle name="Comma 2 21 5 6" xfId="27228" xr:uid="{00000000-0005-0000-0000-0000AD260000}"/>
    <cellStyle name="Comma 2 21 5 7" xfId="29967" xr:uid="{00000000-0005-0000-0000-0000AE260000}"/>
    <cellStyle name="Comma 2 21 6" xfId="4226" xr:uid="{00000000-0005-0000-0000-0000AF260000}"/>
    <cellStyle name="Comma 2 21 6 2" xfId="6993" xr:uid="{00000000-0005-0000-0000-0000B0260000}"/>
    <cellStyle name="Comma 2 21 6 2 2" xfId="15190" xr:uid="{00000000-0005-0000-0000-0000B1260000}"/>
    <cellStyle name="Comma 2 21 6 2 3" xfId="23385" xr:uid="{00000000-0005-0000-0000-0000B2260000}"/>
    <cellStyle name="Comma 2 21 6 3" xfId="9726" xr:uid="{00000000-0005-0000-0000-0000B3260000}"/>
    <cellStyle name="Comma 2 21 6 3 2" xfId="17921" xr:uid="{00000000-0005-0000-0000-0000B4260000}"/>
    <cellStyle name="Comma 2 21 6 3 3" xfId="26116" xr:uid="{00000000-0005-0000-0000-0000B5260000}"/>
    <cellStyle name="Comma 2 21 6 4" xfId="12459" xr:uid="{00000000-0005-0000-0000-0000B6260000}"/>
    <cellStyle name="Comma 2 21 6 5" xfId="20654" xr:uid="{00000000-0005-0000-0000-0000B7260000}"/>
    <cellStyle name="Comma 2 21 6 6" xfId="28908" xr:uid="{00000000-0005-0000-0000-0000B8260000}"/>
    <cellStyle name="Comma 2 21 6 7" xfId="31647" xr:uid="{00000000-0005-0000-0000-0000B9260000}"/>
    <cellStyle name="Comma 2 21 7" xfId="4478" xr:uid="{00000000-0005-0000-0000-0000BA260000}"/>
    <cellStyle name="Comma 2 21 7 2" xfId="12676" xr:uid="{00000000-0005-0000-0000-0000BB260000}"/>
    <cellStyle name="Comma 2 21 7 3" xfId="20871" xr:uid="{00000000-0005-0000-0000-0000BC260000}"/>
    <cellStyle name="Comma 2 21 8" xfId="7212" xr:uid="{00000000-0005-0000-0000-0000BD260000}"/>
    <cellStyle name="Comma 2 21 8 2" xfId="15407" xr:uid="{00000000-0005-0000-0000-0000BE260000}"/>
    <cellStyle name="Comma 2 21 8 3" xfId="23602" xr:uid="{00000000-0005-0000-0000-0000BF260000}"/>
    <cellStyle name="Comma 2 21 9" xfId="9945" xr:uid="{00000000-0005-0000-0000-0000C0260000}"/>
    <cellStyle name="Comma 2 22" xfId="694" xr:uid="{00000000-0005-0000-0000-0000C1260000}"/>
    <cellStyle name="Comma 2 22 10" xfId="18141" xr:uid="{00000000-0005-0000-0000-0000C2260000}"/>
    <cellStyle name="Comma 2 22 11" xfId="26395" xr:uid="{00000000-0005-0000-0000-0000C3260000}"/>
    <cellStyle name="Comma 2 22 12" xfId="29134" xr:uid="{00000000-0005-0000-0000-0000C4260000}"/>
    <cellStyle name="Comma 2 22 2" xfId="1834" xr:uid="{00000000-0005-0000-0000-0000C5260000}"/>
    <cellStyle name="Comma 2 22 2 10" xfId="29342" xr:uid="{00000000-0005-0000-0000-0000C6260000}"/>
    <cellStyle name="Comma 2 22 2 2" xfId="2282" xr:uid="{00000000-0005-0000-0000-0000C7260000}"/>
    <cellStyle name="Comma 2 22 2 2 2" xfId="3972" xr:uid="{00000000-0005-0000-0000-0000C8260000}"/>
    <cellStyle name="Comma 2 22 2 2 2 2" xfId="6771" xr:uid="{00000000-0005-0000-0000-0000C9260000}"/>
    <cellStyle name="Comma 2 22 2 2 2 2 2" xfId="14968" xr:uid="{00000000-0005-0000-0000-0000CA260000}"/>
    <cellStyle name="Comma 2 22 2 2 2 2 3" xfId="23163" xr:uid="{00000000-0005-0000-0000-0000CB260000}"/>
    <cellStyle name="Comma 2 22 2 2 2 3" xfId="9504" xr:uid="{00000000-0005-0000-0000-0000CC260000}"/>
    <cellStyle name="Comma 2 22 2 2 2 3 2" xfId="17699" xr:uid="{00000000-0005-0000-0000-0000CD260000}"/>
    <cellStyle name="Comma 2 22 2 2 2 3 3" xfId="25894" xr:uid="{00000000-0005-0000-0000-0000CE260000}"/>
    <cellStyle name="Comma 2 22 2 2 2 4" xfId="12237" xr:uid="{00000000-0005-0000-0000-0000CF260000}"/>
    <cellStyle name="Comma 2 22 2 2 2 5" xfId="20432" xr:uid="{00000000-0005-0000-0000-0000D0260000}"/>
    <cellStyle name="Comma 2 22 2 2 2 6" xfId="28686" xr:uid="{00000000-0005-0000-0000-0000D1260000}"/>
    <cellStyle name="Comma 2 22 2 2 2 7" xfId="31425" xr:uid="{00000000-0005-0000-0000-0000D2260000}"/>
    <cellStyle name="Comma 2 22 2 2 3" xfId="3139" xr:uid="{00000000-0005-0000-0000-0000D3260000}"/>
    <cellStyle name="Comma 2 22 2 2 3 2" xfId="5938" xr:uid="{00000000-0005-0000-0000-0000D4260000}"/>
    <cellStyle name="Comma 2 22 2 2 3 2 2" xfId="14135" xr:uid="{00000000-0005-0000-0000-0000D5260000}"/>
    <cellStyle name="Comma 2 22 2 2 3 2 3" xfId="22330" xr:uid="{00000000-0005-0000-0000-0000D6260000}"/>
    <cellStyle name="Comma 2 22 2 2 3 3" xfId="8671" xr:uid="{00000000-0005-0000-0000-0000D7260000}"/>
    <cellStyle name="Comma 2 22 2 2 3 3 2" xfId="16866" xr:uid="{00000000-0005-0000-0000-0000D8260000}"/>
    <cellStyle name="Comma 2 22 2 2 3 3 3" xfId="25061" xr:uid="{00000000-0005-0000-0000-0000D9260000}"/>
    <cellStyle name="Comma 2 22 2 2 3 4" xfId="11404" xr:uid="{00000000-0005-0000-0000-0000DA260000}"/>
    <cellStyle name="Comma 2 22 2 2 3 5" xfId="19599" xr:uid="{00000000-0005-0000-0000-0000DB260000}"/>
    <cellStyle name="Comma 2 22 2 2 3 6" xfId="27853" xr:uid="{00000000-0005-0000-0000-0000DC260000}"/>
    <cellStyle name="Comma 2 22 2 2 3 7" xfId="30592" xr:uid="{00000000-0005-0000-0000-0000DD260000}"/>
    <cellStyle name="Comma 2 22 2 2 4" xfId="5103" xr:uid="{00000000-0005-0000-0000-0000DE260000}"/>
    <cellStyle name="Comma 2 22 2 2 4 2" xfId="13301" xr:uid="{00000000-0005-0000-0000-0000DF260000}"/>
    <cellStyle name="Comma 2 22 2 2 4 3" xfId="21496" xr:uid="{00000000-0005-0000-0000-0000E0260000}"/>
    <cellStyle name="Comma 2 22 2 2 5" xfId="7837" xr:uid="{00000000-0005-0000-0000-0000E1260000}"/>
    <cellStyle name="Comma 2 22 2 2 5 2" xfId="16032" xr:uid="{00000000-0005-0000-0000-0000E2260000}"/>
    <cellStyle name="Comma 2 22 2 2 5 3" xfId="24227" xr:uid="{00000000-0005-0000-0000-0000E3260000}"/>
    <cellStyle name="Comma 2 22 2 2 6" xfId="10570" xr:uid="{00000000-0005-0000-0000-0000E4260000}"/>
    <cellStyle name="Comma 2 22 2 2 7" xfId="18765" xr:uid="{00000000-0005-0000-0000-0000E5260000}"/>
    <cellStyle name="Comma 2 22 2 2 8" xfId="27019" xr:uid="{00000000-0005-0000-0000-0000E6260000}"/>
    <cellStyle name="Comma 2 22 2 2 9" xfId="29758" xr:uid="{00000000-0005-0000-0000-0000E7260000}"/>
    <cellStyle name="Comma 2 22 2 3" xfId="3556" xr:uid="{00000000-0005-0000-0000-0000E8260000}"/>
    <cellStyle name="Comma 2 22 2 3 2" xfId="6355" xr:uid="{00000000-0005-0000-0000-0000E9260000}"/>
    <cellStyle name="Comma 2 22 2 3 2 2" xfId="14552" xr:uid="{00000000-0005-0000-0000-0000EA260000}"/>
    <cellStyle name="Comma 2 22 2 3 2 3" xfId="22747" xr:uid="{00000000-0005-0000-0000-0000EB260000}"/>
    <cellStyle name="Comma 2 22 2 3 3" xfId="9088" xr:uid="{00000000-0005-0000-0000-0000EC260000}"/>
    <cellStyle name="Comma 2 22 2 3 3 2" xfId="17283" xr:uid="{00000000-0005-0000-0000-0000ED260000}"/>
    <cellStyle name="Comma 2 22 2 3 3 3" xfId="25478" xr:uid="{00000000-0005-0000-0000-0000EE260000}"/>
    <cellStyle name="Comma 2 22 2 3 4" xfId="11821" xr:uid="{00000000-0005-0000-0000-0000EF260000}"/>
    <cellStyle name="Comma 2 22 2 3 5" xfId="20016" xr:uid="{00000000-0005-0000-0000-0000F0260000}"/>
    <cellStyle name="Comma 2 22 2 3 6" xfId="28270" xr:uid="{00000000-0005-0000-0000-0000F1260000}"/>
    <cellStyle name="Comma 2 22 2 3 7" xfId="31009" xr:uid="{00000000-0005-0000-0000-0000F2260000}"/>
    <cellStyle name="Comma 2 22 2 4" xfId="2723" xr:uid="{00000000-0005-0000-0000-0000F3260000}"/>
    <cellStyle name="Comma 2 22 2 4 2" xfId="5522" xr:uid="{00000000-0005-0000-0000-0000F4260000}"/>
    <cellStyle name="Comma 2 22 2 4 2 2" xfId="13719" xr:uid="{00000000-0005-0000-0000-0000F5260000}"/>
    <cellStyle name="Comma 2 22 2 4 2 3" xfId="21914" xr:uid="{00000000-0005-0000-0000-0000F6260000}"/>
    <cellStyle name="Comma 2 22 2 4 3" xfId="8255" xr:uid="{00000000-0005-0000-0000-0000F7260000}"/>
    <cellStyle name="Comma 2 22 2 4 3 2" xfId="16450" xr:uid="{00000000-0005-0000-0000-0000F8260000}"/>
    <cellStyle name="Comma 2 22 2 4 3 3" xfId="24645" xr:uid="{00000000-0005-0000-0000-0000F9260000}"/>
    <cellStyle name="Comma 2 22 2 4 4" xfId="10988" xr:uid="{00000000-0005-0000-0000-0000FA260000}"/>
    <cellStyle name="Comma 2 22 2 4 5" xfId="19183" xr:uid="{00000000-0005-0000-0000-0000FB260000}"/>
    <cellStyle name="Comma 2 22 2 4 6" xfId="27437" xr:uid="{00000000-0005-0000-0000-0000FC260000}"/>
    <cellStyle name="Comma 2 22 2 4 7" xfId="30176" xr:uid="{00000000-0005-0000-0000-0000FD260000}"/>
    <cellStyle name="Comma 2 22 2 5" xfId="4687" xr:uid="{00000000-0005-0000-0000-0000FE260000}"/>
    <cellStyle name="Comma 2 22 2 5 2" xfId="12885" xr:uid="{00000000-0005-0000-0000-0000FF260000}"/>
    <cellStyle name="Comma 2 22 2 5 3" xfId="21080" xr:uid="{00000000-0005-0000-0000-000000270000}"/>
    <cellStyle name="Comma 2 22 2 6" xfId="7421" xr:uid="{00000000-0005-0000-0000-000001270000}"/>
    <cellStyle name="Comma 2 22 2 6 2" xfId="15616" xr:uid="{00000000-0005-0000-0000-000002270000}"/>
    <cellStyle name="Comma 2 22 2 6 3" xfId="23811" xr:uid="{00000000-0005-0000-0000-000003270000}"/>
    <cellStyle name="Comma 2 22 2 7" xfId="10154" xr:uid="{00000000-0005-0000-0000-000004270000}"/>
    <cellStyle name="Comma 2 22 2 8" xfId="18349" xr:uid="{00000000-0005-0000-0000-000005270000}"/>
    <cellStyle name="Comma 2 22 2 9" xfId="26603" xr:uid="{00000000-0005-0000-0000-000006270000}"/>
    <cellStyle name="Comma 2 22 3" xfId="2073" xr:uid="{00000000-0005-0000-0000-000007270000}"/>
    <cellStyle name="Comma 2 22 3 2" xfId="3764" xr:uid="{00000000-0005-0000-0000-000008270000}"/>
    <cellStyle name="Comma 2 22 3 2 2" xfId="6563" xr:uid="{00000000-0005-0000-0000-000009270000}"/>
    <cellStyle name="Comma 2 22 3 2 2 2" xfId="14760" xr:uid="{00000000-0005-0000-0000-00000A270000}"/>
    <cellStyle name="Comma 2 22 3 2 2 3" xfId="22955" xr:uid="{00000000-0005-0000-0000-00000B270000}"/>
    <cellStyle name="Comma 2 22 3 2 3" xfId="9296" xr:uid="{00000000-0005-0000-0000-00000C270000}"/>
    <cellStyle name="Comma 2 22 3 2 3 2" xfId="17491" xr:uid="{00000000-0005-0000-0000-00000D270000}"/>
    <cellStyle name="Comma 2 22 3 2 3 3" xfId="25686" xr:uid="{00000000-0005-0000-0000-00000E270000}"/>
    <cellStyle name="Comma 2 22 3 2 4" xfId="12029" xr:uid="{00000000-0005-0000-0000-00000F270000}"/>
    <cellStyle name="Comma 2 22 3 2 5" xfId="20224" xr:uid="{00000000-0005-0000-0000-000010270000}"/>
    <cellStyle name="Comma 2 22 3 2 6" xfId="28478" xr:uid="{00000000-0005-0000-0000-000011270000}"/>
    <cellStyle name="Comma 2 22 3 2 7" xfId="31217" xr:uid="{00000000-0005-0000-0000-000012270000}"/>
    <cellStyle name="Comma 2 22 3 3" xfId="2931" xr:uid="{00000000-0005-0000-0000-000013270000}"/>
    <cellStyle name="Comma 2 22 3 3 2" xfId="5730" xr:uid="{00000000-0005-0000-0000-000014270000}"/>
    <cellStyle name="Comma 2 22 3 3 2 2" xfId="13927" xr:uid="{00000000-0005-0000-0000-000015270000}"/>
    <cellStyle name="Comma 2 22 3 3 2 3" xfId="22122" xr:uid="{00000000-0005-0000-0000-000016270000}"/>
    <cellStyle name="Comma 2 22 3 3 3" xfId="8463" xr:uid="{00000000-0005-0000-0000-000017270000}"/>
    <cellStyle name="Comma 2 22 3 3 3 2" xfId="16658" xr:uid="{00000000-0005-0000-0000-000018270000}"/>
    <cellStyle name="Comma 2 22 3 3 3 3" xfId="24853" xr:uid="{00000000-0005-0000-0000-000019270000}"/>
    <cellStyle name="Comma 2 22 3 3 4" xfId="11196" xr:uid="{00000000-0005-0000-0000-00001A270000}"/>
    <cellStyle name="Comma 2 22 3 3 5" xfId="19391" xr:uid="{00000000-0005-0000-0000-00001B270000}"/>
    <cellStyle name="Comma 2 22 3 3 6" xfId="27645" xr:uid="{00000000-0005-0000-0000-00001C270000}"/>
    <cellStyle name="Comma 2 22 3 3 7" xfId="30384" xr:uid="{00000000-0005-0000-0000-00001D270000}"/>
    <cellStyle name="Comma 2 22 3 4" xfId="4895" xr:uid="{00000000-0005-0000-0000-00001E270000}"/>
    <cellStyle name="Comma 2 22 3 4 2" xfId="13093" xr:uid="{00000000-0005-0000-0000-00001F270000}"/>
    <cellStyle name="Comma 2 22 3 4 3" xfId="21288" xr:uid="{00000000-0005-0000-0000-000020270000}"/>
    <cellStyle name="Comma 2 22 3 5" xfId="7629" xr:uid="{00000000-0005-0000-0000-000021270000}"/>
    <cellStyle name="Comma 2 22 3 5 2" xfId="15824" xr:uid="{00000000-0005-0000-0000-000022270000}"/>
    <cellStyle name="Comma 2 22 3 5 3" xfId="24019" xr:uid="{00000000-0005-0000-0000-000023270000}"/>
    <cellStyle name="Comma 2 22 3 6" xfId="10362" xr:uid="{00000000-0005-0000-0000-000024270000}"/>
    <cellStyle name="Comma 2 22 3 7" xfId="18557" xr:uid="{00000000-0005-0000-0000-000025270000}"/>
    <cellStyle name="Comma 2 22 3 8" xfId="26811" xr:uid="{00000000-0005-0000-0000-000026270000}"/>
    <cellStyle name="Comma 2 22 3 9" xfId="29550" xr:uid="{00000000-0005-0000-0000-000027270000}"/>
    <cellStyle name="Comma 2 22 4" xfId="3348" xr:uid="{00000000-0005-0000-0000-000028270000}"/>
    <cellStyle name="Comma 2 22 4 2" xfId="6147" xr:uid="{00000000-0005-0000-0000-000029270000}"/>
    <cellStyle name="Comma 2 22 4 2 2" xfId="14344" xr:uid="{00000000-0005-0000-0000-00002A270000}"/>
    <cellStyle name="Comma 2 22 4 2 3" xfId="22539" xr:uid="{00000000-0005-0000-0000-00002B270000}"/>
    <cellStyle name="Comma 2 22 4 3" xfId="8880" xr:uid="{00000000-0005-0000-0000-00002C270000}"/>
    <cellStyle name="Comma 2 22 4 3 2" xfId="17075" xr:uid="{00000000-0005-0000-0000-00002D270000}"/>
    <cellStyle name="Comma 2 22 4 3 3" xfId="25270" xr:uid="{00000000-0005-0000-0000-00002E270000}"/>
    <cellStyle name="Comma 2 22 4 4" xfId="11613" xr:uid="{00000000-0005-0000-0000-00002F270000}"/>
    <cellStyle name="Comma 2 22 4 5" xfId="19808" xr:uid="{00000000-0005-0000-0000-000030270000}"/>
    <cellStyle name="Comma 2 22 4 6" xfId="28062" xr:uid="{00000000-0005-0000-0000-000031270000}"/>
    <cellStyle name="Comma 2 22 4 7" xfId="30801" xr:uid="{00000000-0005-0000-0000-000032270000}"/>
    <cellStyle name="Comma 2 22 5" xfId="2513" xr:uid="{00000000-0005-0000-0000-000033270000}"/>
    <cellStyle name="Comma 2 22 5 2" xfId="5314" xr:uid="{00000000-0005-0000-0000-000034270000}"/>
    <cellStyle name="Comma 2 22 5 2 2" xfId="13511" xr:uid="{00000000-0005-0000-0000-000035270000}"/>
    <cellStyle name="Comma 2 22 5 2 3" xfId="21706" xr:uid="{00000000-0005-0000-0000-000036270000}"/>
    <cellStyle name="Comma 2 22 5 3" xfId="8047" xr:uid="{00000000-0005-0000-0000-000037270000}"/>
    <cellStyle name="Comma 2 22 5 3 2" xfId="16242" xr:uid="{00000000-0005-0000-0000-000038270000}"/>
    <cellStyle name="Comma 2 22 5 3 3" xfId="24437" xr:uid="{00000000-0005-0000-0000-000039270000}"/>
    <cellStyle name="Comma 2 22 5 4" xfId="10780" xr:uid="{00000000-0005-0000-0000-00003A270000}"/>
    <cellStyle name="Comma 2 22 5 5" xfId="18975" xr:uid="{00000000-0005-0000-0000-00003B270000}"/>
    <cellStyle name="Comma 2 22 5 6" xfId="27229" xr:uid="{00000000-0005-0000-0000-00003C270000}"/>
    <cellStyle name="Comma 2 22 5 7" xfId="29968" xr:uid="{00000000-0005-0000-0000-00003D270000}"/>
    <cellStyle name="Comma 2 22 6" xfId="4227" xr:uid="{00000000-0005-0000-0000-00003E270000}"/>
    <cellStyle name="Comma 2 22 6 2" xfId="6994" xr:uid="{00000000-0005-0000-0000-00003F270000}"/>
    <cellStyle name="Comma 2 22 6 2 2" xfId="15191" xr:uid="{00000000-0005-0000-0000-000040270000}"/>
    <cellStyle name="Comma 2 22 6 2 3" xfId="23386" xr:uid="{00000000-0005-0000-0000-000041270000}"/>
    <cellStyle name="Comma 2 22 6 3" xfId="9727" xr:uid="{00000000-0005-0000-0000-000042270000}"/>
    <cellStyle name="Comma 2 22 6 3 2" xfId="17922" xr:uid="{00000000-0005-0000-0000-000043270000}"/>
    <cellStyle name="Comma 2 22 6 3 3" xfId="26117" xr:uid="{00000000-0005-0000-0000-000044270000}"/>
    <cellStyle name="Comma 2 22 6 4" xfId="12460" xr:uid="{00000000-0005-0000-0000-000045270000}"/>
    <cellStyle name="Comma 2 22 6 5" xfId="20655" xr:uid="{00000000-0005-0000-0000-000046270000}"/>
    <cellStyle name="Comma 2 22 6 6" xfId="28909" xr:uid="{00000000-0005-0000-0000-000047270000}"/>
    <cellStyle name="Comma 2 22 6 7" xfId="31648" xr:uid="{00000000-0005-0000-0000-000048270000}"/>
    <cellStyle name="Comma 2 22 7" xfId="4479" xr:uid="{00000000-0005-0000-0000-000049270000}"/>
    <cellStyle name="Comma 2 22 7 2" xfId="12677" xr:uid="{00000000-0005-0000-0000-00004A270000}"/>
    <cellStyle name="Comma 2 22 7 3" xfId="20872" xr:uid="{00000000-0005-0000-0000-00004B270000}"/>
    <cellStyle name="Comma 2 22 8" xfId="7213" xr:uid="{00000000-0005-0000-0000-00004C270000}"/>
    <cellStyle name="Comma 2 22 8 2" xfId="15408" xr:uid="{00000000-0005-0000-0000-00004D270000}"/>
    <cellStyle name="Comma 2 22 8 3" xfId="23603" xr:uid="{00000000-0005-0000-0000-00004E270000}"/>
    <cellStyle name="Comma 2 22 9" xfId="9946" xr:uid="{00000000-0005-0000-0000-00004F270000}"/>
    <cellStyle name="Comma 2 23" xfId="695" xr:uid="{00000000-0005-0000-0000-000050270000}"/>
    <cellStyle name="Comma 2 23 10" xfId="18142" xr:uid="{00000000-0005-0000-0000-000051270000}"/>
    <cellStyle name="Comma 2 23 11" xfId="26396" xr:uid="{00000000-0005-0000-0000-000052270000}"/>
    <cellStyle name="Comma 2 23 12" xfId="29135" xr:uid="{00000000-0005-0000-0000-000053270000}"/>
    <cellStyle name="Comma 2 23 2" xfId="1835" xr:uid="{00000000-0005-0000-0000-000054270000}"/>
    <cellStyle name="Comma 2 23 2 10" xfId="29343" xr:uid="{00000000-0005-0000-0000-000055270000}"/>
    <cellStyle name="Comma 2 23 2 2" xfId="2283" xr:uid="{00000000-0005-0000-0000-000056270000}"/>
    <cellStyle name="Comma 2 23 2 2 2" xfId="3973" xr:uid="{00000000-0005-0000-0000-000057270000}"/>
    <cellStyle name="Comma 2 23 2 2 2 2" xfId="6772" xr:uid="{00000000-0005-0000-0000-000058270000}"/>
    <cellStyle name="Comma 2 23 2 2 2 2 2" xfId="14969" xr:uid="{00000000-0005-0000-0000-000059270000}"/>
    <cellStyle name="Comma 2 23 2 2 2 2 3" xfId="23164" xr:uid="{00000000-0005-0000-0000-00005A270000}"/>
    <cellStyle name="Comma 2 23 2 2 2 3" xfId="9505" xr:uid="{00000000-0005-0000-0000-00005B270000}"/>
    <cellStyle name="Comma 2 23 2 2 2 3 2" xfId="17700" xr:uid="{00000000-0005-0000-0000-00005C270000}"/>
    <cellStyle name="Comma 2 23 2 2 2 3 3" xfId="25895" xr:uid="{00000000-0005-0000-0000-00005D270000}"/>
    <cellStyle name="Comma 2 23 2 2 2 4" xfId="12238" xr:uid="{00000000-0005-0000-0000-00005E270000}"/>
    <cellStyle name="Comma 2 23 2 2 2 5" xfId="20433" xr:uid="{00000000-0005-0000-0000-00005F270000}"/>
    <cellStyle name="Comma 2 23 2 2 2 6" xfId="28687" xr:uid="{00000000-0005-0000-0000-000060270000}"/>
    <cellStyle name="Comma 2 23 2 2 2 7" xfId="31426" xr:uid="{00000000-0005-0000-0000-000061270000}"/>
    <cellStyle name="Comma 2 23 2 2 3" xfId="3140" xr:uid="{00000000-0005-0000-0000-000062270000}"/>
    <cellStyle name="Comma 2 23 2 2 3 2" xfId="5939" xr:uid="{00000000-0005-0000-0000-000063270000}"/>
    <cellStyle name="Comma 2 23 2 2 3 2 2" xfId="14136" xr:uid="{00000000-0005-0000-0000-000064270000}"/>
    <cellStyle name="Comma 2 23 2 2 3 2 3" xfId="22331" xr:uid="{00000000-0005-0000-0000-000065270000}"/>
    <cellStyle name="Comma 2 23 2 2 3 3" xfId="8672" xr:uid="{00000000-0005-0000-0000-000066270000}"/>
    <cellStyle name="Comma 2 23 2 2 3 3 2" xfId="16867" xr:uid="{00000000-0005-0000-0000-000067270000}"/>
    <cellStyle name="Comma 2 23 2 2 3 3 3" xfId="25062" xr:uid="{00000000-0005-0000-0000-000068270000}"/>
    <cellStyle name="Comma 2 23 2 2 3 4" xfId="11405" xr:uid="{00000000-0005-0000-0000-000069270000}"/>
    <cellStyle name="Comma 2 23 2 2 3 5" xfId="19600" xr:uid="{00000000-0005-0000-0000-00006A270000}"/>
    <cellStyle name="Comma 2 23 2 2 3 6" xfId="27854" xr:uid="{00000000-0005-0000-0000-00006B270000}"/>
    <cellStyle name="Comma 2 23 2 2 3 7" xfId="30593" xr:uid="{00000000-0005-0000-0000-00006C270000}"/>
    <cellStyle name="Comma 2 23 2 2 4" xfId="5104" xr:uid="{00000000-0005-0000-0000-00006D270000}"/>
    <cellStyle name="Comma 2 23 2 2 4 2" xfId="13302" xr:uid="{00000000-0005-0000-0000-00006E270000}"/>
    <cellStyle name="Comma 2 23 2 2 4 3" xfId="21497" xr:uid="{00000000-0005-0000-0000-00006F270000}"/>
    <cellStyle name="Comma 2 23 2 2 5" xfId="7838" xr:uid="{00000000-0005-0000-0000-000070270000}"/>
    <cellStyle name="Comma 2 23 2 2 5 2" xfId="16033" xr:uid="{00000000-0005-0000-0000-000071270000}"/>
    <cellStyle name="Comma 2 23 2 2 5 3" xfId="24228" xr:uid="{00000000-0005-0000-0000-000072270000}"/>
    <cellStyle name="Comma 2 23 2 2 6" xfId="10571" xr:uid="{00000000-0005-0000-0000-000073270000}"/>
    <cellStyle name="Comma 2 23 2 2 7" xfId="18766" xr:uid="{00000000-0005-0000-0000-000074270000}"/>
    <cellStyle name="Comma 2 23 2 2 8" xfId="27020" xr:uid="{00000000-0005-0000-0000-000075270000}"/>
    <cellStyle name="Comma 2 23 2 2 9" xfId="29759" xr:uid="{00000000-0005-0000-0000-000076270000}"/>
    <cellStyle name="Comma 2 23 2 3" xfId="3557" xr:uid="{00000000-0005-0000-0000-000077270000}"/>
    <cellStyle name="Comma 2 23 2 3 2" xfId="6356" xr:uid="{00000000-0005-0000-0000-000078270000}"/>
    <cellStyle name="Comma 2 23 2 3 2 2" xfId="14553" xr:uid="{00000000-0005-0000-0000-000079270000}"/>
    <cellStyle name="Comma 2 23 2 3 2 3" xfId="22748" xr:uid="{00000000-0005-0000-0000-00007A270000}"/>
    <cellStyle name="Comma 2 23 2 3 3" xfId="9089" xr:uid="{00000000-0005-0000-0000-00007B270000}"/>
    <cellStyle name="Comma 2 23 2 3 3 2" xfId="17284" xr:uid="{00000000-0005-0000-0000-00007C270000}"/>
    <cellStyle name="Comma 2 23 2 3 3 3" xfId="25479" xr:uid="{00000000-0005-0000-0000-00007D270000}"/>
    <cellStyle name="Comma 2 23 2 3 4" xfId="11822" xr:uid="{00000000-0005-0000-0000-00007E270000}"/>
    <cellStyle name="Comma 2 23 2 3 5" xfId="20017" xr:uid="{00000000-0005-0000-0000-00007F270000}"/>
    <cellStyle name="Comma 2 23 2 3 6" xfId="28271" xr:uid="{00000000-0005-0000-0000-000080270000}"/>
    <cellStyle name="Comma 2 23 2 3 7" xfId="31010" xr:uid="{00000000-0005-0000-0000-000081270000}"/>
    <cellStyle name="Comma 2 23 2 4" xfId="2724" xr:uid="{00000000-0005-0000-0000-000082270000}"/>
    <cellStyle name="Comma 2 23 2 4 2" xfId="5523" xr:uid="{00000000-0005-0000-0000-000083270000}"/>
    <cellStyle name="Comma 2 23 2 4 2 2" xfId="13720" xr:uid="{00000000-0005-0000-0000-000084270000}"/>
    <cellStyle name="Comma 2 23 2 4 2 3" xfId="21915" xr:uid="{00000000-0005-0000-0000-000085270000}"/>
    <cellStyle name="Comma 2 23 2 4 3" xfId="8256" xr:uid="{00000000-0005-0000-0000-000086270000}"/>
    <cellStyle name="Comma 2 23 2 4 3 2" xfId="16451" xr:uid="{00000000-0005-0000-0000-000087270000}"/>
    <cellStyle name="Comma 2 23 2 4 3 3" xfId="24646" xr:uid="{00000000-0005-0000-0000-000088270000}"/>
    <cellStyle name="Comma 2 23 2 4 4" xfId="10989" xr:uid="{00000000-0005-0000-0000-000089270000}"/>
    <cellStyle name="Comma 2 23 2 4 5" xfId="19184" xr:uid="{00000000-0005-0000-0000-00008A270000}"/>
    <cellStyle name="Comma 2 23 2 4 6" xfId="27438" xr:uid="{00000000-0005-0000-0000-00008B270000}"/>
    <cellStyle name="Comma 2 23 2 4 7" xfId="30177" xr:uid="{00000000-0005-0000-0000-00008C270000}"/>
    <cellStyle name="Comma 2 23 2 5" xfId="4688" xr:uid="{00000000-0005-0000-0000-00008D270000}"/>
    <cellStyle name="Comma 2 23 2 5 2" xfId="12886" xr:uid="{00000000-0005-0000-0000-00008E270000}"/>
    <cellStyle name="Comma 2 23 2 5 3" xfId="21081" xr:uid="{00000000-0005-0000-0000-00008F270000}"/>
    <cellStyle name="Comma 2 23 2 6" xfId="7422" xr:uid="{00000000-0005-0000-0000-000090270000}"/>
    <cellStyle name="Comma 2 23 2 6 2" xfId="15617" xr:uid="{00000000-0005-0000-0000-000091270000}"/>
    <cellStyle name="Comma 2 23 2 6 3" xfId="23812" xr:uid="{00000000-0005-0000-0000-000092270000}"/>
    <cellStyle name="Comma 2 23 2 7" xfId="10155" xr:uid="{00000000-0005-0000-0000-000093270000}"/>
    <cellStyle name="Comma 2 23 2 8" xfId="18350" xr:uid="{00000000-0005-0000-0000-000094270000}"/>
    <cellStyle name="Comma 2 23 2 9" xfId="26604" xr:uid="{00000000-0005-0000-0000-000095270000}"/>
    <cellStyle name="Comma 2 23 3" xfId="2074" xr:uid="{00000000-0005-0000-0000-000096270000}"/>
    <cellStyle name="Comma 2 23 3 2" xfId="3765" xr:uid="{00000000-0005-0000-0000-000097270000}"/>
    <cellStyle name="Comma 2 23 3 2 2" xfId="6564" xr:uid="{00000000-0005-0000-0000-000098270000}"/>
    <cellStyle name="Comma 2 23 3 2 2 2" xfId="14761" xr:uid="{00000000-0005-0000-0000-000099270000}"/>
    <cellStyle name="Comma 2 23 3 2 2 3" xfId="22956" xr:uid="{00000000-0005-0000-0000-00009A270000}"/>
    <cellStyle name="Comma 2 23 3 2 3" xfId="9297" xr:uid="{00000000-0005-0000-0000-00009B270000}"/>
    <cellStyle name="Comma 2 23 3 2 3 2" xfId="17492" xr:uid="{00000000-0005-0000-0000-00009C270000}"/>
    <cellStyle name="Comma 2 23 3 2 3 3" xfId="25687" xr:uid="{00000000-0005-0000-0000-00009D270000}"/>
    <cellStyle name="Comma 2 23 3 2 4" xfId="12030" xr:uid="{00000000-0005-0000-0000-00009E270000}"/>
    <cellStyle name="Comma 2 23 3 2 5" xfId="20225" xr:uid="{00000000-0005-0000-0000-00009F270000}"/>
    <cellStyle name="Comma 2 23 3 2 6" xfId="28479" xr:uid="{00000000-0005-0000-0000-0000A0270000}"/>
    <cellStyle name="Comma 2 23 3 2 7" xfId="31218" xr:uid="{00000000-0005-0000-0000-0000A1270000}"/>
    <cellStyle name="Comma 2 23 3 3" xfId="2932" xr:uid="{00000000-0005-0000-0000-0000A2270000}"/>
    <cellStyle name="Comma 2 23 3 3 2" xfId="5731" xr:uid="{00000000-0005-0000-0000-0000A3270000}"/>
    <cellStyle name="Comma 2 23 3 3 2 2" xfId="13928" xr:uid="{00000000-0005-0000-0000-0000A4270000}"/>
    <cellStyle name="Comma 2 23 3 3 2 3" xfId="22123" xr:uid="{00000000-0005-0000-0000-0000A5270000}"/>
    <cellStyle name="Comma 2 23 3 3 3" xfId="8464" xr:uid="{00000000-0005-0000-0000-0000A6270000}"/>
    <cellStyle name="Comma 2 23 3 3 3 2" xfId="16659" xr:uid="{00000000-0005-0000-0000-0000A7270000}"/>
    <cellStyle name="Comma 2 23 3 3 3 3" xfId="24854" xr:uid="{00000000-0005-0000-0000-0000A8270000}"/>
    <cellStyle name="Comma 2 23 3 3 4" xfId="11197" xr:uid="{00000000-0005-0000-0000-0000A9270000}"/>
    <cellStyle name="Comma 2 23 3 3 5" xfId="19392" xr:uid="{00000000-0005-0000-0000-0000AA270000}"/>
    <cellStyle name="Comma 2 23 3 3 6" xfId="27646" xr:uid="{00000000-0005-0000-0000-0000AB270000}"/>
    <cellStyle name="Comma 2 23 3 3 7" xfId="30385" xr:uid="{00000000-0005-0000-0000-0000AC270000}"/>
    <cellStyle name="Comma 2 23 3 4" xfId="4896" xr:uid="{00000000-0005-0000-0000-0000AD270000}"/>
    <cellStyle name="Comma 2 23 3 4 2" xfId="13094" xr:uid="{00000000-0005-0000-0000-0000AE270000}"/>
    <cellStyle name="Comma 2 23 3 4 3" xfId="21289" xr:uid="{00000000-0005-0000-0000-0000AF270000}"/>
    <cellStyle name="Comma 2 23 3 5" xfId="7630" xr:uid="{00000000-0005-0000-0000-0000B0270000}"/>
    <cellStyle name="Comma 2 23 3 5 2" xfId="15825" xr:uid="{00000000-0005-0000-0000-0000B1270000}"/>
    <cellStyle name="Comma 2 23 3 5 3" xfId="24020" xr:uid="{00000000-0005-0000-0000-0000B2270000}"/>
    <cellStyle name="Comma 2 23 3 6" xfId="10363" xr:uid="{00000000-0005-0000-0000-0000B3270000}"/>
    <cellStyle name="Comma 2 23 3 7" xfId="18558" xr:uid="{00000000-0005-0000-0000-0000B4270000}"/>
    <cellStyle name="Comma 2 23 3 8" xfId="26812" xr:uid="{00000000-0005-0000-0000-0000B5270000}"/>
    <cellStyle name="Comma 2 23 3 9" xfId="29551" xr:uid="{00000000-0005-0000-0000-0000B6270000}"/>
    <cellStyle name="Comma 2 23 4" xfId="3349" xr:uid="{00000000-0005-0000-0000-0000B7270000}"/>
    <cellStyle name="Comma 2 23 4 2" xfId="6148" xr:uid="{00000000-0005-0000-0000-0000B8270000}"/>
    <cellStyle name="Comma 2 23 4 2 2" xfId="14345" xr:uid="{00000000-0005-0000-0000-0000B9270000}"/>
    <cellStyle name="Comma 2 23 4 2 3" xfId="22540" xr:uid="{00000000-0005-0000-0000-0000BA270000}"/>
    <cellStyle name="Comma 2 23 4 3" xfId="8881" xr:uid="{00000000-0005-0000-0000-0000BB270000}"/>
    <cellStyle name="Comma 2 23 4 3 2" xfId="17076" xr:uid="{00000000-0005-0000-0000-0000BC270000}"/>
    <cellStyle name="Comma 2 23 4 3 3" xfId="25271" xr:uid="{00000000-0005-0000-0000-0000BD270000}"/>
    <cellStyle name="Comma 2 23 4 4" xfId="11614" xr:uid="{00000000-0005-0000-0000-0000BE270000}"/>
    <cellStyle name="Comma 2 23 4 5" xfId="19809" xr:uid="{00000000-0005-0000-0000-0000BF270000}"/>
    <cellStyle name="Comma 2 23 4 6" xfId="28063" xr:uid="{00000000-0005-0000-0000-0000C0270000}"/>
    <cellStyle name="Comma 2 23 4 7" xfId="30802" xr:uid="{00000000-0005-0000-0000-0000C1270000}"/>
    <cellStyle name="Comma 2 23 5" xfId="2514" xr:uid="{00000000-0005-0000-0000-0000C2270000}"/>
    <cellStyle name="Comma 2 23 5 2" xfId="5315" xr:uid="{00000000-0005-0000-0000-0000C3270000}"/>
    <cellStyle name="Comma 2 23 5 2 2" xfId="13512" xr:uid="{00000000-0005-0000-0000-0000C4270000}"/>
    <cellStyle name="Comma 2 23 5 2 3" xfId="21707" xr:uid="{00000000-0005-0000-0000-0000C5270000}"/>
    <cellStyle name="Comma 2 23 5 3" xfId="8048" xr:uid="{00000000-0005-0000-0000-0000C6270000}"/>
    <cellStyle name="Comma 2 23 5 3 2" xfId="16243" xr:uid="{00000000-0005-0000-0000-0000C7270000}"/>
    <cellStyle name="Comma 2 23 5 3 3" xfId="24438" xr:uid="{00000000-0005-0000-0000-0000C8270000}"/>
    <cellStyle name="Comma 2 23 5 4" xfId="10781" xr:uid="{00000000-0005-0000-0000-0000C9270000}"/>
    <cellStyle name="Comma 2 23 5 5" xfId="18976" xr:uid="{00000000-0005-0000-0000-0000CA270000}"/>
    <cellStyle name="Comma 2 23 5 6" xfId="27230" xr:uid="{00000000-0005-0000-0000-0000CB270000}"/>
    <cellStyle name="Comma 2 23 5 7" xfId="29969" xr:uid="{00000000-0005-0000-0000-0000CC270000}"/>
    <cellStyle name="Comma 2 23 6" xfId="4228" xr:uid="{00000000-0005-0000-0000-0000CD270000}"/>
    <cellStyle name="Comma 2 23 6 2" xfId="6995" xr:uid="{00000000-0005-0000-0000-0000CE270000}"/>
    <cellStyle name="Comma 2 23 6 2 2" xfId="15192" xr:uid="{00000000-0005-0000-0000-0000CF270000}"/>
    <cellStyle name="Comma 2 23 6 2 3" xfId="23387" xr:uid="{00000000-0005-0000-0000-0000D0270000}"/>
    <cellStyle name="Comma 2 23 6 3" xfId="9728" xr:uid="{00000000-0005-0000-0000-0000D1270000}"/>
    <cellStyle name="Comma 2 23 6 3 2" xfId="17923" xr:uid="{00000000-0005-0000-0000-0000D2270000}"/>
    <cellStyle name="Comma 2 23 6 3 3" xfId="26118" xr:uid="{00000000-0005-0000-0000-0000D3270000}"/>
    <cellStyle name="Comma 2 23 6 4" xfId="12461" xr:uid="{00000000-0005-0000-0000-0000D4270000}"/>
    <cellStyle name="Comma 2 23 6 5" xfId="20656" xr:uid="{00000000-0005-0000-0000-0000D5270000}"/>
    <cellStyle name="Comma 2 23 6 6" xfId="28910" xr:uid="{00000000-0005-0000-0000-0000D6270000}"/>
    <cellStyle name="Comma 2 23 6 7" xfId="31649" xr:uid="{00000000-0005-0000-0000-0000D7270000}"/>
    <cellStyle name="Comma 2 23 7" xfId="4480" xr:uid="{00000000-0005-0000-0000-0000D8270000}"/>
    <cellStyle name="Comma 2 23 7 2" xfId="12678" xr:uid="{00000000-0005-0000-0000-0000D9270000}"/>
    <cellStyle name="Comma 2 23 7 3" xfId="20873" xr:uid="{00000000-0005-0000-0000-0000DA270000}"/>
    <cellStyle name="Comma 2 23 8" xfId="7214" xr:uid="{00000000-0005-0000-0000-0000DB270000}"/>
    <cellStyle name="Comma 2 23 8 2" xfId="15409" xr:uid="{00000000-0005-0000-0000-0000DC270000}"/>
    <cellStyle name="Comma 2 23 8 3" xfId="23604" xr:uid="{00000000-0005-0000-0000-0000DD270000}"/>
    <cellStyle name="Comma 2 23 9" xfId="9947" xr:uid="{00000000-0005-0000-0000-0000DE270000}"/>
    <cellStyle name="Comma 2 24" xfId="1585" xr:uid="{00000000-0005-0000-0000-0000DF270000}"/>
    <cellStyle name="Comma 2 24 10" xfId="18233" xr:uid="{00000000-0005-0000-0000-0000E0270000}"/>
    <cellStyle name="Comma 2 24 11" xfId="26487" xr:uid="{00000000-0005-0000-0000-0000E1270000}"/>
    <cellStyle name="Comma 2 24 12" xfId="29226" xr:uid="{00000000-0005-0000-0000-0000E2270000}"/>
    <cellStyle name="Comma 2 24 2" xfId="1942" xr:uid="{00000000-0005-0000-0000-0000E3270000}"/>
    <cellStyle name="Comma 2 24 2 10" xfId="29434" xr:uid="{00000000-0005-0000-0000-0000E4270000}"/>
    <cellStyle name="Comma 2 24 2 2" xfId="2374" xr:uid="{00000000-0005-0000-0000-0000E5270000}"/>
    <cellStyle name="Comma 2 24 2 2 2" xfId="4064" xr:uid="{00000000-0005-0000-0000-0000E6270000}"/>
    <cellStyle name="Comma 2 24 2 2 2 2" xfId="6863" xr:uid="{00000000-0005-0000-0000-0000E7270000}"/>
    <cellStyle name="Comma 2 24 2 2 2 2 2" xfId="15060" xr:uid="{00000000-0005-0000-0000-0000E8270000}"/>
    <cellStyle name="Comma 2 24 2 2 2 2 3" xfId="23255" xr:uid="{00000000-0005-0000-0000-0000E9270000}"/>
    <cellStyle name="Comma 2 24 2 2 2 3" xfId="9596" xr:uid="{00000000-0005-0000-0000-0000EA270000}"/>
    <cellStyle name="Comma 2 24 2 2 2 3 2" xfId="17791" xr:uid="{00000000-0005-0000-0000-0000EB270000}"/>
    <cellStyle name="Comma 2 24 2 2 2 3 3" xfId="25986" xr:uid="{00000000-0005-0000-0000-0000EC270000}"/>
    <cellStyle name="Comma 2 24 2 2 2 4" xfId="12329" xr:uid="{00000000-0005-0000-0000-0000ED270000}"/>
    <cellStyle name="Comma 2 24 2 2 2 5" xfId="20524" xr:uid="{00000000-0005-0000-0000-0000EE270000}"/>
    <cellStyle name="Comma 2 24 2 2 2 6" xfId="28778" xr:uid="{00000000-0005-0000-0000-0000EF270000}"/>
    <cellStyle name="Comma 2 24 2 2 2 7" xfId="31517" xr:uid="{00000000-0005-0000-0000-0000F0270000}"/>
    <cellStyle name="Comma 2 24 2 2 3" xfId="3231" xr:uid="{00000000-0005-0000-0000-0000F1270000}"/>
    <cellStyle name="Comma 2 24 2 2 3 2" xfId="6030" xr:uid="{00000000-0005-0000-0000-0000F2270000}"/>
    <cellStyle name="Comma 2 24 2 2 3 2 2" xfId="14227" xr:uid="{00000000-0005-0000-0000-0000F3270000}"/>
    <cellStyle name="Comma 2 24 2 2 3 2 3" xfId="22422" xr:uid="{00000000-0005-0000-0000-0000F4270000}"/>
    <cellStyle name="Comma 2 24 2 2 3 3" xfId="8763" xr:uid="{00000000-0005-0000-0000-0000F5270000}"/>
    <cellStyle name="Comma 2 24 2 2 3 3 2" xfId="16958" xr:uid="{00000000-0005-0000-0000-0000F6270000}"/>
    <cellStyle name="Comma 2 24 2 2 3 3 3" xfId="25153" xr:uid="{00000000-0005-0000-0000-0000F7270000}"/>
    <cellStyle name="Comma 2 24 2 2 3 4" xfId="11496" xr:uid="{00000000-0005-0000-0000-0000F8270000}"/>
    <cellStyle name="Comma 2 24 2 2 3 5" xfId="19691" xr:uid="{00000000-0005-0000-0000-0000F9270000}"/>
    <cellStyle name="Comma 2 24 2 2 3 6" xfId="27945" xr:uid="{00000000-0005-0000-0000-0000FA270000}"/>
    <cellStyle name="Comma 2 24 2 2 3 7" xfId="30684" xr:uid="{00000000-0005-0000-0000-0000FB270000}"/>
    <cellStyle name="Comma 2 24 2 2 4" xfId="5195" xr:uid="{00000000-0005-0000-0000-0000FC270000}"/>
    <cellStyle name="Comma 2 24 2 2 4 2" xfId="13393" xr:uid="{00000000-0005-0000-0000-0000FD270000}"/>
    <cellStyle name="Comma 2 24 2 2 4 3" xfId="21588" xr:uid="{00000000-0005-0000-0000-0000FE270000}"/>
    <cellStyle name="Comma 2 24 2 2 5" xfId="7929" xr:uid="{00000000-0005-0000-0000-0000FF270000}"/>
    <cellStyle name="Comma 2 24 2 2 5 2" xfId="16124" xr:uid="{00000000-0005-0000-0000-000000280000}"/>
    <cellStyle name="Comma 2 24 2 2 5 3" xfId="24319" xr:uid="{00000000-0005-0000-0000-000001280000}"/>
    <cellStyle name="Comma 2 24 2 2 6" xfId="10662" xr:uid="{00000000-0005-0000-0000-000002280000}"/>
    <cellStyle name="Comma 2 24 2 2 7" xfId="18857" xr:uid="{00000000-0005-0000-0000-000003280000}"/>
    <cellStyle name="Comma 2 24 2 2 8" xfId="27111" xr:uid="{00000000-0005-0000-0000-000004280000}"/>
    <cellStyle name="Comma 2 24 2 2 9" xfId="29850" xr:uid="{00000000-0005-0000-0000-000005280000}"/>
    <cellStyle name="Comma 2 24 2 3" xfId="3648" xr:uid="{00000000-0005-0000-0000-000006280000}"/>
    <cellStyle name="Comma 2 24 2 3 2" xfId="6447" xr:uid="{00000000-0005-0000-0000-000007280000}"/>
    <cellStyle name="Comma 2 24 2 3 2 2" xfId="14644" xr:uid="{00000000-0005-0000-0000-000008280000}"/>
    <cellStyle name="Comma 2 24 2 3 2 3" xfId="22839" xr:uid="{00000000-0005-0000-0000-000009280000}"/>
    <cellStyle name="Comma 2 24 2 3 3" xfId="9180" xr:uid="{00000000-0005-0000-0000-00000A280000}"/>
    <cellStyle name="Comma 2 24 2 3 3 2" xfId="17375" xr:uid="{00000000-0005-0000-0000-00000B280000}"/>
    <cellStyle name="Comma 2 24 2 3 3 3" xfId="25570" xr:uid="{00000000-0005-0000-0000-00000C280000}"/>
    <cellStyle name="Comma 2 24 2 3 4" xfId="11913" xr:uid="{00000000-0005-0000-0000-00000D280000}"/>
    <cellStyle name="Comma 2 24 2 3 5" xfId="20108" xr:uid="{00000000-0005-0000-0000-00000E280000}"/>
    <cellStyle name="Comma 2 24 2 3 6" xfId="28362" xr:uid="{00000000-0005-0000-0000-00000F280000}"/>
    <cellStyle name="Comma 2 24 2 3 7" xfId="31101" xr:uid="{00000000-0005-0000-0000-000010280000}"/>
    <cellStyle name="Comma 2 24 2 4" xfId="2815" xr:uid="{00000000-0005-0000-0000-000011280000}"/>
    <cellStyle name="Comma 2 24 2 4 2" xfId="5614" xr:uid="{00000000-0005-0000-0000-000012280000}"/>
    <cellStyle name="Comma 2 24 2 4 2 2" xfId="13811" xr:uid="{00000000-0005-0000-0000-000013280000}"/>
    <cellStyle name="Comma 2 24 2 4 2 3" xfId="22006" xr:uid="{00000000-0005-0000-0000-000014280000}"/>
    <cellStyle name="Comma 2 24 2 4 3" xfId="8347" xr:uid="{00000000-0005-0000-0000-000015280000}"/>
    <cellStyle name="Comma 2 24 2 4 3 2" xfId="16542" xr:uid="{00000000-0005-0000-0000-000016280000}"/>
    <cellStyle name="Comma 2 24 2 4 3 3" xfId="24737" xr:uid="{00000000-0005-0000-0000-000017280000}"/>
    <cellStyle name="Comma 2 24 2 4 4" xfId="11080" xr:uid="{00000000-0005-0000-0000-000018280000}"/>
    <cellStyle name="Comma 2 24 2 4 5" xfId="19275" xr:uid="{00000000-0005-0000-0000-000019280000}"/>
    <cellStyle name="Comma 2 24 2 4 6" xfId="27529" xr:uid="{00000000-0005-0000-0000-00001A280000}"/>
    <cellStyle name="Comma 2 24 2 4 7" xfId="30268" xr:uid="{00000000-0005-0000-0000-00001B280000}"/>
    <cellStyle name="Comma 2 24 2 5" xfId="4779" xr:uid="{00000000-0005-0000-0000-00001C280000}"/>
    <cellStyle name="Comma 2 24 2 5 2" xfId="12977" xr:uid="{00000000-0005-0000-0000-00001D280000}"/>
    <cellStyle name="Comma 2 24 2 5 3" xfId="21172" xr:uid="{00000000-0005-0000-0000-00001E280000}"/>
    <cellStyle name="Comma 2 24 2 6" xfId="7513" xr:uid="{00000000-0005-0000-0000-00001F280000}"/>
    <cellStyle name="Comma 2 24 2 6 2" xfId="15708" xr:uid="{00000000-0005-0000-0000-000020280000}"/>
    <cellStyle name="Comma 2 24 2 6 3" xfId="23903" xr:uid="{00000000-0005-0000-0000-000021280000}"/>
    <cellStyle name="Comma 2 24 2 7" xfId="10246" xr:uid="{00000000-0005-0000-0000-000022280000}"/>
    <cellStyle name="Comma 2 24 2 8" xfId="18441" xr:uid="{00000000-0005-0000-0000-000023280000}"/>
    <cellStyle name="Comma 2 24 2 9" xfId="26695" xr:uid="{00000000-0005-0000-0000-000024280000}"/>
    <cellStyle name="Comma 2 24 3" xfId="2166" xr:uid="{00000000-0005-0000-0000-000025280000}"/>
    <cellStyle name="Comma 2 24 3 2" xfId="3856" xr:uid="{00000000-0005-0000-0000-000026280000}"/>
    <cellStyle name="Comma 2 24 3 2 2" xfId="6655" xr:uid="{00000000-0005-0000-0000-000027280000}"/>
    <cellStyle name="Comma 2 24 3 2 2 2" xfId="14852" xr:uid="{00000000-0005-0000-0000-000028280000}"/>
    <cellStyle name="Comma 2 24 3 2 2 3" xfId="23047" xr:uid="{00000000-0005-0000-0000-000029280000}"/>
    <cellStyle name="Comma 2 24 3 2 3" xfId="9388" xr:uid="{00000000-0005-0000-0000-00002A280000}"/>
    <cellStyle name="Comma 2 24 3 2 3 2" xfId="17583" xr:uid="{00000000-0005-0000-0000-00002B280000}"/>
    <cellStyle name="Comma 2 24 3 2 3 3" xfId="25778" xr:uid="{00000000-0005-0000-0000-00002C280000}"/>
    <cellStyle name="Comma 2 24 3 2 4" xfId="12121" xr:uid="{00000000-0005-0000-0000-00002D280000}"/>
    <cellStyle name="Comma 2 24 3 2 5" xfId="20316" xr:uid="{00000000-0005-0000-0000-00002E280000}"/>
    <cellStyle name="Comma 2 24 3 2 6" xfId="28570" xr:uid="{00000000-0005-0000-0000-00002F280000}"/>
    <cellStyle name="Comma 2 24 3 2 7" xfId="31309" xr:uid="{00000000-0005-0000-0000-000030280000}"/>
    <cellStyle name="Comma 2 24 3 3" xfId="3023" xr:uid="{00000000-0005-0000-0000-000031280000}"/>
    <cellStyle name="Comma 2 24 3 3 2" xfId="5822" xr:uid="{00000000-0005-0000-0000-000032280000}"/>
    <cellStyle name="Comma 2 24 3 3 2 2" xfId="14019" xr:uid="{00000000-0005-0000-0000-000033280000}"/>
    <cellStyle name="Comma 2 24 3 3 2 3" xfId="22214" xr:uid="{00000000-0005-0000-0000-000034280000}"/>
    <cellStyle name="Comma 2 24 3 3 3" xfId="8555" xr:uid="{00000000-0005-0000-0000-000035280000}"/>
    <cellStyle name="Comma 2 24 3 3 3 2" xfId="16750" xr:uid="{00000000-0005-0000-0000-000036280000}"/>
    <cellStyle name="Comma 2 24 3 3 3 3" xfId="24945" xr:uid="{00000000-0005-0000-0000-000037280000}"/>
    <cellStyle name="Comma 2 24 3 3 4" xfId="11288" xr:uid="{00000000-0005-0000-0000-000038280000}"/>
    <cellStyle name="Comma 2 24 3 3 5" xfId="19483" xr:uid="{00000000-0005-0000-0000-000039280000}"/>
    <cellStyle name="Comma 2 24 3 3 6" xfId="27737" xr:uid="{00000000-0005-0000-0000-00003A280000}"/>
    <cellStyle name="Comma 2 24 3 3 7" xfId="30476" xr:uid="{00000000-0005-0000-0000-00003B280000}"/>
    <cellStyle name="Comma 2 24 3 4" xfId="4987" xr:uid="{00000000-0005-0000-0000-00003C280000}"/>
    <cellStyle name="Comma 2 24 3 4 2" xfId="13185" xr:uid="{00000000-0005-0000-0000-00003D280000}"/>
    <cellStyle name="Comma 2 24 3 4 3" xfId="21380" xr:uid="{00000000-0005-0000-0000-00003E280000}"/>
    <cellStyle name="Comma 2 24 3 5" xfId="7721" xr:uid="{00000000-0005-0000-0000-00003F280000}"/>
    <cellStyle name="Comma 2 24 3 5 2" xfId="15916" xr:uid="{00000000-0005-0000-0000-000040280000}"/>
    <cellStyle name="Comma 2 24 3 5 3" xfId="24111" xr:uid="{00000000-0005-0000-0000-000041280000}"/>
    <cellStyle name="Comma 2 24 3 6" xfId="10454" xr:uid="{00000000-0005-0000-0000-000042280000}"/>
    <cellStyle name="Comma 2 24 3 7" xfId="18649" xr:uid="{00000000-0005-0000-0000-000043280000}"/>
    <cellStyle name="Comma 2 24 3 8" xfId="26903" xr:uid="{00000000-0005-0000-0000-000044280000}"/>
    <cellStyle name="Comma 2 24 3 9" xfId="29642" xr:uid="{00000000-0005-0000-0000-000045280000}"/>
    <cellStyle name="Comma 2 24 4" xfId="3440" xr:uid="{00000000-0005-0000-0000-000046280000}"/>
    <cellStyle name="Comma 2 24 4 2" xfId="6239" xr:uid="{00000000-0005-0000-0000-000047280000}"/>
    <cellStyle name="Comma 2 24 4 2 2" xfId="14436" xr:uid="{00000000-0005-0000-0000-000048280000}"/>
    <cellStyle name="Comma 2 24 4 2 3" xfId="22631" xr:uid="{00000000-0005-0000-0000-000049280000}"/>
    <cellStyle name="Comma 2 24 4 3" xfId="8972" xr:uid="{00000000-0005-0000-0000-00004A280000}"/>
    <cellStyle name="Comma 2 24 4 3 2" xfId="17167" xr:uid="{00000000-0005-0000-0000-00004B280000}"/>
    <cellStyle name="Comma 2 24 4 3 3" xfId="25362" xr:uid="{00000000-0005-0000-0000-00004C280000}"/>
    <cellStyle name="Comma 2 24 4 4" xfId="11705" xr:uid="{00000000-0005-0000-0000-00004D280000}"/>
    <cellStyle name="Comma 2 24 4 5" xfId="19900" xr:uid="{00000000-0005-0000-0000-00004E280000}"/>
    <cellStyle name="Comma 2 24 4 6" xfId="28154" xr:uid="{00000000-0005-0000-0000-00004F280000}"/>
    <cellStyle name="Comma 2 24 4 7" xfId="30893" xr:uid="{00000000-0005-0000-0000-000050280000}"/>
    <cellStyle name="Comma 2 24 5" xfId="2607" xr:uid="{00000000-0005-0000-0000-000051280000}"/>
    <cellStyle name="Comma 2 24 5 2" xfId="5406" xr:uid="{00000000-0005-0000-0000-000052280000}"/>
    <cellStyle name="Comma 2 24 5 2 2" xfId="13603" xr:uid="{00000000-0005-0000-0000-000053280000}"/>
    <cellStyle name="Comma 2 24 5 2 3" xfId="21798" xr:uid="{00000000-0005-0000-0000-000054280000}"/>
    <cellStyle name="Comma 2 24 5 3" xfId="8139" xr:uid="{00000000-0005-0000-0000-000055280000}"/>
    <cellStyle name="Comma 2 24 5 3 2" xfId="16334" xr:uid="{00000000-0005-0000-0000-000056280000}"/>
    <cellStyle name="Comma 2 24 5 3 3" xfId="24529" xr:uid="{00000000-0005-0000-0000-000057280000}"/>
    <cellStyle name="Comma 2 24 5 4" xfId="10872" xr:uid="{00000000-0005-0000-0000-000058280000}"/>
    <cellStyle name="Comma 2 24 5 5" xfId="19067" xr:uid="{00000000-0005-0000-0000-000059280000}"/>
    <cellStyle name="Comma 2 24 5 6" xfId="27321" xr:uid="{00000000-0005-0000-0000-00005A280000}"/>
    <cellStyle name="Comma 2 24 5 7" xfId="30060" xr:uid="{00000000-0005-0000-0000-00005B280000}"/>
    <cellStyle name="Comma 2 24 6" xfId="4321" xr:uid="{00000000-0005-0000-0000-00005C280000}"/>
    <cellStyle name="Comma 2 24 6 2" xfId="7087" xr:uid="{00000000-0005-0000-0000-00005D280000}"/>
    <cellStyle name="Comma 2 24 6 2 2" xfId="15284" xr:uid="{00000000-0005-0000-0000-00005E280000}"/>
    <cellStyle name="Comma 2 24 6 2 3" xfId="23479" xr:uid="{00000000-0005-0000-0000-00005F280000}"/>
    <cellStyle name="Comma 2 24 6 3" xfId="9820" xr:uid="{00000000-0005-0000-0000-000060280000}"/>
    <cellStyle name="Comma 2 24 6 3 2" xfId="18015" xr:uid="{00000000-0005-0000-0000-000061280000}"/>
    <cellStyle name="Comma 2 24 6 3 3" xfId="26210" xr:uid="{00000000-0005-0000-0000-000062280000}"/>
    <cellStyle name="Comma 2 24 6 4" xfId="12553" xr:uid="{00000000-0005-0000-0000-000063280000}"/>
    <cellStyle name="Comma 2 24 6 5" xfId="20748" xr:uid="{00000000-0005-0000-0000-000064280000}"/>
    <cellStyle name="Comma 2 24 6 6" xfId="29002" xr:uid="{00000000-0005-0000-0000-000065280000}"/>
    <cellStyle name="Comma 2 24 6 7" xfId="31741" xr:uid="{00000000-0005-0000-0000-000066280000}"/>
    <cellStyle name="Comma 2 24 7" xfId="4571" xr:uid="{00000000-0005-0000-0000-000067280000}"/>
    <cellStyle name="Comma 2 24 7 2" xfId="12769" xr:uid="{00000000-0005-0000-0000-000068280000}"/>
    <cellStyle name="Comma 2 24 7 3" xfId="20964" xr:uid="{00000000-0005-0000-0000-000069280000}"/>
    <cellStyle name="Comma 2 24 8" xfId="7305" xr:uid="{00000000-0005-0000-0000-00006A280000}"/>
    <cellStyle name="Comma 2 24 8 2" xfId="15500" xr:uid="{00000000-0005-0000-0000-00006B280000}"/>
    <cellStyle name="Comma 2 24 8 3" xfId="23695" xr:uid="{00000000-0005-0000-0000-00006C280000}"/>
    <cellStyle name="Comma 2 24 9" xfId="10038" xr:uid="{00000000-0005-0000-0000-00006D280000}"/>
    <cellStyle name="Comma 2 25" xfId="1591" xr:uid="{00000000-0005-0000-0000-00006E280000}"/>
    <cellStyle name="Comma 2 25 10" xfId="18236" xr:uid="{00000000-0005-0000-0000-00006F280000}"/>
    <cellStyle name="Comma 2 25 11" xfId="26490" xr:uid="{00000000-0005-0000-0000-000070280000}"/>
    <cellStyle name="Comma 2 25 12" xfId="29229" xr:uid="{00000000-0005-0000-0000-000071280000}"/>
    <cellStyle name="Comma 2 25 2" xfId="1947" xr:uid="{00000000-0005-0000-0000-000072280000}"/>
    <cellStyle name="Comma 2 25 2 10" xfId="29437" xr:uid="{00000000-0005-0000-0000-000073280000}"/>
    <cellStyle name="Comma 2 25 2 2" xfId="2377" xr:uid="{00000000-0005-0000-0000-000074280000}"/>
    <cellStyle name="Comma 2 25 2 2 2" xfId="4067" xr:uid="{00000000-0005-0000-0000-000075280000}"/>
    <cellStyle name="Comma 2 25 2 2 2 2" xfId="6866" xr:uid="{00000000-0005-0000-0000-000076280000}"/>
    <cellStyle name="Comma 2 25 2 2 2 2 2" xfId="15063" xr:uid="{00000000-0005-0000-0000-000077280000}"/>
    <cellStyle name="Comma 2 25 2 2 2 2 3" xfId="23258" xr:uid="{00000000-0005-0000-0000-000078280000}"/>
    <cellStyle name="Comma 2 25 2 2 2 3" xfId="9599" xr:uid="{00000000-0005-0000-0000-000079280000}"/>
    <cellStyle name="Comma 2 25 2 2 2 3 2" xfId="17794" xr:uid="{00000000-0005-0000-0000-00007A280000}"/>
    <cellStyle name="Comma 2 25 2 2 2 3 3" xfId="25989" xr:uid="{00000000-0005-0000-0000-00007B280000}"/>
    <cellStyle name="Comma 2 25 2 2 2 4" xfId="12332" xr:uid="{00000000-0005-0000-0000-00007C280000}"/>
    <cellStyle name="Comma 2 25 2 2 2 5" xfId="20527" xr:uid="{00000000-0005-0000-0000-00007D280000}"/>
    <cellStyle name="Comma 2 25 2 2 2 6" xfId="28781" xr:uid="{00000000-0005-0000-0000-00007E280000}"/>
    <cellStyle name="Comma 2 25 2 2 2 7" xfId="31520" xr:uid="{00000000-0005-0000-0000-00007F280000}"/>
    <cellStyle name="Comma 2 25 2 2 3" xfId="3234" xr:uid="{00000000-0005-0000-0000-000080280000}"/>
    <cellStyle name="Comma 2 25 2 2 3 2" xfId="6033" xr:uid="{00000000-0005-0000-0000-000081280000}"/>
    <cellStyle name="Comma 2 25 2 2 3 2 2" xfId="14230" xr:uid="{00000000-0005-0000-0000-000082280000}"/>
    <cellStyle name="Comma 2 25 2 2 3 2 3" xfId="22425" xr:uid="{00000000-0005-0000-0000-000083280000}"/>
    <cellStyle name="Comma 2 25 2 2 3 3" xfId="8766" xr:uid="{00000000-0005-0000-0000-000084280000}"/>
    <cellStyle name="Comma 2 25 2 2 3 3 2" xfId="16961" xr:uid="{00000000-0005-0000-0000-000085280000}"/>
    <cellStyle name="Comma 2 25 2 2 3 3 3" xfId="25156" xr:uid="{00000000-0005-0000-0000-000086280000}"/>
    <cellStyle name="Comma 2 25 2 2 3 4" xfId="11499" xr:uid="{00000000-0005-0000-0000-000087280000}"/>
    <cellStyle name="Comma 2 25 2 2 3 5" xfId="19694" xr:uid="{00000000-0005-0000-0000-000088280000}"/>
    <cellStyle name="Comma 2 25 2 2 3 6" xfId="27948" xr:uid="{00000000-0005-0000-0000-000089280000}"/>
    <cellStyle name="Comma 2 25 2 2 3 7" xfId="30687" xr:uid="{00000000-0005-0000-0000-00008A280000}"/>
    <cellStyle name="Comma 2 25 2 2 4" xfId="5198" xr:uid="{00000000-0005-0000-0000-00008B280000}"/>
    <cellStyle name="Comma 2 25 2 2 4 2" xfId="13396" xr:uid="{00000000-0005-0000-0000-00008C280000}"/>
    <cellStyle name="Comma 2 25 2 2 4 3" xfId="21591" xr:uid="{00000000-0005-0000-0000-00008D280000}"/>
    <cellStyle name="Comma 2 25 2 2 5" xfId="7932" xr:uid="{00000000-0005-0000-0000-00008E280000}"/>
    <cellStyle name="Comma 2 25 2 2 5 2" xfId="16127" xr:uid="{00000000-0005-0000-0000-00008F280000}"/>
    <cellStyle name="Comma 2 25 2 2 5 3" xfId="24322" xr:uid="{00000000-0005-0000-0000-000090280000}"/>
    <cellStyle name="Comma 2 25 2 2 6" xfId="10665" xr:uid="{00000000-0005-0000-0000-000091280000}"/>
    <cellStyle name="Comma 2 25 2 2 7" xfId="18860" xr:uid="{00000000-0005-0000-0000-000092280000}"/>
    <cellStyle name="Comma 2 25 2 2 8" xfId="27114" xr:uid="{00000000-0005-0000-0000-000093280000}"/>
    <cellStyle name="Comma 2 25 2 2 9" xfId="29853" xr:uid="{00000000-0005-0000-0000-000094280000}"/>
    <cellStyle name="Comma 2 25 2 3" xfId="3651" xr:uid="{00000000-0005-0000-0000-000095280000}"/>
    <cellStyle name="Comma 2 25 2 3 2" xfId="6450" xr:uid="{00000000-0005-0000-0000-000096280000}"/>
    <cellStyle name="Comma 2 25 2 3 2 2" xfId="14647" xr:uid="{00000000-0005-0000-0000-000097280000}"/>
    <cellStyle name="Comma 2 25 2 3 2 3" xfId="22842" xr:uid="{00000000-0005-0000-0000-000098280000}"/>
    <cellStyle name="Comma 2 25 2 3 3" xfId="9183" xr:uid="{00000000-0005-0000-0000-000099280000}"/>
    <cellStyle name="Comma 2 25 2 3 3 2" xfId="17378" xr:uid="{00000000-0005-0000-0000-00009A280000}"/>
    <cellStyle name="Comma 2 25 2 3 3 3" xfId="25573" xr:uid="{00000000-0005-0000-0000-00009B280000}"/>
    <cellStyle name="Comma 2 25 2 3 4" xfId="11916" xr:uid="{00000000-0005-0000-0000-00009C280000}"/>
    <cellStyle name="Comma 2 25 2 3 5" xfId="20111" xr:uid="{00000000-0005-0000-0000-00009D280000}"/>
    <cellStyle name="Comma 2 25 2 3 6" xfId="28365" xr:uid="{00000000-0005-0000-0000-00009E280000}"/>
    <cellStyle name="Comma 2 25 2 3 7" xfId="31104" xr:uid="{00000000-0005-0000-0000-00009F280000}"/>
    <cellStyle name="Comma 2 25 2 4" xfId="2818" xr:uid="{00000000-0005-0000-0000-0000A0280000}"/>
    <cellStyle name="Comma 2 25 2 4 2" xfId="5617" xr:uid="{00000000-0005-0000-0000-0000A1280000}"/>
    <cellStyle name="Comma 2 25 2 4 2 2" xfId="13814" xr:uid="{00000000-0005-0000-0000-0000A2280000}"/>
    <cellStyle name="Comma 2 25 2 4 2 3" xfId="22009" xr:uid="{00000000-0005-0000-0000-0000A3280000}"/>
    <cellStyle name="Comma 2 25 2 4 3" xfId="8350" xr:uid="{00000000-0005-0000-0000-0000A4280000}"/>
    <cellStyle name="Comma 2 25 2 4 3 2" xfId="16545" xr:uid="{00000000-0005-0000-0000-0000A5280000}"/>
    <cellStyle name="Comma 2 25 2 4 3 3" xfId="24740" xr:uid="{00000000-0005-0000-0000-0000A6280000}"/>
    <cellStyle name="Comma 2 25 2 4 4" xfId="11083" xr:uid="{00000000-0005-0000-0000-0000A7280000}"/>
    <cellStyle name="Comma 2 25 2 4 5" xfId="19278" xr:uid="{00000000-0005-0000-0000-0000A8280000}"/>
    <cellStyle name="Comma 2 25 2 4 6" xfId="27532" xr:uid="{00000000-0005-0000-0000-0000A9280000}"/>
    <cellStyle name="Comma 2 25 2 4 7" xfId="30271" xr:uid="{00000000-0005-0000-0000-0000AA280000}"/>
    <cellStyle name="Comma 2 25 2 5" xfId="4782" xr:uid="{00000000-0005-0000-0000-0000AB280000}"/>
    <cellStyle name="Comma 2 25 2 5 2" xfId="12980" xr:uid="{00000000-0005-0000-0000-0000AC280000}"/>
    <cellStyle name="Comma 2 25 2 5 3" xfId="21175" xr:uid="{00000000-0005-0000-0000-0000AD280000}"/>
    <cellStyle name="Comma 2 25 2 6" xfId="7516" xr:uid="{00000000-0005-0000-0000-0000AE280000}"/>
    <cellStyle name="Comma 2 25 2 6 2" xfId="15711" xr:uid="{00000000-0005-0000-0000-0000AF280000}"/>
    <cellStyle name="Comma 2 25 2 6 3" xfId="23906" xr:uid="{00000000-0005-0000-0000-0000B0280000}"/>
    <cellStyle name="Comma 2 25 2 7" xfId="10249" xr:uid="{00000000-0005-0000-0000-0000B1280000}"/>
    <cellStyle name="Comma 2 25 2 8" xfId="18444" xr:uid="{00000000-0005-0000-0000-0000B2280000}"/>
    <cellStyle name="Comma 2 25 2 9" xfId="26698" xr:uid="{00000000-0005-0000-0000-0000B3280000}"/>
    <cellStyle name="Comma 2 25 3" xfId="2169" xr:uid="{00000000-0005-0000-0000-0000B4280000}"/>
    <cellStyle name="Comma 2 25 3 2" xfId="3859" xr:uid="{00000000-0005-0000-0000-0000B5280000}"/>
    <cellStyle name="Comma 2 25 3 2 2" xfId="6658" xr:uid="{00000000-0005-0000-0000-0000B6280000}"/>
    <cellStyle name="Comma 2 25 3 2 2 2" xfId="14855" xr:uid="{00000000-0005-0000-0000-0000B7280000}"/>
    <cellStyle name="Comma 2 25 3 2 2 3" xfId="23050" xr:uid="{00000000-0005-0000-0000-0000B8280000}"/>
    <cellStyle name="Comma 2 25 3 2 3" xfId="9391" xr:uid="{00000000-0005-0000-0000-0000B9280000}"/>
    <cellStyle name="Comma 2 25 3 2 3 2" xfId="17586" xr:uid="{00000000-0005-0000-0000-0000BA280000}"/>
    <cellStyle name="Comma 2 25 3 2 3 3" xfId="25781" xr:uid="{00000000-0005-0000-0000-0000BB280000}"/>
    <cellStyle name="Comma 2 25 3 2 4" xfId="12124" xr:uid="{00000000-0005-0000-0000-0000BC280000}"/>
    <cellStyle name="Comma 2 25 3 2 5" xfId="20319" xr:uid="{00000000-0005-0000-0000-0000BD280000}"/>
    <cellStyle name="Comma 2 25 3 2 6" xfId="28573" xr:uid="{00000000-0005-0000-0000-0000BE280000}"/>
    <cellStyle name="Comma 2 25 3 2 7" xfId="31312" xr:uid="{00000000-0005-0000-0000-0000BF280000}"/>
    <cellStyle name="Comma 2 25 3 3" xfId="3026" xr:uid="{00000000-0005-0000-0000-0000C0280000}"/>
    <cellStyle name="Comma 2 25 3 3 2" xfId="5825" xr:uid="{00000000-0005-0000-0000-0000C1280000}"/>
    <cellStyle name="Comma 2 25 3 3 2 2" xfId="14022" xr:uid="{00000000-0005-0000-0000-0000C2280000}"/>
    <cellStyle name="Comma 2 25 3 3 2 3" xfId="22217" xr:uid="{00000000-0005-0000-0000-0000C3280000}"/>
    <cellStyle name="Comma 2 25 3 3 3" xfId="8558" xr:uid="{00000000-0005-0000-0000-0000C4280000}"/>
    <cellStyle name="Comma 2 25 3 3 3 2" xfId="16753" xr:uid="{00000000-0005-0000-0000-0000C5280000}"/>
    <cellStyle name="Comma 2 25 3 3 3 3" xfId="24948" xr:uid="{00000000-0005-0000-0000-0000C6280000}"/>
    <cellStyle name="Comma 2 25 3 3 4" xfId="11291" xr:uid="{00000000-0005-0000-0000-0000C7280000}"/>
    <cellStyle name="Comma 2 25 3 3 5" xfId="19486" xr:uid="{00000000-0005-0000-0000-0000C8280000}"/>
    <cellStyle name="Comma 2 25 3 3 6" xfId="27740" xr:uid="{00000000-0005-0000-0000-0000C9280000}"/>
    <cellStyle name="Comma 2 25 3 3 7" xfId="30479" xr:uid="{00000000-0005-0000-0000-0000CA280000}"/>
    <cellStyle name="Comma 2 25 3 4" xfId="4990" xr:uid="{00000000-0005-0000-0000-0000CB280000}"/>
    <cellStyle name="Comma 2 25 3 4 2" xfId="13188" xr:uid="{00000000-0005-0000-0000-0000CC280000}"/>
    <cellStyle name="Comma 2 25 3 4 3" xfId="21383" xr:uid="{00000000-0005-0000-0000-0000CD280000}"/>
    <cellStyle name="Comma 2 25 3 5" xfId="7724" xr:uid="{00000000-0005-0000-0000-0000CE280000}"/>
    <cellStyle name="Comma 2 25 3 5 2" xfId="15919" xr:uid="{00000000-0005-0000-0000-0000CF280000}"/>
    <cellStyle name="Comma 2 25 3 5 3" xfId="24114" xr:uid="{00000000-0005-0000-0000-0000D0280000}"/>
    <cellStyle name="Comma 2 25 3 6" xfId="10457" xr:uid="{00000000-0005-0000-0000-0000D1280000}"/>
    <cellStyle name="Comma 2 25 3 7" xfId="18652" xr:uid="{00000000-0005-0000-0000-0000D2280000}"/>
    <cellStyle name="Comma 2 25 3 8" xfId="26906" xr:uid="{00000000-0005-0000-0000-0000D3280000}"/>
    <cellStyle name="Comma 2 25 3 9" xfId="29645" xr:uid="{00000000-0005-0000-0000-0000D4280000}"/>
    <cellStyle name="Comma 2 25 4" xfId="3443" xr:uid="{00000000-0005-0000-0000-0000D5280000}"/>
    <cellStyle name="Comma 2 25 4 2" xfId="6242" xr:uid="{00000000-0005-0000-0000-0000D6280000}"/>
    <cellStyle name="Comma 2 25 4 2 2" xfId="14439" xr:uid="{00000000-0005-0000-0000-0000D7280000}"/>
    <cellStyle name="Comma 2 25 4 2 3" xfId="22634" xr:uid="{00000000-0005-0000-0000-0000D8280000}"/>
    <cellStyle name="Comma 2 25 4 3" xfId="8975" xr:uid="{00000000-0005-0000-0000-0000D9280000}"/>
    <cellStyle name="Comma 2 25 4 3 2" xfId="17170" xr:uid="{00000000-0005-0000-0000-0000DA280000}"/>
    <cellStyle name="Comma 2 25 4 3 3" xfId="25365" xr:uid="{00000000-0005-0000-0000-0000DB280000}"/>
    <cellStyle name="Comma 2 25 4 4" xfId="11708" xr:uid="{00000000-0005-0000-0000-0000DC280000}"/>
    <cellStyle name="Comma 2 25 4 5" xfId="19903" xr:uid="{00000000-0005-0000-0000-0000DD280000}"/>
    <cellStyle name="Comma 2 25 4 6" xfId="28157" xr:uid="{00000000-0005-0000-0000-0000DE280000}"/>
    <cellStyle name="Comma 2 25 4 7" xfId="30896" xr:uid="{00000000-0005-0000-0000-0000DF280000}"/>
    <cellStyle name="Comma 2 25 5" xfId="2610" xr:uid="{00000000-0005-0000-0000-0000E0280000}"/>
    <cellStyle name="Comma 2 25 5 2" xfId="5409" xr:uid="{00000000-0005-0000-0000-0000E1280000}"/>
    <cellStyle name="Comma 2 25 5 2 2" xfId="13606" xr:uid="{00000000-0005-0000-0000-0000E2280000}"/>
    <cellStyle name="Comma 2 25 5 2 3" xfId="21801" xr:uid="{00000000-0005-0000-0000-0000E3280000}"/>
    <cellStyle name="Comma 2 25 5 3" xfId="8142" xr:uid="{00000000-0005-0000-0000-0000E4280000}"/>
    <cellStyle name="Comma 2 25 5 3 2" xfId="16337" xr:uid="{00000000-0005-0000-0000-0000E5280000}"/>
    <cellStyle name="Comma 2 25 5 3 3" xfId="24532" xr:uid="{00000000-0005-0000-0000-0000E6280000}"/>
    <cellStyle name="Comma 2 25 5 4" xfId="10875" xr:uid="{00000000-0005-0000-0000-0000E7280000}"/>
    <cellStyle name="Comma 2 25 5 5" xfId="19070" xr:uid="{00000000-0005-0000-0000-0000E8280000}"/>
    <cellStyle name="Comma 2 25 5 6" xfId="27324" xr:uid="{00000000-0005-0000-0000-0000E9280000}"/>
    <cellStyle name="Comma 2 25 5 7" xfId="30063" xr:uid="{00000000-0005-0000-0000-0000EA280000}"/>
    <cellStyle name="Comma 2 25 6" xfId="4324" xr:uid="{00000000-0005-0000-0000-0000EB280000}"/>
    <cellStyle name="Comma 2 25 6 2" xfId="7090" xr:uid="{00000000-0005-0000-0000-0000EC280000}"/>
    <cellStyle name="Comma 2 25 6 2 2" xfId="15287" xr:uid="{00000000-0005-0000-0000-0000ED280000}"/>
    <cellStyle name="Comma 2 25 6 2 3" xfId="23482" xr:uid="{00000000-0005-0000-0000-0000EE280000}"/>
    <cellStyle name="Comma 2 25 6 3" xfId="9823" xr:uid="{00000000-0005-0000-0000-0000EF280000}"/>
    <cellStyle name="Comma 2 25 6 3 2" xfId="18018" xr:uid="{00000000-0005-0000-0000-0000F0280000}"/>
    <cellStyle name="Comma 2 25 6 3 3" xfId="26213" xr:uid="{00000000-0005-0000-0000-0000F1280000}"/>
    <cellStyle name="Comma 2 25 6 4" xfId="12556" xr:uid="{00000000-0005-0000-0000-0000F2280000}"/>
    <cellStyle name="Comma 2 25 6 5" xfId="20751" xr:uid="{00000000-0005-0000-0000-0000F3280000}"/>
    <cellStyle name="Comma 2 25 6 6" xfId="29005" xr:uid="{00000000-0005-0000-0000-0000F4280000}"/>
    <cellStyle name="Comma 2 25 6 7" xfId="31744" xr:uid="{00000000-0005-0000-0000-0000F5280000}"/>
    <cellStyle name="Comma 2 25 7" xfId="4574" xr:uid="{00000000-0005-0000-0000-0000F6280000}"/>
    <cellStyle name="Comma 2 25 7 2" xfId="12772" xr:uid="{00000000-0005-0000-0000-0000F7280000}"/>
    <cellStyle name="Comma 2 25 7 3" xfId="20967" xr:uid="{00000000-0005-0000-0000-0000F8280000}"/>
    <cellStyle name="Comma 2 25 8" xfId="7308" xr:uid="{00000000-0005-0000-0000-0000F9280000}"/>
    <cellStyle name="Comma 2 25 8 2" xfId="15503" xr:uid="{00000000-0005-0000-0000-0000FA280000}"/>
    <cellStyle name="Comma 2 25 8 3" xfId="23698" xr:uid="{00000000-0005-0000-0000-0000FB280000}"/>
    <cellStyle name="Comma 2 25 9" xfId="10041" xr:uid="{00000000-0005-0000-0000-0000FC280000}"/>
    <cellStyle name="Comma 2 26" xfId="1676" xr:uid="{00000000-0005-0000-0000-0000FD280000}"/>
    <cellStyle name="Comma 2 26 10" xfId="18257" xr:uid="{00000000-0005-0000-0000-0000FE280000}"/>
    <cellStyle name="Comma 2 26 11" xfId="26511" xr:uid="{00000000-0005-0000-0000-0000FF280000}"/>
    <cellStyle name="Comma 2 26 12" xfId="29250" xr:uid="{00000000-0005-0000-0000-000000290000}"/>
    <cellStyle name="Comma 2 26 2" xfId="1973" xr:uid="{00000000-0005-0000-0000-000001290000}"/>
    <cellStyle name="Comma 2 26 2 10" xfId="29458" xr:uid="{00000000-0005-0000-0000-000002290000}"/>
    <cellStyle name="Comma 2 26 2 2" xfId="2398" xr:uid="{00000000-0005-0000-0000-000003290000}"/>
    <cellStyle name="Comma 2 26 2 2 2" xfId="4088" xr:uid="{00000000-0005-0000-0000-000004290000}"/>
    <cellStyle name="Comma 2 26 2 2 2 2" xfId="6887" xr:uid="{00000000-0005-0000-0000-000005290000}"/>
    <cellStyle name="Comma 2 26 2 2 2 2 2" xfId="15084" xr:uid="{00000000-0005-0000-0000-000006290000}"/>
    <cellStyle name="Comma 2 26 2 2 2 2 3" xfId="23279" xr:uid="{00000000-0005-0000-0000-000007290000}"/>
    <cellStyle name="Comma 2 26 2 2 2 3" xfId="9620" xr:uid="{00000000-0005-0000-0000-000008290000}"/>
    <cellStyle name="Comma 2 26 2 2 2 3 2" xfId="17815" xr:uid="{00000000-0005-0000-0000-000009290000}"/>
    <cellStyle name="Comma 2 26 2 2 2 3 3" xfId="26010" xr:uid="{00000000-0005-0000-0000-00000A290000}"/>
    <cellStyle name="Comma 2 26 2 2 2 4" xfId="12353" xr:uid="{00000000-0005-0000-0000-00000B290000}"/>
    <cellStyle name="Comma 2 26 2 2 2 5" xfId="20548" xr:uid="{00000000-0005-0000-0000-00000C290000}"/>
    <cellStyle name="Comma 2 26 2 2 2 6" xfId="28802" xr:uid="{00000000-0005-0000-0000-00000D290000}"/>
    <cellStyle name="Comma 2 26 2 2 2 7" xfId="31541" xr:uid="{00000000-0005-0000-0000-00000E290000}"/>
    <cellStyle name="Comma 2 26 2 2 3" xfId="3255" xr:uid="{00000000-0005-0000-0000-00000F290000}"/>
    <cellStyle name="Comma 2 26 2 2 3 2" xfId="6054" xr:uid="{00000000-0005-0000-0000-000010290000}"/>
    <cellStyle name="Comma 2 26 2 2 3 2 2" xfId="14251" xr:uid="{00000000-0005-0000-0000-000011290000}"/>
    <cellStyle name="Comma 2 26 2 2 3 2 3" xfId="22446" xr:uid="{00000000-0005-0000-0000-000012290000}"/>
    <cellStyle name="Comma 2 26 2 2 3 3" xfId="8787" xr:uid="{00000000-0005-0000-0000-000013290000}"/>
    <cellStyle name="Comma 2 26 2 2 3 3 2" xfId="16982" xr:uid="{00000000-0005-0000-0000-000014290000}"/>
    <cellStyle name="Comma 2 26 2 2 3 3 3" xfId="25177" xr:uid="{00000000-0005-0000-0000-000015290000}"/>
    <cellStyle name="Comma 2 26 2 2 3 4" xfId="11520" xr:uid="{00000000-0005-0000-0000-000016290000}"/>
    <cellStyle name="Comma 2 26 2 2 3 5" xfId="19715" xr:uid="{00000000-0005-0000-0000-000017290000}"/>
    <cellStyle name="Comma 2 26 2 2 3 6" xfId="27969" xr:uid="{00000000-0005-0000-0000-000018290000}"/>
    <cellStyle name="Comma 2 26 2 2 3 7" xfId="30708" xr:uid="{00000000-0005-0000-0000-000019290000}"/>
    <cellStyle name="Comma 2 26 2 2 4" xfId="5219" xr:uid="{00000000-0005-0000-0000-00001A290000}"/>
    <cellStyle name="Comma 2 26 2 2 4 2" xfId="13417" xr:uid="{00000000-0005-0000-0000-00001B290000}"/>
    <cellStyle name="Comma 2 26 2 2 4 3" xfId="21612" xr:uid="{00000000-0005-0000-0000-00001C290000}"/>
    <cellStyle name="Comma 2 26 2 2 5" xfId="7953" xr:uid="{00000000-0005-0000-0000-00001D290000}"/>
    <cellStyle name="Comma 2 26 2 2 5 2" xfId="16148" xr:uid="{00000000-0005-0000-0000-00001E290000}"/>
    <cellStyle name="Comma 2 26 2 2 5 3" xfId="24343" xr:uid="{00000000-0005-0000-0000-00001F290000}"/>
    <cellStyle name="Comma 2 26 2 2 6" xfId="10686" xr:uid="{00000000-0005-0000-0000-000020290000}"/>
    <cellStyle name="Comma 2 26 2 2 7" xfId="18881" xr:uid="{00000000-0005-0000-0000-000021290000}"/>
    <cellStyle name="Comma 2 26 2 2 8" xfId="27135" xr:uid="{00000000-0005-0000-0000-000022290000}"/>
    <cellStyle name="Comma 2 26 2 2 9" xfId="29874" xr:uid="{00000000-0005-0000-0000-000023290000}"/>
    <cellStyle name="Comma 2 26 2 3" xfId="3672" xr:uid="{00000000-0005-0000-0000-000024290000}"/>
    <cellStyle name="Comma 2 26 2 3 2" xfId="6471" xr:uid="{00000000-0005-0000-0000-000025290000}"/>
    <cellStyle name="Comma 2 26 2 3 2 2" xfId="14668" xr:uid="{00000000-0005-0000-0000-000026290000}"/>
    <cellStyle name="Comma 2 26 2 3 2 3" xfId="22863" xr:uid="{00000000-0005-0000-0000-000027290000}"/>
    <cellStyle name="Comma 2 26 2 3 3" xfId="9204" xr:uid="{00000000-0005-0000-0000-000028290000}"/>
    <cellStyle name="Comma 2 26 2 3 3 2" xfId="17399" xr:uid="{00000000-0005-0000-0000-000029290000}"/>
    <cellStyle name="Comma 2 26 2 3 3 3" xfId="25594" xr:uid="{00000000-0005-0000-0000-00002A290000}"/>
    <cellStyle name="Comma 2 26 2 3 4" xfId="11937" xr:uid="{00000000-0005-0000-0000-00002B290000}"/>
    <cellStyle name="Comma 2 26 2 3 5" xfId="20132" xr:uid="{00000000-0005-0000-0000-00002C290000}"/>
    <cellStyle name="Comma 2 26 2 3 6" xfId="28386" xr:uid="{00000000-0005-0000-0000-00002D290000}"/>
    <cellStyle name="Comma 2 26 2 3 7" xfId="31125" xr:uid="{00000000-0005-0000-0000-00002E290000}"/>
    <cellStyle name="Comma 2 26 2 4" xfId="2839" xr:uid="{00000000-0005-0000-0000-00002F290000}"/>
    <cellStyle name="Comma 2 26 2 4 2" xfId="5638" xr:uid="{00000000-0005-0000-0000-000030290000}"/>
    <cellStyle name="Comma 2 26 2 4 2 2" xfId="13835" xr:uid="{00000000-0005-0000-0000-000031290000}"/>
    <cellStyle name="Comma 2 26 2 4 2 3" xfId="22030" xr:uid="{00000000-0005-0000-0000-000032290000}"/>
    <cellStyle name="Comma 2 26 2 4 3" xfId="8371" xr:uid="{00000000-0005-0000-0000-000033290000}"/>
    <cellStyle name="Comma 2 26 2 4 3 2" xfId="16566" xr:uid="{00000000-0005-0000-0000-000034290000}"/>
    <cellStyle name="Comma 2 26 2 4 3 3" xfId="24761" xr:uid="{00000000-0005-0000-0000-000035290000}"/>
    <cellStyle name="Comma 2 26 2 4 4" xfId="11104" xr:uid="{00000000-0005-0000-0000-000036290000}"/>
    <cellStyle name="Comma 2 26 2 4 5" xfId="19299" xr:uid="{00000000-0005-0000-0000-000037290000}"/>
    <cellStyle name="Comma 2 26 2 4 6" xfId="27553" xr:uid="{00000000-0005-0000-0000-000038290000}"/>
    <cellStyle name="Comma 2 26 2 4 7" xfId="30292" xr:uid="{00000000-0005-0000-0000-000039290000}"/>
    <cellStyle name="Comma 2 26 2 5" xfId="4803" xr:uid="{00000000-0005-0000-0000-00003A290000}"/>
    <cellStyle name="Comma 2 26 2 5 2" xfId="13001" xr:uid="{00000000-0005-0000-0000-00003B290000}"/>
    <cellStyle name="Comma 2 26 2 5 3" xfId="21196" xr:uid="{00000000-0005-0000-0000-00003C290000}"/>
    <cellStyle name="Comma 2 26 2 6" xfId="7537" xr:uid="{00000000-0005-0000-0000-00003D290000}"/>
    <cellStyle name="Comma 2 26 2 6 2" xfId="15732" xr:uid="{00000000-0005-0000-0000-00003E290000}"/>
    <cellStyle name="Comma 2 26 2 6 3" xfId="23927" xr:uid="{00000000-0005-0000-0000-00003F290000}"/>
    <cellStyle name="Comma 2 26 2 7" xfId="10270" xr:uid="{00000000-0005-0000-0000-000040290000}"/>
    <cellStyle name="Comma 2 26 2 8" xfId="18465" xr:uid="{00000000-0005-0000-0000-000041290000}"/>
    <cellStyle name="Comma 2 26 2 9" xfId="26719" xr:uid="{00000000-0005-0000-0000-000042290000}"/>
    <cellStyle name="Comma 2 26 3" xfId="2190" xr:uid="{00000000-0005-0000-0000-000043290000}"/>
    <cellStyle name="Comma 2 26 3 2" xfId="3880" xr:uid="{00000000-0005-0000-0000-000044290000}"/>
    <cellStyle name="Comma 2 26 3 2 2" xfId="6679" xr:uid="{00000000-0005-0000-0000-000045290000}"/>
    <cellStyle name="Comma 2 26 3 2 2 2" xfId="14876" xr:uid="{00000000-0005-0000-0000-000046290000}"/>
    <cellStyle name="Comma 2 26 3 2 2 3" xfId="23071" xr:uid="{00000000-0005-0000-0000-000047290000}"/>
    <cellStyle name="Comma 2 26 3 2 3" xfId="9412" xr:uid="{00000000-0005-0000-0000-000048290000}"/>
    <cellStyle name="Comma 2 26 3 2 3 2" xfId="17607" xr:uid="{00000000-0005-0000-0000-000049290000}"/>
    <cellStyle name="Comma 2 26 3 2 3 3" xfId="25802" xr:uid="{00000000-0005-0000-0000-00004A290000}"/>
    <cellStyle name="Comma 2 26 3 2 4" xfId="12145" xr:uid="{00000000-0005-0000-0000-00004B290000}"/>
    <cellStyle name="Comma 2 26 3 2 5" xfId="20340" xr:uid="{00000000-0005-0000-0000-00004C290000}"/>
    <cellStyle name="Comma 2 26 3 2 6" xfId="28594" xr:uid="{00000000-0005-0000-0000-00004D290000}"/>
    <cellStyle name="Comma 2 26 3 2 7" xfId="31333" xr:uid="{00000000-0005-0000-0000-00004E290000}"/>
    <cellStyle name="Comma 2 26 3 3" xfId="3047" xr:uid="{00000000-0005-0000-0000-00004F290000}"/>
    <cellStyle name="Comma 2 26 3 3 2" xfId="5846" xr:uid="{00000000-0005-0000-0000-000050290000}"/>
    <cellStyle name="Comma 2 26 3 3 2 2" xfId="14043" xr:uid="{00000000-0005-0000-0000-000051290000}"/>
    <cellStyle name="Comma 2 26 3 3 2 3" xfId="22238" xr:uid="{00000000-0005-0000-0000-000052290000}"/>
    <cellStyle name="Comma 2 26 3 3 3" xfId="8579" xr:uid="{00000000-0005-0000-0000-000053290000}"/>
    <cellStyle name="Comma 2 26 3 3 3 2" xfId="16774" xr:uid="{00000000-0005-0000-0000-000054290000}"/>
    <cellStyle name="Comma 2 26 3 3 3 3" xfId="24969" xr:uid="{00000000-0005-0000-0000-000055290000}"/>
    <cellStyle name="Comma 2 26 3 3 4" xfId="11312" xr:uid="{00000000-0005-0000-0000-000056290000}"/>
    <cellStyle name="Comma 2 26 3 3 5" xfId="19507" xr:uid="{00000000-0005-0000-0000-000057290000}"/>
    <cellStyle name="Comma 2 26 3 3 6" xfId="27761" xr:uid="{00000000-0005-0000-0000-000058290000}"/>
    <cellStyle name="Comma 2 26 3 3 7" xfId="30500" xr:uid="{00000000-0005-0000-0000-000059290000}"/>
    <cellStyle name="Comma 2 26 3 4" xfId="5011" xr:uid="{00000000-0005-0000-0000-00005A290000}"/>
    <cellStyle name="Comma 2 26 3 4 2" xfId="13209" xr:uid="{00000000-0005-0000-0000-00005B290000}"/>
    <cellStyle name="Comma 2 26 3 4 3" xfId="21404" xr:uid="{00000000-0005-0000-0000-00005C290000}"/>
    <cellStyle name="Comma 2 26 3 5" xfId="7745" xr:uid="{00000000-0005-0000-0000-00005D290000}"/>
    <cellStyle name="Comma 2 26 3 5 2" xfId="15940" xr:uid="{00000000-0005-0000-0000-00005E290000}"/>
    <cellStyle name="Comma 2 26 3 5 3" xfId="24135" xr:uid="{00000000-0005-0000-0000-00005F290000}"/>
    <cellStyle name="Comma 2 26 3 6" xfId="10478" xr:uid="{00000000-0005-0000-0000-000060290000}"/>
    <cellStyle name="Comma 2 26 3 7" xfId="18673" xr:uid="{00000000-0005-0000-0000-000061290000}"/>
    <cellStyle name="Comma 2 26 3 8" xfId="26927" xr:uid="{00000000-0005-0000-0000-000062290000}"/>
    <cellStyle name="Comma 2 26 3 9" xfId="29666" xr:uid="{00000000-0005-0000-0000-000063290000}"/>
    <cellStyle name="Comma 2 26 4" xfId="3464" xr:uid="{00000000-0005-0000-0000-000064290000}"/>
    <cellStyle name="Comma 2 26 4 2" xfId="6263" xr:uid="{00000000-0005-0000-0000-000065290000}"/>
    <cellStyle name="Comma 2 26 4 2 2" xfId="14460" xr:uid="{00000000-0005-0000-0000-000066290000}"/>
    <cellStyle name="Comma 2 26 4 2 3" xfId="22655" xr:uid="{00000000-0005-0000-0000-000067290000}"/>
    <cellStyle name="Comma 2 26 4 3" xfId="8996" xr:uid="{00000000-0005-0000-0000-000068290000}"/>
    <cellStyle name="Comma 2 26 4 3 2" xfId="17191" xr:uid="{00000000-0005-0000-0000-000069290000}"/>
    <cellStyle name="Comma 2 26 4 3 3" xfId="25386" xr:uid="{00000000-0005-0000-0000-00006A290000}"/>
    <cellStyle name="Comma 2 26 4 4" xfId="11729" xr:uid="{00000000-0005-0000-0000-00006B290000}"/>
    <cellStyle name="Comma 2 26 4 5" xfId="19924" xr:uid="{00000000-0005-0000-0000-00006C290000}"/>
    <cellStyle name="Comma 2 26 4 6" xfId="28178" xr:uid="{00000000-0005-0000-0000-00006D290000}"/>
    <cellStyle name="Comma 2 26 4 7" xfId="30917" xr:uid="{00000000-0005-0000-0000-00006E290000}"/>
    <cellStyle name="Comma 2 26 5" xfId="2631" xr:uid="{00000000-0005-0000-0000-00006F290000}"/>
    <cellStyle name="Comma 2 26 5 2" xfId="5430" xr:uid="{00000000-0005-0000-0000-000070290000}"/>
    <cellStyle name="Comma 2 26 5 2 2" xfId="13627" xr:uid="{00000000-0005-0000-0000-000071290000}"/>
    <cellStyle name="Comma 2 26 5 2 3" xfId="21822" xr:uid="{00000000-0005-0000-0000-000072290000}"/>
    <cellStyle name="Comma 2 26 5 3" xfId="8163" xr:uid="{00000000-0005-0000-0000-000073290000}"/>
    <cellStyle name="Comma 2 26 5 3 2" xfId="16358" xr:uid="{00000000-0005-0000-0000-000074290000}"/>
    <cellStyle name="Comma 2 26 5 3 3" xfId="24553" xr:uid="{00000000-0005-0000-0000-000075290000}"/>
    <cellStyle name="Comma 2 26 5 4" xfId="10896" xr:uid="{00000000-0005-0000-0000-000076290000}"/>
    <cellStyle name="Comma 2 26 5 5" xfId="19091" xr:uid="{00000000-0005-0000-0000-000077290000}"/>
    <cellStyle name="Comma 2 26 5 6" xfId="27345" xr:uid="{00000000-0005-0000-0000-000078290000}"/>
    <cellStyle name="Comma 2 26 5 7" xfId="30084" xr:uid="{00000000-0005-0000-0000-000079290000}"/>
    <cellStyle name="Comma 2 26 6" xfId="4354" xr:uid="{00000000-0005-0000-0000-00007A290000}"/>
    <cellStyle name="Comma 2 26 6 2" xfId="7111" xr:uid="{00000000-0005-0000-0000-00007B290000}"/>
    <cellStyle name="Comma 2 26 6 2 2" xfId="15308" xr:uid="{00000000-0005-0000-0000-00007C290000}"/>
    <cellStyle name="Comma 2 26 6 2 3" xfId="23503" xr:uid="{00000000-0005-0000-0000-00007D290000}"/>
    <cellStyle name="Comma 2 26 6 3" xfId="9844" xr:uid="{00000000-0005-0000-0000-00007E290000}"/>
    <cellStyle name="Comma 2 26 6 3 2" xfId="18039" xr:uid="{00000000-0005-0000-0000-00007F290000}"/>
    <cellStyle name="Comma 2 26 6 3 3" xfId="26234" xr:uid="{00000000-0005-0000-0000-000080290000}"/>
    <cellStyle name="Comma 2 26 6 4" xfId="12577" xr:uid="{00000000-0005-0000-0000-000081290000}"/>
    <cellStyle name="Comma 2 26 6 5" xfId="20772" xr:uid="{00000000-0005-0000-0000-000082290000}"/>
    <cellStyle name="Comma 2 26 6 6" xfId="29026" xr:uid="{00000000-0005-0000-0000-000083290000}"/>
    <cellStyle name="Comma 2 26 6 7" xfId="31765" xr:uid="{00000000-0005-0000-0000-000084290000}"/>
    <cellStyle name="Comma 2 26 7" xfId="4595" xr:uid="{00000000-0005-0000-0000-000085290000}"/>
    <cellStyle name="Comma 2 26 7 2" xfId="12793" xr:uid="{00000000-0005-0000-0000-000086290000}"/>
    <cellStyle name="Comma 2 26 7 3" xfId="20988" xr:uid="{00000000-0005-0000-0000-000087290000}"/>
    <cellStyle name="Comma 2 26 8" xfId="7329" xr:uid="{00000000-0005-0000-0000-000088290000}"/>
    <cellStyle name="Comma 2 26 8 2" xfId="15524" xr:uid="{00000000-0005-0000-0000-000089290000}"/>
    <cellStyle name="Comma 2 26 8 3" xfId="23719" xr:uid="{00000000-0005-0000-0000-00008A290000}"/>
    <cellStyle name="Comma 2 26 9" xfId="10062" xr:uid="{00000000-0005-0000-0000-00008B290000}"/>
    <cellStyle name="Comma 2 27" xfId="1701" xr:uid="{00000000-0005-0000-0000-00008C290000}"/>
    <cellStyle name="Comma 2 27 10" xfId="18261" xr:uid="{00000000-0005-0000-0000-00008D290000}"/>
    <cellStyle name="Comma 2 27 11" xfId="26515" xr:uid="{00000000-0005-0000-0000-00008E290000}"/>
    <cellStyle name="Comma 2 27 12" xfId="29254" xr:uid="{00000000-0005-0000-0000-00008F290000}"/>
    <cellStyle name="Comma 2 27 2" xfId="1977" xr:uid="{00000000-0005-0000-0000-000090290000}"/>
    <cellStyle name="Comma 2 27 2 10" xfId="29462" xr:uid="{00000000-0005-0000-0000-000091290000}"/>
    <cellStyle name="Comma 2 27 2 2" xfId="2402" xr:uid="{00000000-0005-0000-0000-000092290000}"/>
    <cellStyle name="Comma 2 27 2 2 2" xfId="4092" xr:uid="{00000000-0005-0000-0000-000093290000}"/>
    <cellStyle name="Comma 2 27 2 2 2 2" xfId="6891" xr:uid="{00000000-0005-0000-0000-000094290000}"/>
    <cellStyle name="Comma 2 27 2 2 2 2 2" xfId="15088" xr:uid="{00000000-0005-0000-0000-000095290000}"/>
    <cellStyle name="Comma 2 27 2 2 2 2 3" xfId="23283" xr:uid="{00000000-0005-0000-0000-000096290000}"/>
    <cellStyle name="Comma 2 27 2 2 2 3" xfId="9624" xr:uid="{00000000-0005-0000-0000-000097290000}"/>
    <cellStyle name="Comma 2 27 2 2 2 3 2" xfId="17819" xr:uid="{00000000-0005-0000-0000-000098290000}"/>
    <cellStyle name="Comma 2 27 2 2 2 3 3" xfId="26014" xr:uid="{00000000-0005-0000-0000-000099290000}"/>
    <cellStyle name="Comma 2 27 2 2 2 4" xfId="12357" xr:uid="{00000000-0005-0000-0000-00009A290000}"/>
    <cellStyle name="Comma 2 27 2 2 2 5" xfId="20552" xr:uid="{00000000-0005-0000-0000-00009B290000}"/>
    <cellStyle name="Comma 2 27 2 2 2 6" xfId="28806" xr:uid="{00000000-0005-0000-0000-00009C290000}"/>
    <cellStyle name="Comma 2 27 2 2 2 7" xfId="31545" xr:uid="{00000000-0005-0000-0000-00009D290000}"/>
    <cellStyle name="Comma 2 27 2 2 3" xfId="3259" xr:uid="{00000000-0005-0000-0000-00009E290000}"/>
    <cellStyle name="Comma 2 27 2 2 3 2" xfId="6058" xr:uid="{00000000-0005-0000-0000-00009F290000}"/>
    <cellStyle name="Comma 2 27 2 2 3 2 2" xfId="14255" xr:uid="{00000000-0005-0000-0000-0000A0290000}"/>
    <cellStyle name="Comma 2 27 2 2 3 2 3" xfId="22450" xr:uid="{00000000-0005-0000-0000-0000A1290000}"/>
    <cellStyle name="Comma 2 27 2 2 3 3" xfId="8791" xr:uid="{00000000-0005-0000-0000-0000A2290000}"/>
    <cellStyle name="Comma 2 27 2 2 3 3 2" xfId="16986" xr:uid="{00000000-0005-0000-0000-0000A3290000}"/>
    <cellStyle name="Comma 2 27 2 2 3 3 3" xfId="25181" xr:uid="{00000000-0005-0000-0000-0000A4290000}"/>
    <cellStyle name="Comma 2 27 2 2 3 4" xfId="11524" xr:uid="{00000000-0005-0000-0000-0000A5290000}"/>
    <cellStyle name="Comma 2 27 2 2 3 5" xfId="19719" xr:uid="{00000000-0005-0000-0000-0000A6290000}"/>
    <cellStyle name="Comma 2 27 2 2 3 6" xfId="27973" xr:uid="{00000000-0005-0000-0000-0000A7290000}"/>
    <cellStyle name="Comma 2 27 2 2 3 7" xfId="30712" xr:uid="{00000000-0005-0000-0000-0000A8290000}"/>
    <cellStyle name="Comma 2 27 2 2 4" xfId="5223" xr:uid="{00000000-0005-0000-0000-0000A9290000}"/>
    <cellStyle name="Comma 2 27 2 2 4 2" xfId="13421" xr:uid="{00000000-0005-0000-0000-0000AA290000}"/>
    <cellStyle name="Comma 2 27 2 2 4 3" xfId="21616" xr:uid="{00000000-0005-0000-0000-0000AB290000}"/>
    <cellStyle name="Comma 2 27 2 2 5" xfId="7957" xr:uid="{00000000-0005-0000-0000-0000AC290000}"/>
    <cellStyle name="Comma 2 27 2 2 5 2" xfId="16152" xr:uid="{00000000-0005-0000-0000-0000AD290000}"/>
    <cellStyle name="Comma 2 27 2 2 5 3" xfId="24347" xr:uid="{00000000-0005-0000-0000-0000AE290000}"/>
    <cellStyle name="Comma 2 27 2 2 6" xfId="10690" xr:uid="{00000000-0005-0000-0000-0000AF290000}"/>
    <cellStyle name="Comma 2 27 2 2 7" xfId="18885" xr:uid="{00000000-0005-0000-0000-0000B0290000}"/>
    <cellStyle name="Comma 2 27 2 2 8" xfId="27139" xr:uid="{00000000-0005-0000-0000-0000B1290000}"/>
    <cellStyle name="Comma 2 27 2 2 9" xfId="29878" xr:uid="{00000000-0005-0000-0000-0000B2290000}"/>
    <cellStyle name="Comma 2 27 2 3" xfId="3676" xr:uid="{00000000-0005-0000-0000-0000B3290000}"/>
    <cellStyle name="Comma 2 27 2 3 2" xfId="6475" xr:uid="{00000000-0005-0000-0000-0000B4290000}"/>
    <cellStyle name="Comma 2 27 2 3 2 2" xfId="14672" xr:uid="{00000000-0005-0000-0000-0000B5290000}"/>
    <cellStyle name="Comma 2 27 2 3 2 3" xfId="22867" xr:uid="{00000000-0005-0000-0000-0000B6290000}"/>
    <cellStyle name="Comma 2 27 2 3 3" xfId="9208" xr:uid="{00000000-0005-0000-0000-0000B7290000}"/>
    <cellStyle name="Comma 2 27 2 3 3 2" xfId="17403" xr:uid="{00000000-0005-0000-0000-0000B8290000}"/>
    <cellStyle name="Comma 2 27 2 3 3 3" xfId="25598" xr:uid="{00000000-0005-0000-0000-0000B9290000}"/>
    <cellStyle name="Comma 2 27 2 3 4" xfId="11941" xr:uid="{00000000-0005-0000-0000-0000BA290000}"/>
    <cellStyle name="Comma 2 27 2 3 5" xfId="20136" xr:uid="{00000000-0005-0000-0000-0000BB290000}"/>
    <cellStyle name="Comma 2 27 2 3 6" xfId="28390" xr:uid="{00000000-0005-0000-0000-0000BC290000}"/>
    <cellStyle name="Comma 2 27 2 3 7" xfId="31129" xr:uid="{00000000-0005-0000-0000-0000BD290000}"/>
    <cellStyle name="Comma 2 27 2 4" xfId="2843" xr:uid="{00000000-0005-0000-0000-0000BE290000}"/>
    <cellStyle name="Comma 2 27 2 4 2" xfId="5642" xr:uid="{00000000-0005-0000-0000-0000BF290000}"/>
    <cellStyle name="Comma 2 27 2 4 2 2" xfId="13839" xr:uid="{00000000-0005-0000-0000-0000C0290000}"/>
    <cellStyle name="Comma 2 27 2 4 2 3" xfId="22034" xr:uid="{00000000-0005-0000-0000-0000C1290000}"/>
    <cellStyle name="Comma 2 27 2 4 3" xfId="8375" xr:uid="{00000000-0005-0000-0000-0000C2290000}"/>
    <cellStyle name="Comma 2 27 2 4 3 2" xfId="16570" xr:uid="{00000000-0005-0000-0000-0000C3290000}"/>
    <cellStyle name="Comma 2 27 2 4 3 3" xfId="24765" xr:uid="{00000000-0005-0000-0000-0000C4290000}"/>
    <cellStyle name="Comma 2 27 2 4 4" xfId="11108" xr:uid="{00000000-0005-0000-0000-0000C5290000}"/>
    <cellStyle name="Comma 2 27 2 4 5" xfId="19303" xr:uid="{00000000-0005-0000-0000-0000C6290000}"/>
    <cellStyle name="Comma 2 27 2 4 6" xfId="27557" xr:uid="{00000000-0005-0000-0000-0000C7290000}"/>
    <cellStyle name="Comma 2 27 2 4 7" xfId="30296" xr:uid="{00000000-0005-0000-0000-0000C8290000}"/>
    <cellStyle name="Comma 2 27 2 5" xfId="4807" xr:uid="{00000000-0005-0000-0000-0000C9290000}"/>
    <cellStyle name="Comma 2 27 2 5 2" xfId="13005" xr:uid="{00000000-0005-0000-0000-0000CA290000}"/>
    <cellStyle name="Comma 2 27 2 5 3" xfId="21200" xr:uid="{00000000-0005-0000-0000-0000CB290000}"/>
    <cellStyle name="Comma 2 27 2 6" xfId="7541" xr:uid="{00000000-0005-0000-0000-0000CC290000}"/>
    <cellStyle name="Comma 2 27 2 6 2" xfId="15736" xr:uid="{00000000-0005-0000-0000-0000CD290000}"/>
    <cellStyle name="Comma 2 27 2 6 3" xfId="23931" xr:uid="{00000000-0005-0000-0000-0000CE290000}"/>
    <cellStyle name="Comma 2 27 2 7" xfId="10274" xr:uid="{00000000-0005-0000-0000-0000CF290000}"/>
    <cellStyle name="Comma 2 27 2 8" xfId="18469" xr:uid="{00000000-0005-0000-0000-0000D0290000}"/>
    <cellStyle name="Comma 2 27 2 9" xfId="26723" xr:uid="{00000000-0005-0000-0000-0000D1290000}"/>
    <cellStyle name="Comma 2 27 3" xfId="2194" xr:uid="{00000000-0005-0000-0000-0000D2290000}"/>
    <cellStyle name="Comma 2 27 3 2" xfId="3884" xr:uid="{00000000-0005-0000-0000-0000D3290000}"/>
    <cellStyle name="Comma 2 27 3 2 2" xfId="6683" xr:uid="{00000000-0005-0000-0000-0000D4290000}"/>
    <cellStyle name="Comma 2 27 3 2 2 2" xfId="14880" xr:uid="{00000000-0005-0000-0000-0000D5290000}"/>
    <cellStyle name="Comma 2 27 3 2 2 3" xfId="23075" xr:uid="{00000000-0005-0000-0000-0000D6290000}"/>
    <cellStyle name="Comma 2 27 3 2 3" xfId="9416" xr:uid="{00000000-0005-0000-0000-0000D7290000}"/>
    <cellStyle name="Comma 2 27 3 2 3 2" xfId="17611" xr:uid="{00000000-0005-0000-0000-0000D8290000}"/>
    <cellStyle name="Comma 2 27 3 2 3 3" xfId="25806" xr:uid="{00000000-0005-0000-0000-0000D9290000}"/>
    <cellStyle name="Comma 2 27 3 2 4" xfId="12149" xr:uid="{00000000-0005-0000-0000-0000DA290000}"/>
    <cellStyle name="Comma 2 27 3 2 5" xfId="20344" xr:uid="{00000000-0005-0000-0000-0000DB290000}"/>
    <cellStyle name="Comma 2 27 3 2 6" xfId="28598" xr:uid="{00000000-0005-0000-0000-0000DC290000}"/>
    <cellStyle name="Comma 2 27 3 2 7" xfId="31337" xr:uid="{00000000-0005-0000-0000-0000DD290000}"/>
    <cellStyle name="Comma 2 27 3 3" xfId="3051" xr:uid="{00000000-0005-0000-0000-0000DE290000}"/>
    <cellStyle name="Comma 2 27 3 3 2" xfId="5850" xr:uid="{00000000-0005-0000-0000-0000DF290000}"/>
    <cellStyle name="Comma 2 27 3 3 2 2" xfId="14047" xr:uid="{00000000-0005-0000-0000-0000E0290000}"/>
    <cellStyle name="Comma 2 27 3 3 2 3" xfId="22242" xr:uid="{00000000-0005-0000-0000-0000E1290000}"/>
    <cellStyle name="Comma 2 27 3 3 3" xfId="8583" xr:uid="{00000000-0005-0000-0000-0000E2290000}"/>
    <cellStyle name="Comma 2 27 3 3 3 2" xfId="16778" xr:uid="{00000000-0005-0000-0000-0000E3290000}"/>
    <cellStyle name="Comma 2 27 3 3 3 3" xfId="24973" xr:uid="{00000000-0005-0000-0000-0000E4290000}"/>
    <cellStyle name="Comma 2 27 3 3 4" xfId="11316" xr:uid="{00000000-0005-0000-0000-0000E5290000}"/>
    <cellStyle name="Comma 2 27 3 3 5" xfId="19511" xr:uid="{00000000-0005-0000-0000-0000E6290000}"/>
    <cellStyle name="Comma 2 27 3 3 6" xfId="27765" xr:uid="{00000000-0005-0000-0000-0000E7290000}"/>
    <cellStyle name="Comma 2 27 3 3 7" xfId="30504" xr:uid="{00000000-0005-0000-0000-0000E8290000}"/>
    <cellStyle name="Comma 2 27 3 4" xfId="5015" xr:uid="{00000000-0005-0000-0000-0000E9290000}"/>
    <cellStyle name="Comma 2 27 3 4 2" xfId="13213" xr:uid="{00000000-0005-0000-0000-0000EA290000}"/>
    <cellStyle name="Comma 2 27 3 4 3" xfId="21408" xr:uid="{00000000-0005-0000-0000-0000EB290000}"/>
    <cellStyle name="Comma 2 27 3 5" xfId="7749" xr:uid="{00000000-0005-0000-0000-0000EC290000}"/>
    <cellStyle name="Comma 2 27 3 5 2" xfId="15944" xr:uid="{00000000-0005-0000-0000-0000ED290000}"/>
    <cellStyle name="Comma 2 27 3 5 3" xfId="24139" xr:uid="{00000000-0005-0000-0000-0000EE290000}"/>
    <cellStyle name="Comma 2 27 3 6" xfId="10482" xr:uid="{00000000-0005-0000-0000-0000EF290000}"/>
    <cellStyle name="Comma 2 27 3 7" xfId="18677" xr:uid="{00000000-0005-0000-0000-0000F0290000}"/>
    <cellStyle name="Comma 2 27 3 8" xfId="26931" xr:uid="{00000000-0005-0000-0000-0000F1290000}"/>
    <cellStyle name="Comma 2 27 3 9" xfId="29670" xr:uid="{00000000-0005-0000-0000-0000F2290000}"/>
    <cellStyle name="Comma 2 27 4" xfId="3468" xr:uid="{00000000-0005-0000-0000-0000F3290000}"/>
    <cellStyle name="Comma 2 27 4 2" xfId="6267" xr:uid="{00000000-0005-0000-0000-0000F4290000}"/>
    <cellStyle name="Comma 2 27 4 2 2" xfId="14464" xr:uid="{00000000-0005-0000-0000-0000F5290000}"/>
    <cellStyle name="Comma 2 27 4 2 3" xfId="22659" xr:uid="{00000000-0005-0000-0000-0000F6290000}"/>
    <cellStyle name="Comma 2 27 4 3" xfId="9000" xr:uid="{00000000-0005-0000-0000-0000F7290000}"/>
    <cellStyle name="Comma 2 27 4 3 2" xfId="17195" xr:uid="{00000000-0005-0000-0000-0000F8290000}"/>
    <cellStyle name="Comma 2 27 4 3 3" xfId="25390" xr:uid="{00000000-0005-0000-0000-0000F9290000}"/>
    <cellStyle name="Comma 2 27 4 4" xfId="11733" xr:uid="{00000000-0005-0000-0000-0000FA290000}"/>
    <cellStyle name="Comma 2 27 4 5" xfId="19928" xr:uid="{00000000-0005-0000-0000-0000FB290000}"/>
    <cellStyle name="Comma 2 27 4 6" xfId="28182" xr:uid="{00000000-0005-0000-0000-0000FC290000}"/>
    <cellStyle name="Comma 2 27 4 7" xfId="30921" xr:uid="{00000000-0005-0000-0000-0000FD290000}"/>
    <cellStyle name="Comma 2 27 5" xfId="2635" xr:uid="{00000000-0005-0000-0000-0000FE290000}"/>
    <cellStyle name="Comma 2 27 5 2" xfId="5434" xr:uid="{00000000-0005-0000-0000-0000FF290000}"/>
    <cellStyle name="Comma 2 27 5 2 2" xfId="13631" xr:uid="{00000000-0005-0000-0000-0000002A0000}"/>
    <cellStyle name="Comma 2 27 5 2 3" xfId="21826" xr:uid="{00000000-0005-0000-0000-0000012A0000}"/>
    <cellStyle name="Comma 2 27 5 3" xfId="8167" xr:uid="{00000000-0005-0000-0000-0000022A0000}"/>
    <cellStyle name="Comma 2 27 5 3 2" xfId="16362" xr:uid="{00000000-0005-0000-0000-0000032A0000}"/>
    <cellStyle name="Comma 2 27 5 3 3" xfId="24557" xr:uid="{00000000-0005-0000-0000-0000042A0000}"/>
    <cellStyle name="Comma 2 27 5 4" xfId="10900" xr:uid="{00000000-0005-0000-0000-0000052A0000}"/>
    <cellStyle name="Comma 2 27 5 5" xfId="19095" xr:uid="{00000000-0005-0000-0000-0000062A0000}"/>
    <cellStyle name="Comma 2 27 5 6" xfId="27349" xr:uid="{00000000-0005-0000-0000-0000072A0000}"/>
    <cellStyle name="Comma 2 27 5 7" xfId="30088" xr:uid="{00000000-0005-0000-0000-0000082A0000}"/>
    <cellStyle name="Comma 2 27 6" xfId="4366" xr:uid="{00000000-0005-0000-0000-0000092A0000}"/>
    <cellStyle name="Comma 2 27 6 2" xfId="7114" xr:uid="{00000000-0005-0000-0000-00000A2A0000}"/>
    <cellStyle name="Comma 2 27 6 2 2" xfId="15311" xr:uid="{00000000-0005-0000-0000-00000B2A0000}"/>
    <cellStyle name="Comma 2 27 6 2 3" xfId="23506" xr:uid="{00000000-0005-0000-0000-00000C2A0000}"/>
    <cellStyle name="Comma 2 27 6 3" xfId="9847" xr:uid="{00000000-0005-0000-0000-00000D2A0000}"/>
    <cellStyle name="Comma 2 27 6 3 2" xfId="18042" xr:uid="{00000000-0005-0000-0000-00000E2A0000}"/>
    <cellStyle name="Comma 2 27 6 3 3" xfId="26237" xr:uid="{00000000-0005-0000-0000-00000F2A0000}"/>
    <cellStyle name="Comma 2 27 6 4" xfId="12580" xr:uid="{00000000-0005-0000-0000-0000102A0000}"/>
    <cellStyle name="Comma 2 27 6 5" xfId="20775" xr:uid="{00000000-0005-0000-0000-0000112A0000}"/>
    <cellStyle name="Comma 2 27 6 6" xfId="29029" xr:uid="{00000000-0005-0000-0000-0000122A0000}"/>
    <cellStyle name="Comma 2 27 6 7" xfId="31768" xr:uid="{00000000-0005-0000-0000-0000132A0000}"/>
    <cellStyle name="Comma 2 27 7" xfId="4599" xr:uid="{00000000-0005-0000-0000-0000142A0000}"/>
    <cellStyle name="Comma 2 27 7 2" xfId="12797" xr:uid="{00000000-0005-0000-0000-0000152A0000}"/>
    <cellStyle name="Comma 2 27 7 3" xfId="20992" xr:uid="{00000000-0005-0000-0000-0000162A0000}"/>
    <cellStyle name="Comma 2 27 8" xfId="7333" xr:uid="{00000000-0005-0000-0000-0000172A0000}"/>
    <cellStyle name="Comma 2 27 8 2" xfId="15528" xr:uid="{00000000-0005-0000-0000-0000182A0000}"/>
    <cellStyle name="Comma 2 27 8 3" xfId="23723" xr:uid="{00000000-0005-0000-0000-0000192A0000}"/>
    <cellStyle name="Comma 2 27 9" xfId="10066" xr:uid="{00000000-0005-0000-0000-00001A2A0000}"/>
    <cellStyle name="Comma 2 28" xfId="5" xr:uid="{00000000-0005-0000-0000-00001B2A0000}"/>
    <cellStyle name="Comma 2 28 10" xfId="4409" xr:uid="{00000000-0005-0000-0000-00001C2A0000}"/>
    <cellStyle name="Comma 2 28 10 2" xfId="12607" xr:uid="{00000000-0005-0000-0000-00001D2A0000}"/>
    <cellStyle name="Comma 2 28 10 3" xfId="20802" xr:uid="{00000000-0005-0000-0000-00001E2A0000}"/>
    <cellStyle name="Comma 2 28 11" xfId="7143" xr:uid="{00000000-0005-0000-0000-00001F2A0000}"/>
    <cellStyle name="Comma 2 28 11 2" xfId="15338" xr:uid="{00000000-0005-0000-0000-0000202A0000}"/>
    <cellStyle name="Comma 2 28 11 3" xfId="23533" xr:uid="{00000000-0005-0000-0000-0000212A0000}"/>
    <cellStyle name="Comma 2 28 12" xfId="9876" xr:uid="{00000000-0005-0000-0000-0000222A0000}"/>
    <cellStyle name="Comma 2 28 13" xfId="18071" xr:uid="{00000000-0005-0000-0000-0000232A0000}"/>
    <cellStyle name="Comma 2 28 14" xfId="26325" xr:uid="{00000000-0005-0000-0000-0000242A0000}"/>
    <cellStyle name="Comma 2 28 15" xfId="29064" xr:uid="{00000000-0005-0000-0000-0000252A0000}"/>
    <cellStyle name="Comma 2 28 2" xfId="1624" xr:uid="{00000000-0005-0000-0000-0000262A0000}"/>
    <cellStyle name="Comma 2 28 2 10" xfId="26509" xr:uid="{00000000-0005-0000-0000-0000272A0000}"/>
    <cellStyle name="Comma 2 28 2 11" xfId="29248" xr:uid="{00000000-0005-0000-0000-0000282A0000}"/>
    <cellStyle name="Comma 2 28 2 2" xfId="1971" xr:uid="{00000000-0005-0000-0000-0000292A0000}"/>
    <cellStyle name="Comma 2 28 2 2 10" xfId="29456" xr:uid="{00000000-0005-0000-0000-00002A2A0000}"/>
    <cellStyle name="Comma 2 28 2 2 2" xfId="2396" xr:uid="{00000000-0005-0000-0000-00002B2A0000}"/>
    <cellStyle name="Comma 2 28 2 2 2 2" xfId="4086" xr:uid="{00000000-0005-0000-0000-00002C2A0000}"/>
    <cellStyle name="Comma 2 28 2 2 2 2 2" xfId="6885" xr:uid="{00000000-0005-0000-0000-00002D2A0000}"/>
    <cellStyle name="Comma 2 28 2 2 2 2 2 2" xfId="15082" xr:uid="{00000000-0005-0000-0000-00002E2A0000}"/>
    <cellStyle name="Comma 2 28 2 2 2 2 2 3" xfId="23277" xr:uid="{00000000-0005-0000-0000-00002F2A0000}"/>
    <cellStyle name="Comma 2 28 2 2 2 2 3" xfId="9618" xr:uid="{00000000-0005-0000-0000-0000302A0000}"/>
    <cellStyle name="Comma 2 28 2 2 2 2 3 2" xfId="17813" xr:uid="{00000000-0005-0000-0000-0000312A0000}"/>
    <cellStyle name="Comma 2 28 2 2 2 2 3 3" xfId="26008" xr:uid="{00000000-0005-0000-0000-0000322A0000}"/>
    <cellStyle name="Comma 2 28 2 2 2 2 4" xfId="12351" xr:uid="{00000000-0005-0000-0000-0000332A0000}"/>
    <cellStyle name="Comma 2 28 2 2 2 2 5" xfId="20546" xr:uid="{00000000-0005-0000-0000-0000342A0000}"/>
    <cellStyle name="Comma 2 28 2 2 2 2 6" xfId="28800" xr:uid="{00000000-0005-0000-0000-0000352A0000}"/>
    <cellStyle name="Comma 2 28 2 2 2 2 7" xfId="31539" xr:uid="{00000000-0005-0000-0000-0000362A0000}"/>
    <cellStyle name="Comma 2 28 2 2 2 3" xfId="3253" xr:uid="{00000000-0005-0000-0000-0000372A0000}"/>
    <cellStyle name="Comma 2 28 2 2 2 3 2" xfId="6052" xr:uid="{00000000-0005-0000-0000-0000382A0000}"/>
    <cellStyle name="Comma 2 28 2 2 2 3 2 2" xfId="14249" xr:uid="{00000000-0005-0000-0000-0000392A0000}"/>
    <cellStyle name="Comma 2 28 2 2 2 3 2 3" xfId="22444" xr:uid="{00000000-0005-0000-0000-00003A2A0000}"/>
    <cellStyle name="Comma 2 28 2 2 2 3 3" xfId="8785" xr:uid="{00000000-0005-0000-0000-00003B2A0000}"/>
    <cellStyle name="Comma 2 28 2 2 2 3 3 2" xfId="16980" xr:uid="{00000000-0005-0000-0000-00003C2A0000}"/>
    <cellStyle name="Comma 2 28 2 2 2 3 3 3" xfId="25175" xr:uid="{00000000-0005-0000-0000-00003D2A0000}"/>
    <cellStyle name="Comma 2 28 2 2 2 3 4" xfId="11518" xr:uid="{00000000-0005-0000-0000-00003E2A0000}"/>
    <cellStyle name="Comma 2 28 2 2 2 3 5" xfId="19713" xr:uid="{00000000-0005-0000-0000-00003F2A0000}"/>
    <cellStyle name="Comma 2 28 2 2 2 3 6" xfId="27967" xr:uid="{00000000-0005-0000-0000-0000402A0000}"/>
    <cellStyle name="Comma 2 28 2 2 2 3 7" xfId="30706" xr:uid="{00000000-0005-0000-0000-0000412A0000}"/>
    <cellStyle name="Comma 2 28 2 2 2 4" xfId="5217" xr:uid="{00000000-0005-0000-0000-0000422A0000}"/>
    <cellStyle name="Comma 2 28 2 2 2 4 2" xfId="13415" xr:uid="{00000000-0005-0000-0000-0000432A0000}"/>
    <cellStyle name="Comma 2 28 2 2 2 4 3" xfId="21610" xr:uid="{00000000-0005-0000-0000-0000442A0000}"/>
    <cellStyle name="Comma 2 28 2 2 2 5" xfId="7951" xr:uid="{00000000-0005-0000-0000-0000452A0000}"/>
    <cellStyle name="Comma 2 28 2 2 2 5 2" xfId="16146" xr:uid="{00000000-0005-0000-0000-0000462A0000}"/>
    <cellStyle name="Comma 2 28 2 2 2 5 3" xfId="24341" xr:uid="{00000000-0005-0000-0000-0000472A0000}"/>
    <cellStyle name="Comma 2 28 2 2 2 6" xfId="10684" xr:uid="{00000000-0005-0000-0000-0000482A0000}"/>
    <cellStyle name="Comma 2 28 2 2 2 7" xfId="18879" xr:uid="{00000000-0005-0000-0000-0000492A0000}"/>
    <cellStyle name="Comma 2 28 2 2 2 8" xfId="27133" xr:uid="{00000000-0005-0000-0000-00004A2A0000}"/>
    <cellStyle name="Comma 2 28 2 2 2 9" xfId="29872" xr:uid="{00000000-0005-0000-0000-00004B2A0000}"/>
    <cellStyle name="Comma 2 28 2 2 3" xfId="3670" xr:uid="{00000000-0005-0000-0000-00004C2A0000}"/>
    <cellStyle name="Comma 2 28 2 2 3 2" xfId="6469" xr:uid="{00000000-0005-0000-0000-00004D2A0000}"/>
    <cellStyle name="Comma 2 28 2 2 3 2 2" xfId="14666" xr:uid="{00000000-0005-0000-0000-00004E2A0000}"/>
    <cellStyle name="Comma 2 28 2 2 3 2 3" xfId="22861" xr:uid="{00000000-0005-0000-0000-00004F2A0000}"/>
    <cellStyle name="Comma 2 28 2 2 3 3" xfId="9202" xr:uid="{00000000-0005-0000-0000-0000502A0000}"/>
    <cellStyle name="Comma 2 28 2 2 3 3 2" xfId="17397" xr:uid="{00000000-0005-0000-0000-0000512A0000}"/>
    <cellStyle name="Comma 2 28 2 2 3 3 3" xfId="25592" xr:uid="{00000000-0005-0000-0000-0000522A0000}"/>
    <cellStyle name="Comma 2 28 2 2 3 4" xfId="11935" xr:uid="{00000000-0005-0000-0000-0000532A0000}"/>
    <cellStyle name="Comma 2 28 2 2 3 5" xfId="20130" xr:uid="{00000000-0005-0000-0000-0000542A0000}"/>
    <cellStyle name="Comma 2 28 2 2 3 6" xfId="28384" xr:uid="{00000000-0005-0000-0000-0000552A0000}"/>
    <cellStyle name="Comma 2 28 2 2 3 7" xfId="31123" xr:uid="{00000000-0005-0000-0000-0000562A0000}"/>
    <cellStyle name="Comma 2 28 2 2 4" xfId="2837" xr:uid="{00000000-0005-0000-0000-0000572A0000}"/>
    <cellStyle name="Comma 2 28 2 2 4 2" xfId="5636" xr:uid="{00000000-0005-0000-0000-0000582A0000}"/>
    <cellStyle name="Comma 2 28 2 2 4 2 2" xfId="13833" xr:uid="{00000000-0005-0000-0000-0000592A0000}"/>
    <cellStyle name="Comma 2 28 2 2 4 2 3" xfId="22028" xr:uid="{00000000-0005-0000-0000-00005A2A0000}"/>
    <cellStyle name="Comma 2 28 2 2 4 3" xfId="8369" xr:uid="{00000000-0005-0000-0000-00005B2A0000}"/>
    <cellStyle name="Comma 2 28 2 2 4 3 2" xfId="16564" xr:uid="{00000000-0005-0000-0000-00005C2A0000}"/>
    <cellStyle name="Comma 2 28 2 2 4 3 3" xfId="24759" xr:uid="{00000000-0005-0000-0000-00005D2A0000}"/>
    <cellStyle name="Comma 2 28 2 2 4 4" xfId="11102" xr:uid="{00000000-0005-0000-0000-00005E2A0000}"/>
    <cellStyle name="Comma 2 28 2 2 4 5" xfId="19297" xr:uid="{00000000-0005-0000-0000-00005F2A0000}"/>
    <cellStyle name="Comma 2 28 2 2 4 6" xfId="27551" xr:uid="{00000000-0005-0000-0000-0000602A0000}"/>
    <cellStyle name="Comma 2 28 2 2 4 7" xfId="30290" xr:uid="{00000000-0005-0000-0000-0000612A0000}"/>
    <cellStyle name="Comma 2 28 2 2 5" xfId="4801" xr:uid="{00000000-0005-0000-0000-0000622A0000}"/>
    <cellStyle name="Comma 2 28 2 2 5 2" xfId="12999" xr:uid="{00000000-0005-0000-0000-0000632A0000}"/>
    <cellStyle name="Comma 2 28 2 2 5 3" xfId="21194" xr:uid="{00000000-0005-0000-0000-0000642A0000}"/>
    <cellStyle name="Comma 2 28 2 2 6" xfId="7535" xr:uid="{00000000-0005-0000-0000-0000652A0000}"/>
    <cellStyle name="Comma 2 28 2 2 6 2" xfId="15730" xr:uid="{00000000-0005-0000-0000-0000662A0000}"/>
    <cellStyle name="Comma 2 28 2 2 6 3" xfId="23925" xr:uid="{00000000-0005-0000-0000-0000672A0000}"/>
    <cellStyle name="Comma 2 28 2 2 7" xfId="10268" xr:uid="{00000000-0005-0000-0000-0000682A0000}"/>
    <cellStyle name="Comma 2 28 2 2 8" xfId="18463" xr:uid="{00000000-0005-0000-0000-0000692A0000}"/>
    <cellStyle name="Comma 2 28 2 2 9" xfId="26717" xr:uid="{00000000-0005-0000-0000-00006A2A0000}"/>
    <cellStyle name="Comma 2 28 2 3" xfId="2188" xr:uid="{00000000-0005-0000-0000-00006B2A0000}"/>
    <cellStyle name="Comma 2 28 2 3 2" xfId="3878" xr:uid="{00000000-0005-0000-0000-00006C2A0000}"/>
    <cellStyle name="Comma 2 28 2 3 2 2" xfId="6677" xr:uid="{00000000-0005-0000-0000-00006D2A0000}"/>
    <cellStyle name="Comma 2 28 2 3 2 2 2" xfId="14874" xr:uid="{00000000-0005-0000-0000-00006E2A0000}"/>
    <cellStyle name="Comma 2 28 2 3 2 2 3" xfId="23069" xr:uid="{00000000-0005-0000-0000-00006F2A0000}"/>
    <cellStyle name="Comma 2 28 2 3 2 3" xfId="9410" xr:uid="{00000000-0005-0000-0000-0000702A0000}"/>
    <cellStyle name="Comma 2 28 2 3 2 3 2" xfId="17605" xr:uid="{00000000-0005-0000-0000-0000712A0000}"/>
    <cellStyle name="Comma 2 28 2 3 2 3 3" xfId="25800" xr:uid="{00000000-0005-0000-0000-0000722A0000}"/>
    <cellStyle name="Comma 2 28 2 3 2 4" xfId="12143" xr:uid="{00000000-0005-0000-0000-0000732A0000}"/>
    <cellStyle name="Comma 2 28 2 3 2 5" xfId="20338" xr:uid="{00000000-0005-0000-0000-0000742A0000}"/>
    <cellStyle name="Comma 2 28 2 3 2 6" xfId="28592" xr:uid="{00000000-0005-0000-0000-0000752A0000}"/>
    <cellStyle name="Comma 2 28 2 3 2 7" xfId="31331" xr:uid="{00000000-0005-0000-0000-0000762A0000}"/>
    <cellStyle name="Comma 2 28 2 3 3" xfId="3045" xr:uid="{00000000-0005-0000-0000-0000772A0000}"/>
    <cellStyle name="Comma 2 28 2 3 3 2" xfId="5844" xr:uid="{00000000-0005-0000-0000-0000782A0000}"/>
    <cellStyle name="Comma 2 28 2 3 3 2 2" xfId="14041" xr:uid="{00000000-0005-0000-0000-0000792A0000}"/>
    <cellStyle name="Comma 2 28 2 3 3 2 3" xfId="22236" xr:uid="{00000000-0005-0000-0000-00007A2A0000}"/>
    <cellStyle name="Comma 2 28 2 3 3 3" xfId="8577" xr:uid="{00000000-0005-0000-0000-00007B2A0000}"/>
    <cellStyle name="Comma 2 28 2 3 3 3 2" xfId="16772" xr:uid="{00000000-0005-0000-0000-00007C2A0000}"/>
    <cellStyle name="Comma 2 28 2 3 3 3 3" xfId="24967" xr:uid="{00000000-0005-0000-0000-00007D2A0000}"/>
    <cellStyle name="Comma 2 28 2 3 3 4" xfId="11310" xr:uid="{00000000-0005-0000-0000-00007E2A0000}"/>
    <cellStyle name="Comma 2 28 2 3 3 5" xfId="19505" xr:uid="{00000000-0005-0000-0000-00007F2A0000}"/>
    <cellStyle name="Comma 2 28 2 3 3 6" xfId="27759" xr:uid="{00000000-0005-0000-0000-0000802A0000}"/>
    <cellStyle name="Comma 2 28 2 3 3 7" xfId="30498" xr:uid="{00000000-0005-0000-0000-0000812A0000}"/>
    <cellStyle name="Comma 2 28 2 3 4" xfId="5009" xr:uid="{00000000-0005-0000-0000-0000822A0000}"/>
    <cellStyle name="Comma 2 28 2 3 4 2" xfId="13207" xr:uid="{00000000-0005-0000-0000-0000832A0000}"/>
    <cellStyle name="Comma 2 28 2 3 4 3" xfId="21402" xr:uid="{00000000-0005-0000-0000-0000842A0000}"/>
    <cellStyle name="Comma 2 28 2 3 5" xfId="7743" xr:uid="{00000000-0005-0000-0000-0000852A0000}"/>
    <cellStyle name="Comma 2 28 2 3 5 2" xfId="15938" xr:uid="{00000000-0005-0000-0000-0000862A0000}"/>
    <cellStyle name="Comma 2 28 2 3 5 3" xfId="24133" xr:uid="{00000000-0005-0000-0000-0000872A0000}"/>
    <cellStyle name="Comma 2 28 2 3 6" xfId="10476" xr:uid="{00000000-0005-0000-0000-0000882A0000}"/>
    <cellStyle name="Comma 2 28 2 3 7" xfId="18671" xr:uid="{00000000-0005-0000-0000-0000892A0000}"/>
    <cellStyle name="Comma 2 28 2 3 8" xfId="26925" xr:uid="{00000000-0005-0000-0000-00008A2A0000}"/>
    <cellStyle name="Comma 2 28 2 3 9" xfId="29664" xr:uid="{00000000-0005-0000-0000-00008B2A0000}"/>
    <cellStyle name="Comma 2 28 2 4" xfId="3462" xr:uid="{00000000-0005-0000-0000-00008C2A0000}"/>
    <cellStyle name="Comma 2 28 2 4 2" xfId="6261" xr:uid="{00000000-0005-0000-0000-00008D2A0000}"/>
    <cellStyle name="Comma 2 28 2 4 2 2" xfId="14458" xr:uid="{00000000-0005-0000-0000-00008E2A0000}"/>
    <cellStyle name="Comma 2 28 2 4 2 3" xfId="22653" xr:uid="{00000000-0005-0000-0000-00008F2A0000}"/>
    <cellStyle name="Comma 2 28 2 4 3" xfId="8994" xr:uid="{00000000-0005-0000-0000-0000902A0000}"/>
    <cellStyle name="Comma 2 28 2 4 3 2" xfId="17189" xr:uid="{00000000-0005-0000-0000-0000912A0000}"/>
    <cellStyle name="Comma 2 28 2 4 3 3" xfId="25384" xr:uid="{00000000-0005-0000-0000-0000922A0000}"/>
    <cellStyle name="Comma 2 28 2 4 4" xfId="11727" xr:uid="{00000000-0005-0000-0000-0000932A0000}"/>
    <cellStyle name="Comma 2 28 2 4 5" xfId="19922" xr:uid="{00000000-0005-0000-0000-0000942A0000}"/>
    <cellStyle name="Comma 2 28 2 4 6" xfId="28176" xr:uid="{00000000-0005-0000-0000-0000952A0000}"/>
    <cellStyle name="Comma 2 28 2 4 7" xfId="30915" xr:uid="{00000000-0005-0000-0000-0000962A0000}"/>
    <cellStyle name="Comma 2 28 2 5" xfId="2629" xr:uid="{00000000-0005-0000-0000-0000972A0000}"/>
    <cellStyle name="Comma 2 28 2 5 2" xfId="5428" xr:uid="{00000000-0005-0000-0000-0000982A0000}"/>
    <cellStyle name="Comma 2 28 2 5 2 2" xfId="13625" xr:uid="{00000000-0005-0000-0000-0000992A0000}"/>
    <cellStyle name="Comma 2 28 2 5 2 3" xfId="21820" xr:uid="{00000000-0005-0000-0000-00009A2A0000}"/>
    <cellStyle name="Comma 2 28 2 5 3" xfId="8161" xr:uid="{00000000-0005-0000-0000-00009B2A0000}"/>
    <cellStyle name="Comma 2 28 2 5 3 2" xfId="16356" xr:uid="{00000000-0005-0000-0000-00009C2A0000}"/>
    <cellStyle name="Comma 2 28 2 5 3 3" xfId="24551" xr:uid="{00000000-0005-0000-0000-00009D2A0000}"/>
    <cellStyle name="Comma 2 28 2 5 4" xfId="10894" xr:uid="{00000000-0005-0000-0000-00009E2A0000}"/>
    <cellStyle name="Comma 2 28 2 5 5" xfId="19089" xr:uid="{00000000-0005-0000-0000-00009F2A0000}"/>
    <cellStyle name="Comma 2 28 2 5 6" xfId="27343" xr:uid="{00000000-0005-0000-0000-0000A02A0000}"/>
    <cellStyle name="Comma 2 28 2 5 7" xfId="30082" xr:uid="{00000000-0005-0000-0000-0000A12A0000}"/>
    <cellStyle name="Comma 2 28 2 6" xfId="4593" xr:uid="{00000000-0005-0000-0000-0000A22A0000}"/>
    <cellStyle name="Comma 2 28 2 6 2" xfId="12791" xr:uid="{00000000-0005-0000-0000-0000A32A0000}"/>
    <cellStyle name="Comma 2 28 2 6 3" xfId="20986" xr:uid="{00000000-0005-0000-0000-0000A42A0000}"/>
    <cellStyle name="Comma 2 28 2 7" xfId="7327" xr:uid="{00000000-0005-0000-0000-0000A52A0000}"/>
    <cellStyle name="Comma 2 28 2 7 2" xfId="15522" xr:uid="{00000000-0005-0000-0000-0000A62A0000}"/>
    <cellStyle name="Comma 2 28 2 7 3" xfId="23717" xr:uid="{00000000-0005-0000-0000-0000A72A0000}"/>
    <cellStyle name="Comma 2 28 2 8" xfId="10060" xr:uid="{00000000-0005-0000-0000-0000A82A0000}"/>
    <cellStyle name="Comma 2 28 2 9" xfId="18255" xr:uid="{00000000-0005-0000-0000-0000A92A0000}"/>
    <cellStyle name="Comma 2 28 3" xfId="1699" xr:uid="{00000000-0005-0000-0000-0000AA2A0000}"/>
    <cellStyle name="Comma 2 28 3 10" xfId="26513" xr:uid="{00000000-0005-0000-0000-0000AB2A0000}"/>
    <cellStyle name="Comma 2 28 3 11" xfId="29252" xr:uid="{00000000-0005-0000-0000-0000AC2A0000}"/>
    <cellStyle name="Comma 2 28 3 2" xfId="1975" xr:uid="{00000000-0005-0000-0000-0000AD2A0000}"/>
    <cellStyle name="Comma 2 28 3 2 10" xfId="29460" xr:uid="{00000000-0005-0000-0000-0000AE2A0000}"/>
    <cellStyle name="Comma 2 28 3 2 2" xfId="2400" xr:uid="{00000000-0005-0000-0000-0000AF2A0000}"/>
    <cellStyle name="Comma 2 28 3 2 2 2" xfId="4090" xr:uid="{00000000-0005-0000-0000-0000B02A0000}"/>
    <cellStyle name="Comma 2 28 3 2 2 2 2" xfId="6889" xr:uid="{00000000-0005-0000-0000-0000B12A0000}"/>
    <cellStyle name="Comma 2 28 3 2 2 2 2 2" xfId="15086" xr:uid="{00000000-0005-0000-0000-0000B22A0000}"/>
    <cellStyle name="Comma 2 28 3 2 2 2 2 3" xfId="23281" xr:uid="{00000000-0005-0000-0000-0000B32A0000}"/>
    <cellStyle name="Comma 2 28 3 2 2 2 3" xfId="9622" xr:uid="{00000000-0005-0000-0000-0000B42A0000}"/>
    <cellStyle name="Comma 2 28 3 2 2 2 3 2" xfId="17817" xr:uid="{00000000-0005-0000-0000-0000B52A0000}"/>
    <cellStyle name="Comma 2 28 3 2 2 2 3 3" xfId="26012" xr:uid="{00000000-0005-0000-0000-0000B62A0000}"/>
    <cellStyle name="Comma 2 28 3 2 2 2 4" xfId="12355" xr:uid="{00000000-0005-0000-0000-0000B72A0000}"/>
    <cellStyle name="Comma 2 28 3 2 2 2 5" xfId="20550" xr:uid="{00000000-0005-0000-0000-0000B82A0000}"/>
    <cellStyle name="Comma 2 28 3 2 2 2 6" xfId="28804" xr:uid="{00000000-0005-0000-0000-0000B92A0000}"/>
    <cellStyle name="Comma 2 28 3 2 2 2 7" xfId="31543" xr:uid="{00000000-0005-0000-0000-0000BA2A0000}"/>
    <cellStyle name="Comma 2 28 3 2 2 3" xfId="3257" xr:uid="{00000000-0005-0000-0000-0000BB2A0000}"/>
    <cellStyle name="Comma 2 28 3 2 2 3 2" xfId="6056" xr:uid="{00000000-0005-0000-0000-0000BC2A0000}"/>
    <cellStyle name="Comma 2 28 3 2 2 3 2 2" xfId="14253" xr:uid="{00000000-0005-0000-0000-0000BD2A0000}"/>
    <cellStyle name="Comma 2 28 3 2 2 3 2 3" xfId="22448" xr:uid="{00000000-0005-0000-0000-0000BE2A0000}"/>
    <cellStyle name="Comma 2 28 3 2 2 3 3" xfId="8789" xr:uid="{00000000-0005-0000-0000-0000BF2A0000}"/>
    <cellStyle name="Comma 2 28 3 2 2 3 3 2" xfId="16984" xr:uid="{00000000-0005-0000-0000-0000C02A0000}"/>
    <cellStyle name="Comma 2 28 3 2 2 3 3 3" xfId="25179" xr:uid="{00000000-0005-0000-0000-0000C12A0000}"/>
    <cellStyle name="Comma 2 28 3 2 2 3 4" xfId="11522" xr:uid="{00000000-0005-0000-0000-0000C22A0000}"/>
    <cellStyle name="Comma 2 28 3 2 2 3 5" xfId="19717" xr:uid="{00000000-0005-0000-0000-0000C32A0000}"/>
    <cellStyle name="Comma 2 28 3 2 2 3 6" xfId="27971" xr:uid="{00000000-0005-0000-0000-0000C42A0000}"/>
    <cellStyle name="Comma 2 28 3 2 2 3 7" xfId="30710" xr:uid="{00000000-0005-0000-0000-0000C52A0000}"/>
    <cellStyle name="Comma 2 28 3 2 2 4" xfId="5221" xr:uid="{00000000-0005-0000-0000-0000C62A0000}"/>
    <cellStyle name="Comma 2 28 3 2 2 4 2" xfId="13419" xr:uid="{00000000-0005-0000-0000-0000C72A0000}"/>
    <cellStyle name="Comma 2 28 3 2 2 4 3" xfId="21614" xr:uid="{00000000-0005-0000-0000-0000C82A0000}"/>
    <cellStyle name="Comma 2 28 3 2 2 5" xfId="7955" xr:uid="{00000000-0005-0000-0000-0000C92A0000}"/>
    <cellStyle name="Comma 2 28 3 2 2 5 2" xfId="16150" xr:uid="{00000000-0005-0000-0000-0000CA2A0000}"/>
    <cellStyle name="Comma 2 28 3 2 2 5 3" xfId="24345" xr:uid="{00000000-0005-0000-0000-0000CB2A0000}"/>
    <cellStyle name="Comma 2 28 3 2 2 6" xfId="10688" xr:uid="{00000000-0005-0000-0000-0000CC2A0000}"/>
    <cellStyle name="Comma 2 28 3 2 2 7" xfId="18883" xr:uid="{00000000-0005-0000-0000-0000CD2A0000}"/>
    <cellStyle name="Comma 2 28 3 2 2 8" xfId="27137" xr:uid="{00000000-0005-0000-0000-0000CE2A0000}"/>
    <cellStyle name="Comma 2 28 3 2 2 9" xfId="29876" xr:uid="{00000000-0005-0000-0000-0000CF2A0000}"/>
    <cellStyle name="Comma 2 28 3 2 3" xfId="3674" xr:uid="{00000000-0005-0000-0000-0000D02A0000}"/>
    <cellStyle name="Comma 2 28 3 2 3 2" xfId="6473" xr:uid="{00000000-0005-0000-0000-0000D12A0000}"/>
    <cellStyle name="Comma 2 28 3 2 3 2 2" xfId="14670" xr:uid="{00000000-0005-0000-0000-0000D22A0000}"/>
    <cellStyle name="Comma 2 28 3 2 3 2 3" xfId="22865" xr:uid="{00000000-0005-0000-0000-0000D32A0000}"/>
    <cellStyle name="Comma 2 28 3 2 3 3" xfId="9206" xr:uid="{00000000-0005-0000-0000-0000D42A0000}"/>
    <cellStyle name="Comma 2 28 3 2 3 3 2" xfId="17401" xr:uid="{00000000-0005-0000-0000-0000D52A0000}"/>
    <cellStyle name="Comma 2 28 3 2 3 3 3" xfId="25596" xr:uid="{00000000-0005-0000-0000-0000D62A0000}"/>
    <cellStyle name="Comma 2 28 3 2 3 4" xfId="11939" xr:uid="{00000000-0005-0000-0000-0000D72A0000}"/>
    <cellStyle name="Comma 2 28 3 2 3 5" xfId="20134" xr:uid="{00000000-0005-0000-0000-0000D82A0000}"/>
    <cellStyle name="Comma 2 28 3 2 3 6" xfId="28388" xr:uid="{00000000-0005-0000-0000-0000D92A0000}"/>
    <cellStyle name="Comma 2 28 3 2 3 7" xfId="31127" xr:uid="{00000000-0005-0000-0000-0000DA2A0000}"/>
    <cellStyle name="Comma 2 28 3 2 4" xfId="2841" xr:uid="{00000000-0005-0000-0000-0000DB2A0000}"/>
    <cellStyle name="Comma 2 28 3 2 4 2" xfId="5640" xr:uid="{00000000-0005-0000-0000-0000DC2A0000}"/>
    <cellStyle name="Comma 2 28 3 2 4 2 2" xfId="13837" xr:uid="{00000000-0005-0000-0000-0000DD2A0000}"/>
    <cellStyle name="Comma 2 28 3 2 4 2 3" xfId="22032" xr:uid="{00000000-0005-0000-0000-0000DE2A0000}"/>
    <cellStyle name="Comma 2 28 3 2 4 3" xfId="8373" xr:uid="{00000000-0005-0000-0000-0000DF2A0000}"/>
    <cellStyle name="Comma 2 28 3 2 4 3 2" xfId="16568" xr:uid="{00000000-0005-0000-0000-0000E02A0000}"/>
    <cellStyle name="Comma 2 28 3 2 4 3 3" xfId="24763" xr:uid="{00000000-0005-0000-0000-0000E12A0000}"/>
    <cellStyle name="Comma 2 28 3 2 4 4" xfId="11106" xr:uid="{00000000-0005-0000-0000-0000E22A0000}"/>
    <cellStyle name="Comma 2 28 3 2 4 5" xfId="19301" xr:uid="{00000000-0005-0000-0000-0000E32A0000}"/>
    <cellStyle name="Comma 2 28 3 2 4 6" xfId="27555" xr:uid="{00000000-0005-0000-0000-0000E42A0000}"/>
    <cellStyle name="Comma 2 28 3 2 4 7" xfId="30294" xr:uid="{00000000-0005-0000-0000-0000E52A0000}"/>
    <cellStyle name="Comma 2 28 3 2 5" xfId="4805" xr:uid="{00000000-0005-0000-0000-0000E62A0000}"/>
    <cellStyle name="Comma 2 28 3 2 5 2" xfId="13003" xr:uid="{00000000-0005-0000-0000-0000E72A0000}"/>
    <cellStyle name="Comma 2 28 3 2 5 3" xfId="21198" xr:uid="{00000000-0005-0000-0000-0000E82A0000}"/>
    <cellStyle name="Comma 2 28 3 2 6" xfId="7539" xr:uid="{00000000-0005-0000-0000-0000E92A0000}"/>
    <cellStyle name="Comma 2 28 3 2 6 2" xfId="15734" xr:uid="{00000000-0005-0000-0000-0000EA2A0000}"/>
    <cellStyle name="Comma 2 28 3 2 6 3" xfId="23929" xr:uid="{00000000-0005-0000-0000-0000EB2A0000}"/>
    <cellStyle name="Comma 2 28 3 2 7" xfId="10272" xr:uid="{00000000-0005-0000-0000-0000EC2A0000}"/>
    <cellStyle name="Comma 2 28 3 2 8" xfId="18467" xr:uid="{00000000-0005-0000-0000-0000ED2A0000}"/>
    <cellStyle name="Comma 2 28 3 2 9" xfId="26721" xr:uid="{00000000-0005-0000-0000-0000EE2A0000}"/>
    <cellStyle name="Comma 2 28 3 3" xfId="2192" xr:uid="{00000000-0005-0000-0000-0000EF2A0000}"/>
    <cellStyle name="Comma 2 28 3 3 2" xfId="3882" xr:uid="{00000000-0005-0000-0000-0000F02A0000}"/>
    <cellStyle name="Comma 2 28 3 3 2 2" xfId="6681" xr:uid="{00000000-0005-0000-0000-0000F12A0000}"/>
    <cellStyle name="Comma 2 28 3 3 2 2 2" xfId="14878" xr:uid="{00000000-0005-0000-0000-0000F22A0000}"/>
    <cellStyle name="Comma 2 28 3 3 2 2 3" xfId="23073" xr:uid="{00000000-0005-0000-0000-0000F32A0000}"/>
    <cellStyle name="Comma 2 28 3 3 2 3" xfId="9414" xr:uid="{00000000-0005-0000-0000-0000F42A0000}"/>
    <cellStyle name="Comma 2 28 3 3 2 3 2" xfId="17609" xr:uid="{00000000-0005-0000-0000-0000F52A0000}"/>
    <cellStyle name="Comma 2 28 3 3 2 3 3" xfId="25804" xr:uid="{00000000-0005-0000-0000-0000F62A0000}"/>
    <cellStyle name="Comma 2 28 3 3 2 4" xfId="12147" xr:uid="{00000000-0005-0000-0000-0000F72A0000}"/>
    <cellStyle name="Comma 2 28 3 3 2 5" xfId="20342" xr:uid="{00000000-0005-0000-0000-0000F82A0000}"/>
    <cellStyle name="Comma 2 28 3 3 2 6" xfId="28596" xr:uid="{00000000-0005-0000-0000-0000F92A0000}"/>
    <cellStyle name="Comma 2 28 3 3 2 7" xfId="31335" xr:uid="{00000000-0005-0000-0000-0000FA2A0000}"/>
    <cellStyle name="Comma 2 28 3 3 3" xfId="3049" xr:uid="{00000000-0005-0000-0000-0000FB2A0000}"/>
    <cellStyle name="Comma 2 28 3 3 3 2" xfId="5848" xr:uid="{00000000-0005-0000-0000-0000FC2A0000}"/>
    <cellStyle name="Comma 2 28 3 3 3 2 2" xfId="14045" xr:uid="{00000000-0005-0000-0000-0000FD2A0000}"/>
    <cellStyle name="Comma 2 28 3 3 3 2 3" xfId="22240" xr:uid="{00000000-0005-0000-0000-0000FE2A0000}"/>
    <cellStyle name="Comma 2 28 3 3 3 3" xfId="8581" xr:uid="{00000000-0005-0000-0000-0000FF2A0000}"/>
    <cellStyle name="Comma 2 28 3 3 3 3 2" xfId="16776" xr:uid="{00000000-0005-0000-0000-0000002B0000}"/>
    <cellStyle name="Comma 2 28 3 3 3 3 3" xfId="24971" xr:uid="{00000000-0005-0000-0000-0000012B0000}"/>
    <cellStyle name="Comma 2 28 3 3 3 4" xfId="11314" xr:uid="{00000000-0005-0000-0000-0000022B0000}"/>
    <cellStyle name="Comma 2 28 3 3 3 5" xfId="19509" xr:uid="{00000000-0005-0000-0000-0000032B0000}"/>
    <cellStyle name="Comma 2 28 3 3 3 6" xfId="27763" xr:uid="{00000000-0005-0000-0000-0000042B0000}"/>
    <cellStyle name="Comma 2 28 3 3 3 7" xfId="30502" xr:uid="{00000000-0005-0000-0000-0000052B0000}"/>
    <cellStyle name="Comma 2 28 3 3 4" xfId="5013" xr:uid="{00000000-0005-0000-0000-0000062B0000}"/>
    <cellStyle name="Comma 2 28 3 3 4 2" xfId="13211" xr:uid="{00000000-0005-0000-0000-0000072B0000}"/>
    <cellStyle name="Comma 2 28 3 3 4 3" xfId="21406" xr:uid="{00000000-0005-0000-0000-0000082B0000}"/>
    <cellStyle name="Comma 2 28 3 3 5" xfId="7747" xr:uid="{00000000-0005-0000-0000-0000092B0000}"/>
    <cellStyle name="Comma 2 28 3 3 5 2" xfId="15942" xr:uid="{00000000-0005-0000-0000-00000A2B0000}"/>
    <cellStyle name="Comma 2 28 3 3 5 3" xfId="24137" xr:uid="{00000000-0005-0000-0000-00000B2B0000}"/>
    <cellStyle name="Comma 2 28 3 3 6" xfId="10480" xr:uid="{00000000-0005-0000-0000-00000C2B0000}"/>
    <cellStyle name="Comma 2 28 3 3 7" xfId="18675" xr:uid="{00000000-0005-0000-0000-00000D2B0000}"/>
    <cellStyle name="Comma 2 28 3 3 8" xfId="26929" xr:uid="{00000000-0005-0000-0000-00000E2B0000}"/>
    <cellStyle name="Comma 2 28 3 3 9" xfId="29668" xr:uid="{00000000-0005-0000-0000-00000F2B0000}"/>
    <cellStyle name="Comma 2 28 3 4" xfId="3466" xr:uid="{00000000-0005-0000-0000-0000102B0000}"/>
    <cellStyle name="Comma 2 28 3 4 2" xfId="6265" xr:uid="{00000000-0005-0000-0000-0000112B0000}"/>
    <cellStyle name="Comma 2 28 3 4 2 2" xfId="14462" xr:uid="{00000000-0005-0000-0000-0000122B0000}"/>
    <cellStyle name="Comma 2 28 3 4 2 3" xfId="22657" xr:uid="{00000000-0005-0000-0000-0000132B0000}"/>
    <cellStyle name="Comma 2 28 3 4 3" xfId="8998" xr:uid="{00000000-0005-0000-0000-0000142B0000}"/>
    <cellStyle name="Comma 2 28 3 4 3 2" xfId="17193" xr:uid="{00000000-0005-0000-0000-0000152B0000}"/>
    <cellStyle name="Comma 2 28 3 4 3 3" xfId="25388" xr:uid="{00000000-0005-0000-0000-0000162B0000}"/>
    <cellStyle name="Comma 2 28 3 4 4" xfId="11731" xr:uid="{00000000-0005-0000-0000-0000172B0000}"/>
    <cellStyle name="Comma 2 28 3 4 5" xfId="19926" xr:uid="{00000000-0005-0000-0000-0000182B0000}"/>
    <cellStyle name="Comma 2 28 3 4 6" xfId="28180" xr:uid="{00000000-0005-0000-0000-0000192B0000}"/>
    <cellStyle name="Comma 2 28 3 4 7" xfId="30919" xr:uid="{00000000-0005-0000-0000-00001A2B0000}"/>
    <cellStyle name="Comma 2 28 3 5" xfId="2633" xr:uid="{00000000-0005-0000-0000-00001B2B0000}"/>
    <cellStyle name="Comma 2 28 3 5 2" xfId="5432" xr:uid="{00000000-0005-0000-0000-00001C2B0000}"/>
    <cellStyle name="Comma 2 28 3 5 2 2" xfId="13629" xr:uid="{00000000-0005-0000-0000-00001D2B0000}"/>
    <cellStyle name="Comma 2 28 3 5 2 3" xfId="21824" xr:uid="{00000000-0005-0000-0000-00001E2B0000}"/>
    <cellStyle name="Comma 2 28 3 5 3" xfId="8165" xr:uid="{00000000-0005-0000-0000-00001F2B0000}"/>
    <cellStyle name="Comma 2 28 3 5 3 2" xfId="16360" xr:uid="{00000000-0005-0000-0000-0000202B0000}"/>
    <cellStyle name="Comma 2 28 3 5 3 3" xfId="24555" xr:uid="{00000000-0005-0000-0000-0000212B0000}"/>
    <cellStyle name="Comma 2 28 3 5 4" xfId="10898" xr:uid="{00000000-0005-0000-0000-0000222B0000}"/>
    <cellStyle name="Comma 2 28 3 5 5" xfId="19093" xr:uid="{00000000-0005-0000-0000-0000232B0000}"/>
    <cellStyle name="Comma 2 28 3 5 6" xfId="27347" xr:uid="{00000000-0005-0000-0000-0000242B0000}"/>
    <cellStyle name="Comma 2 28 3 5 7" xfId="30086" xr:uid="{00000000-0005-0000-0000-0000252B0000}"/>
    <cellStyle name="Comma 2 28 3 6" xfId="4597" xr:uid="{00000000-0005-0000-0000-0000262B0000}"/>
    <cellStyle name="Comma 2 28 3 6 2" xfId="12795" xr:uid="{00000000-0005-0000-0000-0000272B0000}"/>
    <cellStyle name="Comma 2 28 3 6 3" xfId="20990" xr:uid="{00000000-0005-0000-0000-0000282B0000}"/>
    <cellStyle name="Comma 2 28 3 7" xfId="7331" xr:uid="{00000000-0005-0000-0000-0000292B0000}"/>
    <cellStyle name="Comma 2 28 3 7 2" xfId="15526" xr:uid="{00000000-0005-0000-0000-00002A2B0000}"/>
    <cellStyle name="Comma 2 28 3 7 3" xfId="23721" xr:uid="{00000000-0005-0000-0000-00002B2B0000}"/>
    <cellStyle name="Comma 2 28 3 8" xfId="10064" xr:uid="{00000000-0005-0000-0000-00002C2B0000}"/>
    <cellStyle name="Comma 2 28 3 9" xfId="18259" xr:uid="{00000000-0005-0000-0000-00002D2B0000}"/>
    <cellStyle name="Comma 2 28 4" xfId="1744" xr:uid="{00000000-0005-0000-0000-00002E2B0000}"/>
    <cellStyle name="Comma 2 28 4 10" xfId="26523" xr:uid="{00000000-0005-0000-0000-00002F2B0000}"/>
    <cellStyle name="Comma 2 28 4 11" xfId="29262" xr:uid="{00000000-0005-0000-0000-0000302B0000}"/>
    <cellStyle name="Comma 2 28 4 2" xfId="1985" xr:uid="{00000000-0005-0000-0000-0000312B0000}"/>
    <cellStyle name="Comma 2 28 4 2 10" xfId="29470" xr:uid="{00000000-0005-0000-0000-0000322B0000}"/>
    <cellStyle name="Comma 2 28 4 2 2" xfId="2410" xr:uid="{00000000-0005-0000-0000-0000332B0000}"/>
    <cellStyle name="Comma 2 28 4 2 2 2" xfId="4100" xr:uid="{00000000-0005-0000-0000-0000342B0000}"/>
    <cellStyle name="Comma 2 28 4 2 2 2 2" xfId="6899" xr:uid="{00000000-0005-0000-0000-0000352B0000}"/>
    <cellStyle name="Comma 2 28 4 2 2 2 2 2" xfId="15096" xr:uid="{00000000-0005-0000-0000-0000362B0000}"/>
    <cellStyle name="Comma 2 28 4 2 2 2 2 3" xfId="23291" xr:uid="{00000000-0005-0000-0000-0000372B0000}"/>
    <cellStyle name="Comma 2 28 4 2 2 2 3" xfId="9632" xr:uid="{00000000-0005-0000-0000-0000382B0000}"/>
    <cellStyle name="Comma 2 28 4 2 2 2 3 2" xfId="17827" xr:uid="{00000000-0005-0000-0000-0000392B0000}"/>
    <cellStyle name="Comma 2 28 4 2 2 2 3 3" xfId="26022" xr:uid="{00000000-0005-0000-0000-00003A2B0000}"/>
    <cellStyle name="Comma 2 28 4 2 2 2 4" xfId="12365" xr:uid="{00000000-0005-0000-0000-00003B2B0000}"/>
    <cellStyle name="Comma 2 28 4 2 2 2 5" xfId="20560" xr:uid="{00000000-0005-0000-0000-00003C2B0000}"/>
    <cellStyle name="Comma 2 28 4 2 2 2 6" xfId="28814" xr:uid="{00000000-0005-0000-0000-00003D2B0000}"/>
    <cellStyle name="Comma 2 28 4 2 2 2 7" xfId="31553" xr:uid="{00000000-0005-0000-0000-00003E2B0000}"/>
    <cellStyle name="Comma 2 28 4 2 2 3" xfId="3267" xr:uid="{00000000-0005-0000-0000-00003F2B0000}"/>
    <cellStyle name="Comma 2 28 4 2 2 3 2" xfId="6066" xr:uid="{00000000-0005-0000-0000-0000402B0000}"/>
    <cellStyle name="Comma 2 28 4 2 2 3 2 2" xfId="14263" xr:uid="{00000000-0005-0000-0000-0000412B0000}"/>
    <cellStyle name="Comma 2 28 4 2 2 3 2 3" xfId="22458" xr:uid="{00000000-0005-0000-0000-0000422B0000}"/>
    <cellStyle name="Comma 2 28 4 2 2 3 3" xfId="8799" xr:uid="{00000000-0005-0000-0000-0000432B0000}"/>
    <cellStyle name="Comma 2 28 4 2 2 3 3 2" xfId="16994" xr:uid="{00000000-0005-0000-0000-0000442B0000}"/>
    <cellStyle name="Comma 2 28 4 2 2 3 3 3" xfId="25189" xr:uid="{00000000-0005-0000-0000-0000452B0000}"/>
    <cellStyle name="Comma 2 28 4 2 2 3 4" xfId="11532" xr:uid="{00000000-0005-0000-0000-0000462B0000}"/>
    <cellStyle name="Comma 2 28 4 2 2 3 5" xfId="19727" xr:uid="{00000000-0005-0000-0000-0000472B0000}"/>
    <cellStyle name="Comma 2 28 4 2 2 3 6" xfId="27981" xr:uid="{00000000-0005-0000-0000-0000482B0000}"/>
    <cellStyle name="Comma 2 28 4 2 2 3 7" xfId="30720" xr:uid="{00000000-0005-0000-0000-0000492B0000}"/>
    <cellStyle name="Comma 2 28 4 2 2 4" xfId="5231" xr:uid="{00000000-0005-0000-0000-00004A2B0000}"/>
    <cellStyle name="Comma 2 28 4 2 2 4 2" xfId="13429" xr:uid="{00000000-0005-0000-0000-00004B2B0000}"/>
    <cellStyle name="Comma 2 28 4 2 2 4 3" xfId="21624" xr:uid="{00000000-0005-0000-0000-00004C2B0000}"/>
    <cellStyle name="Comma 2 28 4 2 2 5" xfId="7965" xr:uid="{00000000-0005-0000-0000-00004D2B0000}"/>
    <cellStyle name="Comma 2 28 4 2 2 5 2" xfId="16160" xr:uid="{00000000-0005-0000-0000-00004E2B0000}"/>
    <cellStyle name="Comma 2 28 4 2 2 5 3" xfId="24355" xr:uid="{00000000-0005-0000-0000-00004F2B0000}"/>
    <cellStyle name="Comma 2 28 4 2 2 6" xfId="10698" xr:uid="{00000000-0005-0000-0000-0000502B0000}"/>
    <cellStyle name="Comma 2 28 4 2 2 7" xfId="18893" xr:uid="{00000000-0005-0000-0000-0000512B0000}"/>
    <cellStyle name="Comma 2 28 4 2 2 8" xfId="27147" xr:uid="{00000000-0005-0000-0000-0000522B0000}"/>
    <cellStyle name="Comma 2 28 4 2 2 9" xfId="29886" xr:uid="{00000000-0005-0000-0000-0000532B0000}"/>
    <cellStyle name="Comma 2 28 4 2 3" xfId="3684" xr:uid="{00000000-0005-0000-0000-0000542B0000}"/>
    <cellStyle name="Comma 2 28 4 2 3 2" xfId="6483" xr:uid="{00000000-0005-0000-0000-0000552B0000}"/>
    <cellStyle name="Comma 2 28 4 2 3 2 2" xfId="14680" xr:uid="{00000000-0005-0000-0000-0000562B0000}"/>
    <cellStyle name="Comma 2 28 4 2 3 2 3" xfId="22875" xr:uid="{00000000-0005-0000-0000-0000572B0000}"/>
    <cellStyle name="Comma 2 28 4 2 3 3" xfId="9216" xr:uid="{00000000-0005-0000-0000-0000582B0000}"/>
    <cellStyle name="Comma 2 28 4 2 3 3 2" xfId="17411" xr:uid="{00000000-0005-0000-0000-0000592B0000}"/>
    <cellStyle name="Comma 2 28 4 2 3 3 3" xfId="25606" xr:uid="{00000000-0005-0000-0000-00005A2B0000}"/>
    <cellStyle name="Comma 2 28 4 2 3 4" xfId="11949" xr:uid="{00000000-0005-0000-0000-00005B2B0000}"/>
    <cellStyle name="Comma 2 28 4 2 3 5" xfId="20144" xr:uid="{00000000-0005-0000-0000-00005C2B0000}"/>
    <cellStyle name="Comma 2 28 4 2 3 6" xfId="28398" xr:uid="{00000000-0005-0000-0000-00005D2B0000}"/>
    <cellStyle name="Comma 2 28 4 2 3 7" xfId="31137" xr:uid="{00000000-0005-0000-0000-00005E2B0000}"/>
    <cellStyle name="Comma 2 28 4 2 4" xfId="2851" xr:uid="{00000000-0005-0000-0000-00005F2B0000}"/>
    <cellStyle name="Comma 2 28 4 2 4 2" xfId="5650" xr:uid="{00000000-0005-0000-0000-0000602B0000}"/>
    <cellStyle name="Comma 2 28 4 2 4 2 2" xfId="13847" xr:uid="{00000000-0005-0000-0000-0000612B0000}"/>
    <cellStyle name="Comma 2 28 4 2 4 2 3" xfId="22042" xr:uid="{00000000-0005-0000-0000-0000622B0000}"/>
    <cellStyle name="Comma 2 28 4 2 4 3" xfId="8383" xr:uid="{00000000-0005-0000-0000-0000632B0000}"/>
    <cellStyle name="Comma 2 28 4 2 4 3 2" xfId="16578" xr:uid="{00000000-0005-0000-0000-0000642B0000}"/>
    <cellStyle name="Comma 2 28 4 2 4 3 3" xfId="24773" xr:uid="{00000000-0005-0000-0000-0000652B0000}"/>
    <cellStyle name="Comma 2 28 4 2 4 4" xfId="11116" xr:uid="{00000000-0005-0000-0000-0000662B0000}"/>
    <cellStyle name="Comma 2 28 4 2 4 5" xfId="19311" xr:uid="{00000000-0005-0000-0000-0000672B0000}"/>
    <cellStyle name="Comma 2 28 4 2 4 6" xfId="27565" xr:uid="{00000000-0005-0000-0000-0000682B0000}"/>
    <cellStyle name="Comma 2 28 4 2 4 7" xfId="30304" xr:uid="{00000000-0005-0000-0000-0000692B0000}"/>
    <cellStyle name="Comma 2 28 4 2 5" xfId="4815" xr:uid="{00000000-0005-0000-0000-00006A2B0000}"/>
    <cellStyle name="Comma 2 28 4 2 5 2" xfId="13013" xr:uid="{00000000-0005-0000-0000-00006B2B0000}"/>
    <cellStyle name="Comma 2 28 4 2 5 3" xfId="21208" xr:uid="{00000000-0005-0000-0000-00006C2B0000}"/>
    <cellStyle name="Comma 2 28 4 2 6" xfId="7549" xr:uid="{00000000-0005-0000-0000-00006D2B0000}"/>
    <cellStyle name="Comma 2 28 4 2 6 2" xfId="15744" xr:uid="{00000000-0005-0000-0000-00006E2B0000}"/>
    <cellStyle name="Comma 2 28 4 2 6 3" xfId="23939" xr:uid="{00000000-0005-0000-0000-00006F2B0000}"/>
    <cellStyle name="Comma 2 28 4 2 7" xfId="10282" xr:uid="{00000000-0005-0000-0000-0000702B0000}"/>
    <cellStyle name="Comma 2 28 4 2 8" xfId="18477" xr:uid="{00000000-0005-0000-0000-0000712B0000}"/>
    <cellStyle name="Comma 2 28 4 2 9" xfId="26731" xr:uid="{00000000-0005-0000-0000-0000722B0000}"/>
    <cellStyle name="Comma 2 28 4 3" xfId="2202" xr:uid="{00000000-0005-0000-0000-0000732B0000}"/>
    <cellStyle name="Comma 2 28 4 3 2" xfId="3892" xr:uid="{00000000-0005-0000-0000-0000742B0000}"/>
    <cellStyle name="Comma 2 28 4 3 2 2" xfId="6691" xr:uid="{00000000-0005-0000-0000-0000752B0000}"/>
    <cellStyle name="Comma 2 28 4 3 2 2 2" xfId="14888" xr:uid="{00000000-0005-0000-0000-0000762B0000}"/>
    <cellStyle name="Comma 2 28 4 3 2 2 3" xfId="23083" xr:uid="{00000000-0005-0000-0000-0000772B0000}"/>
    <cellStyle name="Comma 2 28 4 3 2 3" xfId="9424" xr:uid="{00000000-0005-0000-0000-0000782B0000}"/>
    <cellStyle name="Comma 2 28 4 3 2 3 2" xfId="17619" xr:uid="{00000000-0005-0000-0000-0000792B0000}"/>
    <cellStyle name="Comma 2 28 4 3 2 3 3" xfId="25814" xr:uid="{00000000-0005-0000-0000-00007A2B0000}"/>
    <cellStyle name="Comma 2 28 4 3 2 4" xfId="12157" xr:uid="{00000000-0005-0000-0000-00007B2B0000}"/>
    <cellStyle name="Comma 2 28 4 3 2 5" xfId="20352" xr:uid="{00000000-0005-0000-0000-00007C2B0000}"/>
    <cellStyle name="Comma 2 28 4 3 2 6" xfId="28606" xr:uid="{00000000-0005-0000-0000-00007D2B0000}"/>
    <cellStyle name="Comma 2 28 4 3 2 7" xfId="31345" xr:uid="{00000000-0005-0000-0000-00007E2B0000}"/>
    <cellStyle name="Comma 2 28 4 3 3" xfId="3059" xr:uid="{00000000-0005-0000-0000-00007F2B0000}"/>
    <cellStyle name="Comma 2 28 4 3 3 2" xfId="5858" xr:uid="{00000000-0005-0000-0000-0000802B0000}"/>
    <cellStyle name="Comma 2 28 4 3 3 2 2" xfId="14055" xr:uid="{00000000-0005-0000-0000-0000812B0000}"/>
    <cellStyle name="Comma 2 28 4 3 3 2 3" xfId="22250" xr:uid="{00000000-0005-0000-0000-0000822B0000}"/>
    <cellStyle name="Comma 2 28 4 3 3 3" xfId="8591" xr:uid="{00000000-0005-0000-0000-0000832B0000}"/>
    <cellStyle name="Comma 2 28 4 3 3 3 2" xfId="16786" xr:uid="{00000000-0005-0000-0000-0000842B0000}"/>
    <cellStyle name="Comma 2 28 4 3 3 3 3" xfId="24981" xr:uid="{00000000-0005-0000-0000-0000852B0000}"/>
    <cellStyle name="Comma 2 28 4 3 3 4" xfId="11324" xr:uid="{00000000-0005-0000-0000-0000862B0000}"/>
    <cellStyle name="Comma 2 28 4 3 3 5" xfId="19519" xr:uid="{00000000-0005-0000-0000-0000872B0000}"/>
    <cellStyle name="Comma 2 28 4 3 3 6" xfId="27773" xr:uid="{00000000-0005-0000-0000-0000882B0000}"/>
    <cellStyle name="Comma 2 28 4 3 3 7" xfId="30512" xr:uid="{00000000-0005-0000-0000-0000892B0000}"/>
    <cellStyle name="Comma 2 28 4 3 4" xfId="5023" xr:uid="{00000000-0005-0000-0000-00008A2B0000}"/>
    <cellStyle name="Comma 2 28 4 3 4 2" xfId="13221" xr:uid="{00000000-0005-0000-0000-00008B2B0000}"/>
    <cellStyle name="Comma 2 28 4 3 4 3" xfId="21416" xr:uid="{00000000-0005-0000-0000-00008C2B0000}"/>
    <cellStyle name="Comma 2 28 4 3 5" xfId="7757" xr:uid="{00000000-0005-0000-0000-00008D2B0000}"/>
    <cellStyle name="Comma 2 28 4 3 5 2" xfId="15952" xr:uid="{00000000-0005-0000-0000-00008E2B0000}"/>
    <cellStyle name="Comma 2 28 4 3 5 3" xfId="24147" xr:uid="{00000000-0005-0000-0000-00008F2B0000}"/>
    <cellStyle name="Comma 2 28 4 3 6" xfId="10490" xr:uid="{00000000-0005-0000-0000-0000902B0000}"/>
    <cellStyle name="Comma 2 28 4 3 7" xfId="18685" xr:uid="{00000000-0005-0000-0000-0000912B0000}"/>
    <cellStyle name="Comma 2 28 4 3 8" xfId="26939" xr:uid="{00000000-0005-0000-0000-0000922B0000}"/>
    <cellStyle name="Comma 2 28 4 3 9" xfId="29678" xr:uid="{00000000-0005-0000-0000-0000932B0000}"/>
    <cellStyle name="Comma 2 28 4 4" xfId="3476" xr:uid="{00000000-0005-0000-0000-0000942B0000}"/>
    <cellStyle name="Comma 2 28 4 4 2" xfId="6275" xr:uid="{00000000-0005-0000-0000-0000952B0000}"/>
    <cellStyle name="Comma 2 28 4 4 2 2" xfId="14472" xr:uid="{00000000-0005-0000-0000-0000962B0000}"/>
    <cellStyle name="Comma 2 28 4 4 2 3" xfId="22667" xr:uid="{00000000-0005-0000-0000-0000972B0000}"/>
    <cellStyle name="Comma 2 28 4 4 3" xfId="9008" xr:uid="{00000000-0005-0000-0000-0000982B0000}"/>
    <cellStyle name="Comma 2 28 4 4 3 2" xfId="17203" xr:uid="{00000000-0005-0000-0000-0000992B0000}"/>
    <cellStyle name="Comma 2 28 4 4 3 3" xfId="25398" xr:uid="{00000000-0005-0000-0000-00009A2B0000}"/>
    <cellStyle name="Comma 2 28 4 4 4" xfId="11741" xr:uid="{00000000-0005-0000-0000-00009B2B0000}"/>
    <cellStyle name="Comma 2 28 4 4 5" xfId="19936" xr:uid="{00000000-0005-0000-0000-00009C2B0000}"/>
    <cellStyle name="Comma 2 28 4 4 6" xfId="28190" xr:uid="{00000000-0005-0000-0000-00009D2B0000}"/>
    <cellStyle name="Comma 2 28 4 4 7" xfId="30929" xr:uid="{00000000-0005-0000-0000-00009E2B0000}"/>
    <cellStyle name="Comma 2 28 4 5" xfId="2643" xr:uid="{00000000-0005-0000-0000-00009F2B0000}"/>
    <cellStyle name="Comma 2 28 4 5 2" xfId="5442" xr:uid="{00000000-0005-0000-0000-0000A02B0000}"/>
    <cellStyle name="Comma 2 28 4 5 2 2" xfId="13639" xr:uid="{00000000-0005-0000-0000-0000A12B0000}"/>
    <cellStyle name="Comma 2 28 4 5 2 3" xfId="21834" xr:uid="{00000000-0005-0000-0000-0000A22B0000}"/>
    <cellStyle name="Comma 2 28 4 5 3" xfId="8175" xr:uid="{00000000-0005-0000-0000-0000A32B0000}"/>
    <cellStyle name="Comma 2 28 4 5 3 2" xfId="16370" xr:uid="{00000000-0005-0000-0000-0000A42B0000}"/>
    <cellStyle name="Comma 2 28 4 5 3 3" xfId="24565" xr:uid="{00000000-0005-0000-0000-0000A52B0000}"/>
    <cellStyle name="Comma 2 28 4 5 4" xfId="10908" xr:uid="{00000000-0005-0000-0000-0000A62B0000}"/>
    <cellStyle name="Comma 2 28 4 5 5" xfId="19103" xr:uid="{00000000-0005-0000-0000-0000A72B0000}"/>
    <cellStyle name="Comma 2 28 4 5 6" xfId="27357" xr:uid="{00000000-0005-0000-0000-0000A82B0000}"/>
    <cellStyle name="Comma 2 28 4 5 7" xfId="30096" xr:uid="{00000000-0005-0000-0000-0000A92B0000}"/>
    <cellStyle name="Comma 2 28 4 6" xfId="4607" xr:uid="{00000000-0005-0000-0000-0000AA2B0000}"/>
    <cellStyle name="Comma 2 28 4 6 2" xfId="12805" xr:uid="{00000000-0005-0000-0000-0000AB2B0000}"/>
    <cellStyle name="Comma 2 28 4 6 3" xfId="21000" xr:uid="{00000000-0005-0000-0000-0000AC2B0000}"/>
    <cellStyle name="Comma 2 28 4 7" xfId="7341" xr:uid="{00000000-0005-0000-0000-0000AD2B0000}"/>
    <cellStyle name="Comma 2 28 4 7 2" xfId="15536" xr:uid="{00000000-0005-0000-0000-0000AE2B0000}"/>
    <cellStyle name="Comma 2 28 4 7 3" xfId="23731" xr:uid="{00000000-0005-0000-0000-0000AF2B0000}"/>
    <cellStyle name="Comma 2 28 4 8" xfId="10074" xr:uid="{00000000-0005-0000-0000-0000B02B0000}"/>
    <cellStyle name="Comma 2 28 4 9" xfId="18269" xr:uid="{00000000-0005-0000-0000-0000B12B0000}"/>
    <cellStyle name="Comma 2 28 5" xfId="510" xr:uid="{00000000-0005-0000-0000-0000B22B0000}"/>
    <cellStyle name="Comma 2 28 5 10" xfId="26336" xr:uid="{00000000-0005-0000-0000-0000B32B0000}"/>
    <cellStyle name="Comma 2 28 5 11" xfId="29075" xr:uid="{00000000-0005-0000-0000-0000B42B0000}"/>
    <cellStyle name="Comma 2 28 5 2" xfId="1775" xr:uid="{00000000-0005-0000-0000-0000B52B0000}"/>
    <cellStyle name="Comma 2 28 5 2 10" xfId="29283" xr:uid="{00000000-0005-0000-0000-0000B62B0000}"/>
    <cellStyle name="Comma 2 28 5 2 2" xfId="2223" xr:uid="{00000000-0005-0000-0000-0000B72B0000}"/>
    <cellStyle name="Comma 2 28 5 2 2 2" xfId="3913" xr:uid="{00000000-0005-0000-0000-0000B82B0000}"/>
    <cellStyle name="Comma 2 28 5 2 2 2 2" xfId="6712" xr:uid="{00000000-0005-0000-0000-0000B92B0000}"/>
    <cellStyle name="Comma 2 28 5 2 2 2 2 2" xfId="14909" xr:uid="{00000000-0005-0000-0000-0000BA2B0000}"/>
    <cellStyle name="Comma 2 28 5 2 2 2 2 3" xfId="23104" xr:uid="{00000000-0005-0000-0000-0000BB2B0000}"/>
    <cellStyle name="Comma 2 28 5 2 2 2 3" xfId="9445" xr:uid="{00000000-0005-0000-0000-0000BC2B0000}"/>
    <cellStyle name="Comma 2 28 5 2 2 2 3 2" xfId="17640" xr:uid="{00000000-0005-0000-0000-0000BD2B0000}"/>
    <cellStyle name="Comma 2 28 5 2 2 2 3 3" xfId="25835" xr:uid="{00000000-0005-0000-0000-0000BE2B0000}"/>
    <cellStyle name="Comma 2 28 5 2 2 2 4" xfId="12178" xr:uid="{00000000-0005-0000-0000-0000BF2B0000}"/>
    <cellStyle name="Comma 2 28 5 2 2 2 5" xfId="20373" xr:uid="{00000000-0005-0000-0000-0000C02B0000}"/>
    <cellStyle name="Comma 2 28 5 2 2 2 6" xfId="28627" xr:uid="{00000000-0005-0000-0000-0000C12B0000}"/>
    <cellStyle name="Comma 2 28 5 2 2 2 7" xfId="31366" xr:uid="{00000000-0005-0000-0000-0000C22B0000}"/>
    <cellStyle name="Comma 2 28 5 2 2 3" xfId="3080" xr:uid="{00000000-0005-0000-0000-0000C32B0000}"/>
    <cellStyle name="Comma 2 28 5 2 2 3 2" xfId="5879" xr:uid="{00000000-0005-0000-0000-0000C42B0000}"/>
    <cellStyle name="Comma 2 28 5 2 2 3 2 2" xfId="14076" xr:uid="{00000000-0005-0000-0000-0000C52B0000}"/>
    <cellStyle name="Comma 2 28 5 2 2 3 2 3" xfId="22271" xr:uid="{00000000-0005-0000-0000-0000C62B0000}"/>
    <cellStyle name="Comma 2 28 5 2 2 3 3" xfId="8612" xr:uid="{00000000-0005-0000-0000-0000C72B0000}"/>
    <cellStyle name="Comma 2 28 5 2 2 3 3 2" xfId="16807" xr:uid="{00000000-0005-0000-0000-0000C82B0000}"/>
    <cellStyle name="Comma 2 28 5 2 2 3 3 3" xfId="25002" xr:uid="{00000000-0005-0000-0000-0000C92B0000}"/>
    <cellStyle name="Comma 2 28 5 2 2 3 4" xfId="11345" xr:uid="{00000000-0005-0000-0000-0000CA2B0000}"/>
    <cellStyle name="Comma 2 28 5 2 2 3 5" xfId="19540" xr:uid="{00000000-0005-0000-0000-0000CB2B0000}"/>
    <cellStyle name="Comma 2 28 5 2 2 3 6" xfId="27794" xr:uid="{00000000-0005-0000-0000-0000CC2B0000}"/>
    <cellStyle name="Comma 2 28 5 2 2 3 7" xfId="30533" xr:uid="{00000000-0005-0000-0000-0000CD2B0000}"/>
    <cellStyle name="Comma 2 28 5 2 2 4" xfId="5044" xr:uid="{00000000-0005-0000-0000-0000CE2B0000}"/>
    <cellStyle name="Comma 2 28 5 2 2 4 2" xfId="13242" xr:uid="{00000000-0005-0000-0000-0000CF2B0000}"/>
    <cellStyle name="Comma 2 28 5 2 2 4 3" xfId="21437" xr:uid="{00000000-0005-0000-0000-0000D02B0000}"/>
    <cellStyle name="Comma 2 28 5 2 2 5" xfId="7778" xr:uid="{00000000-0005-0000-0000-0000D12B0000}"/>
    <cellStyle name="Comma 2 28 5 2 2 5 2" xfId="15973" xr:uid="{00000000-0005-0000-0000-0000D22B0000}"/>
    <cellStyle name="Comma 2 28 5 2 2 5 3" xfId="24168" xr:uid="{00000000-0005-0000-0000-0000D32B0000}"/>
    <cellStyle name="Comma 2 28 5 2 2 6" xfId="10511" xr:uid="{00000000-0005-0000-0000-0000D42B0000}"/>
    <cellStyle name="Comma 2 28 5 2 2 7" xfId="18706" xr:uid="{00000000-0005-0000-0000-0000D52B0000}"/>
    <cellStyle name="Comma 2 28 5 2 2 8" xfId="26960" xr:uid="{00000000-0005-0000-0000-0000D62B0000}"/>
    <cellStyle name="Comma 2 28 5 2 2 9" xfId="29699" xr:uid="{00000000-0005-0000-0000-0000D72B0000}"/>
    <cellStyle name="Comma 2 28 5 2 3" xfId="3497" xr:uid="{00000000-0005-0000-0000-0000D82B0000}"/>
    <cellStyle name="Comma 2 28 5 2 3 2" xfId="6296" xr:uid="{00000000-0005-0000-0000-0000D92B0000}"/>
    <cellStyle name="Comma 2 28 5 2 3 2 2" xfId="14493" xr:uid="{00000000-0005-0000-0000-0000DA2B0000}"/>
    <cellStyle name="Comma 2 28 5 2 3 2 3" xfId="22688" xr:uid="{00000000-0005-0000-0000-0000DB2B0000}"/>
    <cellStyle name="Comma 2 28 5 2 3 3" xfId="9029" xr:uid="{00000000-0005-0000-0000-0000DC2B0000}"/>
    <cellStyle name="Comma 2 28 5 2 3 3 2" xfId="17224" xr:uid="{00000000-0005-0000-0000-0000DD2B0000}"/>
    <cellStyle name="Comma 2 28 5 2 3 3 3" xfId="25419" xr:uid="{00000000-0005-0000-0000-0000DE2B0000}"/>
    <cellStyle name="Comma 2 28 5 2 3 4" xfId="11762" xr:uid="{00000000-0005-0000-0000-0000DF2B0000}"/>
    <cellStyle name="Comma 2 28 5 2 3 5" xfId="19957" xr:uid="{00000000-0005-0000-0000-0000E02B0000}"/>
    <cellStyle name="Comma 2 28 5 2 3 6" xfId="28211" xr:uid="{00000000-0005-0000-0000-0000E12B0000}"/>
    <cellStyle name="Comma 2 28 5 2 3 7" xfId="30950" xr:uid="{00000000-0005-0000-0000-0000E22B0000}"/>
    <cellStyle name="Comma 2 28 5 2 4" xfId="2664" xr:uid="{00000000-0005-0000-0000-0000E32B0000}"/>
    <cellStyle name="Comma 2 28 5 2 4 2" xfId="5463" xr:uid="{00000000-0005-0000-0000-0000E42B0000}"/>
    <cellStyle name="Comma 2 28 5 2 4 2 2" xfId="13660" xr:uid="{00000000-0005-0000-0000-0000E52B0000}"/>
    <cellStyle name="Comma 2 28 5 2 4 2 3" xfId="21855" xr:uid="{00000000-0005-0000-0000-0000E62B0000}"/>
    <cellStyle name="Comma 2 28 5 2 4 3" xfId="8196" xr:uid="{00000000-0005-0000-0000-0000E72B0000}"/>
    <cellStyle name="Comma 2 28 5 2 4 3 2" xfId="16391" xr:uid="{00000000-0005-0000-0000-0000E82B0000}"/>
    <cellStyle name="Comma 2 28 5 2 4 3 3" xfId="24586" xr:uid="{00000000-0005-0000-0000-0000E92B0000}"/>
    <cellStyle name="Comma 2 28 5 2 4 4" xfId="10929" xr:uid="{00000000-0005-0000-0000-0000EA2B0000}"/>
    <cellStyle name="Comma 2 28 5 2 4 5" xfId="19124" xr:uid="{00000000-0005-0000-0000-0000EB2B0000}"/>
    <cellStyle name="Comma 2 28 5 2 4 6" xfId="27378" xr:uid="{00000000-0005-0000-0000-0000EC2B0000}"/>
    <cellStyle name="Comma 2 28 5 2 4 7" xfId="30117" xr:uid="{00000000-0005-0000-0000-0000ED2B0000}"/>
    <cellStyle name="Comma 2 28 5 2 5" xfId="4628" xr:uid="{00000000-0005-0000-0000-0000EE2B0000}"/>
    <cellStyle name="Comma 2 28 5 2 5 2" xfId="12826" xr:uid="{00000000-0005-0000-0000-0000EF2B0000}"/>
    <cellStyle name="Comma 2 28 5 2 5 3" xfId="21021" xr:uid="{00000000-0005-0000-0000-0000F02B0000}"/>
    <cellStyle name="Comma 2 28 5 2 6" xfId="7362" xr:uid="{00000000-0005-0000-0000-0000F12B0000}"/>
    <cellStyle name="Comma 2 28 5 2 6 2" xfId="15557" xr:uid="{00000000-0005-0000-0000-0000F22B0000}"/>
    <cellStyle name="Comma 2 28 5 2 6 3" xfId="23752" xr:uid="{00000000-0005-0000-0000-0000F32B0000}"/>
    <cellStyle name="Comma 2 28 5 2 7" xfId="10095" xr:uid="{00000000-0005-0000-0000-0000F42B0000}"/>
    <cellStyle name="Comma 2 28 5 2 8" xfId="18290" xr:uid="{00000000-0005-0000-0000-0000F52B0000}"/>
    <cellStyle name="Comma 2 28 5 2 9" xfId="26544" xr:uid="{00000000-0005-0000-0000-0000F62B0000}"/>
    <cellStyle name="Comma 2 28 5 3" xfId="2014" xr:uid="{00000000-0005-0000-0000-0000F72B0000}"/>
    <cellStyle name="Comma 2 28 5 3 2" xfId="3705" xr:uid="{00000000-0005-0000-0000-0000F82B0000}"/>
    <cellStyle name="Comma 2 28 5 3 2 2" xfId="6504" xr:uid="{00000000-0005-0000-0000-0000F92B0000}"/>
    <cellStyle name="Comma 2 28 5 3 2 2 2" xfId="14701" xr:uid="{00000000-0005-0000-0000-0000FA2B0000}"/>
    <cellStyle name="Comma 2 28 5 3 2 2 3" xfId="22896" xr:uid="{00000000-0005-0000-0000-0000FB2B0000}"/>
    <cellStyle name="Comma 2 28 5 3 2 3" xfId="9237" xr:uid="{00000000-0005-0000-0000-0000FC2B0000}"/>
    <cellStyle name="Comma 2 28 5 3 2 3 2" xfId="17432" xr:uid="{00000000-0005-0000-0000-0000FD2B0000}"/>
    <cellStyle name="Comma 2 28 5 3 2 3 3" xfId="25627" xr:uid="{00000000-0005-0000-0000-0000FE2B0000}"/>
    <cellStyle name="Comma 2 28 5 3 2 4" xfId="11970" xr:uid="{00000000-0005-0000-0000-0000FF2B0000}"/>
    <cellStyle name="Comma 2 28 5 3 2 5" xfId="20165" xr:uid="{00000000-0005-0000-0000-0000002C0000}"/>
    <cellStyle name="Comma 2 28 5 3 2 6" xfId="28419" xr:uid="{00000000-0005-0000-0000-0000012C0000}"/>
    <cellStyle name="Comma 2 28 5 3 2 7" xfId="31158" xr:uid="{00000000-0005-0000-0000-0000022C0000}"/>
    <cellStyle name="Comma 2 28 5 3 3" xfId="2872" xr:uid="{00000000-0005-0000-0000-0000032C0000}"/>
    <cellStyle name="Comma 2 28 5 3 3 2" xfId="5671" xr:uid="{00000000-0005-0000-0000-0000042C0000}"/>
    <cellStyle name="Comma 2 28 5 3 3 2 2" xfId="13868" xr:uid="{00000000-0005-0000-0000-0000052C0000}"/>
    <cellStyle name="Comma 2 28 5 3 3 2 3" xfId="22063" xr:uid="{00000000-0005-0000-0000-0000062C0000}"/>
    <cellStyle name="Comma 2 28 5 3 3 3" xfId="8404" xr:uid="{00000000-0005-0000-0000-0000072C0000}"/>
    <cellStyle name="Comma 2 28 5 3 3 3 2" xfId="16599" xr:uid="{00000000-0005-0000-0000-0000082C0000}"/>
    <cellStyle name="Comma 2 28 5 3 3 3 3" xfId="24794" xr:uid="{00000000-0005-0000-0000-0000092C0000}"/>
    <cellStyle name="Comma 2 28 5 3 3 4" xfId="11137" xr:uid="{00000000-0005-0000-0000-00000A2C0000}"/>
    <cellStyle name="Comma 2 28 5 3 3 5" xfId="19332" xr:uid="{00000000-0005-0000-0000-00000B2C0000}"/>
    <cellStyle name="Comma 2 28 5 3 3 6" xfId="27586" xr:uid="{00000000-0005-0000-0000-00000C2C0000}"/>
    <cellStyle name="Comma 2 28 5 3 3 7" xfId="30325" xr:uid="{00000000-0005-0000-0000-00000D2C0000}"/>
    <cellStyle name="Comma 2 28 5 3 4" xfId="4836" xr:uid="{00000000-0005-0000-0000-00000E2C0000}"/>
    <cellStyle name="Comma 2 28 5 3 4 2" xfId="13034" xr:uid="{00000000-0005-0000-0000-00000F2C0000}"/>
    <cellStyle name="Comma 2 28 5 3 4 3" xfId="21229" xr:uid="{00000000-0005-0000-0000-0000102C0000}"/>
    <cellStyle name="Comma 2 28 5 3 5" xfId="7570" xr:uid="{00000000-0005-0000-0000-0000112C0000}"/>
    <cellStyle name="Comma 2 28 5 3 5 2" xfId="15765" xr:uid="{00000000-0005-0000-0000-0000122C0000}"/>
    <cellStyle name="Comma 2 28 5 3 5 3" xfId="23960" xr:uid="{00000000-0005-0000-0000-0000132C0000}"/>
    <cellStyle name="Comma 2 28 5 3 6" xfId="10303" xr:uid="{00000000-0005-0000-0000-0000142C0000}"/>
    <cellStyle name="Comma 2 28 5 3 7" xfId="18498" xr:uid="{00000000-0005-0000-0000-0000152C0000}"/>
    <cellStyle name="Comma 2 28 5 3 8" xfId="26752" xr:uid="{00000000-0005-0000-0000-0000162C0000}"/>
    <cellStyle name="Comma 2 28 5 3 9" xfId="29491" xr:uid="{00000000-0005-0000-0000-0000172C0000}"/>
    <cellStyle name="Comma 2 28 5 4" xfId="3289" xr:uid="{00000000-0005-0000-0000-0000182C0000}"/>
    <cellStyle name="Comma 2 28 5 4 2" xfId="6088" xr:uid="{00000000-0005-0000-0000-0000192C0000}"/>
    <cellStyle name="Comma 2 28 5 4 2 2" xfId="14285" xr:uid="{00000000-0005-0000-0000-00001A2C0000}"/>
    <cellStyle name="Comma 2 28 5 4 2 3" xfId="22480" xr:uid="{00000000-0005-0000-0000-00001B2C0000}"/>
    <cellStyle name="Comma 2 28 5 4 3" xfId="8821" xr:uid="{00000000-0005-0000-0000-00001C2C0000}"/>
    <cellStyle name="Comma 2 28 5 4 3 2" xfId="17016" xr:uid="{00000000-0005-0000-0000-00001D2C0000}"/>
    <cellStyle name="Comma 2 28 5 4 3 3" xfId="25211" xr:uid="{00000000-0005-0000-0000-00001E2C0000}"/>
    <cellStyle name="Comma 2 28 5 4 4" xfId="11554" xr:uid="{00000000-0005-0000-0000-00001F2C0000}"/>
    <cellStyle name="Comma 2 28 5 4 5" xfId="19749" xr:uid="{00000000-0005-0000-0000-0000202C0000}"/>
    <cellStyle name="Comma 2 28 5 4 6" xfId="28003" xr:uid="{00000000-0005-0000-0000-0000212C0000}"/>
    <cellStyle name="Comma 2 28 5 4 7" xfId="30742" xr:uid="{00000000-0005-0000-0000-0000222C0000}"/>
    <cellStyle name="Comma 2 28 5 5" xfId="2454" xr:uid="{00000000-0005-0000-0000-0000232C0000}"/>
    <cellStyle name="Comma 2 28 5 5 2" xfId="5255" xr:uid="{00000000-0005-0000-0000-0000242C0000}"/>
    <cellStyle name="Comma 2 28 5 5 2 2" xfId="13452" xr:uid="{00000000-0005-0000-0000-0000252C0000}"/>
    <cellStyle name="Comma 2 28 5 5 2 3" xfId="21647" xr:uid="{00000000-0005-0000-0000-0000262C0000}"/>
    <cellStyle name="Comma 2 28 5 5 3" xfId="7988" xr:uid="{00000000-0005-0000-0000-0000272C0000}"/>
    <cellStyle name="Comma 2 28 5 5 3 2" xfId="16183" xr:uid="{00000000-0005-0000-0000-0000282C0000}"/>
    <cellStyle name="Comma 2 28 5 5 3 3" xfId="24378" xr:uid="{00000000-0005-0000-0000-0000292C0000}"/>
    <cellStyle name="Comma 2 28 5 5 4" xfId="10721" xr:uid="{00000000-0005-0000-0000-00002A2C0000}"/>
    <cellStyle name="Comma 2 28 5 5 5" xfId="18916" xr:uid="{00000000-0005-0000-0000-00002B2C0000}"/>
    <cellStyle name="Comma 2 28 5 5 6" xfId="27170" xr:uid="{00000000-0005-0000-0000-00002C2C0000}"/>
    <cellStyle name="Comma 2 28 5 5 7" xfId="29909" xr:uid="{00000000-0005-0000-0000-00002D2C0000}"/>
    <cellStyle name="Comma 2 28 5 6" xfId="4420" xr:uid="{00000000-0005-0000-0000-00002E2C0000}"/>
    <cellStyle name="Comma 2 28 5 6 2" xfId="12618" xr:uid="{00000000-0005-0000-0000-00002F2C0000}"/>
    <cellStyle name="Comma 2 28 5 6 3" xfId="20813" xr:uid="{00000000-0005-0000-0000-0000302C0000}"/>
    <cellStyle name="Comma 2 28 5 7" xfId="7154" xr:uid="{00000000-0005-0000-0000-0000312C0000}"/>
    <cellStyle name="Comma 2 28 5 7 2" xfId="15349" xr:uid="{00000000-0005-0000-0000-0000322C0000}"/>
    <cellStyle name="Comma 2 28 5 7 3" xfId="23544" xr:uid="{00000000-0005-0000-0000-0000332C0000}"/>
    <cellStyle name="Comma 2 28 5 8" xfId="9887" xr:uid="{00000000-0005-0000-0000-0000342C0000}"/>
    <cellStyle name="Comma 2 28 5 9" xfId="18082" xr:uid="{00000000-0005-0000-0000-0000352C0000}"/>
    <cellStyle name="Comma 2 28 6" xfId="1764" xr:uid="{00000000-0005-0000-0000-0000362C0000}"/>
    <cellStyle name="Comma 2 28 6 10" xfId="29272" xr:uid="{00000000-0005-0000-0000-0000372C0000}"/>
    <cellStyle name="Comma 2 28 6 2" xfId="2212" xr:uid="{00000000-0005-0000-0000-0000382C0000}"/>
    <cellStyle name="Comma 2 28 6 2 2" xfId="3902" xr:uid="{00000000-0005-0000-0000-0000392C0000}"/>
    <cellStyle name="Comma 2 28 6 2 2 2" xfId="6701" xr:uid="{00000000-0005-0000-0000-00003A2C0000}"/>
    <cellStyle name="Comma 2 28 6 2 2 2 2" xfId="14898" xr:uid="{00000000-0005-0000-0000-00003B2C0000}"/>
    <cellStyle name="Comma 2 28 6 2 2 2 3" xfId="23093" xr:uid="{00000000-0005-0000-0000-00003C2C0000}"/>
    <cellStyle name="Comma 2 28 6 2 2 3" xfId="9434" xr:uid="{00000000-0005-0000-0000-00003D2C0000}"/>
    <cellStyle name="Comma 2 28 6 2 2 3 2" xfId="17629" xr:uid="{00000000-0005-0000-0000-00003E2C0000}"/>
    <cellStyle name="Comma 2 28 6 2 2 3 3" xfId="25824" xr:uid="{00000000-0005-0000-0000-00003F2C0000}"/>
    <cellStyle name="Comma 2 28 6 2 2 4" xfId="12167" xr:uid="{00000000-0005-0000-0000-0000402C0000}"/>
    <cellStyle name="Comma 2 28 6 2 2 5" xfId="20362" xr:uid="{00000000-0005-0000-0000-0000412C0000}"/>
    <cellStyle name="Comma 2 28 6 2 2 6" xfId="28616" xr:uid="{00000000-0005-0000-0000-0000422C0000}"/>
    <cellStyle name="Comma 2 28 6 2 2 7" xfId="31355" xr:uid="{00000000-0005-0000-0000-0000432C0000}"/>
    <cellStyle name="Comma 2 28 6 2 3" xfId="3069" xr:uid="{00000000-0005-0000-0000-0000442C0000}"/>
    <cellStyle name="Comma 2 28 6 2 3 2" xfId="5868" xr:uid="{00000000-0005-0000-0000-0000452C0000}"/>
    <cellStyle name="Comma 2 28 6 2 3 2 2" xfId="14065" xr:uid="{00000000-0005-0000-0000-0000462C0000}"/>
    <cellStyle name="Comma 2 28 6 2 3 2 3" xfId="22260" xr:uid="{00000000-0005-0000-0000-0000472C0000}"/>
    <cellStyle name="Comma 2 28 6 2 3 3" xfId="8601" xr:uid="{00000000-0005-0000-0000-0000482C0000}"/>
    <cellStyle name="Comma 2 28 6 2 3 3 2" xfId="16796" xr:uid="{00000000-0005-0000-0000-0000492C0000}"/>
    <cellStyle name="Comma 2 28 6 2 3 3 3" xfId="24991" xr:uid="{00000000-0005-0000-0000-00004A2C0000}"/>
    <cellStyle name="Comma 2 28 6 2 3 4" xfId="11334" xr:uid="{00000000-0005-0000-0000-00004B2C0000}"/>
    <cellStyle name="Comma 2 28 6 2 3 5" xfId="19529" xr:uid="{00000000-0005-0000-0000-00004C2C0000}"/>
    <cellStyle name="Comma 2 28 6 2 3 6" xfId="27783" xr:uid="{00000000-0005-0000-0000-00004D2C0000}"/>
    <cellStyle name="Comma 2 28 6 2 3 7" xfId="30522" xr:uid="{00000000-0005-0000-0000-00004E2C0000}"/>
    <cellStyle name="Comma 2 28 6 2 4" xfId="5033" xr:uid="{00000000-0005-0000-0000-00004F2C0000}"/>
    <cellStyle name="Comma 2 28 6 2 4 2" xfId="13231" xr:uid="{00000000-0005-0000-0000-0000502C0000}"/>
    <cellStyle name="Comma 2 28 6 2 4 3" xfId="21426" xr:uid="{00000000-0005-0000-0000-0000512C0000}"/>
    <cellStyle name="Comma 2 28 6 2 5" xfId="7767" xr:uid="{00000000-0005-0000-0000-0000522C0000}"/>
    <cellStyle name="Comma 2 28 6 2 5 2" xfId="15962" xr:uid="{00000000-0005-0000-0000-0000532C0000}"/>
    <cellStyle name="Comma 2 28 6 2 5 3" xfId="24157" xr:uid="{00000000-0005-0000-0000-0000542C0000}"/>
    <cellStyle name="Comma 2 28 6 2 6" xfId="10500" xr:uid="{00000000-0005-0000-0000-0000552C0000}"/>
    <cellStyle name="Comma 2 28 6 2 7" xfId="18695" xr:uid="{00000000-0005-0000-0000-0000562C0000}"/>
    <cellStyle name="Comma 2 28 6 2 8" xfId="26949" xr:uid="{00000000-0005-0000-0000-0000572C0000}"/>
    <cellStyle name="Comma 2 28 6 2 9" xfId="29688" xr:uid="{00000000-0005-0000-0000-0000582C0000}"/>
    <cellStyle name="Comma 2 28 6 3" xfId="3486" xr:uid="{00000000-0005-0000-0000-0000592C0000}"/>
    <cellStyle name="Comma 2 28 6 3 2" xfId="6285" xr:uid="{00000000-0005-0000-0000-00005A2C0000}"/>
    <cellStyle name="Comma 2 28 6 3 2 2" xfId="14482" xr:uid="{00000000-0005-0000-0000-00005B2C0000}"/>
    <cellStyle name="Comma 2 28 6 3 2 3" xfId="22677" xr:uid="{00000000-0005-0000-0000-00005C2C0000}"/>
    <cellStyle name="Comma 2 28 6 3 3" xfId="9018" xr:uid="{00000000-0005-0000-0000-00005D2C0000}"/>
    <cellStyle name="Comma 2 28 6 3 3 2" xfId="17213" xr:uid="{00000000-0005-0000-0000-00005E2C0000}"/>
    <cellStyle name="Comma 2 28 6 3 3 3" xfId="25408" xr:uid="{00000000-0005-0000-0000-00005F2C0000}"/>
    <cellStyle name="Comma 2 28 6 3 4" xfId="11751" xr:uid="{00000000-0005-0000-0000-0000602C0000}"/>
    <cellStyle name="Comma 2 28 6 3 5" xfId="19946" xr:uid="{00000000-0005-0000-0000-0000612C0000}"/>
    <cellStyle name="Comma 2 28 6 3 6" xfId="28200" xr:uid="{00000000-0005-0000-0000-0000622C0000}"/>
    <cellStyle name="Comma 2 28 6 3 7" xfId="30939" xr:uid="{00000000-0005-0000-0000-0000632C0000}"/>
    <cellStyle name="Comma 2 28 6 4" xfId="2653" xr:uid="{00000000-0005-0000-0000-0000642C0000}"/>
    <cellStyle name="Comma 2 28 6 4 2" xfId="5452" xr:uid="{00000000-0005-0000-0000-0000652C0000}"/>
    <cellStyle name="Comma 2 28 6 4 2 2" xfId="13649" xr:uid="{00000000-0005-0000-0000-0000662C0000}"/>
    <cellStyle name="Comma 2 28 6 4 2 3" xfId="21844" xr:uid="{00000000-0005-0000-0000-0000672C0000}"/>
    <cellStyle name="Comma 2 28 6 4 3" xfId="8185" xr:uid="{00000000-0005-0000-0000-0000682C0000}"/>
    <cellStyle name="Comma 2 28 6 4 3 2" xfId="16380" xr:uid="{00000000-0005-0000-0000-0000692C0000}"/>
    <cellStyle name="Comma 2 28 6 4 3 3" xfId="24575" xr:uid="{00000000-0005-0000-0000-00006A2C0000}"/>
    <cellStyle name="Comma 2 28 6 4 4" xfId="10918" xr:uid="{00000000-0005-0000-0000-00006B2C0000}"/>
    <cellStyle name="Comma 2 28 6 4 5" xfId="19113" xr:uid="{00000000-0005-0000-0000-00006C2C0000}"/>
    <cellStyle name="Comma 2 28 6 4 6" xfId="27367" xr:uid="{00000000-0005-0000-0000-00006D2C0000}"/>
    <cellStyle name="Comma 2 28 6 4 7" xfId="30106" xr:uid="{00000000-0005-0000-0000-00006E2C0000}"/>
    <cellStyle name="Comma 2 28 6 5" xfId="4617" xr:uid="{00000000-0005-0000-0000-00006F2C0000}"/>
    <cellStyle name="Comma 2 28 6 5 2" xfId="12815" xr:uid="{00000000-0005-0000-0000-0000702C0000}"/>
    <cellStyle name="Comma 2 28 6 5 3" xfId="21010" xr:uid="{00000000-0005-0000-0000-0000712C0000}"/>
    <cellStyle name="Comma 2 28 6 6" xfId="7351" xr:uid="{00000000-0005-0000-0000-0000722C0000}"/>
    <cellStyle name="Comma 2 28 6 6 2" xfId="15546" xr:uid="{00000000-0005-0000-0000-0000732C0000}"/>
    <cellStyle name="Comma 2 28 6 6 3" xfId="23741" xr:uid="{00000000-0005-0000-0000-0000742C0000}"/>
    <cellStyle name="Comma 2 28 6 7" xfId="10084" xr:uid="{00000000-0005-0000-0000-0000752C0000}"/>
    <cellStyle name="Comma 2 28 6 8" xfId="18279" xr:uid="{00000000-0005-0000-0000-0000762C0000}"/>
    <cellStyle name="Comma 2 28 6 9" xfId="26533" xr:uid="{00000000-0005-0000-0000-0000772C0000}"/>
    <cellStyle name="Comma 2 28 7" xfId="2002" xr:uid="{00000000-0005-0000-0000-0000782C0000}"/>
    <cellStyle name="Comma 2 28 7 2" xfId="3694" xr:uid="{00000000-0005-0000-0000-0000792C0000}"/>
    <cellStyle name="Comma 2 28 7 2 2" xfId="6493" xr:uid="{00000000-0005-0000-0000-00007A2C0000}"/>
    <cellStyle name="Comma 2 28 7 2 2 2" xfId="14690" xr:uid="{00000000-0005-0000-0000-00007B2C0000}"/>
    <cellStyle name="Comma 2 28 7 2 2 3" xfId="22885" xr:uid="{00000000-0005-0000-0000-00007C2C0000}"/>
    <cellStyle name="Comma 2 28 7 2 3" xfId="9226" xr:uid="{00000000-0005-0000-0000-00007D2C0000}"/>
    <cellStyle name="Comma 2 28 7 2 3 2" xfId="17421" xr:uid="{00000000-0005-0000-0000-00007E2C0000}"/>
    <cellStyle name="Comma 2 28 7 2 3 3" xfId="25616" xr:uid="{00000000-0005-0000-0000-00007F2C0000}"/>
    <cellStyle name="Comma 2 28 7 2 4" xfId="11959" xr:uid="{00000000-0005-0000-0000-0000802C0000}"/>
    <cellStyle name="Comma 2 28 7 2 5" xfId="20154" xr:uid="{00000000-0005-0000-0000-0000812C0000}"/>
    <cellStyle name="Comma 2 28 7 2 6" xfId="28408" xr:uid="{00000000-0005-0000-0000-0000822C0000}"/>
    <cellStyle name="Comma 2 28 7 2 7" xfId="31147" xr:uid="{00000000-0005-0000-0000-0000832C0000}"/>
    <cellStyle name="Comma 2 28 7 3" xfId="2861" xr:uid="{00000000-0005-0000-0000-0000842C0000}"/>
    <cellStyle name="Comma 2 28 7 3 2" xfId="5660" xr:uid="{00000000-0005-0000-0000-0000852C0000}"/>
    <cellStyle name="Comma 2 28 7 3 2 2" xfId="13857" xr:uid="{00000000-0005-0000-0000-0000862C0000}"/>
    <cellStyle name="Comma 2 28 7 3 2 3" xfId="22052" xr:uid="{00000000-0005-0000-0000-0000872C0000}"/>
    <cellStyle name="Comma 2 28 7 3 3" xfId="8393" xr:uid="{00000000-0005-0000-0000-0000882C0000}"/>
    <cellStyle name="Comma 2 28 7 3 3 2" xfId="16588" xr:uid="{00000000-0005-0000-0000-0000892C0000}"/>
    <cellStyle name="Comma 2 28 7 3 3 3" xfId="24783" xr:uid="{00000000-0005-0000-0000-00008A2C0000}"/>
    <cellStyle name="Comma 2 28 7 3 4" xfId="11126" xr:uid="{00000000-0005-0000-0000-00008B2C0000}"/>
    <cellStyle name="Comma 2 28 7 3 5" xfId="19321" xr:uid="{00000000-0005-0000-0000-00008C2C0000}"/>
    <cellStyle name="Comma 2 28 7 3 6" xfId="27575" xr:uid="{00000000-0005-0000-0000-00008D2C0000}"/>
    <cellStyle name="Comma 2 28 7 3 7" xfId="30314" xr:uid="{00000000-0005-0000-0000-00008E2C0000}"/>
    <cellStyle name="Comma 2 28 7 4" xfId="4825" xr:uid="{00000000-0005-0000-0000-00008F2C0000}"/>
    <cellStyle name="Comma 2 28 7 4 2" xfId="13023" xr:uid="{00000000-0005-0000-0000-0000902C0000}"/>
    <cellStyle name="Comma 2 28 7 4 3" xfId="21218" xr:uid="{00000000-0005-0000-0000-0000912C0000}"/>
    <cellStyle name="Comma 2 28 7 5" xfId="7559" xr:uid="{00000000-0005-0000-0000-0000922C0000}"/>
    <cellStyle name="Comma 2 28 7 5 2" xfId="15754" xr:uid="{00000000-0005-0000-0000-0000932C0000}"/>
    <cellStyle name="Comma 2 28 7 5 3" xfId="23949" xr:uid="{00000000-0005-0000-0000-0000942C0000}"/>
    <cellStyle name="Comma 2 28 7 6" xfId="10292" xr:uid="{00000000-0005-0000-0000-0000952C0000}"/>
    <cellStyle name="Comma 2 28 7 7" xfId="18487" xr:uid="{00000000-0005-0000-0000-0000962C0000}"/>
    <cellStyle name="Comma 2 28 7 8" xfId="26741" xr:uid="{00000000-0005-0000-0000-0000972C0000}"/>
    <cellStyle name="Comma 2 28 7 9" xfId="29480" xr:uid="{00000000-0005-0000-0000-0000982C0000}"/>
    <cellStyle name="Comma 2 28 8" xfId="3279" xr:uid="{00000000-0005-0000-0000-0000992C0000}"/>
    <cellStyle name="Comma 2 28 8 2" xfId="6078" xr:uid="{00000000-0005-0000-0000-00009A2C0000}"/>
    <cellStyle name="Comma 2 28 8 2 2" xfId="14275" xr:uid="{00000000-0005-0000-0000-00009B2C0000}"/>
    <cellStyle name="Comma 2 28 8 2 3" xfId="22470" xr:uid="{00000000-0005-0000-0000-00009C2C0000}"/>
    <cellStyle name="Comma 2 28 8 3" xfId="8811" xr:uid="{00000000-0005-0000-0000-00009D2C0000}"/>
    <cellStyle name="Comma 2 28 8 3 2" xfId="17006" xr:uid="{00000000-0005-0000-0000-00009E2C0000}"/>
    <cellStyle name="Comma 2 28 8 3 3" xfId="25201" xr:uid="{00000000-0005-0000-0000-00009F2C0000}"/>
    <cellStyle name="Comma 2 28 8 4" xfId="11544" xr:uid="{00000000-0005-0000-0000-0000A02C0000}"/>
    <cellStyle name="Comma 2 28 8 5" xfId="19739" xr:uid="{00000000-0005-0000-0000-0000A12C0000}"/>
    <cellStyle name="Comma 2 28 8 6" xfId="27993" xr:uid="{00000000-0005-0000-0000-0000A22C0000}"/>
    <cellStyle name="Comma 2 28 8 7" xfId="30732" xr:uid="{00000000-0005-0000-0000-0000A32C0000}"/>
    <cellStyle name="Comma 2 28 9" xfId="2443" xr:uid="{00000000-0005-0000-0000-0000A42C0000}"/>
    <cellStyle name="Comma 2 28 9 2" xfId="5244" xr:uid="{00000000-0005-0000-0000-0000A52C0000}"/>
    <cellStyle name="Comma 2 28 9 2 2" xfId="13441" xr:uid="{00000000-0005-0000-0000-0000A62C0000}"/>
    <cellStyle name="Comma 2 28 9 2 3" xfId="21636" xr:uid="{00000000-0005-0000-0000-0000A72C0000}"/>
    <cellStyle name="Comma 2 28 9 3" xfId="7977" xr:uid="{00000000-0005-0000-0000-0000A82C0000}"/>
    <cellStyle name="Comma 2 28 9 3 2" xfId="16172" xr:uid="{00000000-0005-0000-0000-0000A92C0000}"/>
    <cellStyle name="Comma 2 28 9 3 3" xfId="24367" xr:uid="{00000000-0005-0000-0000-0000AA2C0000}"/>
    <cellStyle name="Comma 2 28 9 4" xfId="10710" xr:uid="{00000000-0005-0000-0000-0000AB2C0000}"/>
    <cellStyle name="Comma 2 28 9 5" xfId="18905" xr:uid="{00000000-0005-0000-0000-0000AC2C0000}"/>
    <cellStyle name="Comma 2 28 9 6" xfId="27159" xr:uid="{00000000-0005-0000-0000-0000AD2C0000}"/>
    <cellStyle name="Comma 2 28 9 7" xfId="29898" xr:uid="{00000000-0005-0000-0000-0000AE2C0000}"/>
    <cellStyle name="Comma 2 29" xfId="1746" xr:uid="{00000000-0005-0000-0000-0000AF2C0000}"/>
    <cellStyle name="Comma 2 29 10" xfId="26525" xr:uid="{00000000-0005-0000-0000-0000B02C0000}"/>
    <cellStyle name="Comma 2 29 11" xfId="29264" xr:uid="{00000000-0005-0000-0000-0000B12C0000}"/>
    <cellStyle name="Comma 2 29 2" xfId="1987" xr:uid="{00000000-0005-0000-0000-0000B22C0000}"/>
    <cellStyle name="Comma 2 29 2 10" xfId="29472" xr:uid="{00000000-0005-0000-0000-0000B32C0000}"/>
    <cellStyle name="Comma 2 29 2 2" xfId="2412" xr:uid="{00000000-0005-0000-0000-0000B42C0000}"/>
    <cellStyle name="Comma 2 29 2 2 2" xfId="4102" xr:uid="{00000000-0005-0000-0000-0000B52C0000}"/>
    <cellStyle name="Comma 2 29 2 2 2 2" xfId="6901" xr:uid="{00000000-0005-0000-0000-0000B62C0000}"/>
    <cellStyle name="Comma 2 29 2 2 2 2 2" xfId="15098" xr:uid="{00000000-0005-0000-0000-0000B72C0000}"/>
    <cellStyle name="Comma 2 29 2 2 2 2 3" xfId="23293" xr:uid="{00000000-0005-0000-0000-0000B82C0000}"/>
    <cellStyle name="Comma 2 29 2 2 2 3" xfId="9634" xr:uid="{00000000-0005-0000-0000-0000B92C0000}"/>
    <cellStyle name="Comma 2 29 2 2 2 3 2" xfId="17829" xr:uid="{00000000-0005-0000-0000-0000BA2C0000}"/>
    <cellStyle name="Comma 2 29 2 2 2 3 3" xfId="26024" xr:uid="{00000000-0005-0000-0000-0000BB2C0000}"/>
    <cellStyle name="Comma 2 29 2 2 2 4" xfId="12367" xr:uid="{00000000-0005-0000-0000-0000BC2C0000}"/>
    <cellStyle name="Comma 2 29 2 2 2 5" xfId="20562" xr:uid="{00000000-0005-0000-0000-0000BD2C0000}"/>
    <cellStyle name="Comma 2 29 2 2 2 6" xfId="28816" xr:uid="{00000000-0005-0000-0000-0000BE2C0000}"/>
    <cellStyle name="Comma 2 29 2 2 2 7" xfId="31555" xr:uid="{00000000-0005-0000-0000-0000BF2C0000}"/>
    <cellStyle name="Comma 2 29 2 2 3" xfId="3269" xr:uid="{00000000-0005-0000-0000-0000C02C0000}"/>
    <cellStyle name="Comma 2 29 2 2 3 2" xfId="6068" xr:uid="{00000000-0005-0000-0000-0000C12C0000}"/>
    <cellStyle name="Comma 2 29 2 2 3 2 2" xfId="14265" xr:uid="{00000000-0005-0000-0000-0000C22C0000}"/>
    <cellStyle name="Comma 2 29 2 2 3 2 3" xfId="22460" xr:uid="{00000000-0005-0000-0000-0000C32C0000}"/>
    <cellStyle name="Comma 2 29 2 2 3 3" xfId="8801" xr:uid="{00000000-0005-0000-0000-0000C42C0000}"/>
    <cellStyle name="Comma 2 29 2 2 3 3 2" xfId="16996" xr:uid="{00000000-0005-0000-0000-0000C52C0000}"/>
    <cellStyle name="Comma 2 29 2 2 3 3 3" xfId="25191" xr:uid="{00000000-0005-0000-0000-0000C62C0000}"/>
    <cellStyle name="Comma 2 29 2 2 3 4" xfId="11534" xr:uid="{00000000-0005-0000-0000-0000C72C0000}"/>
    <cellStyle name="Comma 2 29 2 2 3 5" xfId="19729" xr:uid="{00000000-0005-0000-0000-0000C82C0000}"/>
    <cellStyle name="Comma 2 29 2 2 3 6" xfId="27983" xr:uid="{00000000-0005-0000-0000-0000C92C0000}"/>
    <cellStyle name="Comma 2 29 2 2 3 7" xfId="30722" xr:uid="{00000000-0005-0000-0000-0000CA2C0000}"/>
    <cellStyle name="Comma 2 29 2 2 4" xfId="5233" xr:uid="{00000000-0005-0000-0000-0000CB2C0000}"/>
    <cellStyle name="Comma 2 29 2 2 4 2" xfId="13431" xr:uid="{00000000-0005-0000-0000-0000CC2C0000}"/>
    <cellStyle name="Comma 2 29 2 2 4 3" xfId="21626" xr:uid="{00000000-0005-0000-0000-0000CD2C0000}"/>
    <cellStyle name="Comma 2 29 2 2 5" xfId="7967" xr:uid="{00000000-0005-0000-0000-0000CE2C0000}"/>
    <cellStyle name="Comma 2 29 2 2 5 2" xfId="16162" xr:uid="{00000000-0005-0000-0000-0000CF2C0000}"/>
    <cellStyle name="Comma 2 29 2 2 5 3" xfId="24357" xr:uid="{00000000-0005-0000-0000-0000D02C0000}"/>
    <cellStyle name="Comma 2 29 2 2 6" xfId="10700" xr:uid="{00000000-0005-0000-0000-0000D12C0000}"/>
    <cellStyle name="Comma 2 29 2 2 7" xfId="18895" xr:uid="{00000000-0005-0000-0000-0000D22C0000}"/>
    <cellStyle name="Comma 2 29 2 2 8" xfId="27149" xr:uid="{00000000-0005-0000-0000-0000D32C0000}"/>
    <cellStyle name="Comma 2 29 2 2 9" xfId="29888" xr:uid="{00000000-0005-0000-0000-0000D42C0000}"/>
    <cellStyle name="Comma 2 29 2 3" xfId="3686" xr:uid="{00000000-0005-0000-0000-0000D52C0000}"/>
    <cellStyle name="Comma 2 29 2 3 2" xfId="6485" xr:uid="{00000000-0005-0000-0000-0000D62C0000}"/>
    <cellStyle name="Comma 2 29 2 3 2 2" xfId="14682" xr:uid="{00000000-0005-0000-0000-0000D72C0000}"/>
    <cellStyle name="Comma 2 29 2 3 2 3" xfId="22877" xr:uid="{00000000-0005-0000-0000-0000D82C0000}"/>
    <cellStyle name="Comma 2 29 2 3 3" xfId="9218" xr:uid="{00000000-0005-0000-0000-0000D92C0000}"/>
    <cellStyle name="Comma 2 29 2 3 3 2" xfId="17413" xr:uid="{00000000-0005-0000-0000-0000DA2C0000}"/>
    <cellStyle name="Comma 2 29 2 3 3 3" xfId="25608" xr:uid="{00000000-0005-0000-0000-0000DB2C0000}"/>
    <cellStyle name="Comma 2 29 2 3 4" xfId="11951" xr:uid="{00000000-0005-0000-0000-0000DC2C0000}"/>
    <cellStyle name="Comma 2 29 2 3 5" xfId="20146" xr:uid="{00000000-0005-0000-0000-0000DD2C0000}"/>
    <cellStyle name="Comma 2 29 2 3 6" xfId="28400" xr:uid="{00000000-0005-0000-0000-0000DE2C0000}"/>
    <cellStyle name="Comma 2 29 2 3 7" xfId="31139" xr:uid="{00000000-0005-0000-0000-0000DF2C0000}"/>
    <cellStyle name="Comma 2 29 2 4" xfId="2853" xr:uid="{00000000-0005-0000-0000-0000E02C0000}"/>
    <cellStyle name="Comma 2 29 2 4 2" xfId="5652" xr:uid="{00000000-0005-0000-0000-0000E12C0000}"/>
    <cellStyle name="Comma 2 29 2 4 2 2" xfId="13849" xr:uid="{00000000-0005-0000-0000-0000E22C0000}"/>
    <cellStyle name="Comma 2 29 2 4 2 3" xfId="22044" xr:uid="{00000000-0005-0000-0000-0000E32C0000}"/>
    <cellStyle name="Comma 2 29 2 4 3" xfId="8385" xr:uid="{00000000-0005-0000-0000-0000E42C0000}"/>
    <cellStyle name="Comma 2 29 2 4 3 2" xfId="16580" xr:uid="{00000000-0005-0000-0000-0000E52C0000}"/>
    <cellStyle name="Comma 2 29 2 4 3 3" xfId="24775" xr:uid="{00000000-0005-0000-0000-0000E62C0000}"/>
    <cellStyle name="Comma 2 29 2 4 4" xfId="11118" xr:uid="{00000000-0005-0000-0000-0000E72C0000}"/>
    <cellStyle name="Comma 2 29 2 4 5" xfId="19313" xr:uid="{00000000-0005-0000-0000-0000E82C0000}"/>
    <cellStyle name="Comma 2 29 2 4 6" xfId="27567" xr:uid="{00000000-0005-0000-0000-0000E92C0000}"/>
    <cellStyle name="Comma 2 29 2 4 7" xfId="30306" xr:uid="{00000000-0005-0000-0000-0000EA2C0000}"/>
    <cellStyle name="Comma 2 29 2 5" xfId="4817" xr:uid="{00000000-0005-0000-0000-0000EB2C0000}"/>
    <cellStyle name="Comma 2 29 2 5 2" xfId="13015" xr:uid="{00000000-0005-0000-0000-0000EC2C0000}"/>
    <cellStyle name="Comma 2 29 2 5 3" xfId="21210" xr:uid="{00000000-0005-0000-0000-0000ED2C0000}"/>
    <cellStyle name="Comma 2 29 2 6" xfId="7551" xr:uid="{00000000-0005-0000-0000-0000EE2C0000}"/>
    <cellStyle name="Comma 2 29 2 6 2" xfId="15746" xr:uid="{00000000-0005-0000-0000-0000EF2C0000}"/>
    <cellStyle name="Comma 2 29 2 6 3" xfId="23941" xr:uid="{00000000-0005-0000-0000-0000F02C0000}"/>
    <cellStyle name="Comma 2 29 2 7" xfId="10284" xr:uid="{00000000-0005-0000-0000-0000F12C0000}"/>
    <cellStyle name="Comma 2 29 2 8" xfId="18479" xr:uid="{00000000-0005-0000-0000-0000F22C0000}"/>
    <cellStyle name="Comma 2 29 2 9" xfId="26733" xr:uid="{00000000-0005-0000-0000-0000F32C0000}"/>
    <cellStyle name="Comma 2 29 3" xfId="2204" xr:uid="{00000000-0005-0000-0000-0000F42C0000}"/>
    <cellStyle name="Comma 2 29 3 2" xfId="3894" xr:uid="{00000000-0005-0000-0000-0000F52C0000}"/>
    <cellStyle name="Comma 2 29 3 2 2" xfId="6693" xr:uid="{00000000-0005-0000-0000-0000F62C0000}"/>
    <cellStyle name="Comma 2 29 3 2 2 2" xfId="14890" xr:uid="{00000000-0005-0000-0000-0000F72C0000}"/>
    <cellStyle name="Comma 2 29 3 2 2 3" xfId="23085" xr:uid="{00000000-0005-0000-0000-0000F82C0000}"/>
    <cellStyle name="Comma 2 29 3 2 3" xfId="9426" xr:uid="{00000000-0005-0000-0000-0000F92C0000}"/>
    <cellStyle name="Comma 2 29 3 2 3 2" xfId="17621" xr:uid="{00000000-0005-0000-0000-0000FA2C0000}"/>
    <cellStyle name="Comma 2 29 3 2 3 3" xfId="25816" xr:uid="{00000000-0005-0000-0000-0000FB2C0000}"/>
    <cellStyle name="Comma 2 29 3 2 4" xfId="12159" xr:uid="{00000000-0005-0000-0000-0000FC2C0000}"/>
    <cellStyle name="Comma 2 29 3 2 5" xfId="20354" xr:uid="{00000000-0005-0000-0000-0000FD2C0000}"/>
    <cellStyle name="Comma 2 29 3 2 6" xfId="28608" xr:uid="{00000000-0005-0000-0000-0000FE2C0000}"/>
    <cellStyle name="Comma 2 29 3 2 7" xfId="31347" xr:uid="{00000000-0005-0000-0000-0000FF2C0000}"/>
    <cellStyle name="Comma 2 29 3 3" xfId="3061" xr:uid="{00000000-0005-0000-0000-0000002D0000}"/>
    <cellStyle name="Comma 2 29 3 3 2" xfId="5860" xr:uid="{00000000-0005-0000-0000-0000012D0000}"/>
    <cellStyle name="Comma 2 29 3 3 2 2" xfId="14057" xr:uid="{00000000-0005-0000-0000-0000022D0000}"/>
    <cellStyle name="Comma 2 29 3 3 2 3" xfId="22252" xr:uid="{00000000-0005-0000-0000-0000032D0000}"/>
    <cellStyle name="Comma 2 29 3 3 3" xfId="8593" xr:uid="{00000000-0005-0000-0000-0000042D0000}"/>
    <cellStyle name="Comma 2 29 3 3 3 2" xfId="16788" xr:uid="{00000000-0005-0000-0000-0000052D0000}"/>
    <cellStyle name="Comma 2 29 3 3 3 3" xfId="24983" xr:uid="{00000000-0005-0000-0000-0000062D0000}"/>
    <cellStyle name="Comma 2 29 3 3 4" xfId="11326" xr:uid="{00000000-0005-0000-0000-0000072D0000}"/>
    <cellStyle name="Comma 2 29 3 3 5" xfId="19521" xr:uid="{00000000-0005-0000-0000-0000082D0000}"/>
    <cellStyle name="Comma 2 29 3 3 6" xfId="27775" xr:uid="{00000000-0005-0000-0000-0000092D0000}"/>
    <cellStyle name="Comma 2 29 3 3 7" xfId="30514" xr:uid="{00000000-0005-0000-0000-00000A2D0000}"/>
    <cellStyle name="Comma 2 29 3 4" xfId="5025" xr:uid="{00000000-0005-0000-0000-00000B2D0000}"/>
    <cellStyle name="Comma 2 29 3 4 2" xfId="13223" xr:uid="{00000000-0005-0000-0000-00000C2D0000}"/>
    <cellStyle name="Comma 2 29 3 4 3" xfId="21418" xr:uid="{00000000-0005-0000-0000-00000D2D0000}"/>
    <cellStyle name="Comma 2 29 3 5" xfId="7759" xr:uid="{00000000-0005-0000-0000-00000E2D0000}"/>
    <cellStyle name="Comma 2 29 3 5 2" xfId="15954" xr:uid="{00000000-0005-0000-0000-00000F2D0000}"/>
    <cellStyle name="Comma 2 29 3 5 3" xfId="24149" xr:uid="{00000000-0005-0000-0000-0000102D0000}"/>
    <cellStyle name="Comma 2 29 3 6" xfId="10492" xr:uid="{00000000-0005-0000-0000-0000112D0000}"/>
    <cellStyle name="Comma 2 29 3 7" xfId="18687" xr:uid="{00000000-0005-0000-0000-0000122D0000}"/>
    <cellStyle name="Comma 2 29 3 8" xfId="26941" xr:uid="{00000000-0005-0000-0000-0000132D0000}"/>
    <cellStyle name="Comma 2 29 3 9" xfId="29680" xr:uid="{00000000-0005-0000-0000-0000142D0000}"/>
    <cellStyle name="Comma 2 29 4" xfId="3478" xr:uid="{00000000-0005-0000-0000-0000152D0000}"/>
    <cellStyle name="Comma 2 29 4 2" xfId="6277" xr:uid="{00000000-0005-0000-0000-0000162D0000}"/>
    <cellStyle name="Comma 2 29 4 2 2" xfId="14474" xr:uid="{00000000-0005-0000-0000-0000172D0000}"/>
    <cellStyle name="Comma 2 29 4 2 3" xfId="22669" xr:uid="{00000000-0005-0000-0000-0000182D0000}"/>
    <cellStyle name="Comma 2 29 4 3" xfId="9010" xr:uid="{00000000-0005-0000-0000-0000192D0000}"/>
    <cellStyle name="Comma 2 29 4 3 2" xfId="17205" xr:uid="{00000000-0005-0000-0000-00001A2D0000}"/>
    <cellStyle name="Comma 2 29 4 3 3" xfId="25400" xr:uid="{00000000-0005-0000-0000-00001B2D0000}"/>
    <cellStyle name="Comma 2 29 4 4" xfId="11743" xr:uid="{00000000-0005-0000-0000-00001C2D0000}"/>
    <cellStyle name="Comma 2 29 4 5" xfId="19938" xr:uid="{00000000-0005-0000-0000-00001D2D0000}"/>
    <cellStyle name="Comma 2 29 4 6" xfId="28192" xr:uid="{00000000-0005-0000-0000-00001E2D0000}"/>
    <cellStyle name="Comma 2 29 4 7" xfId="30931" xr:uid="{00000000-0005-0000-0000-00001F2D0000}"/>
    <cellStyle name="Comma 2 29 5" xfId="2645" xr:uid="{00000000-0005-0000-0000-0000202D0000}"/>
    <cellStyle name="Comma 2 29 5 2" xfId="5444" xr:uid="{00000000-0005-0000-0000-0000212D0000}"/>
    <cellStyle name="Comma 2 29 5 2 2" xfId="13641" xr:uid="{00000000-0005-0000-0000-0000222D0000}"/>
    <cellStyle name="Comma 2 29 5 2 3" xfId="21836" xr:uid="{00000000-0005-0000-0000-0000232D0000}"/>
    <cellStyle name="Comma 2 29 5 3" xfId="8177" xr:uid="{00000000-0005-0000-0000-0000242D0000}"/>
    <cellStyle name="Comma 2 29 5 3 2" xfId="16372" xr:uid="{00000000-0005-0000-0000-0000252D0000}"/>
    <cellStyle name="Comma 2 29 5 3 3" xfId="24567" xr:uid="{00000000-0005-0000-0000-0000262D0000}"/>
    <cellStyle name="Comma 2 29 5 4" xfId="10910" xr:uid="{00000000-0005-0000-0000-0000272D0000}"/>
    <cellStyle name="Comma 2 29 5 5" xfId="19105" xr:uid="{00000000-0005-0000-0000-0000282D0000}"/>
    <cellStyle name="Comma 2 29 5 6" xfId="27359" xr:uid="{00000000-0005-0000-0000-0000292D0000}"/>
    <cellStyle name="Comma 2 29 5 7" xfId="30098" xr:uid="{00000000-0005-0000-0000-00002A2D0000}"/>
    <cellStyle name="Comma 2 29 6" xfId="4609" xr:uid="{00000000-0005-0000-0000-00002B2D0000}"/>
    <cellStyle name="Comma 2 29 6 2" xfId="12807" xr:uid="{00000000-0005-0000-0000-00002C2D0000}"/>
    <cellStyle name="Comma 2 29 6 3" xfId="21002" xr:uid="{00000000-0005-0000-0000-00002D2D0000}"/>
    <cellStyle name="Comma 2 29 7" xfId="7343" xr:uid="{00000000-0005-0000-0000-00002E2D0000}"/>
    <cellStyle name="Comma 2 29 7 2" xfId="15538" xr:uid="{00000000-0005-0000-0000-00002F2D0000}"/>
    <cellStyle name="Comma 2 29 7 3" xfId="23733" xr:uid="{00000000-0005-0000-0000-0000302D0000}"/>
    <cellStyle name="Comma 2 29 8" xfId="10076" xr:uid="{00000000-0005-0000-0000-0000312D0000}"/>
    <cellStyle name="Comma 2 29 9" xfId="18271" xr:uid="{00000000-0005-0000-0000-0000322D0000}"/>
    <cellStyle name="Comma 2 3" xfId="502" xr:uid="{00000000-0005-0000-0000-0000332D0000}"/>
    <cellStyle name="Comma 2 3 10" xfId="697" xr:uid="{00000000-0005-0000-0000-0000342D0000}"/>
    <cellStyle name="Comma 2 3 10 10" xfId="18144" xr:uid="{00000000-0005-0000-0000-0000352D0000}"/>
    <cellStyle name="Comma 2 3 10 11" xfId="26398" xr:uid="{00000000-0005-0000-0000-0000362D0000}"/>
    <cellStyle name="Comma 2 3 10 12" xfId="29137" xr:uid="{00000000-0005-0000-0000-0000372D0000}"/>
    <cellStyle name="Comma 2 3 10 2" xfId="1837" xr:uid="{00000000-0005-0000-0000-0000382D0000}"/>
    <cellStyle name="Comma 2 3 10 2 10" xfId="29345" xr:uid="{00000000-0005-0000-0000-0000392D0000}"/>
    <cellStyle name="Comma 2 3 10 2 2" xfId="2285" xr:uid="{00000000-0005-0000-0000-00003A2D0000}"/>
    <cellStyle name="Comma 2 3 10 2 2 2" xfId="3975" xr:uid="{00000000-0005-0000-0000-00003B2D0000}"/>
    <cellStyle name="Comma 2 3 10 2 2 2 2" xfId="6774" xr:uid="{00000000-0005-0000-0000-00003C2D0000}"/>
    <cellStyle name="Comma 2 3 10 2 2 2 2 2" xfId="14971" xr:uid="{00000000-0005-0000-0000-00003D2D0000}"/>
    <cellStyle name="Comma 2 3 10 2 2 2 2 3" xfId="23166" xr:uid="{00000000-0005-0000-0000-00003E2D0000}"/>
    <cellStyle name="Comma 2 3 10 2 2 2 3" xfId="9507" xr:uid="{00000000-0005-0000-0000-00003F2D0000}"/>
    <cellStyle name="Comma 2 3 10 2 2 2 3 2" xfId="17702" xr:uid="{00000000-0005-0000-0000-0000402D0000}"/>
    <cellStyle name="Comma 2 3 10 2 2 2 3 3" xfId="25897" xr:uid="{00000000-0005-0000-0000-0000412D0000}"/>
    <cellStyle name="Comma 2 3 10 2 2 2 4" xfId="12240" xr:uid="{00000000-0005-0000-0000-0000422D0000}"/>
    <cellStyle name="Comma 2 3 10 2 2 2 5" xfId="20435" xr:uid="{00000000-0005-0000-0000-0000432D0000}"/>
    <cellStyle name="Comma 2 3 10 2 2 2 6" xfId="28689" xr:uid="{00000000-0005-0000-0000-0000442D0000}"/>
    <cellStyle name="Comma 2 3 10 2 2 2 7" xfId="31428" xr:uid="{00000000-0005-0000-0000-0000452D0000}"/>
    <cellStyle name="Comma 2 3 10 2 2 3" xfId="3142" xr:uid="{00000000-0005-0000-0000-0000462D0000}"/>
    <cellStyle name="Comma 2 3 10 2 2 3 2" xfId="5941" xr:uid="{00000000-0005-0000-0000-0000472D0000}"/>
    <cellStyle name="Comma 2 3 10 2 2 3 2 2" xfId="14138" xr:uid="{00000000-0005-0000-0000-0000482D0000}"/>
    <cellStyle name="Comma 2 3 10 2 2 3 2 3" xfId="22333" xr:uid="{00000000-0005-0000-0000-0000492D0000}"/>
    <cellStyle name="Comma 2 3 10 2 2 3 3" xfId="8674" xr:uid="{00000000-0005-0000-0000-00004A2D0000}"/>
    <cellStyle name="Comma 2 3 10 2 2 3 3 2" xfId="16869" xr:uid="{00000000-0005-0000-0000-00004B2D0000}"/>
    <cellStyle name="Comma 2 3 10 2 2 3 3 3" xfId="25064" xr:uid="{00000000-0005-0000-0000-00004C2D0000}"/>
    <cellStyle name="Comma 2 3 10 2 2 3 4" xfId="11407" xr:uid="{00000000-0005-0000-0000-00004D2D0000}"/>
    <cellStyle name="Comma 2 3 10 2 2 3 5" xfId="19602" xr:uid="{00000000-0005-0000-0000-00004E2D0000}"/>
    <cellStyle name="Comma 2 3 10 2 2 3 6" xfId="27856" xr:uid="{00000000-0005-0000-0000-00004F2D0000}"/>
    <cellStyle name="Comma 2 3 10 2 2 3 7" xfId="30595" xr:uid="{00000000-0005-0000-0000-0000502D0000}"/>
    <cellStyle name="Comma 2 3 10 2 2 4" xfId="5106" xr:uid="{00000000-0005-0000-0000-0000512D0000}"/>
    <cellStyle name="Comma 2 3 10 2 2 4 2" xfId="13304" xr:uid="{00000000-0005-0000-0000-0000522D0000}"/>
    <cellStyle name="Comma 2 3 10 2 2 4 3" xfId="21499" xr:uid="{00000000-0005-0000-0000-0000532D0000}"/>
    <cellStyle name="Comma 2 3 10 2 2 5" xfId="7840" xr:uid="{00000000-0005-0000-0000-0000542D0000}"/>
    <cellStyle name="Comma 2 3 10 2 2 5 2" xfId="16035" xr:uid="{00000000-0005-0000-0000-0000552D0000}"/>
    <cellStyle name="Comma 2 3 10 2 2 5 3" xfId="24230" xr:uid="{00000000-0005-0000-0000-0000562D0000}"/>
    <cellStyle name="Comma 2 3 10 2 2 6" xfId="10573" xr:uid="{00000000-0005-0000-0000-0000572D0000}"/>
    <cellStyle name="Comma 2 3 10 2 2 7" xfId="18768" xr:uid="{00000000-0005-0000-0000-0000582D0000}"/>
    <cellStyle name="Comma 2 3 10 2 2 8" xfId="27022" xr:uid="{00000000-0005-0000-0000-0000592D0000}"/>
    <cellStyle name="Comma 2 3 10 2 2 9" xfId="29761" xr:uid="{00000000-0005-0000-0000-00005A2D0000}"/>
    <cellStyle name="Comma 2 3 10 2 3" xfId="3559" xr:uid="{00000000-0005-0000-0000-00005B2D0000}"/>
    <cellStyle name="Comma 2 3 10 2 3 2" xfId="6358" xr:uid="{00000000-0005-0000-0000-00005C2D0000}"/>
    <cellStyle name="Comma 2 3 10 2 3 2 2" xfId="14555" xr:uid="{00000000-0005-0000-0000-00005D2D0000}"/>
    <cellStyle name="Comma 2 3 10 2 3 2 3" xfId="22750" xr:uid="{00000000-0005-0000-0000-00005E2D0000}"/>
    <cellStyle name="Comma 2 3 10 2 3 3" xfId="9091" xr:uid="{00000000-0005-0000-0000-00005F2D0000}"/>
    <cellStyle name="Comma 2 3 10 2 3 3 2" xfId="17286" xr:uid="{00000000-0005-0000-0000-0000602D0000}"/>
    <cellStyle name="Comma 2 3 10 2 3 3 3" xfId="25481" xr:uid="{00000000-0005-0000-0000-0000612D0000}"/>
    <cellStyle name="Comma 2 3 10 2 3 4" xfId="11824" xr:uid="{00000000-0005-0000-0000-0000622D0000}"/>
    <cellStyle name="Comma 2 3 10 2 3 5" xfId="20019" xr:uid="{00000000-0005-0000-0000-0000632D0000}"/>
    <cellStyle name="Comma 2 3 10 2 3 6" xfId="28273" xr:uid="{00000000-0005-0000-0000-0000642D0000}"/>
    <cellStyle name="Comma 2 3 10 2 3 7" xfId="31012" xr:uid="{00000000-0005-0000-0000-0000652D0000}"/>
    <cellStyle name="Comma 2 3 10 2 4" xfId="2726" xr:uid="{00000000-0005-0000-0000-0000662D0000}"/>
    <cellStyle name="Comma 2 3 10 2 4 2" xfId="5525" xr:uid="{00000000-0005-0000-0000-0000672D0000}"/>
    <cellStyle name="Comma 2 3 10 2 4 2 2" xfId="13722" xr:uid="{00000000-0005-0000-0000-0000682D0000}"/>
    <cellStyle name="Comma 2 3 10 2 4 2 3" xfId="21917" xr:uid="{00000000-0005-0000-0000-0000692D0000}"/>
    <cellStyle name="Comma 2 3 10 2 4 3" xfId="8258" xr:uid="{00000000-0005-0000-0000-00006A2D0000}"/>
    <cellStyle name="Comma 2 3 10 2 4 3 2" xfId="16453" xr:uid="{00000000-0005-0000-0000-00006B2D0000}"/>
    <cellStyle name="Comma 2 3 10 2 4 3 3" xfId="24648" xr:uid="{00000000-0005-0000-0000-00006C2D0000}"/>
    <cellStyle name="Comma 2 3 10 2 4 4" xfId="10991" xr:uid="{00000000-0005-0000-0000-00006D2D0000}"/>
    <cellStyle name="Comma 2 3 10 2 4 5" xfId="19186" xr:uid="{00000000-0005-0000-0000-00006E2D0000}"/>
    <cellStyle name="Comma 2 3 10 2 4 6" xfId="27440" xr:uid="{00000000-0005-0000-0000-00006F2D0000}"/>
    <cellStyle name="Comma 2 3 10 2 4 7" xfId="30179" xr:uid="{00000000-0005-0000-0000-0000702D0000}"/>
    <cellStyle name="Comma 2 3 10 2 5" xfId="4690" xr:uid="{00000000-0005-0000-0000-0000712D0000}"/>
    <cellStyle name="Comma 2 3 10 2 5 2" xfId="12888" xr:uid="{00000000-0005-0000-0000-0000722D0000}"/>
    <cellStyle name="Comma 2 3 10 2 5 3" xfId="21083" xr:uid="{00000000-0005-0000-0000-0000732D0000}"/>
    <cellStyle name="Comma 2 3 10 2 6" xfId="7424" xr:uid="{00000000-0005-0000-0000-0000742D0000}"/>
    <cellStyle name="Comma 2 3 10 2 6 2" xfId="15619" xr:uid="{00000000-0005-0000-0000-0000752D0000}"/>
    <cellStyle name="Comma 2 3 10 2 6 3" xfId="23814" xr:uid="{00000000-0005-0000-0000-0000762D0000}"/>
    <cellStyle name="Comma 2 3 10 2 7" xfId="10157" xr:uid="{00000000-0005-0000-0000-0000772D0000}"/>
    <cellStyle name="Comma 2 3 10 2 8" xfId="18352" xr:uid="{00000000-0005-0000-0000-0000782D0000}"/>
    <cellStyle name="Comma 2 3 10 2 9" xfId="26606" xr:uid="{00000000-0005-0000-0000-0000792D0000}"/>
    <cellStyle name="Comma 2 3 10 3" xfId="2076" xr:uid="{00000000-0005-0000-0000-00007A2D0000}"/>
    <cellStyle name="Comma 2 3 10 3 2" xfId="3767" xr:uid="{00000000-0005-0000-0000-00007B2D0000}"/>
    <cellStyle name="Comma 2 3 10 3 2 2" xfId="6566" xr:uid="{00000000-0005-0000-0000-00007C2D0000}"/>
    <cellStyle name="Comma 2 3 10 3 2 2 2" xfId="14763" xr:uid="{00000000-0005-0000-0000-00007D2D0000}"/>
    <cellStyle name="Comma 2 3 10 3 2 2 3" xfId="22958" xr:uid="{00000000-0005-0000-0000-00007E2D0000}"/>
    <cellStyle name="Comma 2 3 10 3 2 3" xfId="9299" xr:uid="{00000000-0005-0000-0000-00007F2D0000}"/>
    <cellStyle name="Comma 2 3 10 3 2 3 2" xfId="17494" xr:uid="{00000000-0005-0000-0000-0000802D0000}"/>
    <cellStyle name="Comma 2 3 10 3 2 3 3" xfId="25689" xr:uid="{00000000-0005-0000-0000-0000812D0000}"/>
    <cellStyle name="Comma 2 3 10 3 2 4" xfId="12032" xr:uid="{00000000-0005-0000-0000-0000822D0000}"/>
    <cellStyle name="Comma 2 3 10 3 2 5" xfId="20227" xr:uid="{00000000-0005-0000-0000-0000832D0000}"/>
    <cellStyle name="Comma 2 3 10 3 2 6" xfId="28481" xr:uid="{00000000-0005-0000-0000-0000842D0000}"/>
    <cellStyle name="Comma 2 3 10 3 2 7" xfId="31220" xr:uid="{00000000-0005-0000-0000-0000852D0000}"/>
    <cellStyle name="Comma 2 3 10 3 3" xfId="2934" xr:uid="{00000000-0005-0000-0000-0000862D0000}"/>
    <cellStyle name="Comma 2 3 10 3 3 2" xfId="5733" xr:uid="{00000000-0005-0000-0000-0000872D0000}"/>
    <cellStyle name="Comma 2 3 10 3 3 2 2" xfId="13930" xr:uid="{00000000-0005-0000-0000-0000882D0000}"/>
    <cellStyle name="Comma 2 3 10 3 3 2 3" xfId="22125" xr:uid="{00000000-0005-0000-0000-0000892D0000}"/>
    <cellStyle name="Comma 2 3 10 3 3 3" xfId="8466" xr:uid="{00000000-0005-0000-0000-00008A2D0000}"/>
    <cellStyle name="Comma 2 3 10 3 3 3 2" xfId="16661" xr:uid="{00000000-0005-0000-0000-00008B2D0000}"/>
    <cellStyle name="Comma 2 3 10 3 3 3 3" xfId="24856" xr:uid="{00000000-0005-0000-0000-00008C2D0000}"/>
    <cellStyle name="Comma 2 3 10 3 3 4" xfId="11199" xr:uid="{00000000-0005-0000-0000-00008D2D0000}"/>
    <cellStyle name="Comma 2 3 10 3 3 5" xfId="19394" xr:uid="{00000000-0005-0000-0000-00008E2D0000}"/>
    <cellStyle name="Comma 2 3 10 3 3 6" xfId="27648" xr:uid="{00000000-0005-0000-0000-00008F2D0000}"/>
    <cellStyle name="Comma 2 3 10 3 3 7" xfId="30387" xr:uid="{00000000-0005-0000-0000-0000902D0000}"/>
    <cellStyle name="Comma 2 3 10 3 4" xfId="4898" xr:uid="{00000000-0005-0000-0000-0000912D0000}"/>
    <cellStyle name="Comma 2 3 10 3 4 2" xfId="13096" xr:uid="{00000000-0005-0000-0000-0000922D0000}"/>
    <cellStyle name="Comma 2 3 10 3 4 3" xfId="21291" xr:uid="{00000000-0005-0000-0000-0000932D0000}"/>
    <cellStyle name="Comma 2 3 10 3 5" xfId="7632" xr:uid="{00000000-0005-0000-0000-0000942D0000}"/>
    <cellStyle name="Comma 2 3 10 3 5 2" xfId="15827" xr:uid="{00000000-0005-0000-0000-0000952D0000}"/>
    <cellStyle name="Comma 2 3 10 3 5 3" xfId="24022" xr:uid="{00000000-0005-0000-0000-0000962D0000}"/>
    <cellStyle name="Comma 2 3 10 3 6" xfId="10365" xr:uid="{00000000-0005-0000-0000-0000972D0000}"/>
    <cellStyle name="Comma 2 3 10 3 7" xfId="18560" xr:uid="{00000000-0005-0000-0000-0000982D0000}"/>
    <cellStyle name="Comma 2 3 10 3 8" xfId="26814" xr:uid="{00000000-0005-0000-0000-0000992D0000}"/>
    <cellStyle name="Comma 2 3 10 3 9" xfId="29553" xr:uid="{00000000-0005-0000-0000-00009A2D0000}"/>
    <cellStyle name="Comma 2 3 10 4" xfId="3351" xr:uid="{00000000-0005-0000-0000-00009B2D0000}"/>
    <cellStyle name="Comma 2 3 10 4 2" xfId="6150" xr:uid="{00000000-0005-0000-0000-00009C2D0000}"/>
    <cellStyle name="Comma 2 3 10 4 2 2" xfId="14347" xr:uid="{00000000-0005-0000-0000-00009D2D0000}"/>
    <cellStyle name="Comma 2 3 10 4 2 3" xfId="22542" xr:uid="{00000000-0005-0000-0000-00009E2D0000}"/>
    <cellStyle name="Comma 2 3 10 4 3" xfId="8883" xr:uid="{00000000-0005-0000-0000-00009F2D0000}"/>
    <cellStyle name="Comma 2 3 10 4 3 2" xfId="17078" xr:uid="{00000000-0005-0000-0000-0000A02D0000}"/>
    <cellStyle name="Comma 2 3 10 4 3 3" xfId="25273" xr:uid="{00000000-0005-0000-0000-0000A12D0000}"/>
    <cellStyle name="Comma 2 3 10 4 4" xfId="11616" xr:uid="{00000000-0005-0000-0000-0000A22D0000}"/>
    <cellStyle name="Comma 2 3 10 4 5" xfId="19811" xr:uid="{00000000-0005-0000-0000-0000A32D0000}"/>
    <cellStyle name="Comma 2 3 10 4 6" xfId="28065" xr:uid="{00000000-0005-0000-0000-0000A42D0000}"/>
    <cellStyle name="Comma 2 3 10 4 7" xfId="30804" xr:uid="{00000000-0005-0000-0000-0000A52D0000}"/>
    <cellStyle name="Comma 2 3 10 5" xfId="2516" xr:uid="{00000000-0005-0000-0000-0000A62D0000}"/>
    <cellStyle name="Comma 2 3 10 5 2" xfId="5317" xr:uid="{00000000-0005-0000-0000-0000A72D0000}"/>
    <cellStyle name="Comma 2 3 10 5 2 2" xfId="13514" xr:uid="{00000000-0005-0000-0000-0000A82D0000}"/>
    <cellStyle name="Comma 2 3 10 5 2 3" xfId="21709" xr:uid="{00000000-0005-0000-0000-0000A92D0000}"/>
    <cellStyle name="Comma 2 3 10 5 3" xfId="8050" xr:uid="{00000000-0005-0000-0000-0000AA2D0000}"/>
    <cellStyle name="Comma 2 3 10 5 3 2" xfId="16245" xr:uid="{00000000-0005-0000-0000-0000AB2D0000}"/>
    <cellStyle name="Comma 2 3 10 5 3 3" xfId="24440" xr:uid="{00000000-0005-0000-0000-0000AC2D0000}"/>
    <cellStyle name="Comma 2 3 10 5 4" xfId="10783" xr:uid="{00000000-0005-0000-0000-0000AD2D0000}"/>
    <cellStyle name="Comma 2 3 10 5 5" xfId="18978" xr:uid="{00000000-0005-0000-0000-0000AE2D0000}"/>
    <cellStyle name="Comma 2 3 10 5 6" xfId="27232" xr:uid="{00000000-0005-0000-0000-0000AF2D0000}"/>
    <cellStyle name="Comma 2 3 10 5 7" xfId="29971" xr:uid="{00000000-0005-0000-0000-0000B02D0000}"/>
    <cellStyle name="Comma 2 3 10 6" xfId="4230" xr:uid="{00000000-0005-0000-0000-0000B12D0000}"/>
    <cellStyle name="Comma 2 3 10 6 2" xfId="6997" xr:uid="{00000000-0005-0000-0000-0000B22D0000}"/>
    <cellStyle name="Comma 2 3 10 6 2 2" xfId="15194" xr:uid="{00000000-0005-0000-0000-0000B32D0000}"/>
    <cellStyle name="Comma 2 3 10 6 2 3" xfId="23389" xr:uid="{00000000-0005-0000-0000-0000B42D0000}"/>
    <cellStyle name="Comma 2 3 10 6 3" xfId="9730" xr:uid="{00000000-0005-0000-0000-0000B52D0000}"/>
    <cellStyle name="Comma 2 3 10 6 3 2" xfId="17925" xr:uid="{00000000-0005-0000-0000-0000B62D0000}"/>
    <cellStyle name="Comma 2 3 10 6 3 3" xfId="26120" xr:uid="{00000000-0005-0000-0000-0000B72D0000}"/>
    <cellStyle name="Comma 2 3 10 6 4" xfId="12463" xr:uid="{00000000-0005-0000-0000-0000B82D0000}"/>
    <cellStyle name="Comma 2 3 10 6 5" xfId="20658" xr:uid="{00000000-0005-0000-0000-0000B92D0000}"/>
    <cellStyle name="Comma 2 3 10 6 6" xfId="28912" xr:uid="{00000000-0005-0000-0000-0000BA2D0000}"/>
    <cellStyle name="Comma 2 3 10 6 7" xfId="31651" xr:uid="{00000000-0005-0000-0000-0000BB2D0000}"/>
    <cellStyle name="Comma 2 3 10 7" xfId="4482" xr:uid="{00000000-0005-0000-0000-0000BC2D0000}"/>
    <cellStyle name="Comma 2 3 10 7 2" xfId="12680" xr:uid="{00000000-0005-0000-0000-0000BD2D0000}"/>
    <cellStyle name="Comma 2 3 10 7 3" xfId="20875" xr:uid="{00000000-0005-0000-0000-0000BE2D0000}"/>
    <cellStyle name="Comma 2 3 10 8" xfId="7216" xr:uid="{00000000-0005-0000-0000-0000BF2D0000}"/>
    <cellStyle name="Comma 2 3 10 8 2" xfId="15411" xr:uid="{00000000-0005-0000-0000-0000C02D0000}"/>
    <cellStyle name="Comma 2 3 10 8 3" xfId="23606" xr:uid="{00000000-0005-0000-0000-0000C12D0000}"/>
    <cellStyle name="Comma 2 3 10 9" xfId="9949" xr:uid="{00000000-0005-0000-0000-0000C22D0000}"/>
    <cellStyle name="Comma 2 3 11" xfId="698" xr:uid="{00000000-0005-0000-0000-0000C32D0000}"/>
    <cellStyle name="Comma 2 3 11 10" xfId="18145" xr:uid="{00000000-0005-0000-0000-0000C42D0000}"/>
    <cellStyle name="Comma 2 3 11 11" xfId="26399" xr:uid="{00000000-0005-0000-0000-0000C52D0000}"/>
    <cellStyle name="Comma 2 3 11 12" xfId="29138" xr:uid="{00000000-0005-0000-0000-0000C62D0000}"/>
    <cellStyle name="Comma 2 3 11 2" xfId="1838" xr:uid="{00000000-0005-0000-0000-0000C72D0000}"/>
    <cellStyle name="Comma 2 3 11 2 10" xfId="29346" xr:uid="{00000000-0005-0000-0000-0000C82D0000}"/>
    <cellStyle name="Comma 2 3 11 2 2" xfId="2286" xr:uid="{00000000-0005-0000-0000-0000C92D0000}"/>
    <cellStyle name="Comma 2 3 11 2 2 2" xfId="3976" xr:uid="{00000000-0005-0000-0000-0000CA2D0000}"/>
    <cellStyle name="Comma 2 3 11 2 2 2 2" xfId="6775" xr:uid="{00000000-0005-0000-0000-0000CB2D0000}"/>
    <cellStyle name="Comma 2 3 11 2 2 2 2 2" xfId="14972" xr:uid="{00000000-0005-0000-0000-0000CC2D0000}"/>
    <cellStyle name="Comma 2 3 11 2 2 2 2 3" xfId="23167" xr:uid="{00000000-0005-0000-0000-0000CD2D0000}"/>
    <cellStyle name="Comma 2 3 11 2 2 2 3" xfId="9508" xr:uid="{00000000-0005-0000-0000-0000CE2D0000}"/>
    <cellStyle name="Comma 2 3 11 2 2 2 3 2" xfId="17703" xr:uid="{00000000-0005-0000-0000-0000CF2D0000}"/>
    <cellStyle name="Comma 2 3 11 2 2 2 3 3" xfId="25898" xr:uid="{00000000-0005-0000-0000-0000D02D0000}"/>
    <cellStyle name="Comma 2 3 11 2 2 2 4" xfId="12241" xr:uid="{00000000-0005-0000-0000-0000D12D0000}"/>
    <cellStyle name="Comma 2 3 11 2 2 2 5" xfId="20436" xr:uid="{00000000-0005-0000-0000-0000D22D0000}"/>
    <cellStyle name="Comma 2 3 11 2 2 2 6" xfId="28690" xr:uid="{00000000-0005-0000-0000-0000D32D0000}"/>
    <cellStyle name="Comma 2 3 11 2 2 2 7" xfId="31429" xr:uid="{00000000-0005-0000-0000-0000D42D0000}"/>
    <cellStyle name="Comma 2 3 11 2 2 3" xfId="3143" xr:uid="{00000000-0005-0000-0000-0000D52D0000}"/>
    <cellStyle name="Comma 2 3 11 2 2 3 2" xfId="5942" xr:uid="{00000000-0005-0000-0000-0000D62D0000}"/>
    <cellStyle name="Comma 2 3 11 2 2 3 2 2" xfId="14139" xr:uid="{00000000-0005-0000-0000-0000D72D0000}"/>
    <cellStyle name="Comma 2 3 11 2 2 3 2 3" xfId="22334" xr:uid="{00000000-0005-0000-0000-0000D82D0000}"/>
    <cellStyle name="Comma 2 3 11 2 2 3 3" xfId="8675" xr:uid="{00000000-0005-0000-0000-0000D92D0000}"/>
    <cellStyle name="Comma 2 3 11 2 2 3 3 2" xfId="16870" xr:uid="{00000000-0005-0000-0000-0000DA2D0000}"/>
    <cellStyle name="Comma 2 3 11 2 2 3 3 3" xfId="25065" xr:uid="{00000000-0005-0000-0000-0000DB2D0000}"/>
    <cellStyle name="Comma 2 3 11 2 2 3 4" xfId="11408" xr:uid="{00000000-0005-0000-0000-0000DC2D0000}"/>
    <cellStyle name="Comma 2 3 11 2 2 3 5" xfId="19603" xr:uid="{00000000-0005-0000-0000-0000DD2D0000}"/>
    <cellStyle name="Comma 2 3 11 2 2 3 6" xfId="27857" xr:uid="{00000000-0005-0000-0000-0000DE2D0000}"/>
    <cellStyle name="Comma 2 3 11 2 2 3 7" xfId="30596" xr:uid="{00000000-0005-0000-0000-0000DF2D0000}"/>
    <cellStyle name="Comma 2 3 11 2 2 4" xfId="5107" xr:uid="{00000000-0005-0000-0000-0000E02D0000}"/>
    <cellStyle name="Comma 2 3 11 2 2 4 2" xfId="13305" xr:uid="{00000000-0005-0000-0000-0000E12D0000}"/>
    <cellStyle name="Comma 2 3 11 2 2 4 3" xfId="21500" xr:uid="{00000000-0005-0000-0000-0000E22D0000}"/>
    <cellStyle name="Comma 2 3 11 2 2 5" xfId="7841" xr:uid="{00000000-0005-0000-0000-0000E32D0000}"/>
    <cellStyle name="Comma 2 3 11 2 2 5 2" xfId="16036" xr:uid="{00000000-0005-0000-0000-0000E42D0000}"/>
    <cellStyle name="Comma 2 3 11 2 2 5 3" xfId="24231" xr:uid="{00000000-0005-0000-0000-0000E52D0000}"/>
    <cellStyle name="Comma 2 3 11 2 2 6" xfId="10574" xr:uid="{00000000-0005-0000-0000-0000E62D0000}"/>
    <cellStyle name="Comma 2 3 11 2 2 7" xfId="18769" xr:uid="{00000000-0005-0000-0000-0000E72D0000}"/>
    <cellStyle name="Comma 2 3 11 2 2 8" xfId="27023" xr:uid="{00000000-0005-0000-0000-0000E82D0000}"/>
    <cellStyle name="Comma 2 3 11 2 2 9" xfId="29762" xr:uid="{00000000-0005-0000-0000-0000E92D0000}"/>
    <cellStyle name="Comma 2 3 11 2 3" xfId="3560" xr:uid="{00000000-0005-0000-0000-0000EA2D0000}"/>
    <cellStyle name="Comma 2 3 11 2 3 2" xfId="6359" xr:uid="{00000000-0005-0000-0000-0000EB2D0000}"/>
    <cellStyle name="Comma 2 3 11 2 3 2 2" xfId="14556" xr:uid="{00000000-0005-0000-0000-0000EC2D0000}"/>
    <cellStyle name="Comma 2 3 11 2 3 2 3" xfId="22751" xr:uid="{00000000-0005-0000-0000-0000ED2D0000}"/>
    <cellStyle name="Comma 2 3 11 2 3 3" xfId="9092" xr:uid="{00000000-0005-0000-0000-0000EE2D0000}"/>
    <cellStyle name="Comma 2 3 11 2 3 3 2" xfId="17287" xr:uid="{00000000-0005-0000-0000-0000EF2D0000}"/>
    <cellStyle name="Comma 2 3 11 2 3 3 3" xfId="25482" xr:uid="{00000000-0005-0000-0000-0000F02D0000}"/>
    <cellStyle name="Comma 2 3 11 2 3 4" xfId="11825" xr:uid="{00000000-0005-0000-0000-0000F12D0000}"/>
    <cellStyle name="Comma 2 3 11 2 3 5" xfId="20020" xr:uid="{00000000-0005-0000-0000-0000F22D0000}"/>
    <cellStyle name="Comma 2 3 11 2 3 6" xfId="28274" xr:uid="{00000000-0005-0000-0000-0000F32D0000}"/>
    <cellStyle name="Comma 2 3 11 2 3 7" xfId="31013" xr:uid="{00000000-0005-0000-0000-0000F42D0000}"/>
    <cellStyle name="Comma 2 3 11 2 4" xfId="2727" xr:uid="{00000000-0005-0000-0000-0000F52D0000}"/>
    <cellStyle name="Comma 2 3 11 2 4 2" xfId="5526" xr:uid="{00000000-0005-0000-0000-0000F62D0000}"/>
    <cellStyle name="Comma 2 3 11 2 4 2 2" xfId="13723" xr:uid="{00000000-0005-0000-0000-0000F72D0000}"/>
    <cellStyle name="Comma 2 3 11 2 4 2 3" xfId="21918" xr:uid="{00000000-0005-0000-0000-0000F82D0000}"/>
    <cellStyle name="Comma 2 3 11 2 4 3" xfId="8259" xr:uid="{00000000-0005-0000-0000-0000F92D0000}"/>
    <cellStyle name="Comma 2 3 11 2 4 3 2" xfId="16454" xr:uid="{00000000-0005-0000-0000-0000FA2D0000}"/>
    <cellStyle name="Comma 2 3 11 2 4 3 3" xfId="24649" xr:uid="{00000000-0005-0000-0000-0000FB2D0000}"/>
    <cellStyle name="Comma 2 3 11 2 4 4" xfId="10992" xr:uid="{00000000-0005-0000-0000-0000FC2D0000}"/>
    <cellStyle name="Comma 2 3 11 2 4 5" xfId="19187" xr:uid="{00000000-0005-0000-0000-0000FD2D0000}"/>
    <cellStyle name="Comma 2 3 11 2 4 6" xfId="27441" xr:uid="{00000000-0005-0000-0000-0000FE2D0000}"/>
    <cellStyle name="Comma 2 3 11 2 4 7" xfId="30180" xr:uid="{00000000-0005-0000-0000-0000FF2D0000}"/>
    <cellStyle name="Comma 2 3 11 2 5" xfId="4691" xr:uid="{00000000-0005-0000-0000-0000002E0000}"/>
    <cellStyle name="Comma 2 3 11 2 5 2" xfId="12889" xr:uid="{00000000-0005-0000-0000-0000012E0000}"/>
    <cellStyle name="Comma 2 3 11 2 5 3" xfId="21084" xr:uid="{00000000-0005-0000-0000-0000022E0000}"/>
    <cellStyle name="Comma 2 3 11 2 6" xfId="7425" xr:uid="{00000000-0005-0000-0000-0000032E0000}"/>
    <cellStyle name="Comma 2 3 11 2 6 2" xfId="15620" xr:uid="{00000000-0005-0000-0000-0000042E0000}"/>
    <cellStyle name="Comma 2 3 11 2 6 3" xfId="23815" xr:uid="{00000000-0005-0000-0000-0000052E0000}"/>
    <cellStyle name="Comma 2 3 11 2 7" xfId="10158" xr:uid="{00000000-0005-0000-0000-0000062E0000}"/>
    <cellStyle name="Comma 2 3 11 2 8" xfId="18353" xr:uid="{00000000-0005-0000-0000-0000072E0000}"/>
    <cellStyle name="Comma 2 3 11 2 9" xfId="26607" xr:uid="{00000000-0005-0000-0000-0000082E0000}"/>
    <cellStyle name="Comma 2 3 11 3" xfId="2077" xr:uid="{00000000-0005-0000-0000-0000092E0000}"/>
    <cellStyle name="Comma 2 3 11 3 2" xfId="3768" xr:uid="{00000000-0005-0000-0000-00000A2E0000}"/>
    <cellStyle name="Comma 2 3 11 3 2 2" xfId="6567" xr:uid="{00000000-0005-0000-0000-00000B2E0000}"/>
    <cellStyle name="Comma 2 3 11 3 2 2 2" xfId="14764" xr:uid="{00000000-0005-0000-0000-00000C2E0000}"/>
    <cellStyle name="Comma 2 3 11 3 2 2 3" xfId="22959" xr:uid="{00000000-0005-0000-0000-00000D2E0000}"/>
    <cellStyle name="Comma 2 3 11 3 2 3" xfId="9300" xr:uid="{00000000-0005-0000-0000-00000E2E0000}"/>
    <cellStyle name="Comma 2 3 11 3 2 3 2" xfId="17495" xr:uid="{00000000-0005-0000-0000-00000F2E0000}"/>
    <cellStyle name="Comma 2 3 11 3 2 3 3" xfId="25690" xr:uid="{00000000-0005-0000-0000-0000102E0000}"/>
    <cellStyle name="Comma 2 3 11 3 2 4" xfId="12033" xr:uid="{00000000-0005-0000-0000-0000112E0000}"/>
    <cellStyle name="Comma 2 3 11 3 2 5" xfId="20228" xr:uid="{00000000-0005-0000-0000-0000122E0000}"/>
    <cellStyle name="Comma 2 3 11 3 2 6" xfId="28482" xr:uid="{00000000-0005-0000-0000-0000132E0000}"/>
    <cellStyle name="Comma 2 3 11 3 2 7" xfId="31221" xr:uid="{00000000-0005-0000-0000-0000142E0000}"/>
    <cellStyle name="Comma 2 3 11 3 3" xfId="2935" xr:uid="{00000000-0005-0000-0000-0000152E0000}"/>
    <cellStyle name="Comma 2 3 11 3 3 2" xfId="5734" xr:uid="{00000000-0005-0000-0000-0000162E0000}"/>
    <cellStyle name="Comma 2 3 11 3 3 2 2" xfId="13931" xr:uid="{00000000-0005-0000-0000-0000172E0000}"/>
    <cellStyle name="Comma 2 3 11 3 3 2 3" xfId="22126" xr:uid="{00000000-0005-0000-0000-0000182E0000}"/>
    <cellStyle name="Comma 2 3 11 3 3 3" xfId="8467" xr:uid="{00000000-0005-0000-0000-0000192E0000}"/>
    <cellStyle name="Comma 2 3 11 3 3 3 2" xfId="16662" xr:uid="{00000000-0005-0000-0000-00001A2E0000}"/>
    <cellStyle name="Comma 2 3 11 3 3 3 3" xfId="24857" xr:uid="{00000000-0005-0000-0000-00001B2E0000}"/>
    <cellStyle name="Comma 2 3 11 3 3 4" xfId="11200" xr:uid="{00000000-0005-0000-0000-00001C2E0000}"/>
    <cellStyle name="Comma 2 3 11 3 3 5" xfId="19395" xr:uid="{00000000-0005-0000-0000-00001D2E0000}"/>
    <cellStyle name="Comma 2 3 11 3 3 6" xfId="27649" xr:uid="{00000000-0005-0000-0000-00001E2E0000}"/>
    <cellStyle name="Comma 2 3 11 3 3 7" xfId="30388" xr:uid="{00000000-0005-0000-0000-00001F2E0000}"/>
    <cellStyle name="Comma 2 3 11 3 4" xfId="4899" xr:uid="{00000000-0005-0000-0000-0000202E0000}"/>
    <cellStyle name="Comma 2 3 11 3 4 2" xfId="13097" xr:uid="{00000000-0005-0000-0000-0000212E0000}"/>
    <cellStyle name="Comma 2 3 11 3 4 3" xfId="21292" xr:uid="{00000000-0005-0000-0000-0000222E0000}"/>
    <cellStyle name="Comma 2 3 11 3 5" xfId="7633" xr:uid="{00000000-0005-0000-0000-0000232E0000}"/>
    <cellStyle name="Comma 2 3 11 3 5 2" xfId="15828" xr:uid="{00000000-0005-0000-0000-0000242E0000}"/>
    <cellStyle name="Comma 2 3 11 3 5 3" xfId="24023" xr:uid="{00000000-0005-0000-0000-0000252E0000}"/>
    <cellStyle name="Comma 2 3 11 3 6" xfId="10366" xr:uid="{00000000-0005-0000-0000-0000262E0000}"/>
    <cellStyle name="Comma 2 3 11 3 7" xfId="18561" xr:uid="{00000000-0005-0000-0000-0000272E0000}"/>
    <cellStyle name="Comma 2 3 11 3 8" xfId="26815" xr:uid="{00000000-0005-0000-0000-0000282E0000}"/>
    <cellStyle name="Comma 2 3 11 3 9" xfId="29554" xr:uid="{00000000-0005-0000-0000-0000292E0000}"/>
    <cellStyle name="Comma 2 3 11 4" xfId="3352" xr:uid="{00000000-0005-0000-0000-00002A2E0000}"/>
    <cellStyle name="Comma 2 3 11 4 2" xfId="6151" xr:uid="{00000000-0005-0000-0000-00002B2E0000}"/>
    <cellStyle name="Comma 2 3 11 4 2 2" xfId="14348" xr:uid="{00000000-0005-0000-0000-00002C2E0000}"/>
    <cellStyle name="Comma 2 3 11 4 2 3" xfId="22543" xr:uid="{00000000-0005-0000-0000-00002D2E0000}"/>
    <cellStyle name="Comma 2 3 11 4 3" xfId="8884" xr:uid="{00000000-0005-0000-0000-00002E2E0000}"/>
    <cellStyle name="Comma 2 3 11 4 3 2" xfId="17079" xr:uid="{00000000-0005-0000-0000-00002F2E0000}"/>
    <cellStyle name="Comma 2 3 11 4 3 3" xfId="25274" xr:uid="{00000000-0005-0000-0000-0000302E0000}"/>
    <cellStyle name="Comma 2 3 11 4 4" xfId="11617" xr:uid="{00000000-0005-0000-0000-0000312E0000}"/>
    <cellStyle name="Comma 2 3 11 4 5" xfId="19812" xr:uid="{00000000-0005-0000-0000-0000322E0000}"/>
    <cellStyle name="Comma 2 3 11 4 6" xfId="28066" xr:uid="{00000000-0005-0000-0000-0000332E0000}"/>
    <cellStyle name="Comma 2 3 11 4 7" xfId="30805" xr:uid="{00000000-0005-0000-0000-0000342E0000}"/>
    <cellStyle name="Comma 2 3 11 5" xfId="2517" xr:uid="{00000000-0005-0000-0000-0000352E0000}"/>
    <cellStyle name="Comma 2 3 11 5 2" xfId="5318" xr:uid="{00000000-0005-0000-0000-0000362E0000}"/>
    <cellStyle name="Comma 2 3 11 5 2 2" xfId="13515" xr:uid="{00000000-0005-0000-0000-0000372E0000}"/>
    <cellStyle name="Comma 2 3 11 5 2 3" xfId="21710" xr:uid="{00000000-0005-0000-0000-0000382E0000}"/>
    <cellStyle name="Comma 2 3 11 5 3" xfId="8051" xr:uid="{00000000-0005-0000-0000-0000392E0000}"/>
    <cellStyle name="Comma 2 3 11 5 3 2" xfId="16246" xr:uid="{00000000-0005-0000-0000-00003A2E0000}"/>
    <cellStyle name="Comma 2 3 11 5 3 3" xfId="24441" xr:uid="{00000000-0005-0000-0000-00003B2E0000}"/>
    <cellStyle name="Comma 2 3 11 5 4" xfId="10784" xr:uid="{00000000-0005-0000-0000-00003C2E0000}"/>
    <cellStyle name="Comma 2 3 11 5 5" xfId="18979" xr:uid="{00000000-0005-0000-0000-00003D2E0000}"/>
    <cellStyle name="Comma 2 3 11 5 6" xfId="27233" xr:uid="{00000000-0005-0000-0000-00003E2E0000}"/>
    <cellStyle name="Comma 2 3 11 5 7" xfId="29972" xr:uid="{00000000-0005-0000-0000-00003F2E0000}"/>
    <cellStyle name="Comma 2 3 11 6" xfId="4231" xr:uid="{00000000-0005-0000-0000-0000402E0000}"/>
    <cellStyle name="Comma 2 3 11 6 2" xfId="6998" xr:uid="{00000000-0005-0000-0000-0000412E0000}"/>
    <cellStyle name="Comma 2 3 11 6 2 2" xfId="15195" xr:uid="{00000000-0005-0000-0000-0000422E0000}"/>
    <cellStyle name="Comma 2 3 11 6 2 3" xfId="23390" xr:uid="{00000000-0005-0000-0000-0000432E0000}"/>
    <cellStyle name="Comma 2 3 11 6 3" xfId="9731" xr:uid="{00000000-0005-0000-0000-0000442E0000}"/>
    <cellStyle name="Comma 2 3 11 6 3 2" xfId="17926" xr:uid="{00000000-0005-0000-0000-0000452E0000}"/>
    <cellStyle name="Comma 2 3 11 6 3 3" xfId="26121" xr:uid="{00000000-0005-0000-0000-0000462E0000}"/>
    <cellStyle name="Comma 2 3 11 6 4" xfId="12464" xr:uid="{00000000-0005-0000-0000-0000472E0000}"/>
    <cellStyle name="Comma 2 3 11 6 5" xfId="20659" xr:uid="{00000000-0005-0000-0000-0000482E0000}"/>
    <cellStyle name="Comma 2 3 11 6 6" xfId="28913" xr:uid="{00000000-0005-0000-0000-0000492E0000}"/>
    <cellStyle name="Comma 2 3 11 6 7" xfId="31652" xr:uid="{00000000-0005-0000-0000-00004A2E0000}"/>
    <cellStyle name="Comma 2 3 11 7" xfId="4483" xr:uid="{00000000-0005-0000-0000-00004B2E0000}"/>
    <cellStyle name="Comma 2 3 11 7 2" xfId="12681" xr:uid="{00000000-0005-0000-0000-00004C2E0000}"/>
    <cellStyle name="Comma 2 3 11 7 3" xfId="20876" xr:uid="{00000000-0005-0000-0000-00004D2E0000}"/>
    <cellStyle name="Comma 2 3 11 8" xfId="7217" xr:uid="{00000000-0005-0000-0000-00004E2E0000}"/>
    <cellStyle name="Comma 2 3 11 8 2" xfId="15412" xr:uid="{00000000-0005-0000-0000-00004F2E0000}"/>
    <cellStyle name="Comma 2 3 11 8 3" xfId="23607" xr:uid="{00000000-0005-0000-0000-0000502E0000}"/>
    <cellStyle name="Comma 2 3 11 9" xfId="9950" xr:uid="{00000000-0005-0000-0000-0000512E0000}"/>
    <cellStyle name="Comma 2 3 12" xfId="699" xr:uid="{00000000-0005-0000-0000-0000522E0000}"/>
    <cellStyle name="Comma 2 3 12 10" xfId="18146" xr:uid="{00000000-0005-0000-0000-0000532E0000}"/>
    <cellStyle name="Comma 2 3 12 11" xfId="26400" xr:uid="{00000000-0005-0000-0000-0000542E0000}"/>
    <cellStyle name="Comma 2 3 12 12" xfId="29139" xr:uid="{00000000-0005-0000-0000-0000552E0000}"/>
    <cellStyle name="Comma 2 3 12 2" xfId="1839" xr:uid="{00000000-0005-0000-0000-0000562E0000}"/>
    <cellStyle name="Comma 2 3 12 2 10" xfId="29347" xr:uid="{00000000-0005-0000-0000-0000572E0000}"/>
    <cellStyle name="Comma 2 3 12 2 2" xfId="2287" xr:uid="{00000000-0005-0000-0000-0000582E0000}"/>
    <cellStyle name="Comma 2 3 12 2 2 2" xfId="3977" xr:uid="{00000000-0005-0000-0000-0000592E0000}"/>
    <cellStyle name="Comma 2 3 12 2 2 2 2" xfId="6776" xr:uid="{00000000-0005-0000-0000-00005A2E0000}"/>
    <cellStyle name="Comma 2 3 12 2 2 2 2 2" xfId="14973" xr:uid="{00000000-0005-0000-0000-00005B2E0000}"/>
    <cellStyle name="Comma 2 3 12 2 2 2 2 3" xfId="23168" xr:uid="{00000000-0005-0000-0000-00005C2E0000}"/>
    <cellStyle name="Comma 2 3 12 2 2 2 3" xfId="9509" xr:uid="{00000000-0005-0000-0000-00005D2E0000}"/>
    <cellStyle name="Comma 2 3 12 2 2 2 3 2" xfId="17704" xr:uid="{00000000-0005-0000-0000-00005E2E0000}"/>
    <cellStyle name="Comma 2 3 12 2 2 2 3 3" xfId="25899" xr:uid="{00000000-0005-0000-0000-00005F2E0000}"/>
    <cellStyle name="Comma 2 3 12 2 2 2 4" xfId="12242" xr:uid="{00000000-0005-0000-0000-0000602E0000}"/>
    <cellStyle name="Comma 2 3 12 2 2 2 5" xfId="20437" xr:uid="{00000000-0005-0000-0000-0000612E0000}"/>
    <cellStyle name="Comma 2 3 12 2 2 2 6" xfId="28691" xr:uid="{00000000-0005-0000-0000-0000622E0000}"/>
    <cellStyle name="Comma 2 3 12 2 2 2 7" xfId="31430" xr:uid="{00000000-0005-0000-0000-0000632E0000}"/>
    <cellStyle name="Comma 2 3 12 2 2 3" xfId="3144" xr:uid="{00000000-0005-0000-0000-0000642E0000}"/>
    <cellStyle name="Comma 2 3 12 2 2 3 2" xfId="5943" xr:uid="{00000000-0005-0000-0000-0000652E0000}"/>
    <cellStyle name="Comma 2 3 12 2 2 3 2 2" xfId="14140" xr:uid="{00000000-0005-0000-0000-0000662E0000}"/>
    <cellStyle name="Comma 2 3 12 2 2 3 2 3" xfId="22335" xr:uid="{00000000-0005-0000-0000-0000672E0000}"/>
    <cellStyle name="Comma 2 3 12 2 2 3 3" xfId="8676" xr:uid="{00000000-0005-0000-0000-0000682E0000}"/>
    <cellStyle name="Comma 2 3 12 2 2 3 3 2" xfId="16871" xr:uid="{00000000-0005-0000-0000-0000692E0000}"/>
    <cellStyle name="Comma 2 3 12 2 2 3 3 3" xfId="25066" xr:uid="{00000000-0005-0000-0000-00006A2E0000}"/>
    <cellStyle name="Comma 2 3 12 2 2 3 4" xfId="11409" xr:uid="{00000000-0005-0000-0000-00006B2E0000}"/>
    <cellStyle name="Comma 2 3 12 2 2 3 5" xfId="19604" xr:uid="{00000000-0005-0000-0000-00006C2E0000}"/>
    <cellStyle name="Comma 2 3 12 2 2 3 6" xfId="27858" xr:uid="{00000000-0005-0000-0000-00006D2E0000}"/>
    <cellStyle name="Comma 2 3 12 2 2 3 7" xfId="30597" xr:uid="{00000000-0005-0000-0000-00006E2E0000}"/>
    <cellStyle name="Comma 2 3 12 2 2 4" xfId="5108" xr:uid="{00000000-0005-0000-0000-00006F2E0000}"/>
    <cellStyle name="Comma 2 3 12 2 2 4 2" xfId="13306" xr:uid="{00000000-0005-0000-0000-0000702E0000}"/>
    <cellStyle name="Comma 2 3 12 2 2 4 3" xfId="21501" xr:uid="{00000000-0005-0000-0000-0000712E0000}"/>
    <cellStyle name="Comma 2 3 12 2 2 5" xfId="7842" xr:uid="{00000000-0005-0000-0000-0000722E0000}"/>
    <cellStyle name="Comma 2 3 12 2 2 5 2" xfId="16037" xr:uid="{00000000-0005-0000-0000-0000732E0000}"/>
    <cellStyle name="Comma 2 3 12 2 2 5 3" xfId="24232" xr:uid="{00000000-0005-0000-0000-0000742E0000}"/>
    <cellStyle name="Comma 2 3 12 2 2 6" xfId="10575" xr:uid="{00000000-0005-0000-0000-0000752E0000}"/>
    <cellStyle name="Comma 2 3 12 2 2 7" xfId="18770" xr:uid="{00000000-0005-0000-0000-0000762E0000}"/>
    <cellStyle name="Comma 2 3 12 2 2 8" xfId="27024" xr:uid="{00000000-0005-0000-0000-0000772E0000}"/>
    <cellStyle name="Comma 2 3 12 2 2 9" xfId="29763" xr:uid="{00000000-0005-0000-0000-0000782E0000}"/>
    <cellStyle name="Comma 2 3 12 2 3" xfId="3561" xr:uid="{00000000-0005-0000-0000-0000792E0000}"/>
    <cellStyle name="Comma 2 3 12 2 3 2" xfId="6360" xr:uid="{00000000-0005-0000-0000-00007A2E0000}"/>
    <cellStyle name="Comma 2 3 12 2 3 2 2" xfId="14557" xr:uid="{00000000-0005-0000-0000-00007B2E0000}"/>
    <cellStyle name="Comma 2 3 12 2 3 2 3" xfId="22752" xr:uid="{00000000-0005-0000-0000-00007C2E0000}"/>
    <cellStyle name="Comma 2 3 12 2 3 3" xfId="9093" xr:uid="{00000000-0005-0000-0000-00007D2E0000}"/>
    <cellStyle name="Comma 2 3 12 2 3 3 2" xfId="17288" xr:uid="{00000000-0005-0000-0000-00007E2E0000}"/>
    <cellStyle name="Comma 2 3 12 2 3 3 3" xfId="25483" xr:uid="{00000000-0005-0000-0000-00007F2E0000}"/>
    <cellStyle name="Comma 2 3 12 2 3 4" xfId="11826" xr:uid="{00000000-0005-0000-0000-0000802E0000}"/>
    <cellStyle name="Comma 2 3 12 2 3 5" xfId="20021" xr:uid="{00000000-0005-0000-0000-0000812E0000}"/>
    <cellStyle name="Comma 2 3 12 2 3 6" xfId="28275" xr:uid="{00000000-0005-0000-0000-0000822E0000}"/>
    <cellStyle name="Comma 2 3 12 2 3 7" xfId="31014" xr:uid="{00000000-0005-0000-0000-0000832E0000}"/>
    <cellStyle name="Comma 2 3 12 2 4" xfId="2728" xr:uid="{00000000-0005-0000-0000-0000842E0000}"/>
    <cellStyle name="Comma 2 3 12 2 4 2" xfId="5527" xr:uid="{00000000-0005-0000-0000-0000852E0000}"/>
    <cellStyle name="Comma 2 3 12 2 4 2 2" xfId="13724" xr:uid="{00000000-0005-0000-0000-0000862E0000}"/>
    <cellStyle name="Comma 2 3 12 2 4 2 3" xfId="21919" xr:uid="{00000000-0005-0000-0000-0000872E0000}"/>
    <cellStyle name="Comma 2 3 12 2 4 3" xfId="8260" xr:uid="{00000000-0005-0000-0000-0000882E0000}"/>
    <cellStyle name="Comma 2 3 12 2 4 3 2" xfId="16455" xr:uid="{00000000-0005-0000-0000-0000892E0000}"/>
    <cellStyle name="Comma 2 3 12 2 4 3 3" xfId="24650" xr:uid="{00000000-0005-0000-0000-00008A2E0000}"/>
    <cellStyle name="Comma 2 3 12 2 4 4" xfId="10993" xr:uid="{00000000-0005-0000-0000-00008B2E0000}"/>
    <cellStyle name="Comma 2 3 12 2 4 5" xfId="19188" xr:uid="{00000000-0005-0000-0000-00008C2E0000}"/>
    <cellStyle name="Comma 2 3 12 2 4 6" xfId="27442" xr:uid="{00000000-0005-0000-0000-00008D2E0000}"/>
    <cellStyle name="Comma 2 3 12 2 4 7" xfId="30181" xr:uid="{00000000-0005-0000-0000-00008E2E0000}"/>
    <cellStyle name="Comma 2 3 12 2 5" xfId="4692" xr:uid="{00000000-0005-0000-0000-00008F2E0000}"/>
    <cellStyle name="Comma 2 3 12 2 5 2" xfId="12890" xr:uid="{00000000-0005-0000-0000-0000902E0000}"/>
    <cellStyle name="Comma 2 3 12 2 5 3" xfId="21085" xr:uid="{00000000-0005-0000-0000-0000912E0000}"/>
    <cellStyle name="Comma 2 3 12 2 6" xfId="7426" xr:uid="{00000000-0005-0000-0000-0000922E0000}"/>
    <cellStyle name="Comma 2 3 12 2 6 2" xfId="15621" xr:uid="{00000000-0005-0000-0000-0000932E0000}"/>
    <cellStyle name="Comma 2 3 12 2 6 3" xfId="23816" xr:uid="{00000000-0005-0000-0000-0000942E0000}"/>
    <cellStyle name="Comma 2 3 12 2 7" xfId="10159" xr:uid="{00000000-0005-0000-0000-0000952E0000}"/>
    <cellStyle name="Comma 2 3 12 2 8" xfId="18354" xr:uid="{00000000-0005-0000-0000-0000962E0000}"/>
    <cellStyle name="Comma 2 3 12 2 9" xfId="26608" xr:uid="{00000000-0005-0000-0000-0000972E0000}"/>
    <cellStyle name="Comma 2 3 12 3" xfId="2078" xr:uid="{00000000-0005-0000-0000-0000982E0000}"/>
    <cellStyle name="Comma 2 3 12 3 2" xfId="3769" xr:uid="{00000000-0005-0000-0000-0000992E0000}"/>
    <cellStyle name="Comma 2 3 12 3 2 2" xfId="6568" xr:uid="{00000000-0005-0000-0000-00009A2E0000}"/>
    <cellStyle name="Comma 2 3 12 3 2 2 2" xfId="14765" xr:uid="{00000000-0005-0000-0000-00009B2E0000}"/>
    <cellStyle name="Comma 2 3 12 3 2 2 3" xfId="22960" xr:uid="{00000000-0005-0000-0000-00009C2E0000}"/>
    <cellStyle name="Comma 2 3 12 3 2 3" xfId="9301" xr:uid="{00000000-0005-0000-0000-00009D2E0000}"/>
    <cellStyle name="Comma 2 3 12 3 2 3 2" xfId="17496" xr:uid="{00000000-0005-0000-0000-00009E2E0000}"/>
    <cellStyle name="Comma 2 3 12 3 2 3 3" xfId="25691" xr:uid="{00000000-0005-0000-0000-00009F2E0000}"/>
    <cellStyle name="Comma 2 3 12 3 2 4" xfId="12034" xr:uid="{00000000-0005-0000-0000-0000A02E0000}"/>
    <cellStyle name="Comma 2 3 12 3 2 5" xfId="20229" xr:uid="{00000000-0005-0000-0000-0000A12E0000}"/>
    <cellStyle name="Comma 2 3 12 3 2 6" xfId="28483" xr:uid="{00000000-0005-0000-0000-0000A22E0000}"/>
    <cellStyle name="Comma 2 3 12 3 2 7" xfId="31222" xr:uid="{00000000-0005-0000-0000-0000A32E0000}"/>
    <cellStyle name="Comma 2 3 12 3 3" xfId="2936" xr:uid="{00000000-0005-0000-0000-0000A42E0000}"/>
    <cellStyle name="Comma 2 3 12 3 3 2" xfId="5735" xr:uid="{00000000-0005-0000-0000-0000A52E0000}"/>
    <cellStyle name="Comma 2 3 12 3 3 2 2" xfId="13932" xr:uid="{00000000-0005-0000-0000-0000A62E0000}"/>
    <cellStyle name="Comma 2 3 12 3 3 2 3" xfId="22127" xr:uid="{00000000-0005-0000-0000-0000A72E0000}"/>
    <cellStyle name="Comma 2 3 12 3 3 3" xfId="8468" xr:uid="{00000000-0005-0000-0000-0000A82E0000}"/>
    <cellStyle name="Comma 2 3 12 3 3 3 2" xfId="16663" xr:uid="{00000000-0005-0000-0000-0000A92E0000}"/>
    <cellStyle name="Comma 2 3 12 3 3 3 3" xfId="24858" xr:uid="{00000000-0005-0000-0000-0000AA2E0000}"/>
    <cellStyle name="Comma 2 3 12 3 3 4" xfId="11201" xr:uid="{00000000-0005-0000-0000-0000AB2E0000}"/>
    <cellStyle name="Comma 2 3 12 3 3 5" xfId="19396" xr:uid="{00000000-0005-0000-0000-0000AC2E0000}"/>
    <cellStyle name="Comma 2 3 12 3 3 6" xfId="27650" xr:uid="{00000000-0005-0000-0000-0000AD2E0000}"/>
    <cellStyle name="Comma 2 3 12 3 3 7" xfId="30389" xr:uid="{00000000-0005-0000-0000-0000AE2E0000}"/>
    <cellStyle name="Comma 2 3 12 3 4" xfId="4900" xr:uid="{00000000-0005-0000-0000-0000AF2E0000}"/>
    <cellStyle name="Comma 2 3 12 3 4 2" xfId="13098" xr:uid="{00000000-0005-0000-0000-0000B02E0000}"/>
    <cellStyle name="Comma 2 3 12 3 4 3" xfId="21293" xr:uid="{00000000-0005-0000-0000-0000B12E0000}"/>
    <cellStyle name="Comma 2 3 12 3 5" xfId="7634" xr:uid="{00000000-0005-0000-0000-0000B22E0000}"/>
    <cellStyle name="Comma 2 3 12 3 5 2" xfId="15829" xr:uid="{00000000-0005-0000-0000-0000B32E0000}"/>
    <cellStyle name="Comma 2 3 12 3 5 3" xfId="24024" xr:uid="{00000000-0005-0000-0000-0000B42E0000}"/>
    <cellStyle name="Comma 2 3 12 3 6" xfId="10367" xr:uid="{00000000-0005-0000-0000-0000B52E0000}"/>
    <cellStyle name="Comma 2 3 12 3 7" xfId="18562" xr:uid="{00000000-0005-0000-0000-0000B62E0000}"/>
    <cellStyle name="Comma 2 3 12 3 8" xfId="26816" xr:uid="{00000000-0005-0000-0000-0000B72E0000}"/>
    <cellStyle name="Comma 2 3 12 3 9" xfId="29555" xr:uid="{00000000-0005-0000-0000-0000B82E0000}"/>
    <cellStyle name="Comma 2 3 12 4" xfId="3353" xr:uid="{00000000-0005-0000-0000-0000B92E0000}"/>
    <cellStyle name="Comma 2 3 12 4 2" xfId="6152" xr:uid="{00000000-0005-0000-0000-0000BA2E0000}"/>
    <cellStyle name="Comma 2 3 12 4 2 2" xfId="14349" xr:uid="{00000000-0005-0000-0000-0000BB2E0000}"/>
    <cellStyle name="Comma 2 3 12 4 2 3" xfId="22544" xr:uid="{00000000-0005-0000-0000-0000BC2E0000}"/>
    <cellStyle name="Comma 2 3 12 4 3" xfId="8885" xr:uid="{00000000-0005-0000-0000-0000BD2E0000}"/>
    <cellStyle name="Comma 2 3 12 4 3 2" xfId="17080" xr:uid="{00000000-0005-0000-0000-0000BE2E0000}"/>
    <cellStyle name="Comma 2 3 12 4 3 3" xfId="25275" xr:uid="{00000000-0005-0000-0000-0000BF2E0000}"/>
    <cellStyle name="Comma 2 3 12 4 4" xfId="11618" xr:uid="{00000000-0005-0000-0000-0000C02E0000}"/>
    <cellStyle name="Comma 2 3 12 4 5" xfId="19813" xr:uid="{00000000-0005-0000-0000-0000C12E0000}"/>
    <cellStyle name="Comma 2 3 12 4 6" xfId="28067" xr:uid="{00000000-0005-0000-0000-0000C22E0000}"/>
    <cellStyle name="Comma 2 3 12 4 7" xfId="30806" xr:uid="{00000000-0005-0000-0000-0000C32E0000}"/>
    <cellStyle name="Comma 2 3 12 5" xfId="2518" xr:uid="{00000000-0005-0000-0000-0000C42E0000}"/>
    <cellStyle name="Comma 2 3 12 5 2" xfId="5319" xr:uid="{00000000-0005-0000-0000-0000C52E0000}"/>
    <cellStyle name="Comma 2 3 12 5 2 2" xfId="13516" xr:uid="{00000000-0005-0000-0000-0000C62E0000}"/>
    <cellStyle name="Comma 2 3 12 5 2 3" xfId="21711" xr:uid="{00000000-0005-0000-0000-0000C72E0000}"/>
    <cellStyle name="Comma 2 3 12 5 3" xfId="8052" xr:uid="{00000000-0005-0000-0000-0000C82E0000}"/>
    <cellStyle name="Comma 2 3 12 5 3 2" xfId="16247" xr:uid="{00000000-0005-0000-0000-0000C92E0000}"/>
    <cellStyle name="Comma 2 3 12 5 3 3" xfId="24442" xr:uid="{00000000-0005-0000-0000-0000CA2E0000}"/>
    <cellStyle name="Comma 2 3 12 5 4" xfId="10785" xr:uid="{00000000-0005-0000-0000-0000CB2E0000}"/>
    <cellStyle name="Comma 2 3 12 5 5" xfId="18980" xr:uid="{00000000-0005-0000-0000-0000CC2E0000}"/>
    <cellStyle name="Comma 2 3 12 5 6" xfId="27234" xr:uid="{00000000-0005-0000-0000-0000CD2E0000}"/>
    <cellStyle name="Comma 2 3 12 5 7" xfId="29973" xr:uid="{00000000-0005-0000-0000-0000CE2E0000}"/>
    <cellStyle name="Comma 2 3 12 6" xfId="4232" xr:uid="{00000000-0005-0000-0000-0000CF2E0000}"/>
    <cellStyle name="Comma 2 3 12 6 2" xfId="6999" xr:uid="{00000000-0005-0000-0000-0000D02E0000}"/>
    <cellStyle name="Comma 2 3 12 6 2 2" xfId="15196" xr:uid="{00000000-0005-0000-0000-0000D12E0000}"/>
    <cellStyle name="Comma 2 3 12 6 2 3" xfId="23391" xr:uid="{00000000-0005-0000-0000-0000D22E0000}"/>
    <cellStyle name="Comma 2 3 12 6 3" xfId="9732" xr:uid="{00000000-0005-0000-0000-0000D32E0000}"/>
    <cellStyle name="Comma 2 3 12 6 3 2" xfId="17927" xr:uid="{00000000-0005-0000-0000-0000D42E0000}"/>
    <cellStyle name="Comma 2 3 12 6 3 3" xfId="26122" xr:uid="{00000000-0005-0000-0000-0000D52E0000}"/>
    <cellStyle name="Comma 2 3 12 6 4" xfId="12465" xr:uid="{00000000-0005-0000-0000-0000D62E0000}"/>
    <cellStyle name="Comma 2 3 12 6 5" xfId="20660" xr:uid="{00000000-0005-0000-0000-0000D72E0000}"/>
    <cellStyle name="Comma 2 3 12 6 6" xfId="28914" xr:uid="{00000000-0005-0000-0000-0000D82E0000}"/>
    <cellStyle name="Comma 2 3 12 6 7" xfId="31653" xr:uid="{00000000-0005-0000-0000-0000D92E0000}"/>
    <cellStyle name="Comma 2 3 12 7" xfId="4484" xr:uid="{00000000-0005-0000-0000-0000DA2E0000}"/>
    <cellStyle name="Comma 2 3 12 7 2" xfId="12682" xr:uid="{00000000-0005-0000-0000-0000DB2E0000}"/>
    <cellStyle name="Comma 2 3 12 7 3" xfId="20877" xr:uid="{00000000-0005-0000-0000-0000DC2E0000}"/>
    <cellStyle name="Comma 2 3 12 8" xfId="7218" xr:uid="{00000000-0005-0000-0000-0000DD2E0000}"/>
    <cellStyle name="Comma 2 3 12 8 2" xfId="15413" xr:uid="{00000000-0005-0000-0000-0000DE2E0000}"/>
    <cellStyle name="Comma 2 3 12 8 3" xfId="23608" xr:uid="{00000000-0005-0000-0000-0000DF2E0000}"/>
    <cellStyle name="Comma 2 3 12 9" xfId="9951" xr:uid="{00000000-0005-0000-0000-0000E02E0000}"/>
    <cellStyle name="Comma 2 3 13" xfId="1606" xr:uid="{00000000-0005-0000-0000-0000E12E0000}"/>
    <cellStyle name="Comma 2 3 13 10" xfId="18241" xr:uid="{00000000-0005-0000-0000-0000E22E0000}"/>
    <cellStyle name="Comma 2 3 13 11" xfId="26495" xr:uid="{00000000-0005-0000-0000-0000E32E0000}"/>
    <cellStyle name="Comma 2 3 13 12" xfId="29234" xr:uid="{00000000-0005-0000-0000-0000E42E0000}"/>
    <cellStyle name="Comma 2 3 13 2" xfId="1953" xr:uid="{00000000-0005-0000-0000-0000E52E0000}"/>
    <cellStyle name="Comma 2 3 13 2 10" xfId="29442" xr:uid="{00000000-0005-0000-0000-0000E62E0000}"/>
    <cellStyle name="Comma 2 3 13 2 2" xfId="2382" xr:uid="{00000000-0005-0000-0000-0000E72E0000}"/>
    <cellStyle name="Comma 2 3 13 2 2 2" xfId="4072" xr:uid="{00000000-0005-0000-0000-0000E82E0000}"/>
    <cellStyle name="Comma 2 3 13 2 2 2 2" xfId="6871" xr:uid="{00000000-0005-0000-0000-0000E92E0000}"/>
    <cellStyle name="Comma 2 3 13 2 2 2 2 2" xfId="15068" xr:uid="{00000000-0005-0000-0000-0000EA2E0000}"/>
    <cellStyle name="Comma 2 3 13 2 2 2 2 3" xfId="23263" xr:uid="{00000000-0005-0000-0000-0000EB2E0000}"/>
    <cellStyle name="Comma 2 3 13 2 2 2 3" xfId="9604" xr:uid="{00000000-0005-0000-0000-0000EC2E0000}"/>
    <cellStyle name="Comma 2 3 13 2 2 2 3 2" xfId="17799" xr:uid="{00000000-0005-0000-0000-0000ED2E0000}"/>
    <cellStyle name="Comma 2 3 13 2 2 2 3 3" xfId="25994" xr:uid="{00000000-0005-0000-0000-0000EE2E0000}"/>
    <cellStyle name="Comma 2 3 13 2 2 2 4" xfId="12337" xr:uid="{00000000-0005-0000-0000-0000EF2E0000}"/>
    <cellStyle name="Comma 2 3 13 2 2 2 5" xfId="20532" xr:uid="{00000000-0005-0000-0000-0000F02E0000}"/>
    <cellStyle name="Comma 2 3 13 2 2 2 6" xfId="28786" xr:uid="{00000000-0005-0000-0000-0000F12E0000}"/>
    <cellStyle name="Comma 2 3 13 2 2 2 7" xfId="31525" xr:uid="{00000000-0005-0000-0000-0000F22E0000}"/>
    <cellStyle name="Comma 2 3 13 2 2 3" xfId="3239" xr:uid="{00000000-0005-0000-0000-0000F32E0000}"/>
    <cellStyle name="Comma 2 3 13 2 2 3 2" xfId="6038" xr:uid="{00000000-0005-0000-0000-0000F42E0000}"/>
    <cellStyle name="Comma 2 3 13 2 2 3 2 2" xfId="14235" xr:uid="{00000000-0005-0000-0000-0000F52E0000}"/>
    <cellStyle name="Comma 2 3 13 2 2 3 2 3" xfId="22430" xr:uid="{00000000-0005-0000-0000-0000F62E0000}"/>
    <cellStyle name="Comma 2 3 13 2 2 3 3" xfId="8771" xr:uid="{00000000-0005-0000-0000-0000F72E0000}"/>
    <cellStyle name="Comma 2 3 13 2 2 3 3 2" xfId="16966" xr:uid="{00000000-0005-0000-0000-0000F82E0000}"/>
    <cellStyle name="Comma 2 3 13 2 2 3 3 3" xfId="25161" xr:uid="{00000000-0005-0000-0000-0000F92E0000}"/>
    <cellStyle name="Comma 2 3 13 2 2 3 4" xfId="11504" xr:uid="{00000000-0005-0000-0000-0000FA2E0000}"/>
    <cellStyle name="Comma 2 3 13 2 2 3 5" xfId="19699" xr:uid="{00000000-0005-0000-0000-0000FB2E0000}"/>
    <cellStyle name="Comma 2 3 13 2 2 3 6" xfId="27953" xr:uid="{00000000-0005-0000-0000-0000FC2E0000}"/>
    <cellStyle name="Comma 2 3 13 2 2 3 7" xfId="30692" xr:uid="{00000000-0005-0000-0000-0000FD2E0000}"/>
    <cellStyle name="Comma 2 3 13 2 2 4" xfId="5203" xr:uid="{00000000-0005-0000-0000-0000FE2E0000}"/>
    <cellStyle name="Comma 2 3 13 2 2 4 2" xfId="13401" xr:uid="{00000000-0005-0000-0000-0000FF2E0000}"/>
    <cellStyle name="Comma 2 3 13 2 2 4 3" xfId="21596" xr:uid="{00000000-0005-0000-0000-0000002F0000}"/>
    <cellStyle name="Comma 2 3 13 2 2 5" xfId="7937" xr:uid="{00000000-0005-0000-0000-0000012F0000}"/>
    <cellStyle name="Comma 2 3 13 2 2 5 2" xfId="16132" xr:uid="{00000000-0005-0000-0000-0000022F0000}"/>
    <cellStyle name="Comma 2 3 13 2 2 5 3" xfId="24327" xr:uid="{00000000-0005-0000-0000-0000032F0000}"/>
    <cellStyle name="Comma 2 3 13 2 2 6" xfId="10670" xr:uid="{00000000-0005-0000-0000-0000042F0000}"/>
    <cellStyle name="Comma 2 3 13 2 2 7" xfId="18865" xr:uid="{00000000-0005-0000-0000-0000052F0000}"/>
    <cellStyle name="Comma 2 3 13 2 2 8" xfId="27119" xr:uid="{00000000-0005-0000-0000-0000062F0000}"/>
    <cellStyle name="Comma 2 3 13 2 2 9" xfId="29858" xr:uid="{00000000-0005-0000-0000-0000072F0000}"/>
    <cellStyle name="Comma 2 3 13 2 3" xfId="3656" xr:uid="{00000000-0005-0000-0000-0000082F0000}"/>
    <cellStyle name="Comma 2 3 13 2 3 2" xfId="6455" xr:uid="{00000000-0005-0000-0000-0000092F0000}"/>
    <cellStyle name="Comma 2 3 13 2 3 2 2" xfId="14652" xr:uid="{00000000-0005-0000-0000-00000A2F0000}"/>
    <cellStyle name="Comma 2 3 13 2 3 2 3" xfId="22847" xr:uid="{00000000-0005-0000-0000-00000B2F0000}"/>
    <cellStyle name="Comma 2 3 13 2 3 3" xfId="9188" xr:uid="{00000000-0005-0000-0000-00000C2F0000}"/>
    <cellStyle name="Comma 2 3 13 2 3 3 2" xfId="17383" xr:uid="{00000000-0005-0000-0000-00000D2F0000}"/>
    <cellStyle name="Comma 2 3 13 2 3 3 3" xfId="25578" xr:uid="{00000000-0005-0000-0000-00000E2F0000}"/>
    <cellStyle name="Comma 2 3 13 2 3 4" xfId="11921" xr:uid="{00000000-0005-0000-0000-00000F2F0000}"/>
    <cellStyle name="Comma 2 3 13 2 3 5" xfId="20116" xr:uid="{00000000-0005-0000-0000-0000102F0000}"/>
    <cellStyle name="Comma 2 3 13 2 3 6" xfId="28370" xr:uid="{00000000-0005-0000-0000-0000112F0000}"/>
    <cellStyle name="Comma 2 3 13 2 3 7" xfId="31109" xr:uid="{00000000-0005-0000-0000-0000122F0000}"/>
    <cellStyle name="Comma 2 3 13 2 4" xfId="2823" xr:uid="{00000000-0005-0000-0000-0000132F0000}"/>
    <cellStyle name="Comma 2 3 13 2 4 2" xfId="5622" xr:uid="{00000000-0005-0000-0000-0000142F0000}"/>
    <cellStyle name="Comma 2 3 13 2 4 2 2" xfId="13819" xr:uid="{00000000-0005-0000-0000-0000152F0000}"/>
    <cellStyle name="Comma 2 3 13 2 4 2 3" xfId="22014" xr:uid="{00000000-0005-0000-0000-0000162F0000}"/>
    <cellStyle name="Comma 2 3 13 2 4 3" xfId="8355" xr:uid="{00000000-0005-0000-0000-0000172F0000}"/>
    <cellStyle name="Comma 2 3 13 2 4 3 2" xfId="16550" xr:uid="{00000000-0005-0000-0000-0000182F0000}"/>
    <cellStyle name="Comma 2 3 13 2 4 3 3" xfId="24745" xr:uid="{00000000-0005-0000-0000-0000192F0000}"/>
    <cellStyle name="Comma 2 3 13 2 4 4" xfId="11088" xr:uid="{00000000-0005-0000-0000-00001A2F0000}"/>
    <cellStyle name="Comma 2 3 13 2 4 5" xfId="19283" xr:uid="{00000000-0005-0000-0000-00001B2F0000}"/>
    <cellStyle name="Comma 2 3 13 2 4 6" xfId="27537" xr:uid="{00000000-0005-0000-0000-00001C2F0000}"/>
    <cellStyle name="Comma 2 3 13 2 4 7" xfId="30276" xr:uid="{00000000-0005-0000-0000-00001D2F0000}"/>
    <cellStyle name="Comma 2 3 13 2 5" xfId="4787" xr:uid="{00000000-0005-0000-0000-00001E2F0000}"/>
    <cellStyle name="Comma 2 3 13 2 5 2" xfId="12985" xr:uid="{00000000-0005-0000-0000-00001F2F0000}"/>
    <cellStyle name="Comma 2 3 13 2 5 3" xfId="21180" xr:uid="{00000000-0005-0000-0000-0000202F0000}"/>
    <cellStyle name="Comma 2 3 13 2 6" xfId="7521" xr:uid="{00000000-0005-0000-0000-0000212F0000}"/>
    <cellStyle name="Comma 2 3 13 2 6 2" xfId="15716" xr:uid="{00000000-0005-0000-0000-0000222F0000}"/>
    <cellStyle name="Comma 2 3 13 2 6 3" xfId="23911" xr:uid="{00000000-0005-0000-0000-0000232F0000}"/>
    <cellStyle name="Comma 2 3 13 2 7" xfId="10254" xr:uid="{00000000-0005-0000-0000-0000242F0000}"/>
    <cellStyle name="Comma 2 3 13 2 8" xfId="18449" xr:uid="{00000000-0005-0000-0000-0000252F0000}"/>
    <cellStyle name="Comma 2 3 13 2 9" xfId="26703" xr:uid="{00000000-0005-0000-0000-0000262F0000}"/>
    <cellStyle name="Comma 2 3 13 3" xfId="2174" xr:uid="{00000000-0005-0000-0000-0000272F0000}"/>
    <cellStyle name="Comma 2 3 13 3 2" xfId="3864" xr:uid="{00000000-0005-0000-0000-0000282F0000}"/>
    <cellStyle name="Comma 2 3 13 3 2 2" xfId="6663" xr:uid="{00000000-0005-0000-0000-0000292F0000}"/>
    <cellStyle name="Comma 2 3 13 3 2 2 2" xfId="14860" xr:uid="{00000000-0005-0000-0000-00002A2F0000}"/>
    <cellStyle name="Comma 2 3 13 3 2 2 3" xfId="23055" xr:uid="{00000000-0005-0000-0000-00002B2F0000}"/>
    <cellStyle name="Comma 2 3 13 3 2 3" xfId="9396" xr:uid="{00000000-0005-0000-0000-00002C2F0000}"/>
    <cellStyle name="Comma 2 3 13 3 2 3 2" xfId="17591" xr:uid="{00000000-0005-0000-0000-00002D2F0000}"/>
    <cellStyle name="Comma 2 3 13 3 2 3 3" xfId="25786" xr:uid="{00000000-0005-0000-0000-00002E2F0000}"/>
    <cellStyle name="Comma 2 3 13 3 2 4" xfId="12129" xr:uid="{00000000-0005-0000-0000-00002F2F0000}"/>
    <cellStyle name="Comma 2 3 13 3 2 5" xfId="20324" xr:uid="{00000000-0005-0000-0000-0000302F0000}"/>
    <cellStyle name="Comma 2 3 13 3 2 6" xfId="28578" xr:uid="{00000000-0005-0000-0000-0000312F0000}"/>
    <cellStyle name="Comma 2 3 13 3 2 7" xfId="31317" xr:uid="{00000000-0005-0000-0000-0000322F0000}"/>
    <cellStyle name="Comma 2 3 13 3 3" xfId="3031" xr:uid="{00000000-0005-0000-0000-0000332F0000}"/>
    <cellStyle name="Comma 2 3 13 3 3 2" xfId="5830" xr:uid="{00000000-0005-0000-0000-0000342F0000}"/>
    <cellStyle name="Comma 2 3 13 3 3 2 2" xfId="14027" xr:uid="{00000000-0005-0000-0000-0000352F0000}"/>
    <cellStyle name="Comma 2 3 13 3 3 2 3" xfId="22222" xr:uid="{00000000-0005-0000-0000-0000362F0000}"/>
    <cellStyle name="Comma 2 3 13 3 3 3" xfId="8563" xr:uid="{00000000-0005-0000-0000-0000372F0000}"/>
    <cellStyle name="Comma 2 3 13 3 3 3 2" xfId="16758" xr:uid="{00000000-0005-0000-0000-0000382F0000}"/>
    <cellStyle name="Comma 2 3 13 3 3 3 3" xfId="24953" xr:uid="{00000000-0005-0000-0000-0000392F0000}"/>
    <cellStyle name="Comma 2 3 13 3 3 4" xfId="11296" xr:uid="{00000000-0005-0000-0000-00003A2F0000}"/>
    <cellStyle name="Comma 2 3 13 3 3 5" xfId="19491" xr:uid="{00000000-0005-0000-0000-00003B2F0000}"/>
    <cellStyle name="Comma 2 3 13 3 3 6" xfId="27745" xr:uid="{00000000-0005-0000-0000-00003C2F0000}"/>
    <cellStyle name="Comma 2 3 13 3 3 7" xfId="30484" xr:uid="{00000000-0005-0000-0000-00003D2F0000}"/>
    <cellStyle name="Comma 2 3 13 3 4" xfId="4995" xr:uid="{00000000-0005-0000-0000-00003E2F0000}"/>
    <cellStyle name="Comma 2 3 13 3 4 2" xfId="13193" xr:uid="{00000000-0005-0000-0000-00003F2F0000}"/>
    <cellStyle name="Comma 2 3 13 3 4 3" xfId="21388" xr:uid="{00000000-0005-0000-0000-0000402F0000}"/>
    <cellStyle name="Comma 2 3 13 3 5" xfId="7729" xr:uid="{00000000-0005-0000-0000-0000412F0000}"/>
    <cellStyle name="Comma 2 3 13 3 5 2" xfId="15924" xr:uid="{00000000-0005-0000-0000-0000422F0000}"/>
    <cellStyle name="Comma 2 3 13 3 5 3" xfId="24119" xr:uid="{00000000-0005-0000-0000-0000432F0000}"/>
    <cellStyle name="Comma 2 3 13 3 6" xfId="10462" xr:uid="{00000000-0005-0000-0000-0000442F0000}"/>
    <cellStyle name="Comma 2 3 13 3 7" xfId="18657" xr:uid="{00000000-0005-0000-0000-0000452F0000}"/>
    <cellStyle name="Comma 2 3 13 3 8" xfId="26911" xr:uid="{00000000-0005-0000-0000-0000462F0000}"/>
    <cellStyle name="Comma 2 3 13 3 9" xfId="29650" xr:uid="{00000000-0005-0000-0000-0000472F0000}"/>
    <cellStyle name="Comma 2 3 13 4" xfId="3448" xr:uid="{00000000-0005-0000-0000-0000482F0000}"/>
    <cellStyle name="Comma 2 3 13 4 2" xfId="6247" xr:uid="{00000000-0005-0000-0000-0000492F0000}"/>
    <cellStyle name="Comma 2 3 13 4 2 2" xfId="14444" xr:uid="{00000000-0005-0000-0000-00004A2F0000}"/>
    <cellStyle name="Comma 2 3 13 4 2 3" xfId="22639" xr:uid="{00000000-0005-0000-0000-00004B2F0000}"/>
    <cellStyle name="Comma 2 3 13 4 3" xfId="8980" xr:uid="{00000000-0005-0000-0000-00004C2F0000}"/>
    <cellStyle name="Comma 2 3 13 4 3 2" xfId="17175" xr:uid="{00000000-0005-0000-0000-00004D2F0000}"/>
    <cellStyle name="Comma 2 3 13 4 3 3" xfId="25370" xr:uid="{00000000-0005-0000-0000-00004E2F0000}"/>
    <cellStyle name="Comma 2 3 13 4 4" xfId="11713" xr:uid="{00000000-0005-0000-0000-00004F2F0000}"/>
    <cellStyle name="Comma 2 3 13 4 5" xfId="19908" xr:uid="{00000000-0005-0000-0000-0000502F0000}"/>
    <cellStyle name="Comma 2 3 13 4 6" xfId="28162" xr:uid="{00000000-0005-0000-0000-0000512F0000}"/>
    <cellStyle name="Comma 2 3 13 4 7" xfId="30901" xr:uid="{00000000-0005-0000-0000-0000522F0000}"/>
    <cellStyle name="Comma 2 3 13 5" xfId="2615" xr:uid="{00000000-0005-0000-0000-0000532F0000}"/>
    <cellStyle name="Comma 2 3 13 5 2" xfId="5414" xr:uid="{00000000-0005-0000-0000-0000542F0000}"/>
    <cellStyle name="Comma 2 3 13 5 2 2" xfId="13611" xr:uid="{00000000-0005-0000-0000-0000552F0000}"/>
    <cellStyle name="Comma 2 3 13 5 2 3" xfId="21806" xr:uid="{00000000-0005-0000-0000-0000562F0000}"/>
    <cellStyle name="Comma 2 3 13 5 3" xfId="8147" xr:uid="{00000000-0005-0000-0000-0000572F0000}"/>
    <cellStyle name="Comma 2 3 13 5 3 2" xfId="16342" xr:uid="{00000000-0005-0000-0000-0000582F0000}"/>
    <cellStyle name="Comma 2 3 13 5 3 3" xfId="24537" xr:uid="{00000000-0005-0000-0000-0000592F0000}"/>
    <cellStyle name="Comma 2 3 13 5 4" xfId="10880" xr:uid="{00000000-0005-0000-0000-00005A2F0000}"/>
    <cellStyle name="Comma 2 3 13 5 5" xfId="19075" xr:uid="{00000000-0005-0000-0000-00005B2F0000}"/>
    <cellStyle name="Comma 2 3 13 5 6" xfId="27329" xr:uid="{00000000-0005-0000-0000-00005C2F0000}"/>
    <cellStyle name="Comma 2 3 13 5 7" xfId="30068" xr:uid="{00000000-0005-0000-0000-00005D2F0000}"/>
    <cellStyle name="Comma 2 3 13 6" xfId="4329" xr:uid="{00000000-0005-0000-0000-00005E2F0000}"/>
    <cellStyle name="Comma 2 3 13 6 2" xfId="7095" xr:uid="{00000000-0005-0000-0000-00005F2F0000}"/>
    <cellStyle name="Comma 2 3 13 6 2 2" xfId="15292" xr:uid="{00000000-0005-0000-0000-0000602F0000}"/>
    <cellStyle name="Comma 2 3 13 6 2 3" xfId="23487" xr:uid="{00000000-0005-0000-0000-0000612F0000}"/>
    <cellStyle name="Comma 2 3 13 6 3" xfId="9828" xr:uid="{00000000-0005-0000-0000-0000622F0000}"/>
    <cellStyle name="Comma 2 3 13 6 3 2" xfId="18023" xr:uid="{00000000-0005-0000-0000-0000632F0000}"/>
    <cellStyle name="Comma 2 3 13 6 3 3" xfId="26218" xr:uid="{00000000-0005-0000-0000-0000642F0000}"/>
    <cellStyle name="Comma 2 3 13 6 4" xfId="12561" xr:uid="{00000000-0005-0000-0000-0000652F0000}"/>
    <cellStyle name="Comma 2 3 13 6 5" xfId="20756" xr:uid="{00000000-0005-0000-0000-0000662F0000}"/>
    <cellStyle name="Comma 2 3 13 6 6" xfId="29010" xr:uid="{00000000-0005-0000-0000-0000672F0000}"/>
    <cellStyle name="Comma 2 3 13 6 7" xfId="31749" xr:uid="{00000000-0005-0000-0000-0000682F0000}"/>
    <cellStyle name="Comma 2 3 13 7" xfId="4579" xr:uid="{00000000-0005-0000-0000-0000692F0000}"/>
    <cellStyle name="Comma 2 3 13 7 2" xfId="12777" xr:uid="{00000000-0005-0000-0000-00006A2F0000}"/>
    <cellStyle name="Comma 2 3 13 7 3" xfId="20972" xr:uid="{00000000-0005-0000-0000-00006B2F0000}"/>
    <cellStyle name="Comma 2 3 13 8" xfId="7313" xr:uid="{00000000-0005-0000-0000-00006C2F0000}"/>
    <cellStyle name="Comma 2 3 13 8 2" xfId="15508" xr:uid="{00000000-0005-0000-0000-00006D2F0000}"/>
    <cellStyle name="Comma 2 3 13 8 3" xfId="23703" xr:uid="{00000000-0005-0000-0000-00006E2F0000}"/>
    <cellStyle name="Comma 2 3 13 9" xfId="10046" xr:uid="{00000000-0005-0000-0000-00006F2F0000}"/>
    <cellStyle name="Comma 2 3 14" xfId="1739" xr:uid="{00000000-0005-0000-0000-0000702F0000}"/>
    <cellStyle name="Comma 2 3 14 10" xfId="18268" xr:uid="{00000000-0005-0000-0000-0000712F0000}"/>
    <cellStyle name="Comma 2 3 14 11" xfId="26522" xr:uid="{00000000-0005-0000-0000-0000722F0000}"/>
    <cellStyle name="Comma 2 3 14 12" xfId="29261" xr:uid="{00000000-0005-0000-0000-0000732F0000}"/>
    <cellStyle name="Comma 2 3 14 2" xfId="1984" xr:uid="{00000000-0005-0000-0000-0000742F0000}"/>
    <cellStyle name="Comma 2 3 14 2 10" xfId="29469" xr:uid="{00000000-0005-0000-0000-0000752F0000}"/>
    <cellStyle name="Comma 2 3 14 2 2" xfId="2409" xr:uid="{00000000-0005-0000-0000-0000762F0000}"/>
    <cellStyle name="Comma 2 3 14 2 2 2" xfId="4099" xr:uid="{00000000-0005-0000-0000-0000772F0000}"/>
    <cellStyle name="Comma 2 3 14 2 2 2 2" xfId="6898" xr:uid="{00000000-0005-0000-0000-0000782F0000}"/>
    <cellStyle name="Comma 2 3 14 2 2 2 2 2" xfId="15095" xr:uid="{00000000-0005-0000-0000-0000792F0000}"/>
    <cellStyle name="Comma 2 3 14 2 2 2 2 3" xfId="23290" xr:uid="{00000000-0005-0000-0000-00007A2F0000}"/>
    <cellStyle name="Comma 2 3 14 2 2 2 3" xfId="9631" xr:uid="{00000000-0005-0000-0000-00007B2F0000}"/>
    <cellStyle name="Comma 2 3 14 2 2 2 3 2" xfId="17826" xr:uid="{00000000-0005-0000-0000-00007C2F0000}"/>
    <cellStyle name="Comma 2 3 14 2 2 2 3 3" xfId="26021" xr:uid="{00000000-0005-0000-0000-00007D2F0000}"/>
    <cellStyle name="Comma 2 3 14 2 2 2 4" xfId="12364" xr:uid="{00000000-0005-0000-0000-00007E2F0000}"/>
    <cellStyle name="Comma 2 3 14 2 2 2 5" xfId="20559" xr:uid="{00000000-0005-0000-0000-00007F2F0000}"/>
    <cellStyle name="Comma 2 3 14 2 2 2 6" xfId="28813" xr:uid="{00000000-0005-0000-0000-0000802F0000}"/>
    <cellStyle name="Comma 2 3 14 2 2 2 7" xfId="31552" xr:uid="{00000000-0005-0000-0000-0000812F0000}"/>
    <cellStyle name="Comma 2 3 14 2 2 3" xfId="3266" xr:uid="{00000000-0005-0000-0000-0000822F0000}"/>
    <cellStyle name="Comma 2 3 14 2 2 3 2" xfId="6065" xr:uid="{00000000-0005-0000-0000-0000832F0000}"/>
    <cellStyle name="Comma 2 3 14 2 2 3 2 2" xfId="14262" xr:uid="{00000000-0005-0000-0000-0000842F0000}"/>
    <cellStyle name="Comma 2 3 14 2 2 3 2 3" xfId="22457" xr:uid="{00000000-0005-0000-0000-0000852F0000}"/>
    <cellStyle name="Comma 2 3 14 2 2 3 3" xfId="8798" xr:uid="{00000000-0005-0000-0000-0000862F0000}"/>
    <cellStyle name="Comma 2 3 14 2 2 3 3 2" xfId="16993" xr:uid="{00000000-0005-0000-0000-0000872F0000}"/>
    <cellStyle name="Comma 2 3 14 2 2 3 3 3" xfId="25188" xr:uid="{00000000-0005-0000-0000-0000882F0000}"/>
    <cellStyle name="Comma 2 3 14 2 2 3 4" xfId="11531" xr:uid="{00000000-0005-0000-0000-0000892F0000}"/>
    <cellStyle name="Comma 2 3 14 2 2 3 5" xfId="19726" xr:uid="{00000000-0005-0000-0000-00008A2F0000}"/>
    <cellStyle name="Comma 2 3 14 2 2 3 6" xfId="27980" xr:uid="{00000000-0005-0000-0000-00008B2F0000}"/>
    <cellStyle name="Comma 2 3 14 2 2 3 7" xfId="30719" xr:uid="{00000000-0005-0000-0000-00008C2F0000}"/>
    <cellStyle name="Comma 2 3 14 2 2 4" xfId="5230" xr:uid="{00000000-0005-0000-0000-00008D2F0000}"/>
    <cellStyle name="Comma 2 3 14 2 2 4 2" xfId="13428" xr:uid="{00000000-0005-0000-0000-00008E2F0000}"/>
    <cellStyle name="Comma 2 3 14 2 2 4 3" xfId="21623" xr:uid="{00000000-0005-0000-0000-00008F2F0000}"/>
    <cellStyle name="Comma 2 3 14 2 2 5" xfId="7964" xr:uid="{00000000-0005-0000-0000-0000902F0000}"/>
    <cellStyle name="Comma 2 3 14 2 2 5 2" xfId="16159" xr:uid="{00000000-0005-0000-0000-0000912F0000}"/>
    <cellStyle name="Comma 2 3 14 2 2 5 3" xfId="24354" xr:uid="{00000000-0005-0000-0000-0000922F0000}"/>
    <cellStyle name="Comma 2 3 14 2 2 6" xfId="10697" xr:uid="{00000000-0005-0000-0000-0000932F0000}"/>
    <cellStyle name="Comma 2 3 14 2 2 7" xfId="18892" xr:uid="{00000000-0005-0000-0000-0000942F0000}"/>
    <cellStyle name="Comma 2 3 14 2 2 8" xfId="27146" xr:uid="{00000000-0005-0000-0000-0000952F0000}"/>
    <cellStyle name="Comma 2 3 14 2 2 9" xfId="29885" xr:uid="{00000000-0005-0000-0000-0000962F0000}"/>
    <cellStyle name="Comma 2 3 14 2 3" xfId="3683" xr:uid="{00000000-0005-0000-0000-0000972F0000}"/>
    <cellStyle name="Comma 2 3 14 2 3 2" xfId="6482" xr:uid="{00000000-0005-0000-0000-0000982F0000}"/>
    <cellStyle name="Comma 2 3 14 2 3 2 2" xfId="14679" xr:uid="{00000000-0005-0000-0000-0000992F0000}"/>
    <cellStyle name="Comma 2 3 14 2 3 2 3" xfId="22874" xr:uid="{00000000-0005-0000-0000-00009A2F0000}"/>
    <cellStyle name="Comma 2 3 14 2 3 3" xfId="9215" xr:uid="{00000000-0005-0000-0000-00009B2F0000}"/>
    <cellStyle name="Comma 2 3 14 2 3 3 2" xfId="17410" xr:uid="{00000000-0005-0000-0000-00009C2F0000}"/>
    <cellStyle name="Comma 2 3 14 2 3 3 3" xfId="25605" xr:uid="{00000000-0005-0000-0000-00009D2F0000}"/>
    <cellStyle name="Comma 2 3 14 2 3 4" xfId="11948" xr:uid="{00000000-0005-0000-0000-00009E2F0000}"/>
    <cellStyle name="Comma 2 3 14 2 3 5" xfId="20143" xr:uid="{00000000-0005-0000-0000-00009F2F0000}"/>
    <cellStyle name="Comma 2 3 14 2 3 6" xfId="28397" xr:uid="{00000000-0005-0000-0000-0000A02F0000}"/>
    <cellStyle name="Comma 2 3 14 2 3 7" xfId="31136" xr:uid="{00000000-0005-0000-0000-0000A12F0000}"/>
    <cellStyle name="Comma 2 3 14 2 4" xfId="2850" xr:uid="{00000000-0005-0000-0000-0000A22F0000}"/>
    <cellStyle name="Comma 2 3 14 2 4 2" xfId="5649" xr:uid="{00000000-0005-0000-0000-0000A32F0000}"/>
    <cellStyle name="Comma 2 3 14 2 4 2 2" xfId="13846" xr:uid="{00000000-0005-0000-0000-0000A42F0000}"/>
    <cellStyle name="Comma 2 3 14 2 4 2 3" xfId="22041" xr:uid="{00000000-0005-0000-0000-0000A52F0000}"/>
    <cellStyle name="Comma 2 3 14 2 4 3" xfId="8382" xr:uid="{00000000-0005-0000-0000-0000A62F0000}"/>
    <cellStyle name="Comma 2 3 14 2 4 3 2" xfId="16577" xr:uid="{00000000-0005-0000-0000-0000A72F0000}"/>
    <cellStyle name="Comma 2 3 14 2 4 3 3" xfId="24772" xr:uid="{00000000-0005-0000-0000-0000A82F0000}"/>
    <cellStyle name="Comma 2 3 14 2 4 4" xfId="11115" xr:uid="{00000000-0005-0000-0000-0000A92F0000}"/>
    <cellStyle name="Comma 2 3 14 2 4 5" xfId="19310" xr:uid="{00000000-0005-0000-0000-0000AA2F0000}"/>
    <cellStyle name="Comma 2 3 14 2 4 6" xfId="27564" xr:uid="{00000000-0005-0000-0000-0000AB2F0000}"/>
    <cellStyle name="Comma 2 3 14 2 4 7" xfId="30303" xr:uid="{00000000-0005-0000-0000-0000AC2F0000}"/>
    <cellStyle name="Comma 2 3 14 2 5" xfId="4814" xr:uid="{00000000-0005-0000-0000-0000AD2F0000}"/>
    <cellStyle name="Comma 2 3 14 2 5 2" xfId="13012" xr:uid="{00000000-0005-0000-0000-0000AE2F0000}"/>
    <cellStyle name="Comma 2 3 14 2 5 3" xfId="21207" xr:uid="{00000000-0005-0000-0000-0000AF2F0000}"/>
    <cellStyle name="Comma 2 3 14 2 6" xfId="7548" xr:uid="{00000000-0005-0000-0000-0000B02F0000}"/>
    <cellStyle name="Comma 2 3 14 2 6 2" xfId="15743" xr:uid="{00000000-0005-0000-0000-0000B12F0000}"/>
    <cellStyle name="Comma 2 3 14 2 6 3" xfId="23938" xr:uid="{00000000-0005-0000-0000-0000B22F0000}"/>
    <cellStyle name="Comma 2 3 14 2 7" xfId="10281" xr:uid="{00000000-0005-0000-0000-0000B32F0000}"/>
    <cellStyle name="Comma 2 3 14 2 8" xfId="18476" xr:uid="{00000000-0005-0000-0000-0000B42F0000}"/>
    <cellStyle name="Comma 2 3 14 2 9" xfId="26730" xr:uid="{00000000-0005-0000-0000-0000B52F0000}"/>
    <cellStyle name="Comma 2 3 14 3" xfId="2201" xr:uid="{00000000-0005-0000-0000-0000B62F0000}"/>
    <cellStyle name="Comma 2 3 14 3 2" xfId="3891" xr:uid="{00000000-0005-0000-0000-0000B72F0000}"/>
    <cellStyle name="Comma 2 3 14 3 2 2" xfId="6690" xr:uid="{00000000-0005-0000-0000-0000B82F0000}"/>
    <cellStyle name="Comma 2 3 14 3 2 2 2" xfId="14887" xr:uid="{00000000-0005-0000-0000-0000B92F0000}"/>
    <cellStyle name="Comma 2 3 14 3 2 2 3" xfId="23082" xr:uid="{00000000-0005-0000-0000-0000BA2F0000}"/>
    <cellStyle name="Comma 2 3 14 3 2 3" xfId="9423" xr:uid="{00000000-0005-0000-0000-0000BB2F0000}"/>
    <cellStyle name="Comma 2 3 14 3 2 3 2" xfId="17618" xr:uid="{00000000-0005-0000-0000-0000BC2F0000}"/>
    <cellStyle name="Comma 2 3 14 3 2 3 3" xfId="25813" xr:uid="{00000000-0005-0000-0000-0000BD2F0000}"/>
    <cellStyle name="Comma 2 3 14 3 2 4" xfId="12156" xr:uid="{00000000-0005-0000-0000-0000BE2F0000}"/>
    <cellStyle name="Comma 2 3 14 3 2 5" xfId="20351" xr:uid="{00000000-0005-0000-0000-0000BF2F0000}"/>
    <cellStyle name="Comma 2 3 14 3 2 6" xfId="28605" xr:uid="{00000000-0005-0000-0000-0000C02F0000}"/>
    <cellStyle name="Comma 2 3 14 3 2 7" xfId="31344" xr:uid="{00000000-0005-0000-0000-0000C12F0000}"/>
    <cellStyle name="Comma 2 3 14 3 3" xfId="3058" xr:uid="{00000000-0005-0000-0000-0000C22F0000}"/>
    <cellStyle name="Comma 2 3 14 3 3 2" xfId="5857" xr:uid="{00000000-0005-0000-0000-0000C32F0000}"/>
    <cellStyle name="Comma 2 3 14 3 3 2 2" xfId="14054" xr:uid="{00000000-0005-0000-0000-0000C42F0000}"/>
    <cellStyle name="Comma 2 3 14 3 3 2 3" xfId="22249" xr:uid="{00000000-0005-0000-0000-0000C52F0000}"/>
    <cellStyle name="Comma 2 3 14 3 3 3" xfId="8590" xr:uid="{00000000-0005-0000-0000-0000C62F0000}"/>
    <cellStyle name="Comma 2 3 14 3 3 3 2" xfId="16785" xr:uid="{00000000-0005-0000-0000-0000C72F0000}"/>
    <cellStyle name="Comma 2 3 14 3 3 3 3" xfId="24980" xr:uid="{00000000-0005-0000-0000-0000C82F0000}"/>
    <cellStyle name="Comma 2 3 14 3 3 4" xfId="11323" xr:uid="{00000000-0005-0000-0000-0000C92F0000}"/>
    <cellStyle name="Comma 2 3 14 3 3 5" xfId="19518" xr:uid="{00000000-0005-0000-0000-0000CA2F0000}"/>
    <cellStyle name="Comma 2 3 14 3 3 6" xfId="27772" xr:uid="{00000000-0005-0000-0000-0000CB2F0000}"/>
    <cellStyle name="Comma 2 3 14 3 3 7" xfId="30511" xr:uid="{00000000-0005-0000-0000-0000CC2F0000}"/>
    <cellStyle name="Comma 2 3 14 3 4" xfId="5022" xr:uid="{00000000-0005-0000-0000-0000CD2F0000}"/>
    <cellStyle name="Comma 2 3 14 3 4 2" xfId="13220" xr:uid="{00000000-0005-0000-0000-0000CE2F0000}"/>
    <cellStyle name="Comma 2 3 14 3 4 3" xfId="21415" xr:uid="{00000000-0005-0000-0000-0000CF2F0000}"/>
    <cellStyle name="Comma 2 3 14 3 5" xfId="7756" xr:uid="{00000000-0005-0000-0000-0000D02F0000}"/>
    <cellStyle name="Comma 2 3 14 3 5 2" xfId="15951" xr:uid="{00000000-0005-0000-0000-0000D12F0000}"/>
    <cellStyle name="Comma 2 3 14 3 5 3" xfId="24146" xr:uid="{00000000-0005-0000-0000-0000D22F0000}"/>
    <cellStyle name="Comma 2 3 14 3 6" xfId="10489" xr:uid="{00000000-0005-0000-0000-0000D32F0000}"/>
    <cellStyle name="Comma 2 3 14 3 7" xfId="18684" xr:uid="{00000000-0005-0000-0000-0000D42F0000}"/>
    <cellStyle name="Comma 2 3 14 3 8" xfId="26938" xr:uid="{00000000-0005-0000-0000-0000D52F0000}"/>
    <cellStyle name="Comma 2 3 14 3 9" xfId="29677" xr:uid="{00000000-0005-0000-0000-0000D62F0000}"/>
    <cellStyle name="Comma 2 3 14 4" xfId="3475" xr:uid="{00000000-0005-0000-0000-0000D72F0000}"/>
    <cellStyle name="Comma 2 3 14 4 2" xfId="6274" xr:uid="{00000000-0005-0000-0000-0000D82F0000}"/>
    <cellStyle name="Comma 2 3 14 4 2 2" xfId="14471" xr:uid="{00000000-0005-0000-0000-0000D92F0000}"/>
    <cellStyle name="Comma 2 3 14 4 2 3" xfId="22666" xr:uid="{00000000-0005-0000-0000-0000DA2F0000}"/>
    <cellStyle name="Comma 2 3 14 4 3" xfId="9007" xr:uid="{00000000-0005-0000-0000-0000DB2F0000}"/>
    <cellStyle name="Comma 2 3 14 4 3 2" xfId="17202" xr:uid="{00000000-0005-0000-0000-0000DC2F0000}"/>
    <cellStyle name="Comma 2 3 14 4 3 3" xfId="25397" xr:uid="{00000000-0005-0000-0000-0000DD2F0000}"/>
    <cellStyle name="Comma 2 3 14 4 4" xfId="11740" xr:uid="{00000000-0005-0000-0000-0000DE2F0000}"/>
    <cellStyle name="Comma 2 3 14 4 5" xfId="19935" xr:uid="{00000000-0005-0000-0000-0000DF2F0000}"/>
    <cellStyle name="Comma 2 3 14 4 6" xfId="28189" xr:uid="{00000000-0005-0000-0000-0000E02F0000}"/>
    <cellStyle name="Comma 2 3 14 4 7" xfId="30928" xr:uid="{00000000-0005-0000-0000-0000E12F0000}"/>
    <cellStyle name="Comma 2 3 14 5" xfId="2642" xr:uid="{00000000-0005-0000-0000-0000E22F0000}"/>
    <cellStyle name="Comma 2 3 14 5 2" xfId="5441" xr:uid="{00000000-0005-0000-0000-0000E32F0000}"/>
    <cellStyle name="Comma 2 3 14 5 2 2" xfId="13638" xr:uid="{00000000-0005-0000-0000-0000E42F0000}"/>
    <cellStyle name="Comma 2 3 14 5 2 3" xfId="21833" xr:uid="{00000000-0005-0000-0000-0000E52F0000}"/>
    <cellStyle name="Comma 2 3 14 5 3" xfId="8174" xr:uid="{00000000-0005-0000-0000-0000E62F0000}"/>
    <cellStyle name="Comma 2 3 14 5 3 2" xfId="16369" xr:uid="{00000000-0005-0000-0000-0000E72F0000}"/>
    <cellStyle name="Comma 2 3 14 5 3 3" xfId="24564" xr:uid="{00000000-0005-0000-0000-0000E82F0000}"/>
    <cellStyle name="Comma 2 3 14 5 4" xfId="10907" xr:uid="{00000000-0005-0000-0000-0000E92F0000}"/>
    <cellStyle name="Comma 2 3 14 5 5" xfId="19102" xr:uid="{00000000-0005-0000-0000-0000EA2F0000}"/>
    <cellStyle name="Comma 2 3 14 5 6" xfId="27356" xr:uid="{00000000-0005-0000-0000-0000EB2F0000}"/>
    <cellStyle name="Comma 2 3 14 5 7" xfId="30095" xr:uid="{00000000-0005-0000-0000-0000EC2F0000}"/>
    <cellStyle name="Comma 2 3 14 6" xfId="4371" xr:uid="{00000000-0005-0000-0000-0000ED2F0000}"/>
    <cellStyle name="Comma 2 3 14 6 2" xfId="7119" xr:uid="{00000000-0005-0000-0000-0000EE2F0000}"/>
    <cellStyle name="Comma 2 3 14 6 2 2" xfId="15316" xr:uid="{00000000-0005-0000-0000-0000EF2F0000}"/>
    <cellStyle name="Comma 2 3 14 6 2 3" xfId="23511" xr:uid="{00000000-0005-0000-0000-0000F02F0000}"/>
    <cellStyle name="Comma 2 3 14 6 3" xfId="9852" xr:uid="{00000000-0005-0000-0000-0000F12F0000}"/>
    <cellStyle name="Comma 2 3 14 6 3 2" xfId="18047" xr:uid="{00000000-0005-0000-0000-0000F22F0000}"/>
    <cellStyle name="Comma 2 3 14 6 3 3" xfId="26242" xr:uid="{00000000-0005-0000-0000-0000F32F0000}"/>
    <cellStyle name="Comma 2 3 14 6 4" xfId="12585" xr:uid="{00000000-0005-0000-0000-0000F42F0000}"/>
    <cellStyle name="Comma 2 3 14 6 5" xfId="20780" xr:uid="{00000000-0005-0000-0000-0000F52F0000}"/>
    <cellStyle name="Comma 2 3 14 6 6" xfId="29034" xr:uid="{00000000-0005-0000-0000-0000F62F0000}"/>
    <cellStyle name="Comma 2 3 14 6 7" xfId="31773" xr:uid="{00000000-0005-0000-0000-0000F72F0000}"/>
    <cellStyle name="Comma 2 3 14 7" xfId="4606" xr:uid="{00000000-0005-0000-0000-0000F82F0000}"/>
    <cellStyle name="Comma 2 3 14 7 2" xfId="12804" xr:uid="{00000000-0005-0000-0000-0000F92F0000}"/>
    <cellStyle name="Comma 2 3 14 7 3" xfId="20999" xr:uid="{00000000-0005-0000-0000-0000FA2F0000}"/>
    <cellStyle name="Comma 2 3 14 8" xfId="7340" xr:uid="{00000000-0005-0000-0000-0000FB2F0000}"/>
    <cellStyle name="Comma 2 3 14 8 2" xfId="15535" xr:uid="{00000000-0005-0000-0000-0000FC2F0000}"/>
    <cellStyle name="Comma 2 3 14 8 3" xfId="23730" xr:uid="{00000000-0005-0000-0000-0000FD2F0000}"/>
    <cellStyle name="Comma 2 3 14 9" xfId="10073" xr:uid="{00000000-0005-0000-0000-0000FE2F0000}"/>
    <cellStyle name="Comma 2 3 15" xfId="1755" xr:uid="{00000000-0005-0000-0000-0000FF2F0000}"/>
    <cellStyle name="Comma 2 3 15 10" xfId="26532" xr:uid="{00000000-0005-0000-0000-000000300000}"/>
    <cellStyle name="Comma 2 3 15 11" xfId="29271" xr:uid="{00000000-0005-0000-0000-000001300000}"/>
    <cellStyle name="Comma 2 3 15 2" xfId="1994" xr:uid="{00000000-0005-0000-0000-000002300000}"/>
    <cellStyle name="Comma 2 3 15 2 10" xfId="29479" xr:uid="{00000000-0005-0000-0000-000003300000}"/>
    <cellStyle name="Comma 2 3 15 2 2" xfId="2419" xr:uid="{00000000-0005-0000-0000-000004300000}"/>
    <cellStyle name="Comma 2 3 15 2 2 2" xfId="4109" xr:uid="{00000000-0005-0000-0000-000005300000}"/>
    <cellStyle name="Comma 2 3 15 2 2 2 2" xfId="6908" xr:uid="{00000000-0005-0000-0000-000006300000}"/>
    <cellStyle name="Comma 2 3 15 2 2 2 2 2" xfId="15105" xr:uid="{00000000-0005-0000-0000-000007300000}"/>
    <cellStyle name="Comma 2 3 15 2 2 2 2 3" xfId="23300" xr:uid="{00000000-0005-0000-0000-000008300000}"/>
    <cellStyle name="Comma 2 3 15 2 2 2 3" xfId="9641" xr:uid="{00000000-0005-0000-0000-000009300000}"/>
    <cellStyle name="Comma 2 3 15 2 2 2 3 2" xfId="17836" xr:uid="{00000000-0005-0000-0000-00000A300000}"/>
    <cellStyle name="Comma 2 3 15 2 2 2 3 3" xfId="26031" xr:uid="{00000000-0005-0000-0000-00000B300000}"/>
    <cellStyle name="Comma 2 3 15 2 2 2 4" xfId="12374" xr:uid="{00000000-0005-0000-0000-00000C300000}"/>
    <cellStyle name="Comma 2 3 15 2 2 2 5" xfId="20569" xr:uid="{00000000-0005-0000-0000-00000D300000}"/>
    <cellStyle name="Comma 2 3 15 2 2 2 6" xfId="28823" xr:uid="{00000000-0005-0000-0000-00000E300000}"/>
    <cellStyle name="Comma 2 3 15 2 2 2 7" xfId="31562" xr:uid="{00000000-0005-0000-0000-00000F300000}"/>
    <cellStyle name="Comma 2 3 15 2 2 3" xfId="3276" xr:uid="{00000000-0005-0000-0000-000010300000}"/>
    <cellStyle name="Comma 2 3 15 2 2 3 2" xfId="6075" xr:uid="{00000000-0005-0000-0000-000011300000}"/>
    <cellStyle name="Comma 2 3 15 2 2 3 2 2" xfId="14272" xr:uid="{00000000-0005-0000-0000-000012300000}"/>
    <cellStyle name="Comma 2 3 15 2 2 3 2 3" xfId="22467" xr:uid="{00000000-0005-0000-0000-000013300000}"/>
    <cellStyle name="Comma 2 3 15 2 2 3 3" xfId="8808" xr:uid="{00000000-0005-0000-0000-000014300000}"/>
    <cellStyle name="Comma 2 3 15 2 2 3 3 2" xfId="17003" xr:uid="{00000000-0005-0000-0000-000015300000}"/>
    <cellStyle name="Comma 2 3 15 2 2 3 3 3" xfId="25198" xr:uid="{00000000-0005-0000-0000-000016300000}"/>
    <cellStyle name="Comma 2 3 15 2 2 3 4" xfId="11541" xr:uid="{00000000-0005-0000-0000-000017300000}"/>
    <cellStyle name="Comma 2 3 15 2 2 3 5" xfId="19736" xr:uid="{00000000-0005-0000-0000-000018300000}"/>
    <cellStyle name="Comma 2 3 15 2 2 3 6" xfId="27990" xr:uid="{00000000-0005-0000-0000-000019300000}"/>
    <cellStyle name="Comma 2 3 15 2 2 3 7" xfId="30729" xr:uid="{00000000-0005-0000-0000-00001A300000}"/>
    <cellStyle name="Comma 2 3 15 2 2 4" xfId="5240" xr:uid="{00000000-0005-0000-0000-00001B300000}"/>
    <cellStyle name="Comma 2 3 15 2 2 4 2" xfId="13438" xr:uid="{00000000-0005-0000-0000-00001C300000}"/>
    <cellStyle name="Comma 2 3 15 2 2 4 3" xfId="21633" xr:uid="{00000000-0005-0000-0000-00001D300000}"/>
    <cellStyle name="Comma 2 3 15 2 2 5" xfId="7974" xr:uid="{00000000-0005-0000-0000-00001E300000}"/>
    <cellStyle name="Comma 2 3 15 2 2 5 2" xfId="16169" xr:uid="{00000000-0005-0000-0000-00001F300000}"/>
    <cellStyle name="Comma 2 3 15 2 2 5 3" xfId="24364" xr:uid="{00000000-0005-0000-0000-000020300000}"/>
    <cellStyle name="Comma 2 3 15 2 2 6" xfId="10707" xr:uid="{00000000-0005-0000-0000-000021300000}"/>
    <cellStyle name="Comma 2 3 15 2 2 7" xfId="18902" xr:uid="{00000000-0005-0000-0000-000022300000}"/>
    <cellStyle name="Comma 2 3 15 2 2 8" xfId="27156" xr:uid="{00000000-0005-0000-0000-000023300000}"/>
    <cellStyle name="Comma 2 3 15 2 2 9" xfId="29895" xr:uid="{00000000-0005-0000-0000-000024300000}"/>
    <cellStyle name="Comma 2 3 15 2 3" xfId="3693" xr:uid="{00000000-0005-0000-0000-000025300000}"/>
    <cellStyle name="Comma 2 3 15 2 3 2" xfId="6492" xr:uid="{00000000-0005-0000-0000-000026300000}"/>
    <cellStyle name="Comma 2 3 15 2 3 2 2" xfId="14689" xr:uid="{00000000-0005-0000-0000-000027300000}"/>
    <cellStyle name="Comma 2 3 15 2 3 2 3" xfId="22884" xr:uid="{00000000-0005-0000-0000-000028300000}"/>
    <cellStyle name="Comma 2 3 15 2 3 3" xfId="9225" xr:uid="{00000000-0005-0000-0000-000029300000}"/>
    <cellStyle name="Comma 2 3 15 2 3 3 2" xfId="17420" xr:uid="{00000000-0005-0000-0000-00002A300000}"/>
    <cellStyle name="Comma 2 3 15 2 3 3 3" xfId="25615" xr:uid="{00000000-0005-0000-0000-00002B300000}"/>
    <cellStyle name="Comma 2 3 15 2 3 4" xfId="11958" xr:uid="{00000000-0005-0000-0000-00002C300000}"/>
    <cellStyle name="Comma 2 3 15 2 3 5" xfId="20153" xr:uid="{00000000-0005-0000-0000-00002D300000}"/>
    <cellStyle name="Comma 2 3 15 2 3 6" xfId="28407" xr:uid="{00000000-0005-0000-0000-00002E300000}"/>
    <cellStyle name="Comma 2 3 15 2 3 7" xfId="31146" xr:uid="{00000000-0005-0000-0000-00002F300000}"/>
    <cellStyle name="Comma 2 3 15 2 4" xfId="2860" xr:uid="{00000000-0005-0000-0000-000030300000}"/>
    <cellStyle name="Comma 2 3 15 2 4 2" xfId="5659" xr:uid="{00000000-0005-0000-0000-000031300000}"/>
    <cellStyle name="Comma 2 3 15 2 4 2 2" xfId="13856" xr:uid="{00000000-0005-0000-0000-000032300000}"/>
    <cellStyle name="Comma 2 3 15 2 4 2 3" xfId="22051" xr:uid="{00000000-0005-0000-0000-000033300000}"/>
    <cellStyle name="Comma 2 3 15 2 4 3" xfId="8392" xr:uid="{00000000-0005-0000-0000-000034300000}"/>
    <cellStyle name="Comma 2 3 15 2 4 3 2" xfId="16587" xr:uid="{00000000-0005-0000-0000-000035300000}"/>
    <cellStyle name="Comma 2 3 15 2 4 3 3" xfId="24782" xr:uid="{00000000-0005-0000-0000-000036300000}"/>
    <cellStyle name="Comma 2 3 15 2 4 4" xfId="11125" xr:uid="{00000000-0005-0000-0000-000037300000}"/>
    <cellStyle name="Comma 2 3 15 2 4 5" xfId="19320" xr:uid="{00000000-0005-0000-0000-000038300000}"/>
    <cellStyle name="Comma 2 3 15 2 4 6" xfId="27574" xr:uid="{00000000-0005-0000-0000-000039300000}"/>
    <cellStyle name="Comma 2 3 15 2 4 7" xfId="30313" xr:uid="{00000000-0005-0000-0000-00003A300000}"/>
    <cellStyle name="Comma 2 3 15 2 5" xfId="4824" xr:uid="{00000000-0005-0000-0000-00003B300000}"/>
    <cellStyle name="Comma 2 3 15 2 5 2" xfId="13022" xr:uid="{00000000-0005-0000-0000-00003C300000}"/>
    <cellStyle name="Comma 2 3 15 2 5 3" xfId="21217" xr:uid="{00000000-0005-0000-0000-00003D300000}"/>
    <cellStyle name="Comma 2 3 15 2 6" xfId="7558" xr:uid="{00000000-0005-0000-0000-00003E300000}"/>
    <cellStyle name="Comma 2 3 15 2 6 2" xfId="15753" xr:uid="{00000000-0005-0000-0000-00003F300000}"/>
    <cellStyle name="Comma 2 3 15 2 6 3" xfId="23948" xr:uid="{00000000-0005-0000-0000-000040300000}"/>
    <cellStyle name="Comma 2 3 15 2 7" xfId="10291" xr:uid="{00000000-0005-0000-0000-000041300000}"/>
    <cellStyle name="Comma 2 3 15 2 8" xfId="18486" xr:uid="{00000000-0005-0000-0000-000042300000}"/>
    <cellStyle name="Comma 2 3 15 2 9" xfId="26740" xr:uid="{00000000-0005-0000-0000-000043300000}"/>
    <cellStyle name="Comma 2 3 15 3" xfId="2211" xr:uid="{00000000-0005-0000-0000-000044300000}"/>
    <cellStyle name="Comma 2 3 15 3 2" xfId="3901" xr:uid="{00000000-0005-0000-0000-000045300000}"/>
    <cellStyle name="Comma 2 3 15 3 2 2" xfId="6700" xr:uid="{00000000-0005-0000-0000-000046300000}"/>
    <cellStyle name="Comma 2 3 15 3 2 2 2" xfId="14897" xr:uid="{00000000-0005-0000-0000-000047300000}"/>
    <cellStyle name="Comma 2 3 15 3 2 2 3" xfId="23092" xr:uid="{00000000-0005-0000-0000-000048300000}"/>
    <cellStyle name="Comma 2 3 15 3 2 3" xfId="9433" xr:uid="{00000000-0005-0000-0000-000049300000}"/>
    <cellStyle name="Comma 2 3 15 3 2 3 2" xfId="17628" xr:uid="{00000000-0005-0000-0000-00004A300000}"/>
    <cellStyle name="Comma 2 3 15 3 2 3 3" xfId="25823" xr:uid="{00000000-0005-0000-0000-00004B300000}"/>
    <cellStyle name="Comma 2 3 15 3 2 4" xfId="12166" xr:uid="{00000000-0005-0000-0000-00004C300000}"/>
    <cellStyle name="Comma 2 3 15 3 2 5" xfId="20361" xr:uid="{00000000-0005-0000-0000-00004D300000}"/>
    <cellStyle name="Comma 2 3 15 3 2 6" xfId="28615" xr:uid="{00000000-0005-0000-0000-00004E300000}"/>
    <cellStyle name="Comma 2 3 15 3 2 7" xfId="31354" xr:uid="{00000000-0005-0000-0000-00004F300000}"/>
    <cellStyle name="Comma 2 3 15 3 3" xfId="3068" xr:uid="{00000000-0005-0000-0000-000050300000}"/>
    <cellStyle name="Comma 2 3 15 3 3 2" xfId="5867" xr:uid="{00000000-0005-0000-0000-000051300000}"/>
    <cellStyle name="Comma 2 3 15 3 3 2 2" xfId="14064" xr:uid="{00000000-0005-0000-0000-000052300000}"/>
    <cellStyle name="Comma 2 3 15 3 3 2 3" xfId="22259" xr:uid="{00000000-0005-0000-0000-000053300000}"/>
    <cellStyle name="Comma 2 3 15 3 3 3" xfId="8600" xr:uid="{00000000-0005-0000-0000-000054300000}"/>
    <cellStyle name="Comma 2 3 15 3 3 3 2" xfId="16795" xr:uid="{00000000-0005-0000-0000-000055300000}"/>
    <cellStyle name="Comma 2 3 15 3 3 3 3" xfId="24990" xr:uid="{00000000-0005-0000-0000-000056300000}"/>
    <cellStyle name="Comma 2 3 15 3 3 4" xfId="11333" xr:uid="{00000000-0005-0000-0000-000057300000}"/>
    <cellStyle name="Comma 2 3 15 3 3 5" xfId="19528" xr:uid="{00000000-0005-0000-0000-000058300000}"/>
    <cellStyle name="Comma 2 3 15 3 3 6" xfId="27782" xr:uid="{00000000-0005-0000-0000-000059300000}"/>
    <cellStyle name="Comma 2 3 15 3 3 7" xfId="30521" xr:uid="{00000000-0005-0000-0000-00005A300000}"/>
    <cellStyle name="Comma 2 3 15 3 4" xfId="5032" xr:uid="{00000000-0005-0000-0000-00005B300000}"/>
    <cellStyle name="Comma 2 3 15 3 4 2" xfId="13230" xr:uid="{00000000-0005-0000-0000-00005C300000}"/>
    <cellStyle name="Comma 2 3 15 3 4 3" xfId="21425" xr:uid="{00000000-0005-0000-0000-00005D300000}"/>
    <cellStyle name="Comma 2 3 15 3 5" xfId="7766" xr:uid="{00000000-0005-0000-0000-00005E300000}"/>
    <cellStyle name="Comma 2 3 15 3 5 2" xfId="15961" xr:uid="{00000000-0005-0000-0000-00005F300000}"/>
    <cellStyle name="Comma 2 3 15 3 5 3" xfId="24156" xr:uid="{00000000-0005-0000-0000-000060300000}"/>
    <cellStyle name="Comma 2 3 15 3 6" xfId="10499" xr:uid="{00000000-0005-0000-0000-000061300000}"/>
    <cellStyle name="Comma 2 3 15 3 7" xfId="18694" xr:uid="{00000000-0005-0000-0000-000062300000}"/>
    <cellStyle name="Comma 2 3 15 3 8" xfId="26948" xr:uid="{00000000-0005-0000-0000-000063300000}"/>
    <cellStyle name="Comma 2 3 15 3 9" xfId="29687" xr:uid="{00000000-0005-0000-0000-000064300000}"/>
    <cellStyle name="Comma 2 3 15 4" xfId="3485" xr:uid="{00000000-0005-0000-0000-000065300000}"/>
    <cellStyle name="Comma 2 3 15 4 2" xfId="6284" xr:uid="{00000000-0005-0000-0000-000066300000}"/>
    <cellStyle name="Comma 2 3 15 4 2 2" xfId="14481" xr:uid="{00000000-0005-0000-0000-000067300000}"/>
    <cellStyle name="Comma 2 3 15 4 2 3" xfId="22676" xr:uid="{00000000-0005-0000-0000-000068300000}"/>
    <cellStyle name="Comma 2 3 15 4 3" xfId="9017" xr:uid="{00000000-0005-0000-0000-000069300000}"/>
    <cellStyle name="Comma 2 3 15 4 3 2" xfId="17212" xr:uid="{00000000-0005-0000-0000-00006A300000}"/>
    <cellStyle name="Comma 2 3 15 4 3 3" xfId="25407" xr:uid="{00000000-0005-0000-0000-00006B300000}"/>
    <cellStyle name="Comma 2 3 15 4 4" xfId="11750" xr:uid="{00000000-0005-0000-0000-00006C300000}"/>
    <cellStyle name="Comma 2 3 15 4 5" xfId="19945" xr:uid="{00000000-0005-0000-0000-00006D300000}"/>
    <cellStyle name="Comma 2 3 15 4 6" xfId="28199" xr:uid="{00000000-0005-0000-0000-00006E300000}"/>
    <cellStyle name="Comma 2 3 15 4 7" xfId="30938" xr:uid="{00000000-0005-0000-0000-00006F300000}"/>
    <cellStyle name="Comma 2 3 15 5" xfId="2652" xr:uid="{00000000-0005-0000-0000-000070300000}"/>
    <cellStyle name="Comma 2 3 15 5 2" xfId="5451" xr:uid="{00000000-0005-0000-0000-000071300000}"/>
    <cellStyle name="Comma 2 3 15 5 2 2" xfId="13648" xr:uid="{00000000-0005-0000-0000-000072300000}"/>
    <cellStyle name="Comma 2 3 15 5 2 3" xfId="21843" xr:uid="{00000000-0005-0000-0000-000073300000}"/>
    <cellStyle name="Comma 2 3 15 5 3" xfId="8184" xr:uid="{00000000-0005-0000-0000-000074300000}"/>
    <cellStyle name="Comma 2 3 15 5 3 2" xfId="16379" xr:uid="{00000000-0005-0000-0000-000075300000}"/>
    <cellStyle name="Comma 2 3 15 5 3 3" xfId="24574" xr:uid="{00000000-0005-0000-0000-000076300000}"/>
    <cellStyle name="Comma 2 3 15 5 4" xfId="10917" xr:uid="{00000000-0005-0000-0000-000077300000}"/>
    <cellStyle name="Comma 2 3 15 5 5" xfId="19112" xr:uid="{00000000-0005-0000-0000-000078300000}"/>
    <cellStyle name="Comma 2 3 15 5 6" xfId="27366" xr:uid="{00000000-0005-0000-0000-000079300000}"/>
    <cellStyle name="Comma 2 3 15 5 7" xfId="30105" xr:uid="{00000000-0005-0000-0000-00007A300000}"/>
    <cellStyle name="Comma 2 3 15 6" xfId="4616" xr:uid="{00000000-0005-0000-0000-00007B300000}"/>
    <cellStyle name="Comma 2 3 15 6 2" xfId="12814" xr:uid="{00000000-0005-0000-0000-00007C300000}"/>
    <cellStyle name="Comma 2 3 15 6 3" xfId="21009" xr:uid="{00000000-0005-0000-0000-00007D300000}"/>
    <cellStyle name="Comma 2 3 15 7" xfId="7350" xr:uid="{00000000-0005-0000-0000-00007E300000}"/>
    <cellStyle name="Comma 2 3 15 7 2" xfId="15545" xr:uid="{00000000-0005-0000-0000-00007F300000}"/>
    <cellStyle name="Comma 2 3 15 7 3" xfId="23740" xr:uid="{00000000-0005-0000-0000-000080300000}"/>
    <cellStyle name="Comma 2 3 15 8" xfId="10083" xr:uid="{00000000-0005-0000-0000-000081300000}"/>
    <cellStyle name="Comma 2 3 15 9" xfId="18278" xr:uid="{00000000-0005-0000-0000-000082300000}"/>
    <cellStyle name="Comma 2 3 16" xfId="696" xr:uid="{00000000-0005-0000-0000-000083300000}"/>
    <cellStyle name="Comma 2 3 16 10" xfId="26397" xr:uid="{00000000-0005-0000-0000-000084300000}"/>
    <cellStyle name="Comma 2 3 16 11" xfId="29136" xr:uid="{00000000-0005-0000-0000-000085300000}"/>
    <cellStyle name="Comma 2 3 16 2" xfId="1836" xr:uid="{00000000-0005-0000-0000-000086300000}"/>
    <cellStyle name="Comma 2 3 16 2 10" xfId="29344" xr:uid="{00000000-0005-0000-0000-000087300000}"/>
    <cellStyle name="Comma 2 3 16 2 2" xfId="2284" xr:uid="{00000000-0005-0000-0000-000088300000}"/>
    <cellStyle name="Comma 2 3 16 2 2 2" xfId="3974" xr:uid="{00000000-0005-0000-0000-000089300000}"/>
    <cellStyle name="Comma 2 3 16 2 2 2 2" xfId="6773" xr:uid="{00000000-0005-0000-0000-00008A300000}"/>
    <cellStyle name="Comma 2 3 16 2 2 2 2 2" xfId="14970" xr:uid="{00000000-0005-0000-0000-00008B300000}"/>
    <cellStyle name="Comma 2 3 16 2 2 2 2 3" xfId="23165" xr:uid="{00000000-0005-0000-0000-00008C300000}"/>
    <cellStyle name="Comma 2 3 16 2 2 2 3" xfId="9506" xr:uid="{00000000-0005-0000-0000-00008D300000}"/>
    <cellStyle name="Comma 2 3 16 2 2 2 3 2" xfId="17701" xr:uid="{00000000-0005-0000-0000-00008E300000}"/>
    <cellStyle name="Comma 2 3 16 2 2 2 3 3" xfId="25896" xr:uid="{00000000-0005-0000-0000-00008F300000}"/>
    <cellStyle name="Comma 2 3 16 2 2 2 4" xfId="12239" xr:uid="{00000000-0005-0000-0000-000090300000}"/>
    <cellStyle name="Comma 2 3 16 2 2 2 5" xfId="20434" xr:uid="{00000000-0005-0000-0000-000091300000}"/>
    <cellStyle name="Comma 2 3 16 2 2 2 6" xfId="28688" xr:uid="{00000000-0005-0000-0000-000092300000}"/>
    <cellStyle name="Comma 2 3 16 2 2 2 7" xfId="31427" xr:uid="{00000000-0005-0000-0000-000093300000}"/>
    <cellStyle name="Comma 2 3 16 2 2 3" xfId="3141" xr:uid="{00000000-0005-0000-0000-000094300000}"/>
    <cellStyle name="Comma 2 3 16 2 2 3 2" xfId="5940" xr:uid="{00000000-0005-0000-0000-000095300000}"/>
    <cellStyle name="Comma 2 3 16 2 2 3 2 2" xfId="14137" xr:uid="{00000000-0005-0000-0000-000096300000}"/>
    <cellStyle name="Comma 2 3 16 2 2 3 2 3" xfId="22332" xr:uid="{00000000-0005-0000-0000-000097300000}"/>
    <cellStyle name="Comma 2 3 16 2 2 3 3" xfId="8673" xr:uid="{00000000-0005-0000-0000-000098300000}"/>
    <cellStyle name="Comma 2 3 16 2 2 3 3 2" xfId="16868" xr:uid="{00000000-0005-0000-0000-000099300000}"/>
    <cellStyle name="Comma 2 3 16 2 2 3 3 3" xfId="25063" xr:uid="{00000000-0005-0000-0000-00009A300000}"/>
    <cellStyle name="Comma 2 3 16 2 2 3 4" xfId="11406" xr:uid="{00000000-0005-0000-0000-00009B300000}"/>
    <cellStyle name="Comma 2 3 16 2 2 3 5" xfId="19601" xr:uid="{00000000-0005-0000-0000-00009C300000}"/>
    <cellStyle name="Comma 2 3 16 2 2 3 6" xfId="27855" xr:uid="{00000000-0005-0000-0000-00009D300000}"/>
    <cellStyle name="Comma 2 3 16 2 2 3 7" xfId="30594" xr:uid="{00000000-0005-0000-0000-00009E300000}"/>
    <cellStyle name="Comma 2 3 16 2 2 4" xfId="5105" xr:uid="{00000000-0005-0000-0000-00009F300000}"/>
    <cellStyle name="Comma 2 3 16 2 2 4 2" xfId="13303" xr:uid="{00000000-0005-0000-0000-0000A0300000}"/>
    <cellStyle name="Comma 2 3 16 2 2 4 3" xfId="21498" xr:uid="{00000000-0005-0000-0000-0000A1300000}"/>
    <cellStyle name="Comma 2 3 16 2 2 5" xfId="7839" xr:uid="{00000000-0005-0000-0000-0000A2300000}"/>
    <cellStyle name="Comma 2 3 16 2 2 5 2" xfId="16034" xr:uid="{00000000-0005-0000-0000-0000A3300000}"/>
    <cellStyle name="Comma 2 3 16 2 2 5 3" xfId="24229" xr:uid="{00000000-0005-0000-0000-0000A4300000}"/>
    <cellStyle name="Comma 2 3 16 2 2 6" xfId="10572" xr:uid="{00000000-0005-0000-0000-0000A5300000}"/>
    <cellStyle name="Comma 2 3 16 2 2 7" xfId="18767" xr:uid="{00000000-0005-0000-0000-0000A6300000}"/>
    <cellStyle name="Comma 2 3 16 2 2 8" xfId="27021" xr:uid="{00000000-0005-0000-0000-0000A7300000}"/>
    <cellStyle name="Comma 2 3 16 2 2 9" xfId="29760" xr:uid="{00000000-0005-0000-0000-0000A8300000}"/>
    <cellStyle name="Comma 2 3 16 2 3" xfId="3558" xr:uid="{00000000-0005-0000-0000-0000A9300000}"/>
    <cellStyle name="Comma 2 3 16 2 3 2" xfId="6357" xr:uid="{00000000-0005-0000-0000-0000AA300000}"/>
    <cellStyle name="Comma 2 3 16 2 3 2 2" xfId="14554" xr:uid="{00000000-0005-0000-0000-0000AB300000}"/>
    <cellStyle name="Comma 2 3 16 2 3 2 3" xfId="22749" xr:uid="{00000000-0005-0000-0000-0000AC300000}"/>
    <cellStyle name="Comma 2 3 16 2 3 3" xfId="9090" xr:uid="{00000000-0005-0000-0000-0000AD300000}"/>
    <cellStyle name="Comma 2 3 16 2 3 3 2" xfId="17285" xr:uid="{00000000-0005-0000-0000-0000AE300000}"/>
    <cellStyle name="Comma 2 3 16 2 3 3 3" xfId="25480" xr:uid="{00000000-0005-0000-0000-0000AF300000}"/>
    <cellStyle name="Comma 2 3 16 2 3 4" xfId="11823" xr:uid="{00000000-0005-0000-0000-0000B0300000}"/>
    <cellStyle name="Comma 2 3 16 2 3 5" xfId="20018" xr:uid="{00000000-0005-0000-0000-0000B1300000}"/>
    <cellStyle name="Comma 2 3 16 2 3 6" xfId="28272" xr:uid="{00000000-0005-0000-0000-0000B2300000}"/>
    <cellStyle name="Comma 2 3 16 2 3 7" xfId="31011" xr:uid="{00000000-0005-0000-0000-0000B3300000}"/>
    <cellStyle name="Comma 2 3 16 2 4" xfId="2725" xr:uid="{00000000-0005-0000-0000-0000B4300000}"/>
    <cellStyle name="Comma 2 3 16 2 4 2" xfId="5524" xr:uid="{00000000-0005-0000-0000-0000B5300000}"/>
    <cellStyle name="Comma 2 3 16 2 4 2 2" xfId="13721" xr:uid="{00000000-0005-0000-0000-0000B6300000}"/>
    <cellStyle name="Comma 2 3 16 2 4 2 3" xfId="21916" xr:uid="{00000000-0005-0000-0000-0000B7300000}"/>
    <cellStyle name="Comma 2 3 16 2 4 3" xfId="8257" xr:uid="{00000000-0005-0000-0000-0000B8300000}"/>
    <cellStyle name="Comma 2 3 16 2 4 3 2" xfId="16452" xr:uid="{00000000-0005-0000-0000-0000B9300000}"/>
    <cellStyle name="Comma 2 3 16 2 4 3 3" xfId="24647" xr:uid="{00000000-0005-0000-0000-0000BA300000}"/>
    <cellStyle name="Comma 2 3 16 2 4 4" xfId="10990" xr:uid="{00000000-0005-0000-0000-0000BB300000}"/>
    <cellStyle name="Comma 2 3 16 2 4 5" xfId="19185" xr:uid="{00000000-0005-0000-0000-0000BC300000}"/>
    <cellStyle name="Comma 2 3 16 2 4 6" xfId="27439" xr:uid="{00000000-0005-0000-0000-0000BD300000}"/>
    <cellStyle name="Comma 2 3 16 2 4 7" xfId="30178" xr:uid="{00000000-0005-0000-0000-0000BE300000}"/>
    <cellStyle name="Comma 2 3 16 2 5" xfId="4689" xr:uid="{00000000-0005-0000-0000-0000BF300000}"/>
    <cellStyle name="Comma 2 3 16 2 5 2" xfId="12887" xr:uid="{00000000-0005-0000-0000-0000C0300000}"/>
    <cellStyle name="Comma 2 3 16 2 5 3" xfId="21082" xr:uid="{00000000-0005-0000-0000-0000C1300000}"/>
    <cellStyle name="Comma 2 3 16 2 6" xfId="7423" xr:uid="{00000000-0005-0000-0000-0000C2300000}"/>
    <cellStyle name="Comma 2 3 16 2 6 2" xfId="15618" xr:uid="{00000000-0005-0000-0000-0000C3300000}"/>
    <cellStyle name="Comma 2 3 16 2 6 3" xfId="23813" xr:uid="{00000000-0005-0000-0000-0000C4300000}"/>
    <cellStyle name="Comma 2 3 16 2 7" xfId="10156" xr:uid="{00000000-0005-0000-0000-0000C5300000}"/>
    <cellStyle name="Comma 2 3 16 2 8" xfId="18351" xr:uid="{00000000-0005-0000-0000-0000C6300000}"/>
    <cellStyle name="Comma 2 3 16 2 9" xfId="26605" xr:uid="{00000000-0005-0000-0000-0000C7300000}"/>
    <cellStyle name="Comma 2 3 16 3" xfId="2075" xr:uid="{00000000-0005-0000-0000-0000C8300000}"/>
    <cellStyle name="Comma 2 3 16 3 2" xfId="3766" xr:uid="{00000000-0005-0000-0000-0000C9300000}"/>
    <cellStyle name="Comma 2 3 16 3 2 2" xfId="6565" xr:uid="{00000000-0005-0000-0000-0000CA300000}"/>
    <cellStyle name="Comma 2 3 16 3 2 2 2" xfId="14762" xr:uid="{00000000-0005-0000-0000-0000CB300000}"/>
    <cellStyle name="Comma 2 3 16 3 2 2 3" xfId="22957" xr:uid="{00000000-0005-0000-0000-0000CC300000}"/>
    <cellStyle name="Comma 2 3 16 3 2 3" xfId="9298" xr:uid="{00000000-0005-0000-0000-0000CD300000}"/>
    <cellStyle name="Comma 2 3 16 3 2 3 2" xfId="17493" xr:uid="{00000000-0005-0000-0000-0000CE300000}"/>
    <cellStyle name="Comma 2 3 16 3 2 3 3" xfId="25688" xr:uid="{00000000-0005-0000-0000-0000CF300000}"/>
    <cellStyle name="Comma 2 3 16 3 2 4" xfId="12031" xr:uid="{00000000-0005-0000-0000-0000D0300000}"/>
    <cellStyle name="Comma 2 3 16 3 2 5" xfId="20226" xr:uid="{00000000-0005-0000-0000-0000D1300000}"/>
    <cellStyle name="Comma 2 3 16 3 2 6" xfId="28480" xr:uid="{00000000-0005-0000-0000-0000D2300000}"/>
    <cellStyle name="Comma 2 3 16 3 2 7" xfId="31219" xr:uid="{00000000-0005-0000-0000-0000D3300000}"/>
    <cellStyle name="Comma 2 3 16 3 3" xfId="2933" xr:uid="{00000000-0005-0000-0000-0000D4300000}"/>
    <cellStyle name="Comma 2 3 16 3 3 2" xfId="5732" xr:uid="{00000000-0005-0000-0000-0000D5300000}"/>
    <cellStyle name="Comma 2 3 16 3 3 2 2" xfId="13929" xr:uid="{00000000-0005-0000-0000-0000D6300000}"/>
    <cellStyle name="Comma 2 3 16 3 3 2 3" xfId="22124" xr:uid="{00000000-0005-0000-0000-0000D7300000}"/>
    <cellStyle name="Comma 2 3 16 3 3 3" xfId="8465" xr:uid="{00000000-0005-0000-0000-0000D8300000}"/>
    <cellStyle name="Comma 2 3 16 3 3 3 2" xfId="16660" xr:uid="{00000000-0005-0000-0000-0000D9300000}"/>
    <cellStyle name="Comma 2 3 16 3 3 3 3" xfId="24855" xr:uid="{00000000-0005-0000-0000-0000DA300000}"/>
    <cellStyle name="Comma 2 3 16 3 3 4" xfId="11198" xr:uid="{00000000-0005-0000-0000-0000DB300000}"/>
    <cellStyle name="Comma 2 3 16 3 3 5" xfId="19393" xr:uid="{00000000-0005-0000-0000-0000DC300000}"/>
    <cellStyle name="Comma 2 3 16 3 3 6" xfId="27647" xr:uid="{00000000-0005-0000-0000-0000DD300000}"/>
    <cellStyle name="Comma 2 3 16 3 3 7" xfId="30386" xr:uid="{00000000-0005-0000-0000-0000DE300000}"/>
    <cellStyle name="Comma 2 3 16 3 4" xfId="4897" xr:uid="{00000000-0005-0000-0000-0000DF300000}"/>
    <cellStyle name="Comma 2 3 16 3 4 2" xfId="13095" xr:uid="{00000000-0005-0000-0000-0000E0300000}"/>
    <cellStyle name="Comma 2 3 16 3 4 3" xfId="21290" xr:uid="{00000000-0005-0000-0000-0000E1300000}"/>
    <cellStyle name="Comma 2 3 16 3 5" xfId="7631" xr:uid="{00000000-0005-0000-0000-0000E2300000}"/>
    <cellStyle name="Comma 2 3 16 3 5 2" xfId="15826" xr:uid="{00000000-0005-0000-0000-0000E3300000}"/>
    <cellStyle name="Comma 2 3 16 3 5 3" xfId="24021" xr:uid="{00000000-0005-0000-0000-0000E4300000}"/>
    <cellStyle name="Comma 2 3 16 3 6" xfId="10364" xr:uid="{00000000-0005-0000-0000-0000E5300000}"/>
    <cellStyle name="Comma 2 3 16 3 7" xfId="18559" xr:uid="{00000000-0005-0000-0000-0000E6300000}"/>
    <cellStyle name="Comma 2 3 16 3 8" xfId="26813" xr:uid="{00000000-0005-0000-0000-0000E7300000}"/>
    <cellStyle name="Comma 2 3 16 3 9" xfId="29552" xr:uid="{00000000-0005-0000-0000-0000E8300000}"/>
    <cellStyle name="Comma 2 3 16 4" xfId="3350" xr:uid="{00000000-0005-0000-0000-0000E9300000}"/>
    <cellStyle name="Comma 2 3 16 4 2" xfId="6149" xr:uid="{00000000-0005-0000-0000-0000EA300000}"/>
    <cellStyle name="Comma 2 3 16 4 2 2" xfId="14346" xr:uid="{00000000-0005-0000-0000-0000EB300000}"/>
    <cellStyle name="Comma 2 3 16 4 2 3" xfId="22541" xr:uid="{00000000-0005-0000-0000-0000EC300000}"/>
    <cellStyle name="Comma 2 3 16 4 3" xfId="8882" xr:uid="{00000000-0005-0000-0000-0000ED300000}"/>
    <cellStyle name="Comma 2 3 16 4 3 2" xfId="17077" xr:uid="{00000000-0005-0000-0000-0000EE300000}"/>
    <cellStyle name="Comma 2 3 16 4 3 3" xfId="25272" xr:uid="{00000000-0005-0000-0000-0000EF300000}"/>
    <cellStyle name="Comma 2 3 16 4 4" xfId="11615" xr:uid="{00000000-0005-0000-0000-0000F0300000}"/>
    <cellStyle name="Comma 2 3 16 4 5" xfId="19810" xr:uid="{00000000-0005-0000-0000-0000F1300000}"/>
    <cellStyle name="Comma 2 3 16 4 6" xfId="28064" xr:uid="{00000000-0005-0000-0000-0000F2300000}"/>
    <cellStyle name="Comma 2 3 16 4 7" xfId="30803" xr:uid="{00000000-0005-0000-0000-0000F3300000}"/>
    <cellStyle name="Comma 2 3 16 5" xfId="2515" xr:uid="{00000000-0005-0000-0000-0000F4300000}"/>
    <cellStyle name="Comma 2 3 16 5 2" xfId="5316" xr:uid="{00000000-0005-0000-0000-0000F5300000}"/>
    <cellStyle name="Comma 2 3 16 5 2 2" xfId="13513" xr:uid="{00000000-0005-0000-0000-0000F6300000}"/>
    <cellStyle name="Comma 2 3 16 5 2 3" xfId="21708" xr:uid="{00000000-0005-0000-0000-0000F7300000}"/>
    <cellStyle name="Comma 2 3 16 5 3" xfId="8049" xr:uid="{00000000-0005-0000-0000-0000F8300000}"/>
    <cellStyle name="Comma 2 3 16 5 3 2" xfId="16244" xr:uid="{00000000-0005-0000-0000-0000F9300000}"/>
    <cellStyle name="Comma 2 3 16 5 3 3" xfId="24439" xr:uid="{00000000-0005-0000-0000-0000FA300000}"/>
    <cellStyle name="Comma 2 3 16 5 4" xfId="10782" xr:uid="{00000000-0005-0000-0000-0000FB300000}"/>
    <cellStyle name="Comma 2 3 16 5 5" xfId="18977" xr:uid="{00000000-0005-0000-0000-0000FC300000}"/>
    <cellStyle name="Comma 2 3 16 5 6" xfId="27231" xr:uid="{00000000-0005-0000-0000-0000FD300000}"/>
    <cellStyle name="Comma 2 3 16 5 7" xfId="29970" xr:uid="{00000000-0005-0000-0000-0000FE300000}"/>
    <cellStyle name="Comma 2 3 16 6" xfId="4481" xr:uid="{00000000-0005-0000-0000-0000FF300000}"/>
    <cellStyle name="Comma 2 3 16 6 2" xfId="12679" xr:uid="{00000000-0005-0000-0000-000000310000}"/>
    <cellStyle name="Comma 2 3 16 6 3" xfId="20874" xr:uid="{00000000-0005-0000-0000-000001310000}"/>
    <cellStyle name="Comma 2 3 16 7" xfId="7215" xr:uid="{00000000-0005-0000-0000-000002310000}"/>
    <cellStyle name="Comma 2 3 16 7 2" xfId="15410" xr:uid="{00000000-0005-0000-0000-000003310000}"/>
    <cellStyle name="Comma 2 3 16 7 3" xfId="23605" xr:uid="{00000000-0005-0000-0000-000004310000}"/>
    <cellStyle name="Comma 2 3 16 8" xfId="9948" xr:uid="{00000000-0005-0000-0000-000005310000}"/>
    <cellStyle name="Comma 2 3 16 9" xfId="18143" xr:uid="{00000000-0005-0000-0000-000006310000}"/>
    <cellStyle name="Comma 2 3 17" xfId="1774" xr:uid="{00000000-0005-0000-0000-000007310000}"/>
    <cellStyle name="Comma 2 3 17 10" xfId="29282" xr:uid="{00000000-0005-0000-0000-000008310000}"/>
    <cellStyle name="Comma 2 3 17 2" xfId="2222" xr:uid="{00000000-0005-0000-0000-000009310000}"/>
    <cellStyle name="Comma 2 3 17 2 2" xfId="3912" xr:uid="{00000000-0005-0000-0000-00000A310000}"/>
    <cellStyle name="Comma 2 3 17 2 2 2" xfId="6711" xr:uid="{00000000-0005-0000-0000-00000B310000}"/>
    <cellStyle name="Comma 2 3 17 2 2 2 2" xfId="14908" xr:uid="{00000000-0005-0000-0000-00000C310000}"/>
    <cellStyle name="Comma 2 3 17 2 2 2 3" xfId="23103" xr:uid="{00000000-0005-0000-0000-00000D310000}"/>
    <cellStyle name="Comma 2 3 17 2 2 3" xfId="9444" xr:uid="{00000000-0005-0000-0000-00000E310000}"/>
    <cellStyle name="Comma 2 3 17 2 2 3 2" xfId="17639" xr:uid="{00000000-0005-0000-0000-00000F310000}"/>
    <cellStyle name="Comma 2 3 17 2 2 3 3" xfId="25834" xr:uid="{00000000-0005-0000-0000-000010310000}"/>
    <cellStyle name="Comma 2 3 17 2 2 4" xfId="12177" xr:uid="{00000000-0005-0000-0000-000011310000}"/>
    <cellStyle name="Comma 2 3 17 2 2 5" xfId="20372" xr:uid="{00000000-0005-0000-0000-000012310000}"/>
    <cellStyle name="Comma 2 3 17 2 2 6" xfId="28626" xr:uid="{00000000-0005-0000-0000-000013310000}"/>
    <cellStyle name="Comma 2 3 17 2 2 7" xfId="31365" xr:uid="{00000000-0005-0000-0000-000014310000}"/>
    <cellStyle name="Comma 2 3 17 2 3" xfId="3079" xr:uid="{00000000-0005-0000-0000-000015310000}"/>
    <cellStyle name="Comma 2 3 17 2 3 2" xfId="5878" xr:uid="{00000000-0005-0000-0000-000016310000}"/>
    <cellStyle name="Comma 2 3 17 2 3 2 2" xfId="14075" xr:uid="{00000000-0005-0000-0000-000017310000}"/>
    <cellStyle name="Comma 2 3 17 2 3 2 3" xfId="22270" xr:uid="{00000000-0005-0000-0000-000018310000}"/>
    <cellStyle name="Comma 2 3 17 2 3 3" xfId="8611" xr:uid="{00000000-0005-0000-0000-000019310000}"/>
    <cellStyle name="Comma 2 3 17 2 3 3 2" xfId="16806" xr:uid="{00000000-0005-0000-0000-00001A310000}"/>
    <cellStyle name="Comma 2 3 17 2 3 3 3" xfId="25001" xr:uid="{00000000-0005-0000-0000-00001B310000}"/>
    <cellStyle name="Comma 2 3 17 2 3 4" xfId="11344" xr:uid="{00000000-0005-0000-0000-00001C310000}"/>
    <cellStyle name="Comma 2 3 17 2 3 5" xfId="19539" xr:uid="{00000000-0005-0000-0000-00001D310000}"/>
    <cellStyle name="Comma 2 3 17 2 3 6" xfId="27793" xr:uid="{00000000-0005-0000-0000-00001E310000}"/>
    <cellStyle name="Comma 2 3 17 2 3 7" xfId="30532" xr:uid="{00000000-0005-0000-0000-00001F310000}"/>
    <cellStyle name="Comma 2 3 17 2 4" xfId="5043" xr:uid="{00000000-0005-0000-0000-000020310000}"/>
    <cellStyle name="Comma 2 3 17 2 4 2" xfId="13241" xr:uid="{00000000-0005-0000-0000-000021310000}"/>
    <cellStyle name="Comma 2 3 17 2 4 3" xfId="21436" xr:uid="{00000000-0005-0000-0000-000022310000}"/>
    <cellStyle name="Comma 2 3 17 2 5" xfId="7777" xr:uid="{00000000-0005-0000-0000-000023310000}"/>
    <cellStyle name="Comma 2 3 17 2 5 2" xfId="15972" xr:uid="{00000000-0005-0000-0000-000024310000}"/>
    <cellStyle name="Comma 2 3 17 2 5 3" xfId="24167" xr:uid="{00000000-0005-0000-0000-000025310000}"/>
    <cellStyle name="Comma 2 3 17 2 6" xfId="10510" xr:uid="{00000000-0005-0000-0000-000026310000}"/>
    <cellStyle name="Comma 2 3 17 2 7" xfId="18705" xr:uid="{00000000-0005-0000-0000-000027310000}"/>
    <cellStyle name="Comma 2 3 17 2 8" xfId="26959" xr:uid="{00000000-0005-0000-0000-000028310000}"/>
    <cellStyle name="Comma 2 3 17 2 9" xfId="29698" xr:uid="{00000000-0005-0000-0000-000029310000}"/>
    <cellStyle name="Comma 2 3 17 3" xfId="3496" xr:uid="{00000000-0005-0000-0000-00002A310000}"/>
    <cellStyle name="Comma 2 3 17 3 2" xfId="6295" xr:uid="{00000000-0005-0000-0000-00002B310000}"/>
    <cellStyle name="Comma 2 3 17 3 2 2" xfId="14492" xr:uid="{00000000-0005-0000-0000-00002C310000}"/>
    <cellStyle name="Comma 2 3 17 3 2 3" xfId="22687" xr:uid="{00000000-0005-0000-0000-00002D310000}"/>
    <cellStyle name="Comma 2 3 17 3 3" xfId="9028" xr:uid="{00000000-0005-0000-0000-00002E310000}"/>
    <cellStyle name="Comma 2 3 17 3 3 2" xfId="17223" xr:uid="{00000000-0005-0000-0000-00002F310000}"/>
    <cellStyle name="Comma 2 3 17 3 3 3" xfId="25418" xr:uid="{00000000-0005-0000-0000-000030310000}"/>
    <cellStyle name="Comma 2 3 17 3 4" xfId="11761" xr:uid="{00000000-0005-0000-0000-000031310000}"/>
    <cellStyle name="Comma 2 3 17 3 5" xfId="19956" xr:uid="{00000000-0005-0000-0000-000032310000}"/>
    <cellStyle name="Comma 2 3 17 3 6" xfId="28210" xr:uid="{00000000-0005-0000-0000-000033310000}"/>
    <cellStyle name="Comma 2 3 17 3 7" xfId="30949" xr:uid="{00000000-0005-0000-0000-000034310000}"/>
    <cellStyle name="Comma 2 3 17 4" xfId="2663" xr:uid="{00000000-0005-0000-0000-000035310000}"/>
    <cellStyle name="Comma 2 3 17 4 2" xfId="5462" xr:uid="{00000000-0005-0000-0000-000036310000}"/>
    <cellStyle name="Comma 2 3 17 4 2 2" xfId="13659" xr:uid="{00000000-0005-0000-0000-000037310000}"/>
    <cellStyle name="Comma 2 3 17 4 2 3" xfId="21854" xr:uid="{00000000-0005-0000-0000-000038310000}"/>
    <cellStyle name="Comma 2 3 17 4 3" xfId="8195" xr:uid="{00000000-0005-0000-0000-000039310000}"/>
    <cellStyle name="Comma 2 3 17 4 3 2" xfId="16390" xr:uid="{00000000-0005-0000-0000-00003A310000}"/>
    <cellStyle name="Comma 2 3 17 4 3 3" xfId="24585" xr:uid="{00000000-0005-0000-0000-00003B310000}"/>
    <cellStyle name="Comma 2 3 17 4 4" xfId="10928" xr:uid="{00000000-0005-0000-0000-00003C310000}"/>
    <cellStyle name="Comma 2 3 17 4 5" xfId="19123" xr:uid="{00000000-0005-0000-0000-00003D310000}"/>
    <cellStyle name="Comma 2 3 17 4 6" xfId="27377" xr:uid="{00000000-0005-0000-0000-00003E310000}"/>
    <cellStyle name="Comma 2 3 17 4 7" xfId="30116" xr:uid="{00000000-0005-0000-0000-00003F310000}"/>
    <cellStyle name="Comma 2 3 17 5" xfId="4627" xr:uid="{00000000-0005-0000-0000-000040310000}"/>
    <cellStyle name="Comma 2 3 17 5 2" xfId="12825" xr:uid="{00000000-0005-0000-0000-000041310000}"/>
    <cellStyle name="Comma 2 3 17 5 3" xfId="21020" xr:uid="{00000000-0005-0000-0000-000042310000}"/>
    <cellStyle name="Comma 2 3 17 6" xfId="7361" xr:uid="{00000000-0005-0000-0000-000043310000}"/>
    <cellStyle name="Comma 2 3 17 6 2" xfId="15556" xr:uid="{00000000-0005-0000-0000-000044310000}"/>
    <cellStyle name="Comma 2 3 17 6 3" xfId="23751" xr:uid="{00000000-0005-0000-0000-000045310000}"/>
    <cellStyle name="Comma 2 3 17 7" xfId="10094" xr:uid="{00000000-0005-0000-0000-000046310000}"/>
    <cellStyle name="Comma 2 3 17 8" xfId="18289" xr:uid="{00000000-0005-0000-0000-000047310000}"/>
    <cellStyle name="Comma 2 3 17 9" xfId="26543" xr:uid="{00000000-0005-0000-0000-000048310000}"/>
    <cellStyle name="Comma 2 3 18" xfId="2013" xr:uid="{00000000-0005-0000-0000-000049310000}"/>
    <cellStyle name="Comma 2 3 18 2" xfId="3704" xr:uid="{00000000-0005-0000-0000-00004A310000}"/>
    <cellStyle name="Comma 2 3 18 2 2" xfId="6503" xr:uid="{00000000-0005-0000-0000-00004B310000}"/>
    <cellStyle name="Comma 2 3 18 2 2 2" xfId="14700" xr:uid="{00000000-0005-0000-0000-00004C310000}"/>
    <cellStyle name="Comma 2 3 18 2 2 3" xfId="22895" xr:uid="{00000000-0005-0000-0000-00004D310000}"/>
    <cellStyle name="Comma 2 3 18 2 3" xfId="9236" xr:uid="{00000000-0005-0000-0000-00004E310000}"/>
    <cellStyle name="Comma 2 3 18 2 3 2" xfId="17431" xr:uid="{00000000-0005-0000-0000-00004F310000}"/>
    <cellStyle name="Comma 2 3 18 2 3 3" xfId="25626" xr:uid="{00000000-0005-0000-0000-000050310000}"/>
    <cellStyle name="Comma 2 3 18 2 4" xfId="11969" xr:uid="{00000000-0005-0000-0000-000051310000}"/>
    <cellStyle name="Comma 2 3 18 2 5" xfId="20164" xr:uid="{00000000-0005-0000-0000-000052310000}"/>
    <cellStyle name="Comma 2 3 18 2 6" xfId="28418" xr:uid="{00000000-0005-0000-0000-000053310000}"/>
    <cellStyle name="Comma 2 3 18 2 7" xfId="31157" xr:uid="{00000000-0005-0000-0000-000054310000}"/>
    <cellStyle name="Comma 2 3 18 3" xfId="2871" xr:uid="{00000000-0005-0000-0000-000055310000}"/>
    <cellStyle name="Comma 2 3 18 3 2" xfId="5670" xr:uid="{00000000-0005-0000-0000-000056310000}"/>
    <cellStyle name="Comma 2 3 18 3 2 2" xfId="13867" xr:uid="{00000000-0005-0000-0000-000057310000}"/>
    <cellStyle name="Comma 2 3 18 3 2 3" xfId="22062" xr:uid="{00000000-0005-0000-0000-000058310000}"/>
    <cellStyle name="Comma 2 3 18 3 3" xfId="8403" xr:uid="{00000000-0005-0000-0000-000059310000}"/>
    <cellStyle name="Comma 2 3 18 3 3 2" xfId="16598" xr:uid="{00000000-0005-0000-0000-00005A310000}"/>
    <cellStyle name="Comma 2 3 18 3 3 3" xfId="24793" xr:uid="{00000000-0005-0000-0000-00005B310000}"/>
    <cellStyle name="Comma 2 3 18 3 4" xfId="11136" xr:uid="{00000000-0005-0000-0000-00005C310000}"/>
    <cellStyle name="Comma 2 3 18 3 5" xfId="19331" xr:uid="{00000000-0005-0000-0000-00005D310000}"/>
    <cellStyle name="Comma 2 3 18 3 6" xfId="27585" xr:uid="{00000000-0005-0000-0000-00005E310000}"/>
    <cellStyle name="Comma 2 3 18 3 7" xfId="30324" xr:uid="{00000000-0005-0000-0000-00005F310000}"/>
    <cellStyle name="Comma 2 3 18 4" xfId="4835" xr:uid="{00000000-0005-0000-0000-000060310000}"/>
    <cellStyle name="Comma 2 3 18 4 2" xfId="13033" xr:uid="{00000000-0005-0000-0000-000061310000}"/>
    <cellStyle name="Comma 2 3 18 4 3" xfId="21228" xr:uid="{00000000-0005-0000-0000-000062310000}"/>
    <cellStyle name="Comma 2 3 18 5" xfId="7569" xr:uid="{00000000-0005-0000-0000-000063310000}"/>
    <cellStyle name="Comma 2 3 18 5 2" xfId="15764" xr:uid="{00000000-0005-0000-0000-000064310000}"/>
    <cellStyle name="Comma 2 3 18 5 3" xfId="23959" xr:uid="{00000000-0005-0000-0000-000065310000}"/>
    <cellStyle name="Comma 2 3 18 6" xfId="10302" xr:uid="{00000000-0005-0000-0000-000066310000}"/>
    <cellStyle name="Comma 2 3 18 7" xfId="18497" xr:uid="{00000000-0005-0000-0000-000067310000}"/>
    <cellStyle name="Comma 2 3 18 8" xfId="26751" xr:uid="{00000000-0005-0000-0000-000068310000}"/>
    <cellStyle name="Comma 2 3 18 9" xfId="29490" xr:uid="{00000000-0005-0000-0000-000069310000}"/>
    <cellStyle name="Comma 2 3 19" xfId="3288" xr:uid="{00000000-0005-0000-0000-00006A310000}"/>
    <cellStyle name="Comma 2 3 19 2" xfId="6087" xr:uid="{00000000-0005-0000-0000-00006B310000}"/>
    <cellStyle name="Comma 2 3 19 2 2" xfId="14284" xr:uid="{00000000-0005-0000-0000-00006C310000}"/>
    <cellStyle name="Comma 2 3 19 2 3" xfId="22479" xr:uid="{00000000-0005-0000-0000-00006D310000}"/>
    <cellStyle name="Comma 2 3 19 3" xfId="8820" xr:uid="{00000000-0005-0000-0000-00006E310000}"/>
    <cellStyle name="Comma 2 3 19 3 2" xfId="17015" xr:uid="{00000000-0005-0000-0000-00006F310000}"/>
    <cellStyle name="Comma 2 3 19 3 3" xfId="25210" xr:uid="{00000000-0005-0000-0000-000070310000}"/>
    <cellStyle name="Comma 2 3 19 4" xfId="11553" xr:uid="{00000000-0005-0000-0000-000071310000}"/>
    <cellStyle name="Comma 2 3 19 5" xfId="19748" xr:uid="{00000000-0005-0000-0000-000072310000}"/>
    <cellStyle name="Comma 2 3 19 6" xfId="28002" xr:uid="{00000000-0005-0000-0000-000073310000}"/>
    <cellStyle name="Comma 2 3 19 7" xfId="30741" xr:uid="{00000000-0005-0000-0000-000074310000}"/>
    <cellStyle name="Comma 2 3 2" xfId="700" xr:uid="{00000000-0005-0000-0000-000075310000}"/>
    <cellStyle name="Comma 2 3 2 10" xfId="7219" xr:uid="{00000000-0005-0000-0000-000076310000}"/>
    <cellStyle name="Comma 2 3 2 10 2" xfId="15414" xr:uid="{00000000-0005-0000-0000-000077310000}"/>
    <cellStyle name="Comma 2 3 2 10 3" xfId="23609" xr:uid="{00000000-0005-0000-0000-000078310000}"/>
    <cellStyle name="Comma 2 3 2 11" xfId="9952" xr:uid="{00000000-0005-0000-0000-000079310000}"/>
    <cellStyle name="Comma 2 3 2 12" xfId="18147" xr:uid="{00000000-0005-0000-0000-00007A310000}"/>
    <cellStyle name="Comma 2 3 2 13" xfId="26401" xr:uid="{00000000-0005-0000-0000-00007B310000}"/>
    <cellStyle name="Comma 2 3 2 14" xfId="29140" xr:uid="{00000000-0005-0000-0000-00007C310000}"/>
    <cellStyle name="Comma 2 3 2 2" xfId="1615" xr:uid="{00000000-0005-0000-0000-00007D310000}"/>
    <cellStyle name="Comma 2 3 2 2 10" xfId="18250" xr:uid="{00000000-0005-0000-0000-00007E310000}"/>
    <cellStyle name="Comma 2 3 2 2 11" xfId="26504" xr:uid="{00000000-0005-0000-0000-00007F310000}"/>
    <cellStyle name="Comma 2 3 2 2 12" xfId="29243" xr:uid="{00000000-0005-0000-0000-000080310000}"/>
    <cellStyle name="Comma 2 3 2 2 2" xfId="1962" xr:uid="{00000000-0005-0000-0000-000081310000}"/>
    <cellStyle name="Comma 2 3 2 2 2 10" xfId="29451" xr:uid="{00000000-0005-0000-0000-000082310000}"/>
    <cellStyle name="Comma 2 3 2 2 2 2" xfId="2391" xr:uid="{00000000-0005-0000-0000-000083310000}"/>
    <cellStyle name="Comma 2 3 2 2 2 2 2" xfId="4081" xr:uid="{00000000-0005-0000-0000-000084310000}"/>
    <cellStyle name="Comma 2 3 2 2 2 2 2 2" xfId="6880" xr:uid="{00000000-0005-0000-0000-000085310000}"/>
    <cellStyle name="Comma 2 3 2 2 2 2 2 2 2" xfId="15077" xr:uid="{00000000-0005-0000-0000-000086310000}"/>
    <cellStyle name="Comma 2 3 2 2 2 2 2 2 3" xfId="23272" xr:uid="{00000000-0005-0000-0000-000087310000}"/>
    <cellStyle name="Comma 2 3 2 2 2 2 2 3" xfId="9613" xr:uid="{00000000-0005-0000-0000-000088310000}"/>
    <cellStyle name="Comma 2 3 2 2 2 2 2 3 2" xfId="17808" xr:uid="{00000000-0005-0000-0000-000089310000}"/>
    <cellStyle name="Comma 2 3 2 2 2 2 2 3 3" xfId="26003" xr:uid="{00000000-0005-0000-0000-00008A310000}"/>
    <cellStyle name="Comma 2 3 2 2 2 2 2 4" xfId="12346" xr:uid="{00000000-0005-0000-0000-00008B310000}"/>
    <cellStyle name="Comma 2 3 2 2 2 2 2 5" xfId="20541" xr:uid="{00000000-0005-0000-0000-00008C310000}"/>
    <cellStyle name="Comma 2 3 2 2 2 2 2 6" xfId="28795" xr:uid="{00000000-0005-0000-0000-00008D310000}"/>
    <cellStyle name="Comma 2 3 2 2 2 2 2 7" xfId="31534" xr:uid="{00000000-0005-0000-0000-00008E310000}"/>
    <cellStyle name="Comma 2 3 2 2 2 2 3" xfId="3248" xr:uid="{00000000-0005-0000-0000-00008F310000}"/>
    <cellStyle name="Comma 2 3 2 2 2 2 3 2" xfId="6047" xr:uid="{00000000-0005-0000-0000-000090310000}"/>
    <cellStyle name="Comma 2 3 2 2 2 2 3 2 2" xfId="14244" xr:uid="{00000000-0005-0000-0000-000091310000}"/>
    <cellStyle name="Comma 2 3 2 2 2 2 3 2 3" xfId="22439" xr:uid="{00000000-0005-0000-0000-000092310000}"/>
    <cellStyle name="Comma 2 3 2 2 2 2 3 3" xfId="8780" xr:uid="{00000000-0005-0000-0000-000093310000}"/>
    <cellStyle name="Comma 2 3 2 2 2 2 3 3 2" xfId="16975" xr:uid="{00000000-0005-0000-0000-000094310000}"/>
    <cellStyle name="Comma 2 3 2 2 2 2 3 3 3" xfId="25170" xr:uid="{00000000-0005-0000-0000-000095310000}"/>
    <cellStyle name="Comma 2 3 2 2 2 2 3 4" xfId="11513" xr:uid="{00000000-0005-0000-0000-000096310000}"/>
    <cellStyle name="Comma 2 3 2 2 2 2 3 5" xfId="19708" xr:uid="{00000000-0005-0000-0000-000097310000}"/>
    <cellStyle name="Comma 2 3 2 2 2 2 3 6" xfId="27962" xr:uid="{00000000-0005-0000-0000-000098310000}"/>
    <cellStyle name="Comma 2 3 2 2 2 2 3 7" xfId="30701" xr:uid="{00000000-0005-0000-0000-000099310000}"/>
    <cellStyle name="Comma 2 3 2 2 2 2 4" xfId="5212" xr:uid="{00000000-0005-0000-0000-00009A310000}"/>
    <cellStyle name="Comma 2 3 2 2 2 2 4 2" xfId="13410" xr:uid="{00000000-0005-0000-0000-00009B310000}"/>
    <cellStyle name="Comma 2 3 2 2 2 2 4 3" xfId="21605" xr:uid="{00000000-0005-0000-0000-00009C310000}"/>
    <cellStyle name="Comma 2 3 2 2 2 2 5" xfId="7946" xr:uid="{00000000-0005-0000-0000-00009D310000}"/>
    <cellStyle name="Comma 2 3 2 2 2 2 5 2" xfId="16141" xr:uid="{00000000-0005-0000-0000-00009E310000}"/>
    <cellStyle name="Comma 2 3 2 2 2 2 5 3" xfId="24336" xr:uid="{00000000-0005-0000-0000-00009F310000}"/>
    <cellStyle name="Comma 2 3 2 2 2 2 6" xfId="10679" xr:uid="{00000000-0005-0000-0000-0000A0310000}"/>
    <cellStyle name="Comma 2 3 2 2 2 2 7" xfId="18874" xr:uid="{00000000-0005-0000-0000-0000A1310000}"/>
    <cellStyle name="Comma 2 3 2 2 2 2 8" xfId="27128" xr:uid="{00000000-0005-0000-0000-0000A2310000}"/>
    <cellStyle name="Comma 2 3 2 2 2 2 9" xfId="29867" xr:uid="{00000000-0005-0000-0000-0000A3310000}"/>
    <cellStyle name="Comma 2 3 2 2 2 3" xfId="3665" xr:uid="{00000000-0005-0000-0000-0000A4310000}"/>
    <cellStyle name="Comma 2 3 2 2 2 3 2" xfId="6464" xr:uid="{00000000-0005-0000-0000-0000A5310000}"/>
    <cellStyle name="Comma 2 3 2 2 2 3 2 2" xfId="14661" xr:uid="{00000000-0005-0000-0000-0000A6310000}"/>
    <cellStyle name="Comma 2 3 2 2 2 3 2 3" xfId="22856" xr:uid="{00000000-0005-0000-0000-0000A7310000}"/>
    <cellStyle name="Comma 2 3 2 2 2 3 3" xfId="9197" xr:uid="{00000000-0005-0000-0000-0000A8310000}"/>
    <cellStyle name="Comma 2 3 2 2 2 3 3 2" xfId="17392" xr:uid="{00000000-0005-0000-0000-0000A9310000}"/>
    <cellStyle name="Comma 2 3 2 2 2 3 3 3" xfId="25587" xr:uid="{00000000-0005-0000-0000-0000AA310000}"/>
    <cellStyle name="Comma 2 3 2 2 2 3 4" xfId="11930" xr:uid="{00000000-0005-0000-0000-0000AB310000}"/>
    <cellStyle name="Comma 2 3 2 2 2 3 5" xfId="20125" xr:uid="{00000000-0005-0000-0000-0000AC310000}"/>
    <cellStyle name="Comma 2 3 2 2 2 3 6" xfId="28379" xr:uid="{00000000-0005-0000-0000-0000AD310000}"/>
    <cellStyle name="Comma 2 3 2 2 2 3 7" xfId="31118" xr:uid="{00000000-0005-0000-0000-0000AE310000}"/>
    <cellStyle name="Comma 2 3 2 2 2 4" xfId="2832" xr:uid="{00000000-0005-0000-0000-0000AF310000}"/>
    <cellStyle name="Comma 2 3 2 2 2 4 2" xfId="5631" xr:uid="{00000000-0005-0000-0000-0000B0310000}"/>
    <cellStyle name="Comma 2 3 2 2 2 4 2 2" xfId="13828" xr:uid="{00000000-0005-0000-0000-0000B1310000}"/>
    <cellStyle name="Comma 2 3 2 2 2 4 2 3" xfId="22023" xr:uid="{00000000-0005-0000-0000-0000B2310000}"/>
    <cellStyle name="Comma 2 3 2 2 2 4 3" xfId="8364" xr:uid="{00000000-0005-0000-0000-0000B3310000}"/>
    <cellStyle name="Comma 2 3 2 2 2 4 3 2" xfId="16559" xr:uid="{00000000-0005-0000-0000-0000B4310000}"/>
    <cellStyle name="Comma 2 3 2 2 2 4 3 3" xfId="24754" xr:uid="{00000000-0005-0000-0000-0000B5310000}"/>
    <cellStyle name="Comma 2 3 2 2 2 4 4" xfId="11097" xr:uid="{00000000-0005-0000-0000-0000B6310000}"/>
    <cellStyle name="Comma 2 3 2 2 2 4 5" xfId="19292" xr:uid="{00000000-0005-0000-0000-0000B7310000}"/>
    <cellStyle name="Comma 2 3 2 2 2 4 6" xfId="27546" xr:uid="{00000000-0005-0000-0000-0000B8310000}"/>
    <cellStyle name="Comma 2 3 2 2 2 4 7" xfId="30285" xr:uid="{00000000-0005-0000-0000-0000B9310000}"/>
    <cellStyle name="Comma 2 3 2 2 2 5" xfId="4796" xr:uid="{00000000-0005-0000-0000-0000BA310000}"/>
    <cellStyle name="Comma 2 3 2 2 2 5 2" xfId="12994" xr:uid="{00000000-0005-0000-0000-0000BB310000}"/>
    <cellStyle name="Comma 2 3 2 2 2 5 3" xfId="21189" xr:uid="{00000000-0005-0000-0000-0000BC310000}"/>
    <cellStyle name="Comma 2 3 2 2 2 6" xfId="7530" xr:uid="{00000000-0005-0000-0000-0000BD310000}"/>
    <cellStyle name="Comma 2 3 2 2 2 6 2" xfId="15725" xr:uid="{00000000-0005-0000-0000-0000BE310000}"/>
    <cellStyle name="Comma 2 3 2 2 2 6 3" xfId="23920" xr:uid="{00000000-0005-0000-0000-0000BF310000}"/>
    <cellStyle name="Comma 2 3 2 2 2 7" xfId="10263" xr:uid="{00000000-0005-0000-0000-0000C0310000}"/>
    <cellStyle name="Comma 2 3 2 2 2 8" xfId="18458" xr:uid="{00000000-0005-0000-0000-0000C1310000}"/>
    <cellStyle name="Comma 2 3 2 2 2 9" xfId="26712" xr:uid="{00000000-0005-0000-0000-0000C2310000}"/>
    <cellStyle name="Comma 2 3 2 2 3" xfId="2183" xr:uid="{00000000-0005-0000-0000-0000C3310000}"/>
    <cellStyle name="Comma 2 3 2 2 3 2" xfId="3873" xr:uid="{00000000-0005-0000-0000-0000C4310000}"/>
    <cellStyle name="Comma 2 3 2 2 3 2 2" xfId="6672" xr:uid="{00000000-0005-0000-0000-0000C5310000}"/>
    <cellStyle name="Comma 2 3 2 2 3 2 2 2" xfId="14869" xr:uid="{00000000-0005-0000-0000-0000C6310000}"/>
    <cellStyle name="Comma 2 3 2 2 3 2 2 3" xfId="23064" xr:uid="{00000000-0005-0000-0000-0000C7310000}"/>
    <cellStyle name="Comma 2 3 2 2 3 2 3" xfId="9405" xr:uid="{00000000-0005-0000-0000-0000C8310000}"/>
    <cellStyle name="Comma 2 3 2 2 3 2 3 2" xfId="17600" xr:uid="{00000000-0005-0000-0000-0000C9310000}"/>
    <cellStyle name="Comma 2 3 2 2 3 2 3 3" xfId="25795" xr:uid="{00000000-0005-0000-0000-0000CA310000}"/>
    <cellStyle name="Comma 2 3 2 2 3 2 4" xfId="12138" xr:uid="{00000000-0005-0000-0000-0000CB310000}"/>
    <cellStyle name="Comma 2 3 2 2 3 2 5" xfId="20333" xr:uid="{00000000-0005-0000-0000-0000CC310000}"/>
    <cellStyle name="Comma 2 3 2 2 3 2 6" xfId="28587" xr:uid="{00000000-0005-0000-0000-0000CD310000}"/>
    <cellStyle name="Comma 2 3 2 2 3 2 7" xfId="31326" xr:uid="{00000000-0005-0000-0000-0000CE310000}"/>
    <cellStyle name="Comma 2 3 2 2 3 3" xfId="3040" xr:uid="{00000000-0005-0000-0000-0000CF310000}"/>
    <cellStyle name="Comma 2 3 2 2 3 3 2" xfId="5839" xr:uid="{00000000-0005-0000-0000-0000D0310000}"/>
    <cellStyle name="Comma 2 3 2 2 3 3 2 2" xfId="14036" xr:uid="{00000000-0005-0000-0000-0000D1310000}"/>
    <cellStyle name="Comma 2 3 2 2 3 3 2 3" xfId="22231" xr:uid="{00000000-0005-0000-0000-0000D2310000}"/>
    <cellStyle name="Comma 2 3 2 2 3 3 3" xfId="8572" xr:uid="{00000000-0005-0000-0000-0000D3310000}"/>
    <cellStyle name="Comma 2 3 2 2 3 3 3 2" xfId="16767" xr:uid="{00000000-0005-0000-0000-0000D4310000}"/>
    <cellStyle name="Comma 2 3 2 2 3 3 3 3" xfId="24962" xr:uid="{00000000-0005-0000-0000-0000D5310000}"/>
    <cellStyle name="Comma 2 3 2 2 3 3 4" xfId="11305" xr:uid="{00000000-0005-0000-0000-0000D6310000}"/>
    <cellStyle name="Comma 2 3 2 2 3 3 5" xfId="19500" xr:uid="{00000000-0005-0000-0000-0000D7310000}"/>
    <cellStyle name="Comma 2 3 2 2 3 3 6" xfId="27754" xr:uid="{00000000-0005-0000-0000-0000D8310000}"/>
    <cellStyle name="Comma 2 3 2 2 3 3 7" xfId="30493" xr:uid="{00000000-0005-0000-0000-0000D9310000}"/>
    <cellStyle name="Comma 2 3 2 2 3 4" xfId="5004" xr:uid="{00000000-0005-0000-0000-0000DA310000}"/>
    <cellStyle name="Comma 2 3 2 2 3 4 2" xfId="13202" xr:uid="{00000000-0005-0000-0000-0000DB310000}"/>
    <cellStyle name="Comma 2 3 2 2 3 4 3" xfId="21397" xr:uid="{00000000-0005-0000-0000-0000DC310000}"/>
    <cellStyle name="Comma 2 3 2 2 3 5" xfId="7738" xr:uid="{00000000-0005-0000-0000-0000DD310000}"/>
    <cellStyle name="Comma 2 3 2 2 3 5 2" xfId="15933" xr:uid="{00000000-0005-0000-0000-0000DE310000}"/>
    <cellStyle name="Comma 2 3 2 2 3 5 3" xfId="24128" xr:uid="{00000000-0005-0000-0000-0000DF310000}"/>
    <cellStyle name="Comma 2 3 2 2 3 6" xfId="10471" xr:uid="{00000000-0005-0000-0000-0000E0310000}"/>
    <cellStyle name="Comma 2 3 2 2 3 7" xfId="18666" xr:uid="{00000000-0005-0000-0000-0000E1310000}"/>
    <cellStyle name="Comma 2 3 2 2 3 8" xfId="26920" xr:uid="{00000000-0005-0000-0000-0000E2310000}"/>
    <cellStyle name="Comma 2 3 2 2 3 9" xfId="29659" xr:uid="{00000000-0005-0000-0000-0000E3310000}"/>
    <cellStyle name="Comma 2 3 2 2 4" xfId="3457" xr:uid="{00000000-0005-0000-0000-0000E4310000}"/>
    <cellStyle name="Comma 2 3 2 2 4 2" xfId="6256" xr:uid="{00000000-0005-0000-0000-0000E5310000}"/>
    <cellStyle name="Comma 2 3 2 2 4 2 2" xfId="14453" xr:uid="{00000000-0005-0000-0000-0000E6310000}"/>
    <cellStyle name="Comma 2 3 2 2 4 2 3" xfId="22648" xr:uid="{00000000-0005-0000-0000-0000E7310000}"/>
    <cellStyle name="Comma 2 3 2 2 4 3" xfId="8989" xr:uid="{00000000-0005-0000-0000-0000E8310000}"/>
    <cellStyle name="Comma 2 3 2 2 4 3 2" xfId="17184" xr:uid="{00000000-0005-0000-0000-0000E9310000}"/>
    <cellStyle name="Comma 2 3 2 2 4 3 3" xfId="25379" xr:uid="{00000000-0005-0000-0000-0000EA310000}"/>
    <cellStyle name="Comma 2 3 2 2 4 4" xfId="11722" xr:uid="{00000000-0005-0000-0000-0000EB310000}"/>
    <cellStyle name="Comma 2 3 2 2 4 5" xfId="19917" xr:uid="{00000000-0005-0000-0000-0000EC310000}"/>
    <cellStyle name="Comma 2 3 2 2 4 6" xfId="28171" xr:uid="{00000000-0005-0000-0000-0000ED310000}"/>
    <cellStyle name="Comma 2 3 2 2 4 7" xfId="30910" xr:uid="{00000000-0005-0000-0000-0000EE310000}"/>
    <cellStyle name="Comma 2 3 2 2 5" xfId="2624" xr:uid="{00000000-0005-0000-0000-0000EF310000}"/>
    <cellStyle name="Comma 2 3 2 2 5 2" xfId="5423" xr:uid="{00000000-0005-0000-0000-0000F0310000}"/>
    <cellStyle name="Comma 2 3 2 2 5 2 2" xfId="13620" xr:uid="{00000000-0005-0000-0000-0000F1310000}"/>
    <cellStyle name="Comma 2 3 2 2 5 2 3" xfId="21815" xr:uid="{00000000-0005-0000-0000-0000F2310000}"/>
    <cellStyle name="Comma 2 3 2 2 5 3" xfId="8156" xr:uid="{00000000-0005-0000-0000-0000F3310000}"/>
    <cellStyle name="Comma 2 3 2 2 5 3 2" xfId="16351" xr:uid="{00000000-0005-0000-0000-0000F4310000}"/>
    <cellStyle name="Comma 2 3 2 2 5 3 3" xfId="24546" xr:uid="{00000000-0005-0000-0000-0000F5310000}"/>
    <cellStyle name="Comma 2 3 2 2 5 4" xfId="10889" xr:uid="{00000000-0005-0000-0000-0000F6310000}"/>
    <cellStyle name="Comma 2 3 2 2 5 5" xfId="19084" xr:uid="{00000000-0005-0000-0000-0000F7310000}"/>
    <cellStyle name="Comma 2 3 2 2 5 6" xfId="27338" xr:uid="{00000000-0005-0000-0000-0000F8310000}"/>
    <cellStyle name="Comma 2 3 2 2 5 7" xfId="30077" xr:uid="{00000000-0005-0000-0000-0000F9310000}"/>
    <cellStyle name="Comma 2 3 2 2 6" xfId="4338" xr:uid="{00000000-0005-0000-0000-0000FA310000}"/>
    <cellStyle name="Comma 2 3 2 2 6 2" xfId="7104" xr:uid="{00000000-0005-0000-0000-0000FB310000}"/>
    <cellStyle name="Comma 2 3 2 2 6 2 2" xfId="15301" xr:uid="{00000000-0005-0000-0000-0000FC310000}"/>
    <cellStyle name="Comma 2 3 2 2 6 2 3" xfId="23496" xr:uid="{00000000-0005-0000-0000-0000FD310000}"/>
    <cellStyle name="Comma 2 3 2 2 6 3" xfId="9837" xr:uid="{00000000-0005-0000-0000-0000FE310000}"/>
    <cellStyle name="Comma 2 3 2 2 6 3 2" xfId="18032" xr:uid="{00000000-0005-0000-0000-0000FF310000}"/>
    <cellStyle name="Comma 2 3 2 2 6 3 3" xfId="26227" xr:uid="{00000000-0005-0000-0000-000000320000}"/>
    <cellStyle name="Comma 2 3 2 2 6 4" xfId="12570" xr:uid="{00000000-0005-0000-0000-000001320000}"/>
    <cellStyle name="Comma 2 3 2 2 6 5" xfId="20765" xr:uid="{00000000-0005-0000-0000-000002320000}"/>
    <cellStyle name="Comma 2 3 2 2 6 6" xfId="29019" xr:uid="{00000000-0005-0000-0000-000003320000}"/>
    <cellStyle name="Comma 2 3 2 2 6 7" xfId="31758" xr:uid="{00000000-0005-0000-0000-000004320000}"/>
    <cellStyle name="Comma 2 3 2 2 7" xfId="4588" xr:uid="{00000000-0005-0000-0000-000005320000}"/>
    <cellStyle name="Comma 2 3 2 2 7 2" xfId="12786" xr:uid="{00000000-0005-0000-0000-000006320000}"/>
    <cellStyle name="Comma 2 3 2 2 7 3" xfId="20981" xr:uid="{00000000-0005-0000-0000-000007320000}"/>
    <cellStyle name="Comma 2 3 2 2 8" xfId="7322" xr:uid="{00000000-0005-0000-0000-000008320000}"/>
    <cellStyle name="Comma 2 3 2 2 8 2" xfId="15517" xr:uid="{00000000-0005-0000-0000-000009320000}"/>
    <cellStyle name="Comma 2 3 2 2 8 3" xfId="23712" xr:uid="{00000000-0005-0000-0000-00000A320000}"/>
    <cellStyle name="Comma 2 3 2 2 9" xfId="10055" xr:uid="{00000000-0005-0000-0000-00000B320000}"/>
    <cellStyle name="Comma 2 3 2 3" xfId="1840" xr:uid="{00000000-0005-0000-0000-00000C320000}"/>
    <cellStyle name="Comma 2 3 2 3 10" xfId="26609" xr:uid="{00000000-0005-0000-0000-00000D320000}"/>
    <cellStyle name="Comma 2 3 2 3 11" xfId="29348" xr:uid="{00000000-0005-0000-0000-00000E320000}"/>
    <cellStyle name="Comma 2 3 2 3 2" xfId="2288" xr:uid="{00000000-0005-0000-0000-00000F320000}"/>
    <cellStyle name="Comma 2 3 2 3 2 2" xfId="3978" xr:uid="{00000000-0005-0000-0000-000010320000}"/>
    <cellStyle name="Comma 2 3 2 3 2 2 2" xfId="6777" xr:uid="{00000000-0005-0000-0000-000011320000}"/>
    <cellStyle name="Comma 2 3 2 3 2 2 2 2" xfId="14974" xr:uid="{00000000-0005-0000-0000-000012320000}"/>
    <cellStyle name="Comma 2 3 2 3 2 2 2 3" xfId="23169" xr:uid="{00000000-0005-0000-0000-000013320000}"/>
    <cellStyle name="Comma 2 3 2 3 2 2 3" xfId="9510" xr:uid="{00000000-0005-0000-0000-000014320000}"/>
    <cellStyle name="Comma 2 3 2 3 2 2 3 2" xfId="17705" xr:uid="{00000000-0005-0000-0000-000015320000}"/>
    <cellStyle name="Comma 2 3 2 3 2 2 3 3" xfId="25900" xr:uid="{00000000-0005-0000-0000-000016320000}"/>
    <cellStyle name="Comma 2 3 2 3 2 2 4" xfId="12243" xr:uid="{00000000-0005-0000-0000-000017320000}"/>
    <cellStyle name="Comma 2 3 2 3 2 2 5" xfId="20438" xr:uid="{00000000-0005-0000-0000-000018320000}"/>
    <cellStyle name="Comma 2 3 2 3 2 2 6" xfId="28692" xr:uid="{00000000-0005-0000-0000-000019320000}"/>
    <cellStyle name="Comma 2 3 2 3 2 2 7" xfId="31431" xr:uid="{00000000-0005-0000-0000-00001A320000}"/>
    <cellStyle name="Comma 2 3 2 3 2 3" xfId="3145" xr:uid="{00000000-0005-0000-0000-00001B320000}"/>
    <cellStyle name="Comma 2 3 2 3 2 3 2" xfId="5944" xr:uid="{00000000-0005-0000-0000-00001C320000}"/>
    <cellStyle name="Comma 2 3 2 3 2 3 2 2" xfId="14141" xr:uid="{00000000-0005-0000-0000-00001D320000}"/>
    <cellStyle name="Comma 2 3 2 3 2 3 2 3" xfId="22336" xr:uid="{00000000-0005-0000-0000-00001E320000}"/>
    <cellStyle name="Comma 2 3 2 3 2 3 3" xfId="8677" xr:uid="{00000000-0005-0000-0000-00001F320000}"/>
    <cellStyle name="Comma 2 3 2 3 2 3 3 2" xfId="16872" xr:uid="{00000000-0005-0000-0000-000020320000}"/>
    <cellStyle name="Comma 2 3 2 3 2 3 3 3" xfId="25067" xr:uid="{00000000-0005-0000-0000-000021320000}"/>
    <cellStyle name="Comma 2 3 2 3 2 3 4" xfId="11410" xr:uid="{00000000-0005-0000-0000-000022320000}"/>
    <cellStyle name="Comma 2 3 2 3 2 3 5" xfId="19605" xr:uid="{00000000-0005-0000-0000-000023320000}"/>
    <cellStyle name="Comma 2 3 2 3 2 3 6" xfId="27859" xr:uid="{00000000-0005-0000-0000-000024320000}"/>
    <cellStyle name="Comma 2 3 2 3 2 3 7" xfId="30598" xr:uid="{00000000-0005-0000-0000-000025320000}"/>
    <cellStyle name="Comma 2 3 2 3 2 4" xfId="5109" xr:uid="{00000000-0005-0000-0000-000026320000}"/>
    <cellStyle name="Comma 2 3 2 3 2 4 2" xfId="13307" xr:uid="{00000000-0005-0000-0000-000027320000}"/>
    <cellStyle name="Comma 2 3 2 3 2 4 3" xfId="21502" xr:uid="{00000000-0005-0000-0000-000028320000}"/>
    <cellStyle name="Comma 2 3 2 3 2 5" xfId="7843" xr:uid="{00000000-0005-0000-0000-000029320000}"/>
    <cellStyle name="Comma 2 3 2 3 2 5 2" xfId="16038" xr:uid="{00000000-0005-0000-0000-00002A320000}"/>
    <cellStyle name="Comma 2 3 2 3 2 5 3" xfId="24233" xr:uid="{00000000-0005-0000-0000-00002B320000}"/>
    <cellStyle name="Comma 2 3 2 3 2 6" xfId="10576" xr:uid="{00000000-0005-0000-0000-00002C320000}"/>
    <cellStyle name="Comma 2 3 2 3 2 7" xfId="18771" xr:uid="{00000000-0005-0000-0000-00002D320000}"/>
    <cellStyle name="Comma 2 3 2 3 2 8" xfId="27025" xr:uid="{00000000-0005-0000-0000-00002E320000}"/>
    <cellStyle name="Comma 2 3 2 3 2 9" xfId="29764" xr:uid="{00000000-0005-0000-0000-00002F320000}"/>
    <cellStyle name="Comma 2 3 2 3 3" xfId="3562" xr:uid="{00000000-0005-0000-0000-000030320000}"/>
    <cellStyle name="Comma 2 3 2 3 3 2" xfId="6361" xr:uid="{00000000-0005-0000-0000-000031320000}"/>
    <cellStyle name="Comma 2 3 2 3 3 2 2" xfId="14558" xr:uid="{00000000-0005-0000-0000-000032320000}"/>
    <cellStyle name="Comma 2 3 2 3 3 2 3" xfId="22753" xr:uid="{00000000-0005-0000-0000-000033320000}"/>
    <cellStyle name="Comma 2 3 2 3 3 3" xfId="9094" xr:uid="{00000000-0005-0000-0000-000034320000}"/>
    <cellStyle name="Comma 2 3 2 3 3 3 2" xfId="17289" xr:uid="{00000000-0005-0000-0000-000035320000}"/>
    <cellStyle name="Comma 2 3 2 3 3 3 3" xfId="25484" xr:uid="{00000000-0005-0000-0000-000036320000}"/>
    <cellStyle name="Comma 2 3 2 3 3 4" xfId="11827" xr:uid="{00000000-0005-0000-0000-000037320000}"/>
    <cellStyle name="Comma 2 3 2 3 3 5" xfId="20022" xr:uid="{00000000-0005-0000-0000-000038320000}"/>
    <cellStyle name="Comma 2 3 2 3 3 6" xfId="28276" xr:uid="{00000000-0005-0000-0000-000039320000}"/>
    <cellStyle name="Comma 2 3 2 3 3 7" xfId="31015" xr:uid="{00000000-0005-0000-0000-00003A320000}"/>
    <cellStyle name="Comma 2 3 2 3 4" xfId="2729" xr:uid="{00000000-0005-0000-0000-00003B320000}"/>
    <cellStyle name="Comma 2 3 2 3 4 2" xfId="5528" xr:uid="{00000000-0005-0000-0000-00003C320000}"/>
    <cellStyle name="Comma 2 3 2 3 4 2 2" xfId="13725" xr:uid="{00000000-0005-0000-0000-00003D320000}"/>
    <cellStyle name="Comma 2 3 2 3 4 2 3" xfId="21920" xr:uid="{00000000-0005-0000-0000-00003E320000}"/>
    <cellStyle name="Comma 2 3 2 3 4 3" xfId="8261" xr:uid="{00000000-0005-0000-0000-00003F320000}"/>
    <cellStyle name="Comma 2 3 2 3 4 3 2" xfId="16456" xr:uid="{00000000-0005-0000-0000-000040320000}"/>
    <cellStyle name="Comma 2 3 2 3 4 3 3" xfId="24651" xr:uid="{00000000-0005-0000-0000-000041320000}"/>
    <cellStyle name="Comma 2 3 2 3 4 4" xfId="10994" xr:uid="{00000000-0005-0000-0000-000042320000}"/>
    <cellStyle name="Comma 2 3 2 3 4 5" xfId="19189" xr:uid="{00000000-0005-0000-0000-000043320000}"/>
    <cellStyle name="Comma 2 3 2 3 4 6" xfId="27443" xr:uid="{00000000-0005-0000-0000-000044320000}"/>
    <cellStyle name="Comma 2 3 2 3 4 7" xfId="30182" xr:uid="{00000000-0005-0000-0000-000045320000}"/>
    <cellStyle name="Comma 2 3 2 3 5" xfId="4380" xr:uid="{00000000-0005-0000-0000-000046320000}"/>
    <cellStyle name="Comma 2 3 2 3 5 2" xfId="7128" xr:uid="{00000000-0005-0000-0000-000047320000}"/>
    <cellStyle name="Comma 2 3 2 3 5 2 2" xfId="15325" xr:uid="{00000000-0005-0000-0000-000048320000}"/>
    <cellStyle name="Comma 2 3 2 3 5 2 3" xfId="23520" xr:uid="{00000000-0005-0000-0000-000049320000}"/>
    <cellStyle name="Comma 2 3 2 3 5 3" xfId="9861" xr:uid="{00000000-0005-0000-0000-00004A320000}"/>
    <cellStyle name="Comma 2 3 2 3 5 3 2" xfId="18056" xr:uid="{00000000-0005-0000-0000-00004B320000}"/>
    <cellStyle name="Comma 2 3 2 3 5 3 3" xfId="26251" xr:uid="{00000000-0005-0000-0000-00004C320000}"/>
    <cellStyle name="Comma 2 3 2 3 5 4" xfId="12594" xr:uid="{00000000-0005-0000-0000-00004D320000}"/>
    <cellStyle name="Comma 2 3 2 3 5 5" xfId="20789" xr:uid="{00000000-0005-0000-0000-00004E320000}"/>
    <cellStyle name="Comma 2 3 2 3 5 6" xfId="29043" xr:uid="{00000000-0005-0000-0000-00004F320000}"/>
    <cellStyle name="Comma 2 3 2 3 5 7" xfId="31782" xr:uid="{00000000-0005-0000-0000-000050320000}"/>
    <cellStyle name="Comma 2 3 2 3 6" xfId="4693" xr:uid="{00000000-0005-0000-0000-000051320000}"/>
    <cellStyle name="Comma 2 3 2 3 6 2" xfId="12891" xr:uid="{00000000-0005-0000-0000-000052320000}"/>
    <cellStyle name="Comma 2 3 2 3 6 3" xfId="21086" xr:uid="{00000000-0005-0000-0000-000053320000}"/>
    <cellStyle name="Comma 2 3 2 3 7" xfId="7427" xr:uid="{00000000-0005-0000-0000-000054320000}"/>
    <cellStyle name="Comma 2 3 2 3 7 2" xfId="15622" xr:uid="{00000000-0005-0000-0000-000055320000}"/>
    <cellStyle name="Comma 2 3 2 3 7 3" xfId="23817" xr:uid="{00000000-0005-0000-0000-000056320000}"/>
    <cellStyle name="Comma 2 3 2 3 8" xfId="10160" xr:uid="{00000000-0005-0000-0000-000057320000}"/>
    <cellStyle name="Comma 2 3 2 3 9" xfId="18355" xr:uid="{00000000-0005-0000-0000-000058320000}"/>
    <cellStyle name="Comma 2 3 2 4" xfId="2079" xr:uid="{00000000-0005-0000-0000-000059320000}"/>
    <cellStyle name="Comma 2 3 2 4 2" xfId="3770" xr:uid="{00000000-0005-0000-0000-00005A320000}"/>
    <cellStyle name="Comma 2 3 2 4 2 2" xfId="6569" xr:uid="{00000000-0005-0000-0000-00005B320000}"/>
    <cellStyle name="Comma 2 3 2 4 2 2 2" xfId="14766" xr:uid="{00000000-0005-0000-0000-00005C320000}"/>
    <cellStyle name="Comma 2 3 2 4 2 2 3" xfId="22961" xr:uid="{00000000-0005-0000-0000-00005D320000}"/>
    <cellStyle name="Comma 2 3 2 4 2 3" xfId="9302" xr:uid="{00000000-0005-0000-0000-00005E320000}"/>
    <cellStyle name="Comma 2 3 2 4 2 3 2" xfId="17497" xr:uid="{00000000-0005-0000-0000-00005F320000}"/>
    <cellStyle name="Comma 2 3 2 4 2 3 3" xfId="25692" xr:uid="{00000000-0005-0000-0000-000060320000}"/>
    <cellStyle name="Comma 2 3 2 4 2 4" xfId="12035" xr:uid="{00000000-0005-0000-0000-000061320000}"/>
    <cellStyle name="Comma 2 3 2 4 2 5" xfId="20230" xr:uid="{00000000-0005-0000-0000-000062320000}"/>
    <cellStyle name="Comma 2 3 2 4 2 6" xfId="28484" xr:uid="{00000000-0005-0000-0000-000063320000}"/>
    <cellStyle name="Comma 2 3 2 4 2 7" xfId="31223" xr:uid="{00000000-0005-0000-0000-000064320000}"/>
    <cellStyle name="Comma 2 3 2 4 3" xfId="2937" xr:uid="{00000000-0005-0000-0000-000065320000}"/>
    <cellStyle name="Comma 2 3 2 4 3 2" xfId="5736" xr:uid="{00000000-0005-0000-0000-000066320000}"/>
    <cellStyle name="Comma 2 3 2 4 3 2 2" xfId="13933" xr:uid="{00000000-0005-0000-0000-000067320000}"/>
    <cellStyle name="Comma 2 3 2 4 3 2 3" xfId="22128" xr:uid="{00000000-0005-0000-0000-000068320000}"/>
    <cellStyle name="Comma 2 3 2 4 3 3" xfId="8469" xr:uid="{00000000-0005-0000-0000-000069320000}"/>
    <cellStyle name="Comma 2 3 2 4 3 3 2" xfId="16664" xr:uid="{00000000-0005-0000-0000-00006A320000}"/>
    <cellStyle name="Comma 2 3 2 4 3 3 3" xfId="24859" xr:uid="{00000000-0005-0000-0000-00006B320000}"/>
    <cellStyle name="Comma 2 3 2 4 3 4" xfId="11202" xr:uid="{00000000-0005-0000-0000-00006C320000}"/>
    <cellStyle name="Comma 2 3 2 4 3 5" xfId="19397" xr:uid="{00000000-0005-0000-0000-00006D320000}"/>
    <cellStyle name="Comma 2 3 2 4 3 6" xfId="27651" xr:uid="{00000000-0005-0000-0000-00006E320000}"/>
    <cellStyle name="Comma 2 3 2 4 3 7" xfId="30390" xr:uid="{00000000-0005-0000-0000-00006F320000}"/>
    <cellStyle name="Comma 2 3 2 4 4" xfId="4901" xr:uid="{00000000-0005-0000-0000-000070320000}"/>
    <cellStyle name="Comma 2 3 2 4 4 2" xfId="13099" xr:uid="{00000000-0005-0000-0000-000071320000}"/>
    <cellStyle name="Comma 2 3 2 4 4 3" xfId="21294" xr:uid="{00000000-0005-0000-0000-000072320000}"/>
    <cellStyle name="Comma 2 3 2 4 5" xfId="7635" xr:uid="{00000000-0005-0000-0000-000073320000}"/>
    <cellStyle name="Comma 2 3 2 4 5 2" xfId="15830" xr:uid="{00000000-0005-0000-0000-000074320000}"/>
    <cellStyle name="Comma 2 3 2 4 5 3" xfId="24025" xr:uid="{00000000-0005-0000-0000-000075320000}"/>
    <cellStyle name="Comma 2 3 2 4 6" xfId="10368" xr:uid="{00000000-0005-0000-0000-000076320000}"/>
    <cellStyle name="Comma 2 3 2 4 7" xfId="18563" xr:uid="{00000000-0005-0000-0000-000077320000}"/>
    <cellStyle name="Comma 2 3 2 4 8" xfId="26817" xr:uid="{00000000-0005-0000-0000-000078320000}"/>
    <cellStyle name="Comma 2 3 2 4 9" xfId="29556" xr:uid="{00000000-0005-0000-0000-000079320000}"/>
    <cellStyle name="Comma 2 3 2 5" xfId="3354" xr:uid="{00000000-0005-0000-0000-00007A320000}"/>
    <cellStyle name="Comma 2 3 2 5 2" xfId="6153" xr:uid="{00000000-0005-0000-0000-00007B320000}"/>
    <cellStyle name="Comma 2 3 2 5 2 2" xfId="14350" xr:uid="{00000000-0005-0000-0000-00007C320000}"/>
    <cellStyle name="Comma 2 3 2 5 2 3" xfId="22545" xr:uid="{00000000-0005-0000-0000-00007D320000}"/>
    <cellStyle name="Comma 2 3 2 5 3" xfId="8886" xr:uid="{00000000-0005-0000-0000-00007E320000}"/>
    <cellStyle name="Comma 2 3 2 5 3 2" xfId="17081" xr:uid="{00000000-0005-0000-0000-00007F320000}"/>
    <cellStyle name="Comma 2 3 2 5 3 3" xfId="25276" xr:uid="{00000000-0005-0000-0000-000080320000}"/>
    <cellStyle name="Comma 2 3 2 5 4" xfId="11619" xr:uid="{00000000-0005-0000-0000-000081320000}"/>
    <cellStyle name="Comma 2 3 2 5 5" xfId="19814" xr:uid="{00000000-0005-0000-0000-000082320000}"/>
    <cellStyle name="Comma 2 3 2 5 6" xfId="28068" xr:uid="{00000000-0005-0000-0000-000083320000}"/>
    <cellStyle name="Comma 2 3 2 5 7" xfId="30807" xr:uid="{00000000-0005-0000-0000-000084320000}"/>
    <cellStyle name="Comma 2 3 2 6" xfId="2519" xr:uid="{00000000-0005-0000-0000-000085320000}"/>
    <cellStyle name="Comma 2 3 2 6 2" xfId="5320" xr:uid="{00000000-0005-0000-0000-000086320000}"/>
    <cellStyle name="Comma 2 3 2 6 2 2" xfId="13517" xr:uid="{00000000-0005-0000-0000-000087320000}"/>
    <cellStyle name="Comma 2 3 2 6 2 3" xfId="21712" xr:uid="{00000000-0005-0000-0000-000088320000}"/>
    <cellStyle name="Comma 2 3 2 6 3" xfId="8053" xr:uid="{00000000-0005-0000-0000-000089320000}"/>
    <cellStyle name="Comma 2 3 2 6 3 2" xfId="16248" xr:uid="{00000000-0005-0000-0000-00008A320000}"/>
    <cellStyle name="Comma 2 3 2 6 3 3" xfId="24443" xr:uid="{00000000-0005-0000-0000-00008B320000}"/>
    <cellStyle name="Comma 2 3 2 6 4" xfId="10786" xr:uid="{00000000-0005-0000-0000-00008C320000}"/>
    <cellStyle name="Comma 2 3 2 6 5" xfId="18981" xr:uid="{00000000-0005-0000-0000-00008D320000}"/>
    <cellStyle name="Comma 2 3 2 6 6" xfId="27235" xr:uid="{00000000-0005-0000-0000-00008E320000}"/>
    <cellStyle name="Comma 2 3 2 6 7" xfId="29974" xr:uid="{00000000-0005-0000-0000-00008F320000}"/>
    <cellStyle name="Comma 2 3 2 7" xfId="4141" xr:uid="{00000000-0005-0000-0000-000090320000}"/>
    <cellStyle name="Comma 2 3 2 7 2" xfId="6927" xr:uid="{00000000-0005-0000-0000-000091320000}"/>
    <cellStyle name="Comma 2 3 2 7 2 2" xfId="15124" xr:uid="{00000000-0005-0000-0000-000092320000}"/>
    <cellStyle name="Comma 2 3 2 7 2 3" xfId="23319" xr:uid="{00000000-0005-0000-0000-000093320000}"/>
    <cellStyle name="Comma 2 3 2 7 3" xfId="9660" xr:uid="{00000000-0005-0000-0000-000094320000}"/>
    <cellStyle name="Comma 2 3 2 7 3 2" xfId="17855" xr:uid="{00000000-0005-0000-0000-000095320000}"/>
    <cellStyle name="Comma 2 3 2 7 3 3" xfId="26050" xr:uid="{00000000-0005-0000-0000-000096320000}"/>
    <cellStyle name="Comma 2 3 2 7 4" xfId="12393" xr:uid="{00000000-0005-0000-0000-000097320000}"/>
    <cellStyle name="Comma 2 3 2 7 5" xfId="20588" xr:uid="{00000000-0005-0000-0000-000098320000}"/>
    <cellStyle name="Comma 2 3 2 7 6" xfId="28842" xr:uid="{00000000-0005-0000-0000-000099320000}"/>
    <cellStyle name="Comma 2 3 2 7 7" xfId="31581" xr:uid="{00000000-0005-0000-0000-00009A320000}"/>
    <cellStyle name="Comma 2 3 2 8" xfId="4233" xr:uid="{00000000-0005-0000-0000-00009B320000}"/>
    <cellStyle name="Comma 2 3 2 8 2" xfId="7000" xr:uid="{00000000-0005-0000-0000-00009C320000}"/>
    <cellStyle name="Comma 2 3 2 8 2 2" xfId="15197" xr:uid="{00000000-0005-0000-0000-00009D320000}"/>
    <cellStyle name="Comma 2 3 2 8 2 3" xfId="23392" xr:uid="{00000000-0005-0000-0000-00009E320000}"/>
    <cellStyle name="Comma 2 3 2 8 3" xfId="9733" xr:uid="{00000000-0005-0000-0000-00009F320000}"/>
    <cellStyle name="Comma 2 3 2 8 3 2" xfId="17928" xr:uid="{00000000-0005-0000-0000-0000A0320000}"/>
    <cellStyle name="Comma 2 3 2 8 3 3" xfId="26123" xr:uid="{00000000-0005-0000-0000-0000A1320000}"/>
    <cellStyle name="Comma 2 3 2 8 4" xfId="12466" xr:uid="{00000000-0005-0000-0000-0000A2320000}"/>
    <cellStyle name="Comma 2 3 2 8 5" xfId="20661" xr:uid="{00000000-0005-0000-0000-0000A3320000}"/>
    <cellStyle name="Comma 2 3 2 8 6" xfId="28915" xr:uid="{00000000-0005-0000-0000-0000A4320000}"/>
    <cellStyle name="Comma 2 3 2 8 7" xfId="31654" xr:uid="{00000000-0005-0000-0000-0000A5320000}"/>
    <cellStyle name="Comma 2 3 2 9" xfId="4485" xr:uid="{00000000-0005-0000-0000-0000A6320000}"/>
    <cellStyle name="Comma 2 3 2 9 2" xfId="12683" xr:uid="{00000000-0005-0000-0000-0000A7320000}"/>
    <cellStyle name="Comma 2 3 2 9 3" xfId="20878" xr:uid="{00000000-0005-0000-0000-0000A8320000}"/>
    <cellStyle name="Comma 2 3 20" xfId="2453" xr:uid="{00000000-0005-0000-0000-0000A9320000}"/>
    <cellStyle name="Comma 2 3 20 2" xfId="5254" xr:uid="{00000000-0005-0000-0000-0000AA320000}"/>
    <cellStyle name="Comma 2 3 20 2 2" xfId="13451" xr:uid="{00000000-0005-0000-0000-0000AB320000}"/>
    <cellStyle name="Comma 2 3 20 2 3" xfId="21646" xr:uid="{00000000-0005-0000-0000-0000AC320000}"/>
    <cellStyle name="Comma 2 3 20 3" xfId="7987" xr:uid="{00000000-0005-0000-0000-0000AD320000}"/>
    <cellStyle name="Comma 2 3 20 3 2" xfId="16182" xr:uid="{00000000-0005-0000-0000-0000AE320000}"/>
    <cellStyle name="Comma 2 3 20 3 3" xfId="24377" xr:uid="{00000000-0005-0000-0000-0000AF320000}"/>
    <cellStyle name="Comma 2 3 20 4" xfId="10720" xr:uid="{00000000-0005-0000-0000-0000B0320000}"/>
    <cellStyle name="Comma 2 3 20 5" xfId="18915" xr:uid="{00000000-0005-0000-0000-0000B1320000}"/>
    <cellStyle name="Comma 2 3 20 6" xfId="27169" xr:uid="{00000000-0005-0000-0000-0000B2320000}"/>
    <cellStyle name="Comma 2 3 20 7" xfId="29908" xr:uid="{00000000-0005-0000-0000-0000B3320000}"/>
    <cellStyle name="Comma 2 3 21" xfId="4132" xr:uid="{00000000-0005-0000-0000-0000B4320000}"/>
    <cellStyle name="Comma 2 3 21 2" xfId="6918" xr:uid="{00000000-0005-0000-0000-0000B5320000}"/>
    <cellStyle name="Comma 2 3 21 2 2" xfId="15115" xr:uid="{00000000-0005-0000-0000-0000B6320000}"/>
    <cellStyle name="Comma 2 3 21 2 3" xfId="23310" xr:uid="{00000000-0005-0000-0000-0000B7320000}"/>
    <cellStyle name="Comma 2 3 21 3" xfId="9651" xr:uid="{00000000-0005-0000-0000-0000B8320000}"/>
    <cellStyle name="Comma 2 3 21 3 2" xfId="17846" xr:uid="{00000000-0005-0000-0000-0000B9320000}"/>
    <cellStyle name="Comma 2 3 21 3 3" xfId="26041" xr:uid="{00000000-0005-0000-0000-0000BA320000}"/>
    <cellStyle name="Comma 2 3 21 4" xfId="12384" xr:uid="{00000000-0005-0000-0000-0000BB320000}"/>
    <cellStyle name="Comma 2 3 21 5" xfId="20579" xr:uid="{00000000-0005-0000-0000-0000BC320000}"/>
    <cellStyle name="Comma 2 3 21 6" xfId="28833" xr:uid="{00000000-0005-0000-0000-0000BD320000}"/>
    <cellStyle name="Comma 2 3 21 7" xfId="31572" xr:uid="{00000000-0005-0000-0000-0000BE320000}"/>
    <cellStyle name="Comma 2 3 22" xfId="4229" xr:uid="{00000000-0005-0000-0000-0000BF320000}"/>
    <cellStyle name="Comma 2 3 22 2" xfId="6996" xr:uid="{00000000-0005-0000-0000-0000C0320000}"/>
    <cellStyle name="Comma 2 3 22 2 2" xfId="15193" xr:uid="{00000000-0005-0000-0000-0000C1320000}"/>
    <cellStyle name="Comma 2 3 22 2 3" xfId="23388" xr:uid="{00000000-0005-0000-0000-0000C2320000}"/>
    <cellStyle name="Comma 2 3 22 3" xfId="9729" xr:uid="{00000000-0005-0000-0000-0000C3320000}"/>
    <cellStyle name="Comma 2 3 22 3 2" xfId="17924" xr:uid="{00000000-0005-0000-0000-0000C4320000}"/>
    <cellStyle name="Comma 2 3 22 3 3" xfId="26119" xr:uid="{00000000-0005-0000-0000-0000C5320000}"/>
    <cellStyle name="Comma 2 3 22 4" xfId="12462" xr:uid="{00000000-0005-0000-0000-0000C6320000}"/>
    <cellStyle name="Comma 2 3 22 5" xfId="20657" xr:uid="{00000000-0005-0000-0000-0000C7320000}"/>
    <cellStyle name="Comma 2 3 22 6" xfId="28911" xr:uid="{00000000-0005-0000-0000-0000C8320000}"/>
    <cellStyle name="Comma 2 3 22 7" xfId="31650" xr:uid="{00000000-0005-0000-0000-0000C9320000}"/>
    <cellStyle name="Comma 2 3 23" xfId="4419" xr:uid="{00000000-0005-0000-0000-0000CA320000}"/>
    <cellStyle name="Comma 2 3 23 2" xfId="12617" xr:uid="{00000000-0005-0000-0000-0000CB320000}"/>
    <cellStyle name="Comma 2 3 23 3" xfId="20812" xr:uid="{00000000-0005-0000-0000-0000CC320000}"/>
    <cellStyle name="Comma 2 3 24" xfId="7153" xr:uid="{00000000-0005-0000-0000-0000CD320000}"/>
    <cellStyle name="Comma 2 3 24 2" xfId="15348" xr:uid="{00000000-0005-0000-0000-0000CE320000}"/>
    <cellStyle name="Comma 2 3 24 3" xfId="23543" xr:uid="{00000000-0005-0000-0000-0000CF320000}"/>
    <cellStyle name="Comma 2 3 25" xfId="9886" xr:uid="{00000000-0005-0000-0000-0000D0320000}"/>
    <cellStyle name="Comma 2 3 26" xfId="18081" xr:uid="{00000000-0005-0000-0000-0000D1320000}"/>
    <cellStyle name="Comma 2 3 27" xfId="26335" xr:uid="{00000000-0005-0000-0000-0000D2320000}"/>
    <cellStyle name="Comma 2 3 28" xfId="29074" xr:uid="{00000000-0005-0000-0000-0000D3320000}"/>
    <cellStyle name="Comma 2 3 3" xfId="701" xr:uid="{00000000-0005-0000-0000-0000D4320000}"/>
    <cellStyle name="Comma 2 3 3 10" xfId="18148" xr:uid="{00000000-0005-0000-0000-0000D5320000}"/>
    <cellStyle name="Comma 2 3 3 11" xfId="26402" xr:uid="{00000000-0005-0000-0000-0000D6320000}"/>
    <cellStyle name="Comma 2 3 3 12" xfId="29141" xr:uid="{00000000-0005-0000-0000-0000D7320000}"/>
    <cellStyle name="Comma 2 3 3 2" xfId="1841" xr:uid="{00000000-0005-0000-0000-0000D8320000}"/>
    <cellStyle name="Comma 2 3 3 2 10" xfId="29349" xr:uid="{00000000-0005-0000-0000-0000D9320000}"/>
    <cellStyle name="Comma 2 3 3 2 2" xfId="2289" xr:uid="{00000000-0005-0000-0000-0000DA320000}"/>
    <cellStyle name="Comma 2 3 3 2 2 2" xfId="3979" xr:uid="{00000000-0005-0000-0000-0000DB320000}"/>
    <cellStyle name="Comma 2 3 3 2 2 2 2" xfId="6778" xr:uid="{00000000-0005-0000-0000-0000DC320000}"/>
    <cellStyle name="Comma 2 3 3 2 2 2 2 2" xfId="14975" xr:uid="{00000000-0005-0000-0000-0000DD320000}"/>
    <cellStyle name="Comma 2 3 3 2 2 2 2 3" xfId="23170" xr:uid="{00000000-0005-0000-0000-0000DE320000}"/>
    <cellStyle name="Comma 2 3 3 2 2 2 3" xfId="9511" xr:uid="{00000000-0005-0000-0000-0000DF320000}"/>
    <cellStyle name="Comma 2 3 3 2 2 2 3 2" xfId="17706" xr:uid="{00000000-0005-0000-0000-0000E0320000}"/>
    <cellStyle name="Comma 2 3 3 2 2 2 3 3" xfId="25901" xr:uid="{00000000-0005-0000-0000-0000E1320000}"/>
    <cellStyle name="Comma 2 3 3 2 2 2 4" xfId="12244" xr:uid="{00000000-0005-0000-0000-0000E2320000}"/>
    <cellStyle name="Comma 2 3 3 2 2 2 5" xfId="20439" xr:uid="{00000000-0005-0000-0000-0000E3320000}"/>
    <cellStyle name="Comma 2 3 3 2 2 2 6" xfId="28693" xr:uid="{00000000-0005-0000-0000-0000E4320000}"/>
    <cellStyle name="Comma 2 3 3 2 2 2 7" xfId="31432" xr:uid="{00000000-0005-0000-0000-0000E5320000}"/>
    <cellStyle name="Comma 2 3 3 2 2 3" xfId="3146" xr:uid="{00000000-0005-0000-0000-0000E6320000}"/>
    <cellStyle name="Comma 2 3 3 2 2 3 2" xfId="5945" xr:uid="{00000000-0005-0000-0000-0000E7320000}"/>
    <cellStyle name="Comma 2 3 3 2 2 3 2 2" xfId="14142" xr:uid="{00000000-0005-0000-0000-0000E8320000}"/>
    <cellStyle name="Comma 2 3 3 2 2 3 2 3" xfId="22337" xr:uid="{00000000-0005-0000-0000-0000E9320000}"/>
    <cellStyle name="Comma 2 3 3 2 2 3 3" xfId="8678" xr:uid="{00000000-0005-0000-0000-0000EA320000}"/>
    <cellStyle name="Comma 2 3 3 2 2 3 3 2" xfId="16873" xr:uid="{00000000-0005-0000-0000-0000EB320000}"/>
    <cellStyle name="Comma 2 3 3 2 2 3 3 3" xfId="25068" xr:uid="{00000000-0005-0000-0000-0000EC320000}"/>
    <cellStyle name="Comma 2 3 3 2 2 3 4" xfId="11411" xr:uid="{00000000-0005-0000-0000-0000ED320000}"/>
    <cellStyle name="Comma 2 3 3 2 2 3 5" xfId="19606" xr:uid="{00000000-0005-0000-0000-0000EE320000}"/>
    <cellStyle name="Comma 2 3 3 2 2 3 6" xfId="27860" xr:uid="{00000000-0005-0000-0000-0000EF320000}"/>
    <cellStyle name="Comma 2 3 3 2 2 3 7" xfId="30599" xr:uid="{00000000-0005-0000-0000-0000F0320000}"/>
    <cellStyle name="Comma 2 3 3 2 2 4" xfId="5110" xr:uid="{00000000-0005-0000-0000-0000F1320000}"/>
    <cellStyle name="Comma 2 3 3 2 2 4 2" xfId="13308" xr:uid="{00000000-0005-0000-0000-0000F2320000}"/>
    <cellStyle name="Comma 2 3 3 2 2 4 3" xfId="21503" xr:uid="{00000000-0005-0000-0000-0000F3320000}"/>
    <cellStyle name="Comma 2 3 3 2 2 5" xfId="7844" xr:uid="{00000000-0005-0000-0000-0000F4320000}"/>
    <cellStyle name="Comma 2 3 3 2 2 5 2" xfId="16039" xr:uid="{00000000-0005-0000-0000-0000F5320000}"/>
    <cellStyle name="Comma 2 3 3 2 2 5 3" xfId="24234" xr:uid="{00000000-0005-0000-0000-0000F6320000}"/>
    <cellStyle name="Comma 2 3 3 2 2 6" xfId="10577" xr:uid="{00000000-0005-0000-0000-0000F7320000}"/>
    <cellStyle name="Comma 2 3 3 2 2 7" xfId="18772" xr:uid="{00000000-0005-0000-0000-0000F8320000}"/>
    <cellStyle name="Comma 2 3 3 2 2 8" xfId="27026" xr:uid="{00000000-0005-0000-0000-0000F9320000}"/>
    <cellStyle name="Comma 2 3 3 2 2 9" xfId="29765" xr:uid="{00000000-0005-0000-0000-0000FA320000}"/>
    <cellStyle name="Comma 2 3 3 2 3" xfId="3563" xr:uid="{00000000-0005-0000-0000-0000FB320000}"/>
    <cellStyle name="Comma 2 3 3 2 3 2" xfId="6362" xr:uid="{00000000-0005-0000-0000-0000FC320000}"/>
    <cellStyle name="Comma 2 3 3 2 3 2 2" xfId="14559" xr:uid="{00000000-0005-0000-0000-0000FD320000}"/>
    <cellStyle name="Comma 2 3 3 2 3 2 3" xfId="22754" xr:uid="{00000000-0005-0000-0000-0000FE320000}"/>
    <cellStyle name="Comma 2 3 3 2 3 3" xfId="9095" xr:uid="{00000000-0005-0000-0000-0000FF320000}"/>
    <cellStyle name="Comma 2 3 3 2 3 3 2" xfId="17290" xr:uid="{00000000-0005-0000-0000-000000330000}"/>
    <cellStyle name="Comma 2 3 3 2 3 3 3" xfId="25485" xr:uid="{00000000-0005-0000-0000-000001330000}"/>
    <cellStyle name="Comma 2 3 3 2 3 4" xfId="11828" xr:uid="{00000000-0005-0000-0000-000002330000}"/>
    <cellStyle name="Comma 2 3 3 2 3 5" xfId="20023" xr:uid="{00000000-0005-0000-0000-000003330000}"/>
    <cellStyle name="Comma 2 3 3 2 3 6" xfId="28277" xr:uid="{00000000-0005-0000-0000-000004330000}"/>
    <cellStyle name="Comma 2 3 3 2 3 7" xfId="31016" xr:uid="{00000000-0005-0000-0000-000005330000}"/>
    <cellStyle name="Comma 2 3 3 2 4" xfId="2730" xr:uid="{00000000-0005-0000-0000-000006330000}"/>
    <cellStyle name="Comma 2 3 3 2 4 2" xfId="5529" xr:uid="{00000000-0005-0000-0000-000007330000}"/>
    <cellStyle name="Comma 2 3 3 2 4 2 2" xfId="13726" xr:uid="{00000000-0005-0000-0000-000008330000}"/>
    <cellStyle name="Comma 2 3 3 2 4 2 3" xfId="21921" xr:uid="{00000000-0005-0000-0000-000009330000}"/>
    <cellStyle name="Comma 2 3 3 2 4 3" xfId="8262" xr:uid="{00000000-0005-0000-0000-00000A330000}"/>
    <cellStyle name="Comma 2 3 3 2 4 3 2" xfId="16457" xr:uid="{00000000-0005-0000-0000-00000B330000}"/>
    <cellStyle name="Comma 2 3 3 2 4 3 3" xfId="24652" xr:uid="{00000000-0005-0000-0000-00000C330000}"/>
    <cellStyle name="Comma 2 3 3 2 4 4" xfId="10995" xr:uid="{00000000-0005-0000-0000-00000D330000}"/>
    <cellStyle name="Comma 2 3 3 2 4 5" xfId="19190" xr:uid="{00000000-0005-0000-0000-00000E330000}"/>
    <cellStyle name="Comma 2 3 3 2 4 6" xfId="27444" xr:uid="{00000000-0005-0000-0000-00000F330000}"/>
    <cellStyle name="Comma 2 3 3 2 4 7" xfId="30183" xr:uid="{00000000-0005-0000-0000-000010330000}"/>
    <cellStyle name="Comma 2 3 3 2 5" xfId="4694" xr:uid="{00000000-0005-0000-0000-000011330000}"/>
    <cellStyle name="Comma 2 3 3 2 5 2" xfId="12892" xr:uid="{00000000-0005-0000-0000-000012330000}"/>
    <cellStyle name="Comma 2 3 3 2 5 3" xfId="21087" xr:uid="{00000000-0005-0000-0000-000013330000}"/>
    <cellStyle name="Comma 2 3 3 2 6" xfId="7428" xr:uid="{00000000-0005-0000-0000-000014330000}"/>
    <cellStyle name="Comma 2 3 3 2 6 2" xfId="15623" xr:uid="{00000000-0005-0000-0000-000015330000}"/>
    <cellStyle name="Comma 2 3 3 2 6 3" xfId="23818" xr:uid="{00000000-0005-0000-0000-000016330000}"/>
    <cellStyle name="Comma 2 3 3 2 7" xfId="10161" xr:uid="{00000000-0005-0000-0000-000017330000}"/>
    <cellStyle name="Comma 2 3 3 2 8" xfId="18356" xr:uid="{00000000-0005-0000-0000-000018330000}"/>
    <cellStyle name="Comma 2 3 3 2 9" xfId="26610" xr:uid="{00000000-0005-0000-0000-000019330000}"/>
    <cellStyle name="Comma 2 3 3 3" xfId="2080" xr:uid="{00000000-0005-0000-0000-00001A330000}"/>
    <cellStyle name="Comma 2 3 3 3 2" xfId="3771" xr:uid="{00000000-0005-0000-0000-00001B330000}"/>
    <cellStyle name="Comma 2 3 3 3 2 2" xfId="6570" xr:uid="{00000000-0005-0000-0000-00001C330000}"/>
    <cellStyle name="Comma 2 3 3 3 2 2 2" xfId="14767" xr:uid="{00000000-0005-0000-0000-00001D330000}"/>
    <cellStyle name="Comma 2 3 3 3 2 2 3" xfId="22962" xr:uid="{00000000-0005-0000-0000-00001E330000}"/>
    <cellStyle name="Comma 2 3 3 3 2 3" xfId="9303" xr:uid="{00000000-0005-0000-0000-00001F330000}"/>
    <cellStyle name="Comma 2 3 3 3 2 3 2" xfId="17498" xr:uid="{00000000-0005-0000-0000-000020330000}"/>
    <cellStyle name="Comma 2 3 3 3 2 3 3" xfId="25693" xr:uid="{00000000-0005-0000-0000-000021330000}"/>
    <cellStyle name="Comma 2 3 3 3 2 4" xfId="12036" xr:uid="{00000000-0005-0000-0000-000022330000}"/>
    <cellStyle name="Comma 2 3 3 3 2 5" xfId="20231" xr:uid="{00000000-0005-0000-0000-000023330000}"/>
    <cellStyle name="Comma 2 3 3 3 2 6" xfId="28485" xr:uid="{00000000-0005-0000-0000-000024330000}"/>
    <cellStyle name="Comma 2 3 3 3 2 7" xfId="31224" xr:uid="{00000000-0005-0000-0000-000025330000}"/>
    <cellStyle name="Comma 2 3 3 3 3" xfId="2938" xr:uid="{00000000-0005-0000-0000-000026330000}"/>
    <cellStyle name="Comma 2 3 3 3 3 2" xfId="5737" xr:uid="{00000000-0005-0000-0000-000027330000}"/>
    <cellStyle name="Comma 2 3 3 3 3 2 2" xfId="13934" xr:uid="{00000000-0005-0000-0000-000028330000}"/>
    <cellStyle name="Comma 2 3 3 3 3 2 3" xfId="22129" xr:uid="{00000000-0005-0000-0000-000029330000}"/>
    <cellStyle name="Comma 2 3 3 3 3 3" xfId="8470" xr:uid="{00000000-0005-0000-0000-00002A330000}"/>
    <cellStyle name="Comma 2 3 3 3 3 3 2" xfId="16665" xr:uid="{00000000-0005-0000-0000-00002B330000}"/>
    <cellStyle name="Comma 2 3 3 3 3 3 3" xfId="24860" xr:uid="{00000000-0005-0000-0000-00002C330000}"/>
    <cellStyle name="Comma 2 3 3 3 3 4" xfId="11203" xr:uid="{00000000-0005-0000-0000-00002D330000}"/>
    <cellStyle name="Comma 2 3 3 3 3 5" xfId="19398" xr:uid="{00000000-0005-0000-0000-00002E330000}"/>
    <cellStyle name="Comma 2 3 3 3 3 6" xfId="27652" xr:uid="{00000000-0005-0000-0000-00002F330000}"/>
    <cellStyle name="Comma 2 3 3 3 3 7" xfId="30391" xr:uid="{00000000-0005-0000-0000-000030330000}"/>
    <cellStyle name="Comma 2 3 3 3 4" xfId="4902" xr:uid="{00000000-0005-0000-0000-000031330000}"/>
    <cellStyle name="Comma 2 3 3 3 4 2" xfId="13100" xr:uid="{00000000-0005-0000-0000-000032330000}"/>
    <cellStyle name="Comma 2 3 3 3 4 3" xfId="21295" xr:uid="{00000000-0005-0000-0000-000033330000}"/>
    <cellStyle name="Comma 2 3 3 3 5" xfId="7636" xr:uid="{00000000-0005-0000-0000-000034330000}"/>
    <cellStyle name="Comma 2 3 3 3 5 2" xfId="15831" xr:uid="{00000000-0005-0000-0000-000035330000}"/>
    <cellStyle name="Comma 2 3 3 3 5 3" xfId="24026" xr:uid="{00000000-0005-0000-0000-000036330000}"/>
    <cellStyle name="Comma 2 3 3 3 6" xfId="10369" xr:uid="{00000000-0005-0000-0000-000037330000}"/>
    <cellStyle name="Comma 2 3 3 3 7" xfId="18564" xr:uid="{00000000-0005-0000-0000-000038330000}"/>
    <cellStyle name="Comma 2 3 3 3 8" xfId="26818" xr:uid="{00000000-0005-0000-0000-000039330000}"/>
    <cellStyle name="Comma 2 3 3 3 9" xfId="29557" xr:uid="{00000000-0005-0000-0000-00003A330000}"/>
    <cellStyle name="Comma 2 3 3 4" xfId="3355" xr:uid="{00000000-0005-0000-0000-00003B330000}"/>
    <cellStyle name="Comma 2 3 3 4 2" xfId="6154" xr:uid="{00000000-0005-0000-0000-00003C330000}"/>
    <cellStyle name="Comma 2 3 3 4 2 2" xfId="14351" xr:uid="{00000000-0005-0000-0000-00003D330000}"/>
    <cellStyle name="Comma 2 3 3 4 2 3" xfId="22546" xr:uid="{00000000-0005-0000-0000-00003E330000}"/>
    <cellStyle name="Comma 2 3 3 4 3" xfId="8887" xr:uid="{00000000-0005-0000-0000-00003F330000}"/>
    <cellStyle name="Comma 2 3 3 4 3 2" xfId="17082" xr:uid="{00000000-0005-0000-0000-000040330000}"/>
    <cellStyle name="Comma 2 3 3 4 3 3" xfId="25277" xr:uid="{00000000-0005-0000-0000-000041330000}"/>
    <cellStyle name="Comma 2 3 3 4 4" xfId="11620" xr:uid="{00000000-0005-0000-0000-000042330000}"/>
    <cellStyle name="Comma 2 3 3 4 5" xfId="19815" xr:uid="{00000000-0005-0000-0000-000043330000}"/>
    <cellStyle name="Comma 2 3 3 4 6" xfId="28069" xr:uid="{00000000-0005-0000-0000-000044330000}"/>
    <cellStyle name="Comma 2 3 3 4 7" xfId="30808" xr:uid="{00000000-0005-0000-0000-000045330000}"/>
    <cellStyle name="Comma 2 3 3 5" xfId="2520" xr:uid="{00000000-0005-0000-0000-000046330000}"/>
    <cellStyle name="Comma 2 3 3 5 2" xfId="5321" xr:uid="{00000000-0005-0000-0000-000047330000}"/>
    <cellStyle name="Comma 2 3 3 5 2 2" xfId="13518" xr:uid="{00000000-0005-0000-0000-000048330000}"/>
    <cellStyle name="Comma 2 3 3 5 2 3" xfId="21713" xr:uid="{00000000-0005-0000-0000-000049330000}"/>
    <cellStyle name="Comma 2 3 3 5 3" xfId="8054" xr:uid="{00000000-0005-0000-0000-00004A330000}"/>
    <cellStyle name="Comma 2 3 3 5 3 2" xfId="16249" xr:uid="{00000000-0005-0000-0000-00004B330000}"/>
    <cellStyle name="Comma 2 3 3 5 3 3" xfId="24444" xr:uid="{00000000-0005-0000-0000-00004C330000}"/>
    <cellStyle name="Comma 2 3 3 5 4" xfId="10787" xr:uid="{00000000-0005-0000-0000-00004D330000}"/>
    <cellStyle name="Comma 2 3 3 5 5" xfId="18982" xr:uid="{00000000-0005-0000-0000-00004E330000}"/>
    <cellStyle name="Comma 2 3 3 5 6" xfId="27236" xr:uid="{00000000-0005-0000-0000-00004F330000}"/>
    <cellStyle name="Comma 2 3 3 5 7" xfId="29975" xr:uid="{00000000-0005-0000-0000-000050330000}"/>
    <cellStyle name="Comma 2 3 3 6" xfId="4234" xr:uid="{00000000-0005-0000-0000-000051330000}"/>
    <cellStyle name="Comma 2 3 3 6 2" xfId="7001" xr:uid="{00000000-0005-0000-0000-000052330000}"/>
    <cellStyle name="Comma 2 3 3 6 2 2" xfId="15198" xr:uid="{00000000-0005-0000-0000-000053330000}"/>
    <cellStyle name="Comma 2 3 3 6 2 3" xfId="23393" xr:uid="{00000000-0005-0000-0000-000054330000}"/>
    <cellStyle name="Comma 2 3 3 6 3" xfId="9734" xr:uid="{00000000-0005-0000-0000-000055330000}"/>
    <cellStyle name="Comma 2 3 3 6 3 2" xfId="17929" xr:uid="{00000000-0005-0000-0000-000056330000}"/>
    <cellStyle name="Comma 2 3 3 6 3 3" xfId="26124" xr:uid="{00000000-0005-0000-0000-000057330000}"/>
    <cellStyle name="Comma 2 3 3 6 4" xfId="12467" xr:uid="{00000000-0005-0000-0000-000058330000}"/>
    <cellStyle name="Comma 2 3 3 6 5" xfId="20662" xr:uid="{00000000-0005-0000-0000-000059330000}"/>
    <cellStyle name="Comma 2 3 3 6 6" xfId="28916" xr:uid="{00000000-0005-0000-0000-00005A330000}"/>
    <cellStyle name="Comma 2 3 3 6 7" xfId="31655" xr:uid="{00000000-0005-0000-0000-00005B330000}"/>
    <cellStyle name="Comma 2 3 3 7" xfId="4486" xr:uid="{00000000-0005-0000-0000-00005C330000}"/>
    <cellStyle name="Comma 2 3 3 7 2" xfId="12684" xr:uid="{00000000-0005-0000-0000-00005D330000}"/>
    <cellStyle name="Comma 2 3 3 7 3" xfId="20879" xr:uid="{00000000-0005-0000-0000-00005E330000}"/>
    <cellStyle name="Comma 2 3 3 8" xfId="7220" xr:uid="{00000000-0005-0000-0000-00005F330000}"/>
    <cellStyle name="Comma 2 3 3 8 2" xfId="15415" xr:uid="{00000000-0005-0000-0000-000060330000}"/>
    <cellStyle name="Comma 2 3 3 8 3" xfId="23610" xr:uid="{00000000-0005-0000-0000-000061330000}"/>
    <cellStyle name="Comma 2 3 3 9" xfId="9953" xr:uid="{00000000-0005-0000-0000-000062330000}"/>
    <cellStyle name="Comma 2 3 4" xfId="702" xr:uid="{00000000-0005-0000-0000-000063330000}"/>
    <cellStyle name="Comma 2 3 4 10" xfId="18149" xr:uid="{00000000-0005-0000-0000-000064330000}"/>
    <cellStyle name="Comma 2 3 4 11" xfId="26403" xr:uid="{00000000-0005-0000-0000-000065330000}"/>
    <cellStyle name="Comma 2 3 4 12" xfId="29142" xr:uid="{00000000-0005-0000-0000-000066330000}"/>
    <cellStyle name="Comma 2 3 4 2" xfId="1842" xr:uid="{00000000-0005-0000-0000-000067330000}"/>
    <cellStyle name="Comma 2 3 4 2 10" xfId="29350" xr:uid="{00000000-0005-0000-0000-000068330000}"/>
    <cellStyle name="Comma 2 3 4 2 2" xfId="2290" xr:uid="{00000000-0005-0000-0000-000069330000}"/>
    <cellStyle name="Comma 2 3 4 2 2 2" xfId="3980" xr:uid="{00000000-0005-0000-0000-00006A330000}"/>
    <cellStyle name="Comma 2 3 4 2 2 2 2" xfId="6779" xr:uid="{00000000-0005-0000-0000-00006B330000}"/>
    <cellStyle name="Comma 2 3 4 2 2 2 2 2" xfId="14976" xr:uid="{00000000-0005-0000-0000-00006C330000}"/>
    <cellStyle name="Comma 2 3 4 2 2 2 2 3" xfId="23171" xr:uid="{00000000-0005-0000-0000-00006D330000}"/>
    <cellStyle name="Comma 2 3 4 2 2 2 3" xfId="9512" xr:uid="{00000000-0005-0000-0000-00006E330000}"/>
    <cellStyle name="Comma 2 3 4 2 2 2 3 2" xfId="17707" xr:uid="{00000000-0005-0000-0000-00006F330000}"/>
    <cellStyle name="Comma 2 3 4 2 2 2 3 3" xfId="25902" xr:uid="{00000000-0005-0000-0000-000070330000}"/>
    <cellStyle name="Comma 2 3 4 2 2 2 4" xfId="12245" xr:uid="{00000000-0005-0000-0000-000071330000}"/>
    <cellStyle name="Comma 2 3 4 2 2 2 5" xfId="20440" xr:uid="{00000000-0005-0000-0000-000072330000}"/>
    <cellStyle name="Comma 2 3 4 2 2 2 6" xfId="28694" xr:uid="{00000000-0005-0000-0000-000073330000}"/>
    <cellStyle name="Comma 2 3 4 2 2 2 7" xfId="31433" xr:uid="{00000000-0005-0000-0000-000074330000}"/>
    <cellStyle name="Comma 2 3 4 2 2 3" xfId="3147" xr:uid="{00000000-0005-0000-0000-000075330000}"/>
    <cellStyle name="Comma 2 3 4 2 2 3 2" xfId="5946" xr:uid="{00000000-0005-0000-0000-000076330000}"/>
    <cellStyle name="Comma 2 3 4 2 2 3 2 2" xfId="14143" xr:uid="{00000000-0005-0000-0000-000077330000}"/>
    <cellStyle name="Comma 2 3 4 2 2 3 2 3" xfId="22338" xr:uid="{00000000-0005-0000-0000-000078330000}"/>
    <cellStyle name="Comma 2 3 4 2 2 3 3" xfId="8679" xr:uid="{00000000-0005-0000-0000-000079330000}"/>
    <cellStyle name="Comma 2 3 4 2 2 3 3 2" xfId="16874" xr:uid="{00000000-0005-0000-0000-00007A330000}"/>
    <cellStyle name="Comma 2 3 4 2 2 3 3 3" xfId="25069" xr:uid="{00000000-0005-0000-0000-00007B330000}"/>
    <cellStyle name="Comma 2 3 4 2 2 3 4" xfId="11412" xr:uid="{00000000-0005-0000-0000-00007C330000}"/>
    <cellStyle name="Comma 2 3 4 2 2 3 5" xfId="19607" xr:uid="{00000000-0005-0000-0000-00007D330000}"/>
    <cellStyle name="Comma 2 3 4 2 2 3 6" xfId="27861" xr:uid="{00000000-0005-0000-0000-00007E330000}"/>
    <cellStyle name="Comma 2 3 4 2 2 3 7" xfId="30600" xr:uid="{00000000-0005-0000-0000-00007F330000}"/>
    <cellStyle name="Comma 2 3 4 2 2 4" xfId="5111" xr:uid="{00000000-0005-0000-0000-000080330000}"/>
    <cellStyle name="Comma 2 3 4 2 2 4 2" xfId="13309" xr:uid="{00000000-0005-0000-0000-000081330000}"/>
    <cellStyle name="Comma 2 3 4 2 2 4 3" xfId="21504" xr:uid="{00000000-0005-0000-0000-000082330000}"/>
    <cellStyle name="Comma 2 3 4 2 2 5" xfId="7845" xr:uid="{00000000-0005-0000-0000-000083330000}"/>
    <cellStyle name="Comma 2 3 4 2 2 5 2" xfId="16040" xr:uid="{00000000-0005-0000-0000-000084330000}"/>
    <cellStyle name="Comma 2 3 4 2 2 5 3" xfId="24235" xr:uid="{00000000-0005-0000-0000-000085330000}"/>
    <cellStyle name="Comma 2 3 4 2 2 6" xfId="10578" xr:uid="{00000000-0005-0000-0000-000086330000}"/>
    <cellStyle name="Comma 2 3 4 2 2 7" xfId="18773" xr:uid="{00000000-0005-0000-0000-000087330000}"/>
    <cellStyle name="Comma 2 3 4 2 2 8" xfId="27027" xr:uid="{00000000-0005-0000-0000-000088330000}"/>
    <cellStyle name="Comma 2 3 4 2 2 9" xfId="29766" xr:uid="{00000000-0005-0000-0000-000089330000}"/>
    <cellStyle name="Comma 2 3 4 2 3" xfId="3564" xr:uid="{00000000-0005-0000-0000-00008A330000}"/>
    <cellStyle name="Comma 2 3 4 2 3 2" xfId="6363" xr:uid="{00000000-0005-0000-0000-00008B330000}"/>
    <cellStyle name="Comma 2 3 4 2 3 2 2" xfId="14560" xr:uid="{00000000-0005-0000-0000-00008C330000}"/>
    <cellStyle name="Comma 2 3 4 2 3 2 3" xfId="22755" xr:uid="{00000000-0005-0000-0000-00008D330000}"/>
    <cellStyle name="Comma 2 3 4 2 3 3" xfId="9096" xr:uid="{00000000-0005-0000-0000-00008E330000}"/>
    <cellStyle name="Comma 2 3 4 2 3 3 2" xfId="17291" xr:uid="{00000000-0005-0000-0000-00008F330000}"/>
    <cellStyle name="Comma 2 3 4 2 3 3 3" xfId="25486" xr:uid="{00000000-0005-0000-0000-000090330000}"/>
    <cellStyle name="Comma 2 3 4 2 3 4" xfId="11829" xr:uid="{00000000-0005-0000-0000-000091330000}"/>
    <cellStyle name="Comma 2 3 4 2 3 5" xfId="20024" xr:uid="{00000000-0005-0000-0000-000092330000}"/>
    <cellStyle name="Comma 2 3 4 2 3 6" xfId="28278" xr:uid="{00000000-0005-0000-0000-000093330000}"/>
    <cellStyle name="Comma 2 3 4 2 3 7" xfId="31017" xr:uid="{00000000-0005-0000-0000-000094330000}"/>
    <cellStyle name="Comma 2 3 4 2 4" xfId="2731" xr:uid="{00000000-0005-0000-0000-000095330000}"/>
    <cellStyle name="Comma 2 3 4 2 4 2" xfId="5530" xr:uid="{00000000-0005-0000-0000-000096330000}"/>
    <cellStyle name="Comma 2 3 4 2 4 2 2" xfId="13727" xr:uid="{00000000-0005-0000-0000-000097330000}"/>
    <cellStyle name="Comma 2 3 4 2 4 2 3" xfId="21922" xr:uid="{00000000-0005-0000-0000-000098330000}"/>
    <cellStyle name="Comma 2 3 4 2 4 3" xfId="8263" xr:uid="{00000000-0005-0000-0000-000099330000}"/>
    <cellStyle name="Comma 2 3 4 2 4 3 2" xfId="16458" xr:uid="{00000000-0005-0000-0000-00009A330000}"/>
    <cellStyle name="Comma 2 3 4 2 4 3 3" xfId="24653" xr:uid="{00000000-0005-0000-0000-00009B330000}"/>
    <cellStyle name="Comma 2 3 4 2 4 4" xfId="10996" xr:uid="{00000000-0005-0000-0000-00009C330000}"/>
    <cellStyle name="Comma 2 3 4 2 4 5" xfId="19191" xr:uid="{00000000-0005-0000-0000-00009D330000}"/>
    <cellStyle name="Comma 2 3 4 2 4 6" xfId="27445" xr:uid="{00000000-0005-0000-0000-00009E330000}"/>
    <cellStyle name="Comma 2 3 4 2 4 7" xfId="30184" xr:uid="{00000000-0005-0000-0000-00009F330000}"/>
    <cellStyle name="Comma 2 3 4 2 5" xfId="4695" xr:uid="{00000000-0005-0000-0000-0000A0330000}"/>
    <cellStyle name="Comma 2 3 4 2 5 2" xfId="12893" xr:uid="{00000000-0005-0000-0000-0000A1330000}"/>
    <cellStyle name="Comma 2 3 4 2 5 3" xfId="21088" xr:uid="{00000000-0005-0000-0000-0000A2330000}"/>
    <cellStyle name="Comma 2 3 4 2 6" xfId="7429" xr:uid="{00000000-0005-0000-0000-0000A3330000}"/>
    <cellStyle name="Comma 2 3 4 2 6 2" xfId="15624" xr:uid="{00000000-0005-0000-0000-0000A4330000}"/>
    <cellStyle name="Comma 2 3 4 2 6 3" xfId="23819" xr:uid="{00000000-0005-0000-0000-0000A5330000}"/>
    <cellStyle name="Comma 2 3 4 2 7" xfId="10162" xr:uid="{00000000-0005-0000-0000-0000A6330000}"/>
    <cellStyle name="Comma 2 3 4 2 8" xfId="18357" xr:uid="{00000000-0005-0000-0000-0000A7330000}"/>
    <cellStyle name="Comma 2 3 4 2 9" xfId="26611" xr:uid="{00000000-0005-0000-0000-0000A8330000}"/>
    <cellStyle name="Comma 2 3 4 3" xfId="2081" xr:uid="{00000000-0005-0000-0000-0000A9330000}"/>
    <cellStyle name="Comma 2 3 4 3 2" xfId="3772" xr:uid="{00000000-0005-0000-0000-0000AA330000}"/>
    <cellStyle name="Comma 2 3 4 3 2 2" xfId="6571" xr:uid="{00000000-0005-0000-0000-0000AB330000}"/>
    <cellStyle name="Comma 2 3 4 3 2 2 2" xfId="14768" xr:uid="{00000000-0005-0000-0000-0000AC330000}"/>
    <cellStyle name="Comma 2 3 4 3 2 2 3" xfId="22963" xr:uid="{00000000-0005-0000-0000-0000AD330000}"/>
    <cellStyle name="Comma 2 3 4 3 2 3" xfId="9304" xr:uid="{00000000-0005-0000-0000-0000AE330000}"/>
    <cellStyle name="Comma 2 3 4 3 2 3 2" xfId="17499" xr:uid="{00000000-0005-0000-0000-0000AF330000}"/>
    <cellStyle name="Comma 2 3 4 3 2 3 3" xfId="25694" xr:uid="{00000000-0005-0000-0000-0000B0330000}"/>
    <cellStyle name="Comma 2 3 4 3 2 4" xfId="12037" xr:uid="{00000000-0005-0000-0000-0000B1330000}"/>
    <cellStyle name="Comma 2 3 4 3 2 5" xfId="20232" xr:uid="{00000000-0005-0000-0000-0000B2330000}"/>
    <cellStyle name="Comma 2 3 4 3 2 6" xfId="28486" xr:uid="{00000000-0005-0000-0000-0000B3330000}"/>
    <cellStyle name="Comma 2 3 4 3 2 7" xfId="31225" xr:uid="{00000000-0005-0000-0000-0000B4330000}"/>
    <cellStyle name="Comma 2 3 4 3 3" xfId="2939" xr:uid="{00000000-0005-0000-0000-0000B5330000}"/>
    <cellStyle name="Comma 2 3 4 3 3 2" xfId="5738" xr:uid="{00000000-0005-0000-0000-0000B6330000}"/>
    <cellStyle name="Comma 2 3 4 3 3 2 2" xfId="13935" xr:uid="{00000000-0005-0000-0000-0000B7330000}"/>
    <cellStyle name="Comma 2 3 4 3 3 2 3" xfId="22130" xr:uid="{00000000-0005-0000-0000-0000B8330000}"/>
    <cellStyle name="Comma 2 3 4 3 3 3" xfId="8471" xr:uid="{00000000-0005-0000-0000-0000B9330000}"/>
    <cellStyle name="Comma 2 3 4 3 3 3 2" xfId="16666" xr:uid="{00000000-0005-0000-0000-0000BA330000}"/>
    <cellStyle name="Comma 2 3 4 3 3 3 3" xfId="24861" xr:uid="{00000000-0005-0000-0000-0000BB330000}"/>
    <cellStyle name="Comma 2 3 4 3 3 4" xfId="11204" xr:uid="{00000000-0005-0000-0000-0000BC330000}"/>
    <cellStyle name="Comma 2 3 4 3 3 5" xfId="19399" xr:uid="{00000000-0005-0000-0000-0000BD330000}"/>
    <cellStyle name="Comma 2 3 4 3 3 6" xfId="27653" xr:uid="{00000000-0005-0000-0000-0000BE330000}"/>
    <cellStyle name="Comma 2 3 4 3 3 7" xfId="30392" xr:uid="{00000000-0005-0000-0000-0000BF330000}"/>
    <cellStyle name="Comma 2 3 4 3 4" xfId="4903" xr:uid="{00000000-0005-0000-0000-0000C0330000}"/>
    <cellStyle name="Comma 2 3 4 3 4 2" xfId="13101" xr:uid="{00000000-0005-0000-0000-0000C1330000}"/>
    <cellStyle name="Comma 2 3 4 3 4 3" xfId="21296" xr:uid="{00000000-0005-0000-0000-0000C2330000}"/>
    <cellStyle name="Comma 2 3 4 3 5" xfId="7637" xr:uid="{00000000-0005-0000-0000-0000C3330000}"/>
    <cellStyle name="Comma 2 3 4 3 5 2" xfId="15832" xr:uid="{00000000-0005-0000-0000-0000C4330000}"/>
    <cellStyle name="Comma 2 3 4 3 5 3" xfId="24027" xr:uid="{00000000-0005-0000-0000-0000C5330000}"/>
    <cellStyle name="Comma 2 3 4 3 6" xfId="10370" xr:uid="{00000000-0005-0000-0000-0000C6330000}"/>
    <cellStyle name="Comma 2 3 4 3 7" xfId="18565" xr:uid="{00000000-0005-0000-0000-0000C7330000}"/>
    <cellStyle name="Comma 2 3 4 3 8" xfId="26819" xr:uid="{00000000-0005-0000-0000-0000C8330000}"/>
    <cellStyle name="Comma 2 3 4 3 9" xfId="29558" xr:uid="{00000000-0005-0000-0000-0000C9330000}"/>
    <cellStyle name="Comma 2 3 4 4" xfId="3356" xr:uid="{00000000-0005-0000-0000-0000CA330000}"/>
    <cellStyle name="Comma 2 3 4 4 2" xfId="6155" xr:uid="{00000000-0005-0000-0000-0000CB330000}"/>
    <cellStyle name="Comma 2 3 4 4 2 2" xfId="14352" xr:uid="{00000000-0005-0000-0000-0000CC330000}"/>
    <cellStyle name="Comma 2 3 4 4 2 3" xfId="22547" xr:uid="{00000000-0005-0000-0000-0000CD330000}"/>
    <cellStyle name="Comma 2 3 4 4 3" xfId="8888" xr:uid="{00000000-0005-0000-0000-0000CE330000}"/>
    <cellStyle name="Comma 2 3 4 4 3 2" xfId="17083" xr:uid="{00000000-0005-0000-0000-0000CF330000}"/>
    <cellStyle name="Comma 2 3 4 4 3 3" xfId="25278" xr:uid="{00000000-0005-0000-0000-0000D0330000}"/>
    <cellStyle name="Comma 2 3 4 4 4" xfId="11621" xr:uid="{00000000-0005-0000-0000-0000D1330000}"/>
    <cellStyle name="Comma 2 3 4 4 5" xfId="19816" xr:uid="{00000000-0005-0000-0000-0000D2330000}"/>
    <cellStyle name="Comma 2 3 4 4 6" xfId="28070" xr:uid="{00000000-0005-0000-0000-0000D3330000}"/>
    <cellStyle name="Comma 2 3 4 4 7" xfId="30809" xr:uid="{00000000-0005-0000-0000-0000D4330000}"/>
    <cellStyle name="Comma 2 3 4 5" xfId="2521" xr:uid="{00000000-0005-0000-0000-0000D5330000}"/>
    <cellStyle name="Comma 2 3 4 5 2" xfId="5322" xr:uid="{00000000-0005-0000-0000-0000D6330000}"/>
    <cellStyle name="Comma 2 3 4 5 2 2" xfId="13519" xr:uid="{00000000-0005-0000-0000-0000D7330000}"/>
    <cellStyle name="Comma 2 3 4 5 2 3" xfId="21714" xr:uid="{00000000-0005-0000-0000-0000D8330000}"/>
    <cellStyle name="Comma 2 3 4 5 3" xfId="8055" xr:uid="{00000000-0005-0000-0000-0000D9330000}"/>
    <cellStyle name="Comma 2 3 4 5 3 2" xfId="16250" xr:uid="{00000000-0005-0000-0000-0000DA330000}"/>
    <cellStyle name="Comma 2 3 4 5 3 3" xfId="24445" xr:uid="{00000000-0005-0000-0000-0000DB330000}"/>
    <cellStyle name="Comma 2 3 4 5 4" xfId="10788" xr:uid="{00000000-0005-0000-0000-0000DC330000}"/>
    <cellStyle name="Comma 2 3 4 5 5" xfId="18983" xr:uid="{00000000-0005-0000-0000-0000DD330000}"/>
    <cellStyle name="Comma 2 3 4 5 6" xfId="27237" xr:uid="{00000000-0005-0000-0000-0000DE330000}"/>
    <cellStyle name="Comma 2 3 4 5 7" xfId="29976" xr:uid="{00000000-0005-0000-0000-0000DF330000}"/>
    <cellStyle name="Comma 2 3 4 6" xfId="4235" xr:uid="{00000000-0005-0000-0000-0000E0330000}"/>
    <cellStyle name="Comma 2 3 4 6 2" xfId="7002" xr:uid="{00000000-0005-0000-0000-0000E1330000}"/>
    <cellStyle name="Comma 2 3 4 6 2 2" xfId="15199" xr:uid="{00000000-0005-0000-0000-0000E2330000}"/>
    <cellStyle name="Comma 2 3 4 6 2 3" xfId="23394" xr:uid="{00000000-0005-0000-0000-0000E3330000}"/>
    <cellStyle name="Comma 2 3 4 6 3" xfId="9735" xr:uid="{00000000-0005-0000-0000-0000E4330000}"/>
    <cellStyle name="Comma 2 3 4 6 3 2" xfId="17930" xr:uid="{00000000-0005-0000-0000-0000E5330000}"/>
    <cellStyle name="Comma 2 3 4 6 3 3" xfId="26125" xr:uid="{00000000-0005-0000-0000-0000E6330000}"/>
    <cellStyle name="Comma 2 3 4 6 4" xfId="12468" xr:uid="{00000000-0005-0000-0000-0000E7330000}"/>
    <cellStyle name="Comma 2 3 4 6 5" xfId="20663" xr:uid="{00000000-0005-0000-0000-0000E8330000}"/>
    <cellStyle name="Comma 2 3 4 6 6" xfId="28917" xr:uid="{00000000-0005-0000-0000-0000E9330000}"/>
    <cellStyle name="Comma 2 3 4 6 7" xfId="31656" xr:uid="{00000000-0005-0000-0000-0000EA330000}"/>
    <cellStyle name="Comma 2 3 4 7" xfId="4487" xr:uid="{00000000-0005-0000-0000-0000EB330000}"/>
    <cellStyle name="Comma 2 3 4 7 2" xfId="12685" xr:uid="{00000000-0005-0000-0000-0000EC330000}"/>
    <cellStyle name="Comma 2 3 4 7 3" xfId="20880" xr:uid="{00000000-0005-0000-0000-0000ED330000}"/>
    <cellStyle name="Comma 2 3 4 8" xfId="7221" xr:uid="{00000000-0005-0000-0000-0000EE330000}"/>
    <cellStyle name="Comma 2 3 4 8 2" xfId="15416" xr:uid="{00000000-0005-0000-0000-0000EF330000}"/>
    <cellStyle name="Comma 2 3 4 8 3" xfId="23611" xr:uid="{00000000-0005-0000-0000-0000F0330000}"/>
    <cellStyle name="Comma 2 3 4 9" xfId="9954" xr:uid="{00000000-0005-0000-0000-0000F1330000}"/>
    <cellStyle name="Comma 2 3 5" xfId="703" xr:uid="{00000000-0005-0000-0000-0000F2330000}"/>
    <cellStyle name="Comma 2 3 5 10" xfId="18150" xr:uid="{00000000-0005-0000-0000-0000F3330000}"/>
    <cellStyle name="Comma 2 3 5 11" xfId="26404" xr:uid="{00000000-0005-0000-0000-0000F4330000}"/>
    <cellStyle name="Comma 2 3 5 12" xfId="29143" xr:uid="{00000000-0005-0000-0000-0000F5330000}"/>
    <cellStyle name="Comma 2 3 5 2" xfId="1843" xr:uid="{00000000-0005-0000-0000-0000F6330000}"/>
    <cellStyle name="Comma 2 3 5 2 10" xfId="29351" xr:uid="{00000000-0005-0000-0000-0000F7330000}"/>
    <cellStyle name="Comma 2 3 5 2 2" xfId="2291" xr:uid="{00000000-0005-0000-0000-0000F8330000}"/>
    <cellStyle name="Comma 2 3 5 2 2 2" xfId="3981" xr:uid="{00000000-0005-0000-0000-0000F9330000}"/>
    <cellStyle name="Comma 2 3 5 2 2 2 2" xfId="6780" xr:uid="{00000000-0005-0000-0000-0000FA330000}"/>
    <cellStyle name="Comma 2 3 5 2 2 2 2 2" xfId="14977" xr:uid="{00000000-0005-0000-0000-0000FB330000}"/>
    <cellStyle name="Comma 2 3 5 2 2 2 2 3" xfId="23172" xr:uid="{00000000-0005-0000-0000-0000FC330000}"/>
    <cellStyle name="Comma 2 3 5 2 2 2 3" xfId="9513" xr:uid="{00000000-0005-0000-0000-0000FD330000}"/>
    <cellStyle name="Comma 2 3 5 2 2 2 3 2" xfId="17708" xr:uid="{00000000-0005-0000-0000-0000FE330000}"/>
    <cellStyle name="Comma 2 3 5 2 2 2 3 3" xfId="25903" xr:uid="{00000000-0005-0000-0000-0000FF330000}"/>
    <cellStyle name="Comma 2 3 5 2 2 2 4" xfId="12246" xr:uid="{00000000-0005-0000-0000-000000340000}"/>
    <cellStyle name="Comma 2 3 5 2 2 2 5" xfId="20441" xr:uid="{00000000-0005-0000-0000-000001340000}"/>
    <cellStyle name="Comma 2 3 5 2 2 2 6" xfId="28695" xr:uid="{00000000-0005-0000-0000-000002340000}"/>
    <cellStyle name="Comma 2 3 5 2 2 2 7" xfId="31434" xr:uid="{00000000-0005-0000-0000-000003340000}"/>
    <cellStyle name="Comma 2 3 5 2 2 3" xfId="3148" xr:uid="{00000000-0005-0000-0000-000004340000}"/>
    <cellStyle name="Comma 2 3 5 2 2 3 2" xfId="5947" xr:uid="{00000000-0005-0000-0000-000005340000}"/>
    <cellStyle name="Comma 2 3 5 2 2 3 2 2" xfId="14144" xr:uid="{00000000-0005-0000-0000-000006340000}"/>
    <cellStyle name="Comma 2 3 5 2 2 3 2 3" xfId="22339" xr:uid="{00000000-0005-0000-0000-000007340000}"/>
    <cellStyle name="Comma 2 3 5 2 2 3 3" xfId="8680" xr:uid="{00000000-0005-0000-0000-000008340000}"/>
    <cellStyle name="Comma 2 3 5 2 2 3 3 2" xfId="16875" xr:uid="{00000000-0005-0000-0000-000009340000}"/>
    <cellStyle name="Comma 2 3 5 2 2 3 3 3" xfId="25070" xr:uid="{00000000-0005-0000-0000-00000A340000}"/>
    <cellStyle name="Comma 2 3 5 2 2 3 4" xfId="11413" xr:uid="{00000000-0005-0000-0000-00000B340000}"/>
    <cellStyle name="Comma 2 3 5 2 2 3 5" xfId="19608" xr:uid="{00000000-0005-0000-0000-00000C340000}"/>
    <cellStyle name="Comma 2 3 5 2 2 3 6" xfId="27862" xr:uid="{00000000-0005-0000-0000-00000D340000}"/>
    <cellStyle name="Comma 2 3 5 2 2 3 7" xfId="30601" xr:uid="{00000000-0005-0000-0000-00000E340000}"/>
    <cellStyle name="Comma 2 3 5 2 2 4" xfId="5112" xr:uid="{00000000-0005-0000-0000-00000F340000}"/>
    <cellStyle name="Comma 2 3 5 2 2 4 2" xfId="13310" xr:uid="{00000000-0005-0000-0000-000010340000}"/>
    <cellStyle name="Comma 2 3 5 2 2 4 3" xfId="21505" xr:uid="{00000000-0005-0000-0000-000011340000}"/>
    <cellStyle name="Comma 2 3 5 2 2 5" xfId="7846" xr:uid="{00000000-0005-0000-0000-000012340000}"/>
    <cellStyle name="Comma 2 3 5 2 2 5 2" xfId="16041" xr:uid="{00000000-0005-0000-0000-000013340000}"/>
    <cellStyle name="Comma 2 3 5 2 2 5 3" xfId="24236" xr:uid="{00000000-0005-0000-0000-000014340000}"/>
    <cellStyle name="Comma 2 3 5 2 2 6" xfId="10579" xr:uid="{00000000-0005-0000-0000-000015340000}"/>
    <cellStyle name="Comma 2 3 5 2 2 7" xfId="18774" xr:uid="{00000000-0005-0000-0000-000016340000}"/>
    <cellStyle name="Comma 2 3 5 2 2 8" xfId="27028" xr:uid="{00000000-0005-0000-0000-000017340000}"/>
    <cellStyle name="Comma 2 3 5 2 2 9" xfId="29767" xr:uid="{00000000-0005-0000-0000-000018340000}"/>
    <cellStyle name="Comma 2 3 5 2 3" xfId="3565" xr:uid="{00000000-0005-0000-0000-000019340000}"/>
    <cellStyle name="Comma 2 3 5 2 3 2" xfId="6364" xr:uid="{00000000-0005-0000-0000-00001A340000}"/>
    <cellStyle name="Comma 2 3 5 2 3 2 2" xfId="14561" xr:uid="{00000000-0005-0000-0000-00001B340000}"/>
    <cellStyle name="Comma 2 3 5 2 3 2 3" xfId="22756" xr:uid="{00000000-0005-0000-0000-00001C340000}"/>
    <cellStyle name="Comma 2 3 5 2 3 3" xfId="9097" xr:uid="{00000000-0005-0000-0000-00001D340000}"/>
    <cellStyle name="Comma 2 3 5 2 3 3 2" xfId="17292" xr:uid="{00000000-0005-0000-0000-00001E340000}"/>
    <cellStyle name="Comma 2 3 5 2 3 3 3" xfId="25487" xr:uid="{00000000-0005-0000-0000-00001F340000}"/>
    <cellStyle name="Comma 2 3 5 2 3 4" xfId="11830" xr:uid="{00000000-0005-0000-0000-000020340000}"/>
    <cellStyle name="Comma 2 3 5 2 3 5" xfId="20025" xr:uid="{00000000-0005-0000-0000-000021340000}"/>
    <cellStyle name="Comma 2 3 5 2 3 6" xfId="28279" xr:uid="{00000000-0005-0000-0000-000022340000}"/>
    <cellStyle name="Comma 2 3 5 2 3 7" xfId="31018" xr:uid="{00000000-0005-0000-0000-000023340000}"/>
    <cellStyle name="Comma 2 3 5 2 4" xfId="2732" xr:uid="{00000000-0005-0000-0000-000024340000}"/>
    <cellStyle name="Comma 2 3 5 2 4 2" xfId="5531" xr:uid="{00000000-0005-0000-0000-000025340000}"/>
    <cellStyle name="Comma 2 3 5 2 4 2 2" xfId="13728" xr:uid="{00000000-0005-0000-0000-000026340000}"/>
    <cellStyle name="Comma 2 3 5 2 4 2 3" xfId="21923" xr:uid="{00000000-0005-0000-0000-000027340000}"/>
    <cellStyle name="Comma 2 3 5 2 4 3" xfId="8264" xr:uid="{00000000-0005-0000-0000-000028340000}"/>
    <cellStyle name="Comma 2 3 5 2 4 3 2" xfId="16459" xr:uid="{00000000-0005-0000-0000-000029340000}"/>
    <cellStyle name="Comma 2 3 5 2 4 3 3" xfId="24654" xr:uid="{00000000-0005-0000-0000-00002A340000}"/>
    <cellStyle name="Comma 2 3 5 2 4 4" xfId="10997" xr:uid="{00000000-0005-0000-0000-00002B340000}"/>
    <cellStyle name="Comma 2 3 5 2 4 5" xfId="19192" xr:uid="{00000000-0005-0000-0000-00002C340000}"/>
    <cellStyle name="Comma 2 3 5 2 4 6" xfId="27446" xr:uid="{00000000-0005-0000-0000-00002D340000}"/>
    <cellStyle name="Comma 2 3 5 2 4 7" xfId="30185" xr:uid="{00000000-0005-0000-0000-00002E340000}"/>
    <cellStyle name="Comma 2 3 5 2 5" xfId="4696" xr:uid="{00000000-0005-0000-0000-00002F340000}"/>
    <cellStyle name="Comma 2 3 5 2 5 2" xfId="12894" xr:uid="{00000000-0005-0000-0000-000030340000}"/>
    <cellStyle name="Comma 2 3 5 2 5 3" xfId="21089" xr:uid="{00000000-0005-0000-0000-000031340000}"/>
    <cellStyle name="Comma 2 3 5 2 6" xfId="7430" xr:uid="{00000000-0005-0000-0000-000032340000}"/>
    <cellStyle name="Comma 2 3 5 2 6 2" xfId="15625" xr:uid="{00000000-0005-0000-0000-000033340000}"/>
    <cellStyle name="Comma 2 3 5 2 6 3" xfId="23820" xr:uid="{00000000-0005-0000-0000-000034340000}"/>
    <cellStyle name="Comma 2 3 5 2 7" xfId="10163" xr:uid="{00000000-0005-0000-0000-000035340000}"/>
    <cellStyle name="Comma 2 3 5 2 8" xfId="18358" xr:uid="{00000000-0005-0000-0000-000036340000}"/>
    <cellStyle name="Comma 2 3 5 2 9" xfId="26612" xr:uid="{00000000-0005-0000-0000-000037340000}"/>
    <cellStyle name="Comma 2 3 5 3" xfId="2082" xr:uid="{00000000-0005-0000-0000-000038340000}"/>
    <cellStyle name="Comma 2 3 5 3 2" xfId="3773" xr:uid="{00000000-0005-0000-0000-000039340000}"/>
    <cellStyle name="Comma 2 3 5 3 2 2" xfId="6572" xr:uid="{00000000-0005-0000-0000-00003A340000}"/>
    <cellStyle name="Comma 2 3 5 3 2 2 2" xfId="14769" xr:uid="{00000000-0005-0000-0000-00003B340000}"/>
    <cellStyle name="Comma 2 3 5 3 2 2 3" xfId="22964" xr:uid="{00000000-0005-0000-0000-00003C340000}"/>
    <cellStyle name="Comma 2 3 5 3 2 3" xfId="9305" xr:uid="{00000000-0005-0000-0000-00003D340000}"/>
    <cellStyle name="Comma 2 3 5 3 2 3 2" xfId="17500" xr:uid="{00000000-0005-0000-0000-00003E340000}"/>
    <cellStyle name="Comma 2 3 5 3 2 3 3" xfId="25695" xr:uid="{00000000-0005-0000-0000-00003F340000}"/>
    <cellStyle name="Comma 2 3 5 3 2 4" xfId="12038" xr:uid="{00000000-0005-0000-0000-000040340000}"/>
    <cellStyle name="Comma 2 3 5 3 2 5" xfId="20233" xr:uid="{00000000-0005-0000-0000-000041340000}"/>
    <cellStyle name="Comma 2 3 5 3 2 6" xfId="28487" xr:uid="{00000000-0005-0000-0000-000042340000}"/>
    <cellStyle name="Comma 2 3 5 3 2 7" xfId="31226" xr:uid="{00000000-0005-0000-0000-000043340000}"/>
    <cellStyle name="Comma 2 3 5 3 3" xfId="2940" xr:uid="{00000000-0005-0000-0000-000044340000}"/>
    <cellStyle name="Comma 2 3 5 3 3 2" xfId="5739" xr:uid="{00000000-0005-0000-0000-000045340000}"/>
    <cellStyle name="Comma 2 3 5 3 3 2 2" xfId="13936" xr:uid="{00000000-0005-0000-0000-000046340000}"/>
    <cellStyle name="Comma 2 3 5 3 3 2 3" xfId="22131" xr:uid="{00000000-0005-0000-0000-000047340000}"/>
    <cellStyle name="Comma 2 3 5 3 3 3" xfId="8472" xr:uid="{00000000-0005-0000-0000-000048340000}"/>
    <cellStyle name="Comma 2 3 5 3 3 3 2" xfId="16667" xr:uid="{00000000-0005-0000-0000-000049340000}"/>
    <cellStyle name="Comma 2 3 5 3 3 3 3" xfId="24862" xr:uid="{00000000-0005-0000-0000-00004A340000}"/>
    <cellStyle name="Comma 2 3 5 3 3 4" xfId="11205" xr:uid="{00000000-0005-0000-0000-00004B340000}"/>
    <cellStyle name="Comma 2 3 5 3 3 5" xfId="19400" xr:uid="{00000000-0005-0000-0000-00004C340000}"/>
    <cellStyle name="Comma 2 3 5 3 3 6" xfId="27654" xr:uid="{00000000-0005-0000-0000-00004D340000}"/>
    <cellStyle name="Comma 2 3 5 3 3 7" xfId="30393" xr:uid="{00000000-0005-0000-0000-00004E340000}"/>
    <cellStyle name="Comma 2 3 5 3 4" xfId="4904" xr:uid="{00000000-0005-0000-0000-00004F340000}"/>
    <cellStyle name="Comma 2 3 5 3 4 2" xfId="13102" xr:uid="{00000000-0005-0000-0000-000050340000}"/>
    <cellStyle name="Comma 2 3 5 3 4 3" xfId="21297" xr:uid="{00000000-0005-0000-0000-000051340000}"/>
    <cellStyle name="Comma 2 3 5 3 5" xfId="7638" xr:uid="{00000000-0005-0000-0000-000052340000}"/>
    <cellStyle name="Comma 2 3 5 3 5 2" xfId="15833" xr:uid="{00000000-0005-0000-0000-000053340000}"/>
    <cellStyle name="Comma 2 3 5 3 5 3" xfId="24028" xr:uid="{00000000-0005-0000-0000-000054340000}"/>
    <cellStyle name="Comma 2 3 5 3 6" xfId="10371" xr:uid="{00000000-0005-0000-0000-000055340000}"/>
    <cellStyle name="Comma 2 3 5 3 7" xfId="18566" xr:uid="{00000000-0005-0000-0000-000056340000}"/>
    <cellStyle name="Comma 2 3 5 3 8" xfId="26820" xr:uid="{00000000-0005-0000-0000-000057340000}"/>
    <cellStyle name="Comma 2 3 5 3 9" xfId="29559" xr:uid="{00000000-0005-0000-0000-000058340000}"/>
    <cellStyle name="Comma 2 3 5 4" xfId="3357" xr:uid="{00000000-0005-0000-0000-000059340000}"/>
    <cellStyle name="Comma 2 3 5 4 2" xfId="6156" xr:uid="{00000000-0005-0000-0000-00005A340000}"/>
    <cellStyle name="Comma 2 3 5 4 2 2" xfId="14353" xr:uid="{00000000-0005-0000-0000-00005B340000}"/>
    <cellStyle name="Comma 2 3 5 4 2 3" xfId="22548" xr:uid="{00000000-0005-0000-0000-00005C340000}"/>
    <cellStyle name="Comma 2 3 5 4 3" xfId="8889" xr:uid="{00000000-0005-0000-0000-00005D340000}"/>
    <cellStyle name="Comma 2 3 5 4 3 2" xfId="17084" xr:uid="{00000000-0005-0000-0000-00005E340000}"/>
    <cellStyle name="Comma 2 3 5 4 3 3" xfId="25279" xr:uid="{00000000-0005-0000-0000-00005F340000}"/>
    <cellStyle name="Comma 2 3 5 4 4" xfId="11622" xr:uid="{00000000-0005-0000-0000-000060340000}"/>
    <cellStyle name="Comma 2 3 5 4 5" xfId="19817" xr:uid="{00000000-0005-0000-0000-000061340000}"/>
    <cellStyle name="Comma 2 3 5 4 6" xfId="28071" xr:uid="{00000000-0005-0000-0000-000062340000}"/>
    <cellStyle name="Comma 2 3 5 4 7" xfId="30810" xr:uid="{00000000-0005-0000-0000-000063340000}"/>
    <cellStyle name="Comma 2 3 5 5" xfId="2522" xr:uid="{00000000-0005-0000-0000-000064340000}"/>
    <cellStyle name="Comma 2 3 5 5 2" xfId="5323" xr:uid="{00000000-0005-0000-0000-000065340000}"/>
    <cellStyle name="Comma 2 3 5 5 2 2" xfId="13520" xr:uid="{00000000-0005-0000-0000-000066340000}"/>
    <cellStyle name="Comma 2 3 5 5 2 3" xfId="21715" xr:uid="{00000000-0005-0000-0000-000067340000}"/>
    <cellStyle name="Comma 2 3 5 5 3" xfId="8056" xr:uid="{00000000-0005-0000-0000-000068340000}"/>
    <cellStyle name="Comma 2 3 5 5 3 2" xfId="16251" xr:uid="{00000000-0005-0000-0000-000069340000}"/>
    <cellStyle name="Comma 2 3 5 5 3 3" xfId="24446" xr:uid="{00000000-0005-0000-0000-00006A340000}"/>
    <cellStyle name="Comma 2 3 5 5 4" xfId="10789" xr:uid="{00000000-0005-0000-0000-00006B340000}"/>
    <cellStyle name="Comma 2 3 5 5 5" xfId="18984" xr:uid="{00000000-0005-0000-0000-00006C340000}"/>
    <cellStyle name="Comma 2 3 5 5 6" xfId="27238" xr:uid="{00000000-0005-0000-0000-00006D340000}"/>
    <cellStyle name="Comma 2 3 5 5 7" xfId="29977" xr:uid="{00000000-0005-0000-0000-00006E340000}"/>
    <cellStyle name="Comma 2 3 5 6" xfId="4236" xr:uid="{00000000-0005-0000-0000-00006F340000}"/>
    <cellStyle name="Comma 2 3 5 6 2" xfId="7003" xr:uid="{00000000-0005-0000-0000-000070340000}"/>
    <cellStyle name="Comma 2 3 5 6 2 2" xfId="15200" xr:uid="{00000000-0005-0000-0000-000071340000}"/>
    <cellStyle name="Comma 2 3 5 6 2 3" xfId="23395" xr:uid="{00000000-0005-0000-0000-000072340000}"/>
    <cellStyle name="Comma 2 3 5 6 3" xfId="9736" xr:uid="{00000000-0005-0000-0000-000073340000}"/>
    <cellStyle name="Comma 2 3 5 6 3 2" xfId="17931" xr:uid="{00000000-0005-0000-0000-000074340000}"/>
    <cellStyle name="Comma 2 3 5 6 3 3" xfId="26126" xr:uid="{00000000-0005-0000-0000-000075340000}"/>
    <cellStyle name="Comma 2 3 5 6 4" xfId="12469" xr:uid="{00000000-0005-0000-0000-000076340000}"/>
    <cellStyle name="Comma 2 3 5 6 5" xfId="20664" xr:uid="{00000000-0005-0000-0000-000077340000}"/>
    <cellStyle name="Comma 2 3 5 6 6" xfId="28918" xr:uid="{00000000-0005-0000-0000-000078340000}"/>
    <cellStyle name="Comma 2 3 5 6 7" xfId="31657" xr:uid="{00000000-0005-0000-0000-000079340000}"/>
    <cellStyle name="Comma 2 3 5 7" xfId="4488" xr:uid="{00000000-0005-0000-0000-00007A340000}"/>
    <cellStyle name="Comma 2 3 5 7 2" xfId="12686" xr:uid="{00000000-0005-0000-0000-00007B340000}"/>
    <cellStyle name="Comma 2 3 5 7 3" xfId="20881" xr:uid="{00000000-0005-0000-0000-00007C340000}"/>
    <cellStyle name="Comma 2 3 5 8" xfId="7222" xr:uid="{00000000-0005-0000-0000-00007D340000}"/>
    <cellStyle name="Comma 2 3 5 8 2" xfId="15417" xr:uid="{00000000-0005-0000-0000-00007E340000}"/>
    <cellStyle name="Comma 2 3 5 8 3" xfId="23612" xr:uid="{00000000-0005-0000-0000-00007F340000}"/>
    <cellStyle name="Comma 2 3 5 9" xfId="9955" xr:uid="{00000000-0005-0000-0000-000080340000}"/>
    <cellStyle name="Comma 2 3 6" xfId="704" xr:uid="{00000000-0005-0000-0000-000081340000}"/>
    <cellStyle name="Comma 2 3 6 10" xfId="18151" xr:uid="{00000000-0005-0000-0000-000082340000}"/>
    <cellStyle name="Comma 2 3 6 11" xfId="26405" xr:uid="{00000000-0005-0000-0000-000083340000}"/>
    <cellStyle name="Comma 2 3 6 12" xfId="29144" xr:uid="{00000000-0005-0000-0000-000084340000}"/>
    <cellStyle name="Comma 2 3 6 2" xfId="1844" xr:uid="{00000000-0005-0000-0000-000085340000}"/>
    <cellStyle name="Comma 2 3 6 2 10" xfId="29352" xr:uid="{00000000-0005-0000-0000-000086340000}"/>
    <cellStyle name="Comma 2 3 6 2 2" xfId="2292" xr:uid="{00000000-0005-0000-0000-000087340000}"/>
    <cellStyle name="Comma 2 3 6 2 2 2" xfId="3982" xr:uid="{00000000-0005-0000-0000-000088340000}"/>
    <cellStyle name="Comma 2 3 6 2 2 2 2" xfId="6781" xr:uid="{00000000-0005-0000-0000-000089340000}"/>
    <cellStyle name="Comma 2 3 6 2 2 2 2 2" xfId="14978" xr:uid="{00000000-0005-0000-0000-00008A340000}"/>
    <cellStyle name="Comma 2 3 6 2 2 2 2 3" xfId="23173" xr:uid="{00000000-0005-0000-0000-00008B340000}"/>
    <cellStyle name="Comma 2 3 6 2 2 2 3" xfId="9514" xr:uid="{00000000-0005-0000-0000-00008C340000}"/>
    <cellStyle name="Comma 2 3 6 2 2 2 3 2" xfId="17709" xr:uid="{00000000-0005-0000-0000-00008D340000}"/>
    <cellStyle name="Comma 2 3 6 2 2 2 3 3" xfId="25904" xr:uid="{00000000-0005-0000-0000-00008E340000}"/>
    <cellStyle name="Comma 2 3 6 2 2 2 4" xfId="12247" xr:uid="{00000000-0005-0000-0000-00008F340000}"/>
    <cellStyle name="Comma 2 3 6 2 2 2 5" xfId="20442" xr:uid="{00000000-0005-0000-0000-000090340000}"/>
    <cellStyle name="Comma 2 3 6 2 2 2 6" xfId="28696" xr:uid="{00000000-0005-0000-0000-000091340000}"/>
    <cellStyle name="Comma 2 3 6 2 2 2 7" xfId="31435" xr:uid="{00000000-0005-0000-0000-000092340000}"/>
    <cellStyle name="Comma 2 3 6 2 2 3" xfId="3149" xr:uid="{00000000-0005-0000-0000-000093340000}"/>
    <cellStyle name="Comma 2 3 6 2 2 3 2" xfId="5948" xr:uid="{00000000-0005-0000-0000-000094340000}"/>
    <cellStyle name="Comma 2 3 6 2 2 3 2 2" xfId="14145" xr:uid="{00000000-0005-0000-0000-000095340000}"/>
    <cellStyle name="Comma 2 3 6 2 2 3 2 3" xfId="22340" xr:uid="{00000000-0005-0000-0000-000096340000}"/>
    <cellStyle name="Comma 2 3 6 2 2 3 3" xfId="8681" xr:uid="{00000000-0005-0000-0000-000097340000}"/>
    <cellStyle name="Comma 2 3 6 2 2 3 3 2" xfId="16876" xr:uid="{00000000-0005-0000-0000-000098340000}"/>
    <cellStyle name="Comma 2 3 6 2 2 3 3 3" xfId="25071" xr:uid="{00000000-0005-0000-0000-000099340000}"/>
    <cellStyle name="Comma 2 3 6 2 2 3 4" xfId="11414" xr:uid="{00000000-0005-0000-0000-00009A340000}"/>
    <cellStyle name="Comma 2 3 6 2 2 3 5" xfId="19609" xr:uid="{00000000-0005-0000-0000-00009B340000}"/>
    <cellStyle name="Comma 2 3 6 2 2 3 6" xfId="27863" xr:uid="{00000000-0005-0000-0000-00009C340000}"/>
    <cellStyle name="Comma 2 3 6 2 2 3 7" xfId="30602" xr:uid="{00000000-0005-0000-0000-00009D340000}"/>
    <cellStyle name="Comma 2 3 6 2 2 4" xfId="5113" xr:uid="{00000000-0005-0000-0000-00009E340000}"/>
    <cellStyle name="Comma 2 3 6 2 2 4 2" xfId="13311" xr:uid="{00000000-0005-0000-0000-00009F340000}"/>
    <cellStyle name="Comma 2 3 6 2 2 4 3" xfId="21506" xr:uid="{00000000-0005-0000-0000-0000A0340000}"/>
    <cellStyle name="Comma 2 3 6 2 2 5" xfId="7847" xr:uid="{00000000-0005-0000-0000-0000A1340000}"/>
    <cellStyle name="Comma 2 3 6 2 2 5 2" xfId="16042" xr:uid="{00000000-0005-0000-0000-0000A2340000}"/>
    <cellStyle name="Comma 2 3 6 2 2 5 3" xfId="24237" xr:uid="{00000000-0005-0000-0000-0000A3340000}"/>
    <cellStyle name="Comma 2 3 6 2 2 6" xfId="10580" xr:uid="{00000000-0005-0000-0000-0000A4340000}"/>
    <cellStyle name="Comma 2 3 6 2 2 7" xfId="18775" xr:uid="{00000000-0005-0000-0000-0000A5340000}"/>
    <cellStyle name="Comma 2 3 6 2 2 8" xfId="27029" xr:uid="{00000000-0005-0000-0000-0000A6340000}"/>
    <cellStyle name="Comma 2 3 6 2 2 9" xfId="29768" xr:uid="{00000000-0005-0000-0000-0000A7340000}"/>
    <cellStyle name="Comma 2 3 6 2 3" xfId="3566" xr:uid="{00000000-0005-0000-0000-0000A8340000}"/>
    <cellStyle name="Comma 2 3 6 2 3 2" xfId="6365" xr:uid="{00000000-0005-0000-0000-0000A9340000}"/>
    <cellStyle name="Comma 2 3 6 2 3 2 2" xfId="14562" xr:uid="{00000000-0005-0000-0000-0000AA340000}"/>
    <cellStyle name="Comma 2 3 6 2 3 2 3" xfId="22757" xr:uid="{00000000-0005-0000-0000-0000AB340000}"/>
    <cellStyle name="Comma 2 3 6 2 3 3" xfId="9098" xr:uid="{00000000-0005-0000-0000-0000AC340000}"/>
    <cellStyle name="Comma 2 3 6 2 3 3 2" xfId="17293" xr:uid="{00000000-0005-0000-0000-0000AD340000}"/>
    <cellStyle name="Comma 2 3 6 2 3 3 3" xfId="25488" xr:uid="{00000000-0005-0000-0000-0000AE340000}"/>
    <cellStyle name="Comma 2 3 6 2 3 4" xfId="11831" xr:uid="{00000000-0005-0000-0000-0000AF340000}"/>
    <cellStyle name="Comma 2 3 6 2 3 5" xfId="20026" xr:uid="{00000000-0005-0000-0000-0000B0340000}"/>
    <cellStyle name="Comma 2 3 6 2 3 6" xfId="28280" xr:uid="{00000000-0005-0000-0000-0000B1340000}"/>
    <cellStyle name="Comma 2 3 6 2 3 7" xfId="31019" xr:uid="{00000000-0005-0000-0000-0000B2340000}"/>
    <cellStyle name="Comma 2 3 6 2 4" xfId="2733" xr:uid="{00000000-0005-0000-0000-0000B3340000}"/>
    <cellStyle name="Comma 2 3 6 2 4 2" xfId="5532" xr:uid="{00000000-0005-0000-0000-0000B4340000}"/>
    <cellStyle name="Comma 2 3 6 2 4 2 2" xfId="13729" xr:uid="{00000000-0005-0000-0000-0000B5340000}"/>
    <cellStyle name="Comma 2 3 6 2 4 2 3" xfId="21924" xr:uid="{00000000-0005-0000-0000-0000B6340000}"/>
    <cellStyle name="Comma 2 3 6 2 4 3" xfId="8265" xr:uid="{00000000-0005-0000-0000-0000B7340000}"/>
    <cellStyle name="Comma 2 3 6 2 4 3 2" xfId="16460" xr:uid="{00000000-0005-0000-0000-0000B8340000}"/>
    <cellStyle name="Comma 2 3 6 2 4 3 3" xfId="24655" xr:uid="{00000000-0005-0000-0000-0000B9340000}"/>
    <cellStyle name="Comma 2 3 6 2 4 4" xfId="10998" xr:uid="{00000000-0005-0000-0000-0000BA340000}"/>
    <cellStyle name="Comma 2 3 6 2 4 5" xfId="19193" xr:uid="{00000000-0005-0000-0000-0000BB340000}"/>
    <cellStyle name="Comma 2 3 6 2 4 6" xfId="27447" xr:uid="{00000000-0005-0000-0000-0000BC340000}"/>
    <cellStyle name="Comma 2 3 6 2 4 7" xfId="30186" xr:uid="{00000000-0005-0000-0000-0000BD340000}"/>
    <cellStyle name="Comma 2 3 6 2 5" xfId="4697" xr:uid="{00000000-0005-0000-0000-0000BE340000}"/>
    <cellStyle name="Comma 2 3 6 2 5 2" xfId="12895" xr:uid="{00000000-0005-0000-0000-0000BF340000}"/>
    <cellStyle name="Comma 2 3 6 2 5 3" xfId="21090" xr:uid="{00000000-0005-0000-0000-0000C0340000}"/>
    <cellStyle name="Comma 2 3 6 2 6" xfId="7431" xr:uid="{00000000-0005-0000-0000-0000C1340000}"/>
    <cellStyle name="Comma 2 3 6 2 6 2" xfId="15626" xr:uid="{00000000-0005-0000-0000-0000C2340000}"/>
    <cellStyle name="Comma 2 3 6 2 6 3" xfId="23821" xr:uid="{00000000-0005-0000-0000-0000C3340000}"/>
    <cellStyle name="Comma 2 3 6 2 7" xfId="10164" xr:uid="{00000000-0005-0000-0000-0000C4340000}"/>
    <cellStyle name="Comma 2 3 6 2 8" xfId="18359" xr:uid="{00000000-0005-0000-0000-0000C5340000}"/>
    <cellStyle name="Comma 2 3 6 2 9" xfId="26613" xr:uid="{00000000-0005-0000-0000-0000C6340000}"/>
    <cellStyle name="Comma 2 3 6 3" xfId="2083" xr:uid="{00000000-0005-0000-0000-0000C7340000}"/>
    <cellStyle name="Comma 2 3 6 3 2" xfId="3774" xr:uid="{00000000-0005-0000-0000-0000C8340000}"/>
    <cellStyle name="Comma 2 3 6 3 2 2" xfId="6573" xr:uid="{00000000-0005-0000-0000-0000C9340000}"/>
    <cellStyle name="Comma 2 3 6 3 2 2 2" xfId="14770" xr:uid="{00000000-0005-0000-0000-0000CA340000}"/>
    <cellStyle name="Comma 2 3 6 3 2 2 3" xfId="22965" xr:uid="{00000000-0005-0000-0000-0000CB340000}"/>
    <cellStyle name="Comma 2 3 6 3 2 3" xfId="9306" xr:uid="{00000000-0005-0000-0000-0000CC340000}"/>
    <cellStyle name="Comma 2 3 6 3 2 3 2" xfId="17501" xr:uid="{00000000-0005-0000-0000-0000CD340000}"/>
    <cellStyle name="Comma 2 3 6 3 2 3 3" xfId="25696" xr:uid="{00000000-0005-0000-0000-0000CE340000}"/>
    <cellStyle name="Comma 2 3 6 3 2 4" xfId="12039" xr:uid="{00000000-0005-0000-0000-0000CF340000}"/>
    <cellStyle name="Comma 2 3 6 3 2 5" xfId="20234" xr:uid="{00000000-0005-0000-0000-0000D0340000}"/>
    <cellStyle name="Comma 2 3 6 3 2 6" xfId="28488" xr:uid="{00000000-0005-0000-0000-0000D1340000}"/>
    <cellStyle name="Comma 2 3 6 3 2 7" xfId="31227" xr:uid="{00000000-0005-0000-0000-0000D2340000}"/>
    <cellStyle name="Comma 2 3 6 3 3" xfId="2941" xr:uid="{00000000-0005-0000-0000-0000D3340000}"/>
    <cellStyle name="Comma 2 3 6 3 3 2" xfId="5740" xr:uid="{00000000-0005-0000-0000-0000D4340000}"/>
    <cellStyle name="Comma 2 3 6 3 3 2 2" xfId="13937" xr:uid="{00000000-0005-0000-0000-0000D5340000}"/>
    <cellStyle name="Comma 2 3 6 3 3 2 3" xfId="22132" xr:uid="{00000000-0005-0000-0000-0000D6340000}"/>
    <cellStyle name="Comma 2 3 6 3 3 3" xfId="8473" xr:uid="{00000000-0005-0000-0000-0000D7340000}"/>
    <cellStyle name="Comma 2 3 6 3 3 3 2" xfId="16668" xr:uid="{00000000-0005-0000-0000-0000D8340000}"/>
    <cellStyle name="Comma 2 3 6 3 3 3 3" xfId="24863" xr:uid="{00000000-0005-0000-0000-0000D9340000}"/>
    <cellStyle name="Comma 2 3 6 3 3 4" xfId="11206" xr:uid="{00000000-0005-0000-0000-0000DA340000}"/>
    <cellStyle name="Comma 2 3 6 3 3 5" xfId="19401" xr:uid="{00000000-0005-0000-0000-0000DB340000}"/>
    <cellStyle name="Comma 2 3 6 3 3 6" xfId="27655" xr:uid="{00000000-0005-0000-0000-0000DC340000}"/>
    <cellStyle name="Comma 2 3 6 3 3 7" xfId="30394" xr:uid="{00000000-0005-0000-0000-0000DD340000}"/>
    <cellStyle name="Comma 2 3 6 3 4" xfId="4905" xr:uid="{00000000-0005-0000-0000-0000DE340000}"/>
    <cellStyle name="Comma 2 3 6 3 4 2" xfId="13103" xr:uid="{00000000-0005-0000-0000-0000DF340000}"/>
    <cellStyle name="Comma 2 3 6 3 4 3" xfId="21298" xr:uid="{00000000-0005-0000-0000-0000E0340000}"/>
    <cellStyle name="Comma 2 3 6 3 5" xfId="7639" xr:uid="{00000000-0005-0000-0000-0000E1340000}"/>
    <cellStyle name="Comma 2 3 6 3 5 2" xfId="15834" xr:uid="{00000000-0005-0000-0000-0000E2340000}"/>
    <cellStyle name="Comma 2 3 6 3 5 3" xfId="24029" xr:uid="{00000000-0005-0000-0000-0000E3340000}"/>
    <cellStyle name="Comma 2 3 6 3 6" xfId="10372" xr:uid="{00000000-0005-0000-0000-0000E4340000}"/>
    <cellStyle name="Comma 2 3 6 3 7" xfId="18567" xr:uid="{00000000-0005-0000-0000-0000E5340000}"/>
    <cellStyle name="Comma 2 3 6 3 8" xfId="26821" xr:uid="{00000000-0005-0000-0000-0000E6340000}"/>
    <cellStyle name="Comma 2 3 6 3 9" xfId="29560" xr:uid="{00000000-0005-0000-0000-0000E7340000}"/>
    <cellStyle name="Comma 2 3 6 4" xfId="3358" xr:uid="{00000000-0005-0000-0000-0000E8340000}"/>
    <cellStyle name="Comma 2 3 6 4 2" xfId="6157" xr:uid="{00000000-0005-0000-0000-0000E9340000}"/>
    <cellStyle name="Comma 2 3 6 4 2 2" xfId="14354" xr:uid="{00000000-0005-0000-0000-0000EA340000}"/>
    <cellStyle name="Comma 2 3 6 4 2 3" xfId="22549" xr:uid="{00000000-0005-0000-0000-0000EB340000}"/>
    <cellStyle name="Comma 2 3 6 4 3" xfId="8890" xr:uid="{00000000-0005-0000-0000-0000EC340000}"/>
    <cellStyle name="Comma 2 3 6 4 3 2" xfId="17085" xr:uid="{00000000-0005-0000-0000-0000ED340000}"/>
    <cellStyle name="Comma 2 3 6 4 3 3" xfId="25280" xr:uid="{00000000-0005-0000-0000-0000EE340000}"/>
    <cellStyle name="Comma 2 3 6 4 4" xfId="11623" xr:uid="{00000000-0005-0000-0000-0000EF340000}"/>
    <cellStyle name="Comma 2 3 6 4 5" xfId="19818" xr:uid="{00000000-0005-0000-0000-0000F0340000}"/>
    <cellStyle name="Comma 2 3 6 4 6" xfId="28072" xr:uid="{00000000-0005-0000-0000-0000F1340000}"/>
    <cellStyle name="Comma 2 3 6 4 7" xfId="30811" xr:uid="{00000000-0005-0000-0000-0000F2340000}"/>
    <cellStyle name="Comma 2 3 6 5" xfId="2523" xr:uid="{00000000-0005-0000-0000-0000F3340000}"/>
    <cellStyle name="Comma 2 3 6 5 2" xfId="5324" xr:uid="{00000000-0005-0000-0000-0000F4340000}"/>
    <cellStyle name="Comma 2 3 6 5 2 2" xfId="13521" xr:uid="{00000000-0005-0000-0000-0000F5340000}"/>
    <cellStyle name="Comma 2 3 6 5 2 3" xfId="21716" xr:uid="{00000000-0005-0000-0000-0000F6340000}"/>
    <cellStyle name="Comma 2 3 6 5 3" xfId="8057" xr:uid="{00000000-0005-0000-0000-0000F7340000}"/>
    <cellStyle name="Comma 2 3 6 5 3 2" xfId="16252" xr:uid="{00000000-0005-0000-0000-0000F8340000}"/>
    <cellStyle name="Comma 2 3 6 5 3 3" xfId="24447" xr:uid="{00000000-0005-0000-0000-0000F9340000}"/>
    <cellStyle name="Comma 2 3 6 5 4" xfId="10790" xr:uid="{00000000-0005-0000-0000-0000FA340000}"/>
    <cellStyle name="Comma 2 3 6 5 5" xfId="18985" xr:uid="{00000000-0005-0000-0000-0000FB340000}"/>
    <cellStyle name="Comma 2 3 6 5 6" xfId="27239" xr:uid="{00000000-0005-0000-0000-0000FC340000}"/>
    <cellStyle name="Comma 2 3 6 5 7" xfId="29978" xr:uid="{00000000-0005-0000-0000-0000FD340000}"/>
    <cellStyle name="Comma 2 3 6 6" xfId="4237" xr:uid="{00000000-0005-0000-0000-0000FE340000}"/>
    <cellStyle name="Comma 2 3 6 6 2" xfId="7004" xr:uid="{00000000-0005-0000-0000-0000FF340000}"/>
    <cellStyle name="Comma 2 3 6 6 2 2" xfId="15201" xr:uid="{00000000-0005-0000-0000-000000350000}"/>
    <cellStyle name="Comma 2 3 6 6 2 3" xfId="23396" xr:uid="{00000000-0005-0000-0000-000001350000}"/>
    <cellStyle name="Comma 2 3 6 6 3" xfId="9737" xr:uid="{00000000-0005-0000-0000-000002350000}"/>
    <cellStyle name="Comma 2 3 6 6 3 2" xfId="17932" xr:uid="{00000000-0005-0000-0000-000003350000}"/>
    <cellStyle name="Comma 2 3 6 6 3 3" xfId="26127" xr:uid="{00000000-0005-0000-0000-000004350000}"/>
    <cellStyle name="Comma 2 3 6 6 4" xfId="12470" xr:uid="{00000000-0005-0000-0000-000005350000}"/>
    <cellStyle name="Comma 2 3 6 6 5" xfId="20665" xr:uid="{00000000-0005-0000-0000-000006350000}"/>
    <cellStyle name="Comma 2 3 6 6 6" xfId="28919" xr:uid="{00000000-0005-0000-0000-000007350000}"/>
    <cellStyle name="Comma 2 3 6 6 7" xfId="31658" xr:uid="{00000000-0005-0000-0000-000008350000}"/>
    <cellStyle name="Comma 2 3 6 7" xfId="4489" xr:uid="{00000000-0005-0000-0000-000009350000}"/>
    <cellStyle name="Comma 2 3 6 7 2" xfId="12687" xr:uid="{00000000-0005-0000-0000-00000A350000}"/>
    <cellStyle name="Comma 2 3 6 7 3" xfId="20882" xr:uid="{00000000-0005-0000-0000-00000B350000}"/>
    <cellStyle name="Comma 2 3 6 8" xfId="7223" xr:uid="{00000000-0005-0000-0000-00000C350000}"/>
    <cellStyle name="Comma 2 3 6 8 2" xfId="15418" xr:uid="{00000000-0005-0000-0000-00000D350000}"/>
    <cellStyle name="Comma 2 3 6 8 3" xfId="23613" xr:uid="{00000000-0005-0000-0000-00000E350000}"/>
    <cellStyle name="Comma 2 3 6 9" xfId="9956" xr:uid="{00000000-0005-0000-0000-00000F350000}"/>
    <cellStyle name="Comma 2 3 7" xfId="705" xr:uid="{00000000-0005-0000-0000-000010350000}"/>
    <cellStyle name="Comma 2 3 7 10" xfId="18152" xr:uid="{00000000-0005-0000-0000-000011350000}"/>
    <cellStyle name="Comma 2 3 7 11" xfId="26406" xr:uid="{00000000-0005-0000-0000-000012350000}"/>
    <cellStyle name="Comma 2 3 7 12" xfId="29145" xr:uid="{00000000-0005-0000-0000-000013350000}"/>
    <cellStyle name="Comma 2 3 7 2" xfId="1845" xr:uid="{00000000-0005-0000-0000-000014350000}"/>
    <cellStyle name="Comma 2 3 7 2 10" xfId="29353" xr:uid="{00000000-0005-0000-0000-000015350000}"/>
    <cellStyle name="Comma 2 3 7 2 2" xfId="2293" xr:uid="{00000000-0005-0000-0000-000016350000}"/>
    <cellStyle name="Comma 2 3 7 2 2 2" xfId="3983" xr:uid="{00000000-0005-0000-0000-000017350000}"/>
    <cellStyle name="Comma 2 3 7 2 2 2 2" xfId="6782" xr:uid="{00000000-0005-0000-0000-000018350000}"/>
    <cellStyle name="Comma 2 3 7 2 2 2 2 2" xfId="14979" xr:uid="{00000000-0005-0000-0000-000019350000}"/>
    <cellStyle name="Comma 2 3 7 2 2 2 2 3" xfId="23174" xr:uid="{00000000-0005-0000-0000-00001A350000}"/>
    <cellStyle name="Comma 2 3 7 2 2 2 3" xfId="9515" xr:uid="{00000000-0005-0000-0000-00001B350000}"/>
    <cellStyle name="Comma 2 3 7 2 2 2 3 2" xfId="17710" xr:uid="{00000000-0005-0000-0000-00001C350000}"/>
    <cellStyle name="Comma 2 3 7 2 2 2 3 3" xfId="25905" xr:uid="{00000000-0005-0000-0000-00001D350000}"/>
    <cellStyle name="Comma 2 3 7 2 2 2 4" xfId="12248" xr:uid="{00000000-0005-0000-0000-00001E350000}"/>
    <cellStyle name="Comma 2 3 7 2 2 2 5" xfId="20443" xr:uid="{00000000-0005-0000-0000-00001F350000}"/>
    <cellStyle name="Comma 2 3 7 2 2 2 6" xfId="28697" xr:uid="{00000000-0005-0000-0000-000020350000}"/>
    <cellStyle name="Comma 2 3 7 2 2 2 7" xfId="31436" xr:uid="{00000000-0005-0000-0000-000021350000}"/>
    <cellStyle name="Comma 2 3 7 2 2 3" xfId="3150" xr:uid="{00000000-0005-0000-0000-000022350000}"/>
    <cellStyle name="Comma 2 3 7 2 2 3 2" xfId="5949" xr:uid="{00000000-0005-0000-0000-000023350000}"/>
    <cellStyle name="Comma 2 3 7 2 2 3 2 2" xfId="14146" xr:uid="{00000000-0005-0000-0000-000024350000}"/>
    <cellStyle name="Comma 2 3 7 2 2 3 2 3" xfId="22341" xr:uid="{00000000-0005-0000-0000-000025350000}"/>
    <cellStyle name="Comma 2 3 7 2 2 3 3" xfId="8682" xr:uid="{00000000-0005-0000-0000-000026350000}"/>
    <cellStyle name="Comma 2 3 7 2 2 3 3 2" xfId="16877" xr:uid="{00000000-0005-0000-0000-000027350000}"/>
    <cellStyle name="Comma 2 3 7 2 2 3 3 3" xfId="25072" xr:uid="{00000000-0005-0000-0000-000028350000}"/>
    <cellStyle name="Comma 2 3 7 2 2 3 4" xfId="11415" xr:uid="{00000000-0005-0000-0000-000029350000}"/>
    <cellStyle name="Comma 2 3 7 2 2 3 5" xfId="19610" xr:uid="{00000000-0005-0000-0000-00002A350000}"/>
    <cellStyle name="Comma 2 3 7 2 2 3 6" xfId="27864" xr:uid="{00000000-0005-0000-0000-00002B350000}"/>
    <cellStyle name="Comma 2 3 7 2 2 3 7" xfId="30603" xr:uid="{00000000-0005-0000-0000-00002C350000}"/>
    <cellStyle name="Comma 2 3 7 2 2 4" xfId="5114" xr:uid="{00000000-0005-0000-0000-00002D350000}"/>
    <cellStyle name="Comma 2 3 7 2 2 4 2" xfId="13312" xr:uid="{00000000-0005-0000-0000-00002E350000}"/>
    <cellStyle name="Comma 2 3 7 2 2 4 3" xfId="21507" xr:uid="{00000000-0005-0000-0000-00002F350000}"/>
    <cellStyle name="Comma 2 3 7 2 2 5" xfId="7848" xr:uid="{00000000-0005-0000-0000-000030350000}"/>
    <cellStyle name="Comma 2 3 7 2 2 5 2" xfId="16043" xr:uid="{00000000-0005-0000-0000-000031350000}"/>
    <cellStyle name="Comma 2 3 7 2 2 5 3" xfId="24238" xr:uid="{00000000-0005-0000-0000-000032350000}"/>
    <cellStyle name="Comma 2 3 7 2 2 6" xfId="10581" xr:uid="{00000000-0005-0000-0000-000033350000}"/>
    <cellStyle name="Comma 2 3 7 2 2 7" xfId="18776" xr:uid="{00000000-0005-0000-0000-000034350000}"/>
    <cellStyle name="Comma 2 3 7 2 2 8" xfId="27030" xr:uid="{00000000-0005-0000-0000-000035350000}"/>
    <cellStyle name="Comma 2 3 7 2 2 9" xfId="29769" xr:uid="{00000000-0005-0000-0000-000036350000}"/>
    <cellStyle name="Comma 2 3 7 2 3" xfId="3567" xr:uid="{00000000-0005-0000-0000-000037350000}"/>
    <cellStyle name="Comma 2 3 7 2 3 2" xfId="6366" xr:uid="{00000000-0005-0000-0000-000038350000}"/>
    <cellStyle name="Comma 2 3 7 2 3 2 2" xfId="14563" xr:uid="{00000000-0005-0000-0000-000039350000}"/>
    <cellStyle name="Comma 2 3 7 2 3 2 3" xfId="22758" xr:uid="{00000000-0005-0000-0000-00003A350000}"/>
    <cellStyle name="Comma 2 3 7 2 3 3" xfId="9099" xr:uid="{00000000-0005-0000-0000-00003B350000}"/>
    <cellStyle name="Comma 2 3 7 2 3 3 2" xfId="17294" xr:uid="{00000000-0005-0000-0000-00003C350000}"/>
    <cellStyle name="Comma 2 3 7 2 3 3 3" xfId="25489" xr:uid="{00000000-0005-0000-0000-00003D350000}"/>
    <cellStyle name="Comma 2 3 7 2 3 4" xfId="11832" xr:uid="{00000000-0005-0000-0000-00003E350000}"/>
    <cellStyle name="Comma 2 3 7 2 3 5" xfId="20027" xr:uid="{00000000-0005-0000-0000-00003F350000}"/>
    <cellStyle name="Comma 2 3 7 2 3 6" xfId="28281" xr:uid="{00000000-0005-0000-0000-000040350000}"/>
    <cellStyle name="Comma 2 3 7 2 3 7" xfId="31020" xr:uid="{00000000-0005-0000-0000-000041350000}"/>
    <cellStyle name="Comma 2 3 7 2 4" xfId="2734" xr:uid="{00000000-0005-0000-0000-000042350000}"/>
    <cellStyle name="Comma 2 3 7 2 4 2" xfId="5533" xr:uid="{00000000-0005-0000-0000-000043350000}"/>
    <cellStyle name="Comma 2 3 7 2 4 2 2" xfId="13730" xr:uid="{00000000-0005-0000-0000-000044350000}"/>
    <cellStyle name="Comma 2 3 7 2 4 2 3" xfId="21925" xr:uid="{00000000-0005-0000-0000-000045350000}"/>
    <cellStyle name="Comma 2 3 7 2 4 3" xfId="8266" xr:uid="{00000000-0005-0000-0000-000046350000}"/>
    <cellStyle name="Comma 2 3 7 2 4 3 2" xfId="16461" xr:uid="{00000000-0005-0000-0000-000047350000}"/>
    <cellStyle name="Comma 2 3 7 2 4 3 3" xfId="24656" xr:uid="{00000000-0005-0000-0000-000048350000}"/>
    <cellStyle name="Comma 2 3 7 2 4 4" xfId="10999" xr:uid="{00000000-0005-0000-0000-000049350000}"/>
    <cellStyle name="Comma 2 3 7 2 4 5" xfId="19194" xr:uid="{00000000-0005-0000-0000-00004A350000}"/>
    <cellStyle name="Comma 2 3 7 2 4 6" xfId="27448" xr:uid="{00000000-0005-0000-0000-00004B350000}"/>
    <cellStyle name="Comma 2 3 7 2 4 7" xfId="30187" xr:uid="{00000000-0005-0000-0000-00004C350000}"/>
    <cellStyle name="Comma 2 3 7 2 5" xfId="4698" xr:uid="{00000000-0005-0000-0000-00004D350000}"/>
    <cellStyle name="Comma 2 3 7 2 5 2" xfId="12896" xr:uid="{00000000-0005-0000-0000-00004E350000}"/>
    <cellStyle name="Comma 2 3 7 2 5 3" xfId="21091" xr:uid="{00000000-0005-0000-0000-00004F350000}"/>
    <cellStyle name="Comma 2 3 7 2 6" xfId="7432" xr:uid="{00000000-0005-0000-0000-000050350000}"/>
    <cellStyle name="Comma 2 3 7 2 6 2" xfId="15627" xr:uid="{00000000-0005-0000-0000-000051350000}"/>
    <cellStyle name="Comma 2 3 7 2 6 3" xfId="23822" xr:uid="{00000000-0005-0000-0000-000052350000}"/>
    <cellStyle name="Comma 2 3 7 2 7" xfId="10165" xr:uid="{00000000-0005-0000-0000-000053350000}"/>
    <cellStyle name="Comma 2 3 7 2 8" xfId="18360" xr:uid="{00000000-0005-0000-0000-000054350000}"/>
    <cellStyle name="Comma 2 3 7 2 9" xfId="26614" xr:uid="{00000000-0005-0000-0000-000055350000}"/>
    <cellStyle name="Comma 2 3 7 3" xfId="2084" xr:uid="{00000000-0005-0000-0000-000056350000}"/>
    <cellStyle name="Comma 2 3 7 3 2" xfId="3775" xr:uid="{00000000-0005-0000-0000-000057350000}"/>
    <cellStyle name="Comma 2 3 7 3 2 2" xfId="6574" xr:uid="{00000000-0005-0000-0000-000058350000}"/>
    <cellStyle name="Comma 2 3 7 3 2 2 2" xfId="14771" xr:uid="{00000000-0005-0000-0000-000059350000}"/>
    <cellStyle name="Comma 2 3 7 3 2 2 3" xfId="22966" xr:uid="{00000000-0005-0000-0000-00005A350000}"/>
    <cellStyle name="Comma 2 3 7 3 2 3" xfId="9307" xr:uid="{00000000-0005-0000-0000-00005B350000}"/>
    <cellStyle name="Comma 2 3 7 3 2 3 2" xfId="17502" xr:uid="{00000000-0005-0000-0000-00005C350000}"/>
    <cellStyle name="Comma 2 3 7 3 2 3 3" xfId="25697" xr:uid="{00000000-0005-0000-0000-00005D350000}"/>
    <cellStyle name="Comma 2 3 7 3 2 4" xfId="12040" xr:uid="{00000000-0005-0000-0000-00005E350000}"/>
    <cellStyle name="Comma 2 3 7 3 2 5" xfId="20235" xr:uid="{00000000-0005-0000-0000-00005F350000}"/>
    <cellStyle name="Comma 2 3 7 3 2 6" xfId="28489" xr:uid="{00000000-0005-0000-0000-000060350000}"/>
    <cellStyle name="Comma 2 3 7 3 2 7" xfId="31228" xr:uid="{00000000-0005-0000-0000-000061350000}"/>
    <cellStyle name="Comma 2 3 7 3 3" xfId="2942" xr:uid="{00000000-0005-0000-0000-000062350000}"/>
    <cellStyle name="Comma 2 3 7 3 3 2" xfId="5741" xr:uid="{00000000-0005-0000-0000-000063350000}"/>
    <cellStyle name="Comma 2 3 7 3 3 2 2" xfId="13938" xr:uid="{00000000-0005-0000-0000-000064350000}"/>
    <cellStyle name="Comma 2 3 7 3 3 2 3" xfId="22133" xr:uid="{00000000-0005-0000-0000-000065350000}"/>
    <cellStyle name="Comma 2 3 7 3 3 3" xfId="8474" xr:uid="{00000000-0005-0000-0000-000066350000}"/>
    <cellStyle name="Comma 2 3 7 3 3 3 2" xfId="16669" xr:uid="{00000000-0005-0000-0000-000067350000}"/>
    <cellStyle name="Comma 2 3 7 3 3 3 3" xfId="24864" xr:uid="{00000000-0005-0000-0000-000068350000}"/>
    <cellStyle name="Comma 2 3 7 3 3 4" xfId="11207" xr:uid="{00000000-0005-0000-0000-000069350000}"/>
    <cellStyle name="Comma 2 3 7 3 3 5" xfId="19402" xr:uid="{00000000-0005-0000-0000-00006A350000}"/>
    <cellStyle name="Comma 2 3 7 3 3 6" xfId="27656" xr:uid="{00000000-0005-0000-0000-00006B350000}"/>
    <cellStyle name="Comma 2 3 7 3 3 7" xfId="30395" xr:uid="{00000000-0005-0000-0000-00006C350000}"/>
    <cellStyle name="Comma 2 3 7 3 4" xfId="4906" xr:uid="{00000000-0005-0000-0000-00006D350000}"/>
    <cellStyle name="Comma 2 3 7 3 4 2" xfId="13104" xr:uid="{00000000-0005-0000-0000-00006E350000}"/>
    <cellStyle name="Comma 2 3 7 3 4 3" xfId="21299" xr:uid="{00000000-0005-0000-0000-00006F350000}"/>
    <cellStyle name="Comma 2 3 7 3 5" xfId="7640" xr:uid="{00000000-0005-0000-0000-000070350000}"/>
    <cellStyle name="Comma 2 3 7 3 5 2" xfId="15835" xr:uid="{00000000-0005-0000-0000-000071350000}"/>
    <cellStyle name="Comma 2 3 7 3 5 3" xfId="24030" xr:uid="{00000000-0005-0000-0000-000072350000}"/>
    <cellStyle name="Comma 2 3 7 3 6" xfId="10373" xr:uid="{00000000-0005-0000-0000-000073350000}"/>
    <cellStyle name="Comma 2 3 7 3 7" xfId="18568" xr:uid="{00000000-0005-0000-0000-000074350000}"/>
    <cellStyle name="Comma 2 3 7 3 8" xfId="26822" xr:uid="{00000000-0005-0000-0000-000075350000}"/>
    <cellStyle name="Comma 2 3 7 3 9" xfId="29561" xr:uid="{00000000-0005-0000-0000-000076350000}"/>
    <cellStyle name="Comma 2 3 7 4" xfId="3359" xr:uid="{00000000-0005-0000-0000-000077350000}"/>
    <cellStyle name="Comma 2 3 7 4 2" xfId="6158" xr:uid="{00000000-0005-0000-0000-000078350000}"/>
    <cellStyle name="Comma 2 3 7 4 2 2" xfId="14355" xr:uid="{00000000-0005-0000-0000-000079350000}"/>
    <cellStyle name="Comma 2 3 7 4 2 3" xfId="22550" xr:uid="{00000000-0005-0000-0000-00007A350000}"/>
    <cellStyle name="Comma 2 3 7 4 3" xfId="8891" xr:uid="{00000000-0005-0000-0000-00007B350000}"/>
    <cellStyle name="Comma 2 3 7 4 3 2" xfId="17086" xr:uid="{00000000-0005-0000-0000-00007C350000}"/>
    <cellStyle name="Comma 2 3 7 4 3 3" xfId="25281" xr:uid="{00000000-0005-0000-0000-00007D350000}"/>
    <cellStyle name="Comma 2 3 7 4 4" xfId="11624" xr:uid="{00000000-0005-0000-0000-00007E350000}"/>
    <cellStyle name="Comma 2 3 7 4 5" xfId="19819" xr:uid="{00000000-0005-0000-0000-00007F350000}"/>
    <cellStyle name="Comma 2 3 7 4 6" xfId="28073" xr:uid="{00000000-0005-0000-0000-000080350000}"/>
    <cellStyle name="Comma 2 3 7 4 7" xfId="30812" xr:uid="{00000000-0005-0000-0000-000081350000}"/>
    <cellStyle name="Comma 2 3 7 5" xfId="2524" xr:uid="{00000000-0005-0000-0000-000082350000}"/>
    <cellStyle name="Comma 2 3 7 5 2" xfId="5325" xr:uid="{00000000-0005-0000-0000-000083350000}"/>
    <cellStyle name="Comma 2 3 7 5 2 2" xfId="13522" xr:uid="{00000000-0005-0000-0000-000084350000}"/>
    <cellStyle name="Comma 2 3 7 5 2 3" xfId="21717" xr:uid="{00000000-0005-0000-0000-000085350000}"/>
    <cellStyle name="Comma 2 3 7 5 3" xfId="8058" xr:uid="{00000000-0005-0000-0000-000086350000}"/>
    <cellStyle name="Comma 2 3 7 5 3 2" xfId="16253" xr:uid="{00000000-0005-0000-0000-000087350000}"/>
    <cellStyle name="Comma 2 3 7 5 3 3" xfId="24448" xr:uid="{00000000-0005-0000-0000-000088350000}"/>
    <cellStyle name="Comma 2 3 7 5 4" xfId="10791" xr:uid="{00000000-0005-0000-0000-000089350000}"/>
    <cellStyle name="Comma 2 3 7 5 5" xfId="18986" xr:uid="{00000000-0005-0000-0000-00008A350000}"/>
    <cellStyle name="Comma 2 3 7 5 6" xfId="27240" xr:uid="{00000000-0005-0000-0000-00008B350000}"/>
    <cellStyle name="Comma 2 3 7 5 7" xfId="29979" xr:uid="{00000000-0005-0000-0000-00008C350000}"/>
    <cellStyle name="Comma 2 3 7 6" xfId="4238" xr:uid="{00000000-0005-0000-0000-00008D350000}"/>
    <cellStyle name="Comma 2 3 7 6 2" xfId="7005" xr:uid="{00000000-0005-0000-0000-00008E350000}"/>
    <cellStyle name="Comma 2 3 7 6 2 2" xfId="15202" xr:uid="{00000000-0005-0000-0000-00008F350000}"/>
    <cellStyle name="Comma 2 3 7 6 2 3" xfId="23397" xr:uid="{00000000-0005-0000-0000-000090350000}"/>
    <cellStyle name="Comma 2 3 7 6 3" xfId="9738" xr:uid="{00000000-0005-0000-0000-000091350000}"/>
    <cellStyle name="Comma 2 3 7 6 3 2" xfId="17933" xr:uid="{00000000-0005-0000-0000-000092350000}"/>
    <cellStyle name="Comma 2 3 7 6 3 3" xfId="26128" xr:uid="{00000000-0005-0000-0000-000093350000}"/>
    <cellStyle name="Comma 2 3 7 6 4" xfId="12471" xr:uid="{00000000-0005-0000-0000-000094350000}"/>
    <cellStyle name="Comma 2 3 7 6 5" xfId="20666" xr:uid="{00000000-0005-0000-0000-000095350000}"/>
    <cellStyle name="Comma 2 3 7 6 6" xfId="28920" xr:uid="{00000000-0005-0000-0000-000096350000}"/>
    <cellStyle name="Comma 2 3 7 6 7" xfId="31659" xr:uid="{00000000-0005-0000-0000-000097350000}"/>
    <cellStyle name="Comma 2 3 7 7" xfId="4490" xr:uid="{00000000-0005-0000-0000-000098350000}"/>
    <cellStyle name="Comma 2 3 7 7 2" xfId="12688" xr:uid="{00000000-0005-0000-0000-000099350000}"/>
    <cellStyle name="Comma 2 3 7 7 3" xfId="20883" xr:uid="{00000000-0005-0000-0000-00009A350000}"/>
    <cellStyle name="Comma 2 3 7 8" xfId="7224" xr:uid="{00000000-0005-0000-0000-00009B350000}"/>
    <cellStyle name="Comma 2 3 7 8 2" xfId="15419" xr:uid="{00000000-0005-0000-0000-00009C350000}"/>
    <cellStyle name="Comma 2 3 7 8 3" xfId="23614" xr:uid="{00000000-0005-0000-0000-00009D350000}"/>
    <cellStyle name="Comma 2 3 7 9" xfId="9957" xr:uid="{00000000-0005-0000-0000-00009E350000}"/>
    <cellStyle name="Comma 2 3 8" xfId="706" xr:uid="{00000000-0005-0000-0000-00009F350000}"/>
    <cellStyle name="Comma 2 3 8 10" xfId="18153" xr:uid="{00000000-0005-0000-0000-0000A0350000}"/>
    <cellStyle name="Comma 2 3 8 11" xfId="26407" xr:uid="{00000000-0005-0000-0000-0000A1350000}"/>
    <cellStyle name="Comma 2 3 8 12" xfId="29146" xr:uid="{00000000-0005-0000-0000-0000A2350000}"/>
    <cellStyle name="Comma 2 3 8 2" xfId="1846" xr:uid="{00000000-0005-0000-0000-0000A3350000}"/>
    <cellStyle name="Comma 2 3 8 2 10" xfId="29354" xr:uid="{00000000-0005-0000-0000-0000A4350000}"/>
    <cellStyle name="Comma 2 3 8 2 2" xfId="2294" xr:uid="{00000000-0005-0000-0000-0000A5350000}"/>
    <cellStyle name="Comma 2 3 8 2 2 2" xfId="3984" xr:uid="{00000000-0005-0000-0000-0000A6350000}"/>
    <cellStyle name="Comma 2 3 8 2 2 2 2" xfId="6783" xr:uid="{00000000-0005-0000-0000-0000A7350000}"/>
    <cellStyle name="Comma 2 3 8 2 2 2 2 2" xfId="14980" xr:uid="{00000000-0005-0000-0000-0000A8350000}"/>
    <cellStyle name="Comma 2 3 8 2 2 2 2 3" xfId="23175" xr:uid="{00000000-0005-0000-0000-0000A9350000}"/>
    <cellStyle name="Comma 2 3 8 2 2 2 3" xfId="9516" xr:uid="{00000000-0005-0000-0000-0000AA350000}"/>
    <cellStyle name="Comma 2 3 8 2 2 2 3 2" xfId="17711" xr:uid="{00000000-0005-0000-0000-0000AB350000}"/>
    <cellStyle name="Comma 2 3 8 2 2 2 3 3" xfId="25906" xr:uid="{00000000-0005-0000-0000-0000AC350000}"/>
    <cellStyle name="Comma 2 3 8 2 2 2 4" xfId="12249" xr:uid="{00000000-0005-0000-0000-0000AD350000}"/>
    <cellStyle name="Comma 2 3 8 2 2 2 5" xfId="20444" xr:uid="{00000000-0005-0000-0000-0000AE350000}"/>
    <cellStyle name="Comma 2 3 8 2 2 2 6" xfId="28698" xr:uid="{00000000-0005-0000-0000-0000AF350000}"/>
    <cellStyle name="Comma 2 3 8 2 2 2 7" xfId="31437" xr:uid="{00000000-0005-0000-0000-0000B0350000}"/>
    <cellStyle name="Comma 2 3 8 2 2 3" xfId="3151" xr:uid="{00000000-0005-0000-0000-0000B1350000}"/>
    <cellStyle name="Comma 2 3 8 2 2 3 2" xfId="5950" xr:uid="{00000000-0005-0000-0000-0000B2350000}"/>
    <cellStyle name="Comma 2 3 8 2 2 3 2 2" xfId="14147" xr:uid="{00000000-0005-0000-0000-0000B3350000}"/>
    <cellStyle name="Comma 2 3 8 2 2 3 2 3" xfId="22342" xr:uid="{00000000-0005-0000-0000-0000B4350000}"/>
    <cellStyle name="Comma 2 3 8 2 2 3 3" xfId="8683" xr:uid="{00000000-0005-0000-0000-0000B5350000}"/>
    <cellStyle name="Comma 2 3 8 2 2 3 3 2" xfId="16878" xr:uid="{00000000-0005-0000-0000-0000B6350000}"/>
    <cellStyle name="Comma 2 3 8 2 2 3 3 3" xfId="25073" xr:uid="{00000000-0005-0000-0000-0000B7350000}"/>
    <cellStyle name="Comma 2 3 8 2 2 3 4" xfId="11416" xr:uid="{00000000-0005-0000-0000-0000B8350000}"/>
    <cellStyle name="Comma 2 3 8 2 2 3 5" xfId="19611" xr:uid="{00000000-0005-0000-0000-0000B9350000}"/>
    <cellStyle name="Comma 2 3 8 2 2 3 6" xfId="27865" xr:uid="{00000000-0005-0000-0000-0000BA350000}"/>
    <cellStyle name="Comma 2 3 8 2 2 3 7" xfId="30604" xr:uid="{00000000-0005-0000-0000-0000BB350000}"/>
    <cellStyle name="Comma 2 3 8 2 2 4" xfId="5115" xr:uid="{00000000-0005-0000-0000-0000BC350000}"/>
    <cellStyle name="Comma 2 3 8 2 2 4 2" xfId="13313" xr:uid="{00000000-0005-0000-0000-0000BD350000}"/>
    <cellStyle name="Comma 2 3 8 2 2 4 3" xfId="21508" xr:uid="{00000000-0005-0000-0000-0000BE350000}"/>
    <cellStyle name="Comma 2 3 8 2 2 5" xfId="7849" xr:uid="{00000000-0005-0000-0000-0000BF350000}"/>
    <cellStyle name="Comma 2 3 8 2 2 5 2" xfId="16044" xr:uid="{00000000-0005-0000-0000-0000C0350000}"/>
    <cellStyle name="Comma 2 3 8 2 2 5 3" xfId="24239" xr:uid="{00000000-0005-0000-0000-0000C1350000}"/>
    <cellStyle name="Comma 2 3 8 2 2 6" xfId="10582" xr:uid="{00000000-0005-0000-0000-0000C2350000}"/>
    <cellStyle name="Comma 2 3 8 2 2 7" xfId="18777" xr:uid="{00000000-0005-0000-0000-0000C3350000}"/>
    <cellStyle name="Comma 2 3 8 2 2 8" xfId="27031" xr:uid="{00000000-0005-0000-0000-0000C4350000}"/>
    <cellStyle name="Comma 2 3 8 2 2 9" xfId="29770" xr:uid="{00000000-0005-0000-0000-0000C5350000}"/>
    <cellStyle name="Comma 2 3 8 2 3" xfId="3568" xr:uid="{00000000-0005-0000-0000-0000C6350000}"/>
    <cellStyle name="Comma 2 3 8 2 3 2" xfId="6367" xr:uid="{00000000-0005-0000-0000-0000C7350000}"/>
    <cellStyle name="Comma 2 3 8 2 3 2 2" xfId="14564" xr:uid="{00000000-0005-0000-0000-0000C8350000}"/>
    <cellStyle name="Comma 2 3 8 2 3 2 3" xfId="22759" xr:uid="{00000000-0005-0000-0000-0000C9350000}"/>
    <cellStyle name="Comma 2 3 8 2 3 3" xfId="9100" xr:uid="{00000000-0005-0000-0000-0000CA350000}"/>
    <cellStyle name="Comma 2 3 8 2 3 3 2" xfId="17295" xr:uid="{00000000-0005-0000-0000-0000CB350000}"/>
    <cellStyle name="Comma 2 3 8 2 3 3 3" xfId="25490" xr:uid="{00000000-0005-0000-0000-0000CC350000}"/>
    <cellStyle name="Comma 2 3 8 2 3 4" xfId="11833" xr:uid="{00000000-0005-0000-0000-0000CD350000}"/>
    <cellStyle name="Comma 2 3 8 2 3 5" xfId="20028" xr:uid="{00000000-0005-0000-0000-0000CE350000}"/>
    <cellStyle name="Comma 2 3 8 2 3 6" xfId="28282" xr:uid="{00000000-0005-0000-0000-0000CF350000}"/>
    <cellStyle name="Comma 2 3 8 2 3 7" xfId="31021" xr:uid="{00000000-0005-0000-0000-0000D0350000}"/>
    <cellStyle name="Comma 2 3 8 2 4" xfId="2735" xr:uid="{00000000-0005-0000-0000-0000D1350000}"/>
    <cellStyle name="Comma 2 3 8 2 4 2" xfId="5534" xr:uid="{00000000-0005-0000-0000-0000D2350000}"/>
    <cellStyle name="Comma 2 3 8 2 4 2 2" xfId="13731" xr:uid="{00000000-0005-0000-0000-0000D3350000}"/>
    <cellStyle name="Comma 2 3 8 2 4 2 3" xfId="21926" xr:uid="{00000000-0005-0000-0000-0000D4350000}"/>
    <cellStyle name="Comma 2 3 8 2 4 3" xfId="8267" xr:uid="{00000000-0005-0000-0000-0000D5350000}"/>
    <cellStyle name="Comma 2 3 8 2 4 3 2" xfId="16462" xr:uid="{00000000-0005-0000-0000-0000D6350000}"/>
    <cellStyle name="Comma 2 3 8 2 4 3 3" xfId="24657" xr:uid="{00000000-0005-0000-0000-0000D7350000}"/>
    <cellStyle name="Comma 2 3 8 2 4 4" xfId="11000" xr:uid="{00000000-0005-0000-0000-0000D8350000}"/>
    <cellStyle name="Comma 2 3 8 2 4 5" xfId="19195" xr:uid="{00000000-0005-0000-0000-0000D9350000}"/>
    <cellStyle name="Comma 2 3 8 2 4 6" xfId="27449" xr:uid="{00000000-0005-0000-0000-0000DA350000}"/>
    <cellStyle name="Comma 2 3 8 2 4 7" xfId="30188" xr:uid="{00000000-0005-0000-0000-0000DB350000}"/>
    <cellStyle name="Comma 2 3 8 2 5" xfId="4699" xr:uid="{00000000-0005-0000-0000-0000DC350000}"/>
    <cellStyle name="Comma 2 3 8 2 5 2" xfId="12897" xr:uid="{00000000-0005-0000-0000-0000DD350000}"/>
    <cellStyle name="Comma 2 3 8 2 5 3" xfId="21092" xr:uid="{00000000-0005-0000-0000-0000DE350000}"/>
    <cellStyle name="Comma 2 3 8 2 6" xfId="7433" xr:uid="{00000000-0005-0000-0000-0000DF350000}"/>
    <cellStyle name="Comma 2 3 8 2 6 2" xfId="15628" xr:uid="{00000000-0005-0000-0000-0000E0350000}"/>
    <cellStyle name="Comma 2 3 8 2 6 3" xfId="23823" xr:uid="{00000000-0005-0000-0000-0000E1350000}"/>
    <cellStyle name="Comma 2 3 8 2 7" xfId="10166" xr:uid="{00000000-0005-0000-0000-0000E2350000}"/>
    <cellStyle name="Comma 2 3 8 2 8" xfId="18361" xr:uid="{00000000-0005-0000-0000-0000E3350000}"/>
    <cellStyle name="Comma 2 3 8 2 9" xfId="26615" xr:uid="{00000000-0005-0000-0000-0000E4350000}"/>
    <cellStyle name="Comma 2 3 8 3" xfId="2085" xr:uid="{00000000-0005-0000-0000-0000E5350000}"/>
    <cellStyle name="Comma 2 3 8 3 2" xfId="3776" xr:uid="{00000000-0005-0000-0000-0000E6350000}"/>
    <cellStyle name="Comma 2 3 8 3 2 2" xfId="6575" xr:uid="{00000000-0005-0000-0000-0000E7350000}"/>
    <cellStyle name="Comma 2 3 8 3 2 2 2" xfId="14772" xr:uid="{00000000-0005-0000-0000-0000E8350000}"/>
    <cellStyle name="Comma 2 3 8 3 2 2 3" xfId="22967" xr:uid="{00000000-0005-0000-0000-0000E9350000}"/>
    <cellStyle name="Comma 2 3 8 3 2 3" xfId="9308" xr:uid="{00000000-0005-0000-0000-0000EA350000}"/>
    <cellStyle name="Comma 2 3 8 3 2 3 2" xfId="17503" xr:uid="{00000000-0005-0000-0000-0000EB350000}"/>
    <cellStyle name="Comma 2 3 8 3 2 3 3" xfId="25698" xr:uid="{00000000-0005-0000-0000-0000EC350000}"/>
    <cellStyle name="Comma 2 3 8 3 2 4" xfId="12041" xr:uid="{00000000-0005-0000-0000-0000ED350000}"/>
    <cellStyle name="Comma 2 3 8 3 2 5" xfId="20236" xr:uid="{00000000-0005-0000-0000-0000EE350000}"/>
    <cellStyle name="Comma 2 3 8 3 2 6" xfId="28490" xr:uid="{00000000-0005-0000-0000-0000EF350000}"/>
    <cellStyle name="Comma 2 3 8 3 2 7" xfId="31229" xr:uid="{00000000-0005-0000-0000-0000F0350000}"/>
    <cellStyle name="Comma 2 3 8 3 3" xfId="2943" xr:uid="{00000000-0005-0000-0000-0000F1350000}"/>
    <cellStyle name="Comma 2 3 8 3 3 2" xfId="5742" xr:uid="{00000000-0005-0000-0000-0000F2350000}"/>
    <cellStyle name="Comma 2 3 8 3 3 2 2" xfId="13939" xr:uid="{00000000-0005-0000-0000-0000F3350000}"/>
    <cellStyle name="Comma 2 3 8 3 3 2 3" xfId="22134" xr:uid="{00000000-0005-0000-0000-0000F4350000}"/>
    <cellStyle name="Comma 2 3 8 3 3 3" xfId="8475" xr:uid="{00000000-0005-0000-0000-0000F5350000}"/>
    <cellStyle name="Comma 2 3 8 3 3 3 2" xfId="16670" xr:uid="{00000000-0005-0000-0000-0000F6350000}"/>
    <cellStyle name="Comma 2 3 8 3 3 3 3" xfId="24865" xr:uid="{00000000-0005-0000-0000-0000F7350000}"/>
    <cellStyle name="Comma 2 3 8 3 3 4" xfId="11208" xr:uid="{00000000-0005-0000-0000-0000F8350000}"/>
    <cellStyle name="Comma 2 3 8 3 3 5" xfId="19403" xr:uid="{00000000-0005-0000-0000-0000F9350000}"/>
    <cellStyle name="Comma 2 3 8 3 3 6" xfId="27657" xr:uid="{00000000-0005-0000-0000-0000FA350000}"/>
    <cellStyle name="Comma 2 3 8 3 3 7" xfId="30396" xr:uid="{00000000-0005-0000-0000-0000FB350000}"/>
    <cellStyle name="Comma 2 3 8 3 4" xfId="4907" xr:uid="{00000000-0005-0000-0000-0000FC350000}"/>
    <cellStyle name="Comma 2 3 8 3 4 2" xfId="13105" xr:uid="{00000000-0005-0000-0000-0000FD350000}"/>
    <cellStyle name="Comma 2 3 8 3 4 3" xfId="21300" xr:uid="{00000000-0005-0000-0000-0000FE350000}"/>
    <cellStyle name="Comma 2 3 8 3 5" xfId="7641" xr:uid="{00000000-0005-0000-0000-0000FF350000}"/>
    <cellStyle name="Comma 2 3 8 3 5 2" xfId="15836" xr:uid="{00000000-0005-0000-0000-000000360000}"/>
    <cellStyle name="Comma 2 3 8 3 5 3" xfId="24031" xr:uid="{00000000-0005-0000-0000-000001360000}"/>
    <cellStyle name="Comma 2 3 8 3 6" xfId="10374" xr:uid="{00000000-0005-0000-0000-000002360000}"/>
    <cellStyle name="Comma 2 3 8 3 7" xfId="18569" xr:uid="{00000000-0005-0000-0000-000003360000}"/>
    <cellStyle name="Comma 2 3 8 3 8" xfId="26823" xr:uid="{00000000-0005-0000-0000-000004360000}"/>
    <cellStyle name="Comma 2 3 8 3 9" xfId="29562" xr:uid="{00000000-0005-0000-0000-000005360000}"/>
    <cellStyle name="Comma 2 3 8 4" xfId="3360" xr:uid="{00000000-0005-0000-0000-000006360000}"/>
    <cellStyle name="Comma 2 3 8 4 2" xfId="6159" xr:uid="{00000000-0005-0000-0000-000007360000}"/>
    <cellStyle name="Comma 2 3 8 4 2 2" xfId="14356" xr:uid="{00000000-0005-0000-0000-000008360000}"/>
    <cellStyle name="Comma 2 3 8 4 2 3" xfId="22551" xr:uid="{00000000-0005-0000-0000-000009360000}"/>
    <cellStyle name="Comma 2 3 8 4 3" xfId="8892" xr:uid="{00000000-0005-0000-0000-00000A360000}"/>
    <cellStyle name="Comma 2 3 8 4 3 2" xfId="17087" xr:uid="{00000000-0005-0000-0000-00000B360000}"/>
    <cellStyle name="Comma 2 3 8 4 3 3" xfId="25282" xr:uid="{00000000-0005-0000-0000-00000C360000}"/>
    <cellStyle name="Comma 2 3 8 4 4" xfId="11625" xr:uid="{00000000-0005-0000-0000-00000D360000}"/>
    <cellStyle name="Comma 2 3 8 4 5" xfId="19820" xr:uid="{00000000-0005-0000-0000-00000E360000}"/>
    <cellStyle name="Comma 2 3 8 4 6" xfId="28074" xr:uid="{00000000-0005-0000-0000-00000F360000}"/>
    <cellStyle name="Comma 2 3 8 4 7" xfId="30813" xr:uid="{00000000-0005-0000-0000-000010360000}"/>
    <cellStyle name="Comma 2 3 8 5" xfId="2525" xr:uid="{00000000-0005-0000-0000-000011360000}"/>
    <cellStyle name="Comma 2 3 8 5 2" xfId="5326" xr:uid="{00000000-0005-0000-0000-000012360000}"/>
    <cellStyle name="Comma 2 3 8 5 2 2" xfId="13523" xr:uid="{00000000-0005-0000-0000-000013360000}"/>
    <cellStyle name="Comma 2 3 8 5 2 3" xfId="21718" xr:uid="{00000000-0005-0000-0000-000014360000}"/>
    <cellStyle name="Comma 2 3 8 5 3" xfId="8059" xr:uid="{00000000-0005-0000-0000-000015360000}"/>
    <cellStyle name="Comma 2 3 8 5 3 2" xfId="16254" xr:uid="{00000000-0005-0000-0000-000016360000}"/>
    <cellStyle name="Comma 2 3 8 5 3 3" xfId="24449" xr:uid="{00000000-0005-0000-0000-000017360000}"/>
    <cellStyle name="Comma 2 3 8 5 4" xfId="10792" xr:uid="{00000000-0005-0000-0000-000018360000}"/>
    <cellStyle name="Comma 2 3 8 5 5" xfId="18987" xr:uid="{00000000-0005-0000-0000-000019360000}"/>
    <cellStyle name="Comma 2 3 8 5 6" xfId="27241" xr:uid="{00000000-0005-0000-0000-00001A360000}"/>
    <cellStyle name="Comma 2 3 8 5 7" xfId="29980" xr:uid="{00000000-0005-0000-0000-00001B360000}"/>
    <cellStyle name="Comma 2 3 8 6" xfId="4239" xr:uid="{00000000-0005-0000-0000-00001C360000}"/>
    <cellStyle name="Comma 2 3 8 6 2" xfId="7006" xr:uid="{00000000-0005-0000-0000-00001D360000}"/>
    <cellStyle name="Comma 2 3 8 6 2 2" xfId="15203" xr:uid="{00000000-0005-0000-0000-00001E360000}"/>
    <cellStyle name="Comma 2 3 8 6 2 3" xfId="23398" xr:uid="{00000000-0005-0000-0000-00001F360000}"/>
    <cellStyle name="Comma 2 3 8 6 3" xfId="9739" xr:uid="{00000000-0005-0000-0000-000020360000}"/>
    <cellStyle name="Comma 2 3 8 6 3 2" xfId="17934" xr:uid="{00000000-0005-0000-0000-000021360000}"/>
    <cellStyle name="Comma 2 3 8 6 3 3" xfId="26129" xr:uid="{00000000-0005-0000-0000-000022360000}"/>
    <cellStyle name="Comma 2 3 8 6 4" xfId="12472" xr:uid="{00000000-0005-0000-0000-000023360000}"/>
    <cellStyle name="Comma 2 3 8 6 5" xfId="20667" xr:uid="{00000000-0005-0000-0000-000024360000}"/>
    <cellStyle name="Comma 2 3 8 6 6" xfId="28921" xr:uid="{00000000-0005-0000-0000-000025360000}"/>
    <cellStyle name="Comma 2 3 8 6 7" xfId="31660" xr:uid="{00000000-0005-0000-0000-000026360000}"/>
    <cellStyle name="Comma 2 3 8 7" xfId="4491" xr:uid="{00000000-0005-0000-0000-000027360000}"/>
    <cellStyle name="Comma 2 3 8 7 2" xfId="12689" xr:uid="{00000000-0005-0000-0000-000028360000}"/>
    <cellStyle name="Comma 2 3 8 7 3" xfId="20884" xr:uid="{00000000-0005-0000-0000-000029360000}"/>
    <cellStyle name="Comma 2 3 8 8" xfId="7225" xr:uid="{00000000-0005-0000-0000-00002A360000}"/>
    <cellStyle name="Comma 2 3 8 8 2" xfId="15420" xr:uid="{00000000-0005-0000-0000-00002B360000}"/>
    <cellStyle name="Comma 2 3 8 8 3" xfId="23615" xr:uid="{00000000-0005-0000-0000-00002C360000}"/>
    <cellStyle name="Comma 2 3 8 9" xfId="9958" xr:uid="{00000000-0005-0000-0000-00002D360000}"/>
    <cellStyle name="Comma 2 3 9" xfId="707" xr:uid="{00000000-0005-0000-0000-00002E360000}"/>
    <cellStyle name="Comma 2 3 9 10" xfId="18154" xr:uid="{00000000-0005-0000-0000-00002F360000}"/>
    <cellStyle name="Comma 2 3 9 11" xfId="26408" xr:uid="{00000000-0005-0000-0000-000030360000}"/>
    <cellStyle name="Comma 2 3 9 12" xfId="29147" xr:uid="{00000000-0005-0000-0000-000031360000}"/>
    <cellStyle name="Comma 2 3 9 2" xfId="1847" xr:uid="{00000000-0005-0000-0000-000032360000}"/>
    <cellStyle name="Comma 2 3 9 2 10" xfId="29355" xr:uid="{00000000-0005-0000-0000-000033360000}"/>
    <cellStyle name="Comma 2 3 9 2 2" xfId="2295" xr:uid="{00000000-0005-0000-0000-000034360000}"/>
    <cellStyle name="Comma 2 3 9 2 2 2" xfId="3985" xr:uid="{00000000-0005-0000-0000-000035360000}"/>
    <cellStyle name="Comma 2 3 9 2 2 2 2" xfId="6784" xr:uid="{00000000-0005-0000-0000-000036360000}"/>
    <cellStyle name="Comma 2 3 9 2 2 2 2 2" xfId="14981" xr:uid="{00000000-0005-0000-0000-000037360000}"/>
    <cellStyle name="Comma 2 3 9 2 2 2 2 3" xfId="23176" xr:uid="{00000000-0005-0000-0000-000038360000}"/>
    <cellStyle name="Comma 2 3 9 2 2 2 3" xfId="9517" xr:uid="{00000000-0005-0000-0000-000039360000}"/>
    <cellStyle name="Comma 2 3 9 2 2 2 3 2" xfId="17712" xr:uid="{00000000-0005-0000-0000-00003A360000}"/>
    <cellStyle name="Comma 2 3 9 2 2 2 3 3" xfId="25907" xr:uid="{00000000-0005-0000-0000-00003B360000}"/>
    <cellStyle name="Comma 2 3 9 2 2 2 4" xfId="12250" xr:uid="{00000000-0005-0000-0000-00003C360000}"/>
    <cellStyle name="Comma 2 3 9 2 2 2 5" xfId="20445" xr:uid="{00000000-0005-0000-0000-00003D360000}"/>
    <cellStyle name="Comma 2 3 9 2 2 2 6" xfId="28699" xr:uid="{00000000-0005-0000-0000-00003E360000}"/>
    <cellStyle name="Comma 2 3 9 2 2 2 7" xfId="31438" xr:uid="{00000000-0005-0000-0000-00003F360000}"/>
    <cellStyle name="Comma 2 3 9 2 2 3" xfId="3152" xr:uid="{00000000-0005-0000-0000-000040360000}"/>
    <cellStyle name="Comma 2 3 9 2 2 3 2" xfId="5951" xr:uid="{00000000-0005-0000-0000-000041360000}"/>
    <cellStyle name="Comma 2 3 9 2 2 3 2 2" xfId="14148" xr:uid="{00000000-0005-0000-0000-000042360000}"/>
    <cellStyle name="Comma 2 3 9 2 2 3 2 3" xfId="22343" xr:uid="{00000000-0005-0000-0000-000043360000}"/>
    <cellStyle name="Comma 2 3 9 2 2 3 3" xfId="8684" xr:uid="{00000000-0005-0000-0000-000044360000}"/>
    <cellStyle name="Comma 2 3 9 2 2 3 3 2" xfId="16879" xr:uid="{00000000-0005-0000-0000-000045360000}"/>
    <cellStyle name="Comma 2 3 9 2 2 3 3 3" xfId="25074" xr:uid="{00000000-0005-0000-0000-000046360000}"/>
    <cellStyle name="Comma 2 3 9 2 2 3 4" xfId="11417" xr:uid="{00000000-0005-0000-0000-000047360000}"/>
    <cellStyle name="Comma 2 3 9 2 2 3 5" xfId="19612" xr:uid="{00000000-0005-0000-0000-000048360000}"/>
    <cellStyle name="Comma 2 3 9 2 2 3 6" xfId="27866" xr:uid="{00000000-0005-0000-0000-000049360000}"/>
    <cellStyle name="Comma 2 3 9 2 2 3 7" xfId="30605" xr:uid="{00000000-0005-0000-0000-00004A360000}"/>
    <cellStyle name="Comma 2 3 9 2 2 4" xfId="5116" xr:uid="{00000000-0005-0000-0000-00004B360000}"/>
    <cellStyle name="Comma 2 3 9 2 2 4 2" xfId="13314" xr:uid="{00000000-0005-0000-0000-00004C360000}"/>
    <cellStyle name="Comma 2 3 9 2 2 4 3" xfId="21509" xr:uid="{00000000-0005-0000-0000-00004D360000}"/>
    <cellStyle name="Comma 2 3 9 2 2 5" xfId="7850" xr:uid="{00000000-0005-0000-0000-00004E360000}"/>
    <cellStyle name="Comma 2 3 9 2 2 5 2" xfId="16045" xr:uid="{00000000-0005-0000-0000-00004F360000}"/>
    <cellStyle name="Comma 2 3 9 2 2 5 3" xfId="24240" xr:uid="{00000000-0005-0000-0000-000050360000}"/>
    <cellStyle name="Comma 2 3 9 2 2 6" xfId="10583" xr:uid="{00000000-0005-0000-0000-000051360000}"/>
    <cellStyle name="Comma 2 3 9 2 2 7" xfId="18778" xr:uid="{00000000-0005-0000-0000-000052360000}"/>
    <cellStyle name="Comma 2 3 9 2 2 8" xfId="27032" xr:uid="{00000000-0005-0000-0000-000053360000}"/>
    <cellStyle name="Comma 2 3 9 2 2 9" xfId="29771" xr:uid="{00000000-0005-0000-0000-000054360000}"/>
    <cellStyle name="Comma 2 3 9 2 3" xfId="3569" xr:uid="{00000000-0005-0000-0000-000055360000}"/>
    <cellStyle name="Comma 2 3 9 2 3 2" xfId="6368" xr:uid="{00000000-0005-0000-0000-000056360000}"/>
    <cellStyle name="Comma 2 3 9 2 3 2 2" xfId="14565" xr:uid="{00000000-0005-0000-0000-000057360000}"/>
    <cellStyle name="Comma 2 3 9 2 3 2 3" xfId="22760" xr:uid="{00000000-0005-0000-0000-000058360000}"/>
    <cellStyle name="Comma 2 3 9 2 3 3" xfId="9101" xr:uid="{00000000-0005-0000-0000-000059360000}"/>
    <cellStyle name="Comma 2 3 9 2 3 3 2" xfId="17296" xr:uid="{00000000-0005-0000-0000-00005A360000}"/>
    <cellStyle name="Comma 2 3 9 2 3 3 3" xfId="25491" xr:uid="{00000000-0005-0000-0000-00005B360000}"/>
    <cellStyle name="Comma 2 3 9 2 3 4" xfId="11834" xr:uid="{00000000-0005-0000-0000-00005C360000}"/>
    <cellStyle name="Comma 2 3 9 2 3 5" xfId="20029" xr:uid="{00000000-0005-0000-0000-00005D360000}"/>
    <cellStyle name="Comma 2 3 9 2 3 6" xfId="28283" xr:uid="{00000000-0005-0000-0000-00005E360000}"/>
    <cellStyle name="Comma 2 3 9 2 3 7" xfId="31022" xr:uid="{00000000-0005-0000-0000-00005F360000}"/>
    <cellStyle name="Comma 2 3 9 2 4" xfId="2736" xr:uid="{00000000-0005-0000-0000-000060360000}"/>
    <cellStyle name="Comma 2 3 9 2 4 2" xfId="5535" xr:uid="{00000000-0005-0000-0000-000061360000}"/>
    <cellStyle name="Comma 2 3 9 2 4 2 2" xfId="13732" xr:uid="{00000000-0005-0000-0000-000062360000}"/>
    <cellStyle name="Comma 2 3 9 2 4 2 3" xfId="21927" xr:uid="{00000000-0005-0000-0000-000063360000}"/>
    <cellStyle name="Comma 2 3 9 2 4 3" xfId="8268" xr:uid="{00000000-0005-0000-0000-000064360000}"/>
    <cellStyle name="Comma 2 3 9 2 4 3 2" xfId="16463" xr:uid="{00000000-0005-0000-0000-000065360000}"/>
    <cellStyle name="Comma 2 3 9 2 4 3 3" xfId="24658" xr:uid="{00000000-0005-0000-0000-000066360000}"/>
    <cellStyle name="Comma 2 3 9 2 4 4" xfId="11001" xr:uid="{00000000-0005-0000-0000-000067360000}"/>
    <cellStyle name="Comma 2 3 9 2 4 5" xfId="19196" xr:uid="{00000000-0005-0000-0000-000068360000}"/>
    <cellStyle name="Comma 2 3 9 2 4 6" xfId="27450" xr:uid="{00000000-0005-0000-0000-000069360000}"/>
    <cellStyle name="Comma 2 3 9 2 4 7" xfId="30189" xr:uid="{00000000-0005-0000-0000-00006A360000}"/>
    <cellStyle name="Comma 2 3 9 2 5" xfId="4700" xr:uid="{00000000-0005-0000-0000-00006B360000}"/>
    <cellStyle name="Comma 2 3 9 2 5 2" xfId="12898" xr:uid="{00000000-0005-0000-0000-00006C360000}"/>
    <cellStyle name="Comma 2 3 9 2 5 3" xfId="21093" xr:uid="{00000000-0005-0000-0000-00006D360000}"/>
    <cellStyle name="Comma 2 3 9 2 6" xfId="7434" xr:uid="{00000000-0005-0000-0000-00006E360000}"/>
    <cellStyle name="Comma 2 3 9 2 6 2" xfId="15629" xr:uid="{00000000-0005-0000-0000-00006F360000}"/>
    <cellStyle name="Comma 2 3 9 2 6 3" xfId="23824" xr:uid="{00000000-0005-0000-0000-000070360000}"/>
    <cellStyle name="Comma 2 3 9 2 7" xfId="10167" xr:uid="{00000000-0005-0000-0000-000071360000}"/>
    <cellStyle name="Comma 2 3 9 2 8" xfId="18362" xr:uid="{00000000-0005-0000-0000-000072360000}"/>
    <cellStyle name="Comma 2 3 9 2 9" xfId="26616" xr:uid="{00000000-0005-0000-0000-000073360000}"/>
    <cellStyle name="Comma 2 3 9 3" xfId="2086" xr:uid="{00000000-0005-0000-0000-000074360000}"/>
    <cellStyle name="Comma 2 3 9 3 2" xfId="3777" xr:uid="{00000000-0005-0000-0000-000075360000}"/>
    <cellStyle name="Comma 2 3 9 3 2 2" xfId="6576" xr:uid="{00000000-0005-0000-0000-000076360000}"/>
    <cellStyle name="Comma 2 3 9 3 2 2 2" xfId="14773" xr:uid="{00000000-0005-0000-0000-000077360000}"/>
    <cellStyle name="Comma 2 3 9 3 2 2 3" xfId="22968" xr:uid="{00000000-0005-0000-0000-000078360000}"/>
    <cellStyle name="Comma 2 3 9 3 2 3" xfId="9309" xr:uid="{00000000-0005-0000-0000-000079360000}"/>
    <cellStyle name="Comma 2 3 9 3 2 3 2" xfId="17504" xr:uid="{00000000-0005-0000-0000-00007A360000}"/>
    <cellStyle name="Comma 2 3 9 3 2 3 3" xfId="25699" xr:uid="{00000000-0005-0000-0000-00007B360000}"/>
    <cellStyle name="Comma 2 3 9 3 2 4" xfId="12042" xr:uid="{00000000-0005-0000-0000-00007C360000}"/>
    <cellStyle name="Comma 2 3 9 3 2 5" xfId="20237" xr:uid="{00000000-0005-0000-0000-00007D360000}"/>
    <cellStyle name="Comma 2 3 9 3 2 6" xfId="28491" xr:uid="{00000000-0005-0000-0000-00007E360000}"/>
    <cellStyle name="Comma 2 3 9 3 2 7" xfId="31230" xr:uid="{00000000-0005-0000-0000-00007F360000}"/>
    <cellStyle name="Comma 2 3 9 3 3" xfId="2944" xr:uid="{00000000-0005-0000-0000-000080360000}"/>
    <cellStyle name="Comma 2 3 9 3 3 2" xfId="5743" xr:uid="{00000000-0005-0000-0000-000081360000}"/>
    <cellStyle name="Comma 2 3 9 3 3 2 2" xfId="13940" xr:uid="{00000000-0005-0000-0000-000082360000}"/>
    <cellStyle name="Comma 2 3 9 3 3 2 3" xfId="22135" xr:uid="{00000000-0005-0000-0000-000083360000}"/>
    <cellStyle name="Comma 2 3 9 3 3 3" xfId="8476" xr:uid="{00000000-0005-0000-0000-000084360000}"/>
    <cellStyle name="Comma 2 3 9 3 3 3 2" xfId="16671" xr:uid="{00000000-0005-0000-0000-000085360000}"/>
    <cellStyle name="Comma 2 3 9 3 3 3 3" xfId="24866" xr:uid="{00000000-0005-0000-0000-000086360000}"/>
    <cellStyle name="Comma 2 3 9 3 3 4" xfId="11209" xr:uid="{00000000-0005-0000-0000-000087360000}"/>
    <cellStyle name="Comma 2 3 9 3 3 5" xfId="19404" xr:uid="{00000000-0005-0000-0000-000088360000}"/>
    <cellStyle name="Comma 2 3 9 3 3 6" xfId="27658" xr:uid="{00000000-0005-0000-0000-000089360000}"/>
    <cellStyle name="Comma 2 3 9 3 3 7" xfId="30397" xr:uid="{00000000-0005-0000-0000-00008A360000}"/>
    <cellStyle name="Comma 2 3 9 3 4" xfId="4908" xr:uid="{00000000-0005-0000-0000-00008B360000}"/>
    <cellStyle name="Comma 2 3 9 3 4 2" xfId="13106" xr:uid="{00000000-0005-0000-0000-00008C360000}"/>
    <cellStyle name="Comma 2 3 9 3 4 3" xfId="21301" xr:uid="{00000000-0005-0000-0000-00008D360000}"/>
    <cellStyle name="Comma 2 3 9 3 5" xfId="7642" xr:uid="{00000000-0005-0000-0000-00008E360000}"/>
    <cellStyle name="Comma 2 3 9 3 5 2" xfId="15837" xr:uid="{00000000-0005-0000-0000-00008F360000}"/>
    <cellStyle name="Comma 2 3 9 3 5 3" xfId="24032" xr:uid="{00000000-0005-0000-0000-000090360000}"/>
    <cellStyle name="Comma 2 3 9 3 6" xfId="10375" xr:uid="{00000000-0005-0000-0000-000091360000}"/>
    <cellStyle name="Comma 2 3 9 3 7" xfId="18570" xr:uid="{00000000-0005-0000-0000-000092360000}"/>
    <cellStyle name="Comma 2 3 9 3 8" xfId="26824" xr:uid="{00000000-0005-0000-0000-000093360000}"/>
    <cellStyle name="Comma 2 3 9 3 9" xfId="29563" xr:uid="{00000000-0005-0000-0000-000094360000}"/>
    <cellStyle name="Comma 2 3 9 4" xfId="3361" xr:uid="{00000000-0005-0000-0000-000095360000}"/>
    <cellStyle name="Comma 2 3 9 4 2" xfId="6160" xr:uid="{00000000-0005-0000-0000-000096360000}"/>
    <cellStyle name="Comma 2 3 9 4 2 2" xfId="14357" xr:uid="{00000000-0005-0000-0000-000097360000}"/>
    <cellStyle name="Comma 2 3 9 4 2 3" xfId="22552" xr:uid="{00000000-0005-0000-0000-000098360000}"/>
    <cellStyle name="Comma 2 3 9 4 3" xfId="8893" xr:uid="{00000000-0005-0000-0000-000099360000}"/>
    <cellStyle name="Comma 2 3 9 4 3 2" xfId="17088" xr:uid="{00000000-0005-0000-0000-00009A360000}"/>
    <cellStyle name="Comma 2 3 9 4 3 3" xfId="25283" xr:uid="{00000000-0005-0000-0000-00009B360000}"/>
    <cellStyle name="Comma 2 3 9 4 4" xfId="11626" xr:uid="{00000000-0005-0000-0000-00009C360000}"/>
    <cellStyle name="Comma 2 3 9 4 5" xfId="19821" xr:uid="{00000000-0005-0000-0000-00009D360000}"/>
    <cellStyle name="Comma 2 3 9 4 6" xfId="28075" xr:uid="{00000000-0005-0000-0000-00009E360000}"/>
    <cellStyle name="Comma 2 3 9 4 7" xfId="30814" xr:uid="{00000000-0005-0000-0000-00009F360000}"/>
    <cellStyle name="Comma 2 3 9 5" xfId="2526" xr:uid="{00000000-0005-0000-0000-0000A0360000}"/>
    <cellStyle name="Comma 2 3 9 5 2" xfId="5327" xr:uid="{00000000-0005-0000-0000-0000A1360000}"/>
    <cellStyle name="Comma 2 3 9 5 2 2" xfId="13524" xr:uid="{00000000-0005-0000-0000-0000A2360000}"/>
    <cellStyle name="Comma 2 3 9 5 2 3" xfId="21719" xr:uid="{00000000-0005-0000-0000-0000A3360000}"/>
    <cellStyle name="Comma 2 3 9 5 3" xfId="8060" xr:uid="{00000000-0005-0000-0000-0000A4360000}"/>
    <cellStyle name="Comma 2 3 9 5 3 2" xfId="16255" xr:uid="{00000000-0005-0000-0000-0000A5360000}"/>
    <cellStyle name="Comma 2 3 9 5 3 3" xfId="24450" xr:uid="{00000000-0005-0000-0000-0000A6360000}"/>
    <cellStyle name="Comma 2 3 9 5 4" xfId="10793" xr:uid="{00000000-0005-0000-0000-0000A7360000}"/>
    <cellStyle name="Comma 2 3 9 5 5" xfId="18988" xr:uid="{00000000-0005-0000-0000-0000A8360000}"/>
    <cellStyle name="Comma 2 3 9 5 6" xfId="27242" xr:uid="{00000000-0005-0000-0000-0000A9360000}"/>
    <cellStyle name="Comma 2 3 9 5 7" xfId="29981" xr:uid="{00000000-0005-0000-0000-0000AA360000}"/>
    <cellStyle name="Comma 2 3 9 6" xfId="4240" xr:uid="{00000000-0005-0000-0000-0000AB360000}"/>
    <cellStyle name="Comma 2 3 9 6 2" xfId="7007" xr:uid="{00000000-0005-0000-0000-0000AC360000}"/>
    <cellStyle name="Comma 2 3 9 6 2 2" xfId="15204" xr:uid="{00000000-0005-0000-0000-0000AD360000}"/>
    <cellStyle name="Comma 2 3 9 6 2 3" xfId="23399" xr:uid="{00000000-0005-0000-0000-0000AE360000}"/>
    <cellStyle name="Comma 2 3 9 6 3" xfId="9740" xr:uid="{00000000-0005-0000-0000-0000AF360000}"/>
    <cellStyle name="Comma 2 3 9 6 3 2" xfId="17935" xr:uid="{00000000-0005-0000-0000-0000B0360000}"/>
    <cellStyle name="Comma 2 3 9 6 3 3" xfId="26130" xr:uid="{00000000-0005-0000-0000-0000B1360000}"/>
    <cellStyle name="Comma 2 3 9 6 4" xfId="12473" xr:uid="{00000000-0005-0000-0000-0000B2360000}"/>
    <cellStyle name="Comma 2 3 9 6 5" xfId="20668" xr:uid="{00000000-0005-0000-0000-0000B3360000}"/>
    <cellStyle name="Comma 2 3 9 6 6" xfId="28922" xr:uid="{00000000-0005-0000-0000-0000B4360000}"/>
    <cellStyle name="Comma 2 3 9 6 7" xfId="31661" xr:uid="{00000000-0005-0000-0000-0000B5360000}"/>
    <cellStyle name="Comma 2 3 9 7" xfId="4492" xr:uid="{00000000-0005-0000-0000-0000B6360000}"/>
    <cellStyle name="Comma 2 3 9 7 2" xfId="12690" xr:uid="{00000000-0005-0000-0000-0000B7360000}"/>
    <cellStyle name="Comma 2 3 9 7 3" xfId="20885" xr:uid="{00000000-0005-0000-0000-0000B8360000}"/>
    <cellStyle name="Comma 2 3 9 8" xfId="7226" xr:uid="{00000000-0005-0000-0000-0000B9360000}"/>
    <cellStyle name="Comma 2 3 9 8 2" xfId="15421" xr:uid="{00000000-0005-0000-0000-0000BA360000}"/>
    <cellStyle name="Comma 2 3 9 8 3" xfId="23616" xr:uid="{00000000-0005-0000-0000-0000BB360000}"/>
    <cellStyle name="Comma 2 3 9 9" xfId="9959" xr:uid="{00000000-0005-0000-0000-0000BC360000}"/>
    <cellStyle name="Comma 2 30" xfId="636" xr:uid="{00000000-0005-0000-0000-0000BD360000}"/>
    <cellStyle name="Comma 2 30 10" xfId="26337" xr:uid="{00000000-0005-0000-0000-0000BE360000}"/>
    <cellStyle name="Comma 2 30 11" xfId="29076" xr:uid="{00000000-0005-0000-0000-0000BF360000}"/>
    <cellStyle name="Comma 2 30 2" xfId="1776" xr:uid="{00000000-0005-0000-0000-0000C0360000}"/>
    <cellStyle name="Comma 2 30 2 10" xfId="29284" xr:uid="{00000000-0005-0000-0000-0000C1360000}"/>
    <cellStyle name="Comma 2 30 2 2" xfId="2224" xr:uid="{00000000-0005-0000-0000-0000C2360000}"/>
    <cellStyle name="Comma 2 30 2 2 2" xfId="3914" xr:uid="{00000000-0005-0000-0000-0000C3360000}"/>
    <cellStyle name="Comma 2 30 2 2 2 2" xfId="6713" xr:uid="{00000000-0005-0000-0000-0000C4360000}"/>
    <cellStyle name="Comma 2 30 2 2 2 2 2" xfId="14910" xr:uid="{00000000-0005-0000-0000-0000C5360000}"/>
    <cellStyle name="Comma 2 30 2 2 2 2 3" xfId="23105" xr:uid="{00000000-0005-0000-0000-0000C6360000}"/>
    <cellStyle name="Comma 2 30 2 2 2 3" xfId="9446" xr:uid="{00000000-0005-0000-0000-0000C7360000}"/>
    <cellStyle name="Comma 2 30 2 2 2 3 2" xfId="17641" xr:uid="{00000000-0005-0000-0000-0000C8360000}"/>
    <cellStyle name="Comma 2 30 2 2 2 3 3" xfId="25836" xr:uid="{00000000-0005-0000-0000-0000C9360000}"/>
    <cellStyle name="Comma 2 30 2 2 2 4" xfId="12179" xr:uid="{00000000-0005-0000-0000-0000CA360000}"/>
    <cellStyle name="Comma 2 30 2 2 2 5" xfId="20374" xr:uid="{00000000-0005-0000-0000-0000CB360000}"/>
    <cellStyle name="Comma 2 30 2 2 2 6" xfId="28628" xr:uid="{00000000-0005-0000-0000-0000CC360000}"/>
    <cellStyle name="Comma 2 30 2 2 2 7" xfId="31367" xr:uid="{00000000-0005-0000-0000-0000CD360000}"/>
    <cellStyle name="Comma 2 30 2 2 3" xfId="3081" xr:uid="{00000000-0005-0000-0000-0000CE360000}"/>
    <cellStyle name="Comma 2 30 2 2 3 2" xfId="5880" xr:uid="{00000000-0005-0000-0000-0000CF360000}"/>
    <cellStyle name="Comma 2 30 2 2 3 2 2" xfId="14077" xr:uid="{00000000-0005-0000-0000-0000D0360000}"/>
    <cellStyle name="Comma 2 30 2 2 3 2 3" xfId="22272" xr:uid="{00000000-0005-0000-0000-0000D1360000}"/>
    <cellStyle name="Comma 2 30 2 2 3 3" xfId="8613" xr:uid="{00000000-0005-0000-0000-0000D2360000}"/>
    <cellStyle name="Comma 2 30 2 2 3 3 2" xfId="16808" xr:uid="{00000000-0005-0000-0000-0000D3360000}"/>
    <cellStyle name="Comma 2 30 2 2 3 3 3" xfId="25003" xr:uid="{00000000-0005-0000-0000-0000D4360000}"/>
    <cellStyle name="Comma 2 30 2 2 3 4" xfId="11346" xr:uid="{00000000-0005-0000-0000-0000D5360000}"/>
    <cellStyle name="Comma 2 30 2 2 3 5" xfId="19541" xr:uid="{00000000-0005-0000-0000-0000D6360000}"/>
    <cellStyle name="Comma 2 30 2 2 3 6" xfId="27795" xr:uid="{00000000-0005-0000-0000-0000D7360000}"/>
    <cellStyle name="Comma 2 30 2 2 3 7" xfId="30534" xr:uid="{00000000-0005-0000-0000-0000D8360000}"/>
    <cellStyle name="Comma 2 30 2 2 4" xfId="5045" xr:uid="{00000000-0005-0000-0000-0000D9360000}"/>
    <cellStyle name="Comma 2 30 2 2 4 2" xfId="13243" xr:uid="{00000000-0005-0000-0000-0000DA360000}"/>
    <cellStyle name="Comma 2 30 2 2 4 3" xfId="21438" xr:uid="{00000000-0005-0000-0000-0000DB360000}"/>
    <cellStyle name="Comma 2 30 2 2 5" xfId="7779" xr:uid="{00000000-0005-0000-0000-0000DC360000}"/>
    <cellStyle name="Comma 2 30 2 2 5 2" xfId="15974" xr:uid="{00000000-0005-0000-0000-0000DD360000}"/>
    <cellStyle name="Comma 2 30 2 2 5 3" xfId="24169" xr:uid="{00000000-0005-0000-0000-0000DE360000}"/>
    <cellStyle name="Comma 2 30 2 2 6" xfId="10512" xr:uid="{00000000-0005-0000-0000-0000DF360000}"/>
    <cellStyle name="Comma 2 30 2 2 7" xfId="18707" xr:uid="{00000000-0005-0000-0000-0000E0360000}"/>
    <cellStyle name="Comma 2 30 2 2 8" xfId="26961" xr:uid="{00000000-0005-0000-0000-0000E1360000}"/>
    <cellStyle name="Comma 2 30 2 2 9" xfId="29700" xr:uid="{00000000-0005-0000-0000-0000E2360000}"/>
    <cellStyle name="Comma 2 30 2 3" xfId="3498" xr:uid="{00000000-0005-0000-0000-0000E3360000}"/>
    <cellStyle name="Comma 2 30 2 3 2" xfId="6297" xr:uid="{00000000-0005-0000-0000-0000E4360000}"/>
    <cellStyle name="Comma 2 30 2 3 2 2" xfId="14494" xr:uid="{00000000-0005-0000-0000-0000E5360000}"/>
    <cellStyle name="Comma 2 30 2 3 2 3" xfId="22689" xr:uid="{00000000-0005-0000-0000-0000E6360000}"/>
    <cellStyle name="Comma 2 30 2 3 3" xfId="9030" xr:uid="{00000000-0005-0000-0000-0000E7360000}"/>
    <cellStyle name="Comma 2 30 2 3 3 2" xfId="17225" xr:uid="{00000000-0005-0000-0000-0000E8360000}"/>
    <cellStyle name="Comma 2 30 2 3 3 3" xfId="25420" xr:uid="{00000000-0005-0000-0000-0000E9360000}"/>
    <cellStyle name="Comma 2 30 2 3 4" xfId="11763" xr:uid="{00000000-0005-0000-0000-0000EA360000}"/>
    <cellStyle name="Comma 2 30 2 3 5" xfId="19958" xr:uid="{00000000-0005-0000-0000-0000EB360000}"/>
    <cellStyle name="Comma 2 30 2 3 6" xfId="28212" xr:uid="{00000000-0005-0000-0000-0000EC360000}"/>
    <cellStyle name="Comma 2 30 2 3 7" xfId="30951" xr:uid="{00000000-0005-0000-0000-0000ED360000}"/>
    <cellStyle name="Comma 2 30 2 4" xfId="2665" xr:uid="{00000000-0005-0000-0000-0000EE360000}"/>
    <cellStyle name="Comma 2 30 2 4 2" xfId="5464" xr:uid="{00000000-0005-0000-0000-0000EF360000}"/>
    <cellStyle name="Comma 2 30 2 4 2 2" xfId="13661" xr:uid="{00000000-0005-0000-0000-0000F0360000}"/>
    <cellStyle name="Comma 2 30 2 4 2 3" xfId="21856" xr:uid="{00000000-0005-0000-0000-0000F1360000}"/>
    <cellStyle name="Comma 2 30 2 4 3" xfId="8197" xr:uid="{00000000-0005-0000-0000-0000F2360000}"/>
    <cellStyle name="Comma 2 30 2 4 3 2" xfId="16392" xr:uid="{00000000-0005-0000-0000-0000F3360000}"/>
    <cellStyle name="Comma 2 30 2 4 3 3" xfId="24587" xr:uid="{00000000-0005-0000-0000-0000F4360000}"/>
    <cellStyle name="Comma 2 30 2 4 4" xfId="10930" xr:uid="{00000000-0005-0000-0000-0000F5360000}"/>
    <cellStyle name="Comma 2 30 2 4 5" xfId="19125" xr:uid="{00000000-0005-0000-0000-0000F6360000}"/>
    <cellStyle name="Comma 2 30 2 4 6" xfId="27379" xr:uid="{00000000-0005-0000-0000-0000F7360000}"/>
    <cellStyle name="Comma 2 30 2 4 7" xfId="30118" xr:uid="{00000000-0005-0000-0000-0000F8360000}"/>
    <cellStyle name="Comma 2 30 2 5" xfId="4629" xr:uid="{00000000-0005-0000-0000-0000F9360000}"/>
    <cellStyle name="Comma 2 30 2 5 2" xfId="12827" xr:uid="{00000000-0005-0000-0000-0000FA360000}"/>
    <cellStyle name="Comma 2 30 2 5 3" xfId="21022" xr:uid="{00000000-0005-0000-0000-0000FB360000}"/>
    <cellStyle name="Comma 2 30 2 6" xfId="7363" xr:uid="{00000000-0005-0000-0000-0000FC360000}"/>
    <cellStyle name="Comma 2 30 2 6 2" xfId="15558" xr:uid="{00000000-0005-0000-0000-0000FD360000}"/>
    <cellStyle name="Comma 2 30 2 6 3" xfId="23753" xr:uid="{00000000-0005-0000-0000-0000FE360000}"/>
    <cellStyle name="Comma 2 30 2 7" xfId="10096" xr:uid="{00000000-0005-0000-0000-0000FF360000}"/>
    <cellStyle name="Comma 2 30 2 8" xfId="18291" xr:uid="{00000000-0005-0000-0000-000000370000}"/>
    <cellStyle name="Comma 2 30 2 9" xfId="26545" xr:uid="{00000000-0005-0000-0000-000001370000}"/>
    <cellStyle name="Comma 2 30 3" xfId="2015" xr:uid="{00000000-0005-0000-0000-000002370000}"/>
    <cellStyle name="Comma 2 30 3 2" xfId="3706" xr:uid="{00000000-0005-0000-0000-000003370000}"/>
    <cellStyle name="Comma 2 30 3 2 2" xfId="6505" xr:uid="{00000000-0005-0000-0000-000004370000}"/>
    <cellStyle name="Comma 2 30 3 2 2 2" xfId="14702" xr:uid="{00000000-0005-0000-0000-000005370000}"/>
    <cellStyle name="Comma 2 30 3 2 2 3" xfId="22897" xr:uid="{00000000-0005-0000-0000-000006370000}"/>
    <cellStyle name="Comma 2 30 3 2 3" xfId="9238" xr:uid="{00000000-0005-0000-0000-000007370000}"/>
    <cellStyle name="Comma 2 30 3 2 3 2" xfId="17433" xr:uid="{00000000-0005-0000-0000-000008370000}"/>
    <cellStyle name="Comma 2 30 3 2 3 3" xfId="25628" xr:uid="{00000000-0005-0000-0000-000009370000}"/>
    <cellStyle name="Comma 2 30 3 2 4" xfId="11971" xr:uid="{00000000-0005-0000-0000-00000A370000}"/>
    <cellStyle name="Comma 2 30 3 2 5" xfId="20166" xr:uid="{00000000-0005-0000-0000-00000B370000}"/>
    <cellStyle name="Comma 2 30 3 2 6" xfId="28420" xr:uid="{00000000-0005-0000-0000-00000C370000}"/>
    <cellStyle name="Comma 2 30 3 2 7" xfId="31159" xr:uid="{00000000-0005-0000-0000-00000D370000}"/>
    <cellStyle name="Comma 2 30 3 3" xfId="2873" xr:uid="{00000000-0005-0000-0000-00000E370000}"/>
    <cellStyle name="Comma 2 30 3 3 2" xfId="5672" xr:uid="{00000000-0005-0000-0000-00000F370000}"/>
    <cellStyle name="Comma 2 30 3 3 2 2" xfId="13869" xr:uid="{00000000-0005-0000-0000-000010370000}"/>
    <cellStyle name="Comma 2 30 3 3 2 3" xfId="22064" xr:uid="{00000000-0005-0000-0000-000011370000}"/>
    <cellStyle name="Comma 2 30 3 3 3" xfId="8405" xr:uid="{00000000-0005-0000-0000-000012370000}"/>
    <cellStyle name="Comma 2 30 3 3 3 2" xfId="16600" xr:uid="{00000000-0005-0000-0000-000013370000}"/>
    <cellStyle name="Comma 2 30 3 3 3 3" xfId="24795" xr:uid="{00000000-0005-0000-0000-000014370000}"/>
    <cellStyle name="Comma 2 30 3 3 4" xfId="11138" xr:uid="{00000000-0005-0000-0000-000015370000}"/>
    <cellStyle name="Comma 2 30 3 3 5" xfId="19333" xr:uid="{00000000-0005-0000-0000-000016370000}"/>
    <cellStyle name="Comma 2 30 3 3 6" xfId="27587" xr:uid="{00000000-0005-0000-0000-000017370000}"/>
    <cellStyle name="Comma 2 30 3 3 7" xfId="30326" xr:uid="{00000000-0005-0000-0000-000018370000}"/>
    <cellStyle name="Comma 2 30 3 4" xfId="4837" xr:uid="{00000000-0005-0000-0000-000019370000}"/>
    <cellStyle name="Comma 2 30 3 4 2" xfId="13035" xr:uid="{00000000-0005-0000-0000-00001A370000}"/>
    <cellStyle name="Comma 2 30 3 4 3" xfId="21230" xr:uid="{00000000-0005-0000-0000-00001B370000}"/>
    <cellStyle name="Comma 2 30 3 5" xfId="7571" xr:uid="{00000000-0005-0000-0000-00001C370000}"/>
    <cellStyle name="Comma 2 30 3 5 2" xfId="15766" xr:uid="{00000000-0005-0000-0000-00001D370000}"/>
    <cellStyle name="Comma 2 30 3 5 3" xfId="23961" xr:uid="{00000000-0005-0000-0000-00001E370000}"/>
    <cellStyle name="Comma 2 30 3 6" xfId="10304" xr:uid="{00000000-0005-0000-0000-00001F370000}"/>
    <cellStyle name="Comma 2 30 3 7" xfId="18499" xr:uid="{00000000-0005-0000-0000-000020370000}"/>
    <cellStyle name="Comma 2 30 3 8" xfId="26753" xr:uid="{00000000-0005-0000-0000-000021370000}"/>
    <cellStyle name="Comma 2 30 3 9" xfId="29492" xr:uid="{00000000-0005-0000-0000-000022370000}"/>
    <cellStyle name="Comma 2 30 4" xfId="3290" xr:uid="{00000000-0005-0000-0000-000023370000}"/>
    <cellStyle name="Comma 2 30 4 2" xfId="6089" xr:uid="{00000000-0005-0000-0000-000024370000}"/>
    <cellStyle name="Comma 2 30 4 2 2" xfId="14286" xr:uid="{00000000-0005-0000-0000-000025370000}"/>
    <cellStyle name="Comma 2 30 4 2 3" xfId="22481" xr:uid="{00000000-0005-0000-0000-000026370000}"/>
    <cellStyle name="Comma 2 30 4 3" xfId="8822" xr:uid="{00000000-0005-0000-0000-000027370000}"/>
    <cellStyle name="Comma 2 30 4 3 2" xfId="17017" xr:uid="{00000000-0005-0000-0000-000028370000}"/>
    <cellStyle name="Comma 2 30 4 3 3" xfId="25212" xr:uid="{00000000-0005-0000-0000-000029370000}"/>
    <cellStyle name="Comma 2 30 4 4" xfId="11555" xr:uid="{00000000-0005-0000-0000-00002A370000}"/>
    <cellStyle name="Comma 2 30 4 5" xfId="19750" xr:uid="{00000000-0005-0000-0000-00002B370000}"/>
    <cellStyle name="Comma 2 30 4 6" xfId="28004" xr:uid="{00000000-0005-0000-0000-00002C370000}"/>
    <cellStyle name="Comma 2 30 4 7" xfId="30743" xr:uid="{00000000-0005-0000-0000-00002D370000}"/>
    <cellStyle name="Comma 2 30 5" xfId="2455" xr:uid="{00000000-0005-0000-0000-00002E370000}"/>
    <cellStyle name="Comma 2 30 5 2" xfId="5256" xr:uid="{00000000-0005-0000-0000-00002F370000}"/>
    <cellStyle name="Comma 2 30 5 2 2" xfId="13453" xr:uid="{00000000-0005-0000-0000-000030370000}"/>
    <cellStyle name="Comma 2 30 5 2 3" xfId="21648" xr:uid="{00000000-0005-0000-0000-000031370000}"/>
    <cellStyle name="Comma 2 30 5 3" xfId="7989" xr:uid="{00000000-0005-0000-0000-000032370000}"/>
    <cellStyle name="Comma 2 30 5 3 2" xfId="16184" xr:uid="{00000000-0005-0000-0000-000033370000}"/>
    <cellStyle name="Comma 2 30 5 3 3" xfId="24379" xr:uid="{00000000-0005-0000-0000-000034370000}"/>
    <cellStyle name="Comma 2 30 5 4" xfId="10722" xr:uid="{00000000-0005-0000-0000-000035370000}"/>
    <cellStyle name="Comma 2 30 5 5" xfId="18917" xr:uid="{00000000-0005-0000-0000-000036370000}"/>
    <cellStyle name="Comma 2 30 5 6" xfId="27171" xr:uid="{00000000-0005-0000-0000-000037370000}"/>
    <cellStyle name="Comma 2 30 5 7" xfId="29910" xr:uid="{00000000-0005-0000-0000-000038370000}"/>
    <cellStyle name="Comma 2 30 6" xfId="4421" xr:uid="{00000000-0005-0000-0000-000039370000}"/>
    <cellStyle name="Comma 2 30 6 2" xfId="12619" xr:uid="{00000000-0005-0000-0000-00003A370000}"/>
    <cellStyle name="Comma 2 30 6 3" xfId="20814" xr:uid="{00000000-0005-0000-0000-00003B370000}"/>
    <cellStyle name="Comma 2 30 7" xfId="7155" xr:uid="{00000000-0005-0000-0000-00003C370000}"/>
    <cellStyle name="Comma 2 30 7 2" xfId="15350" xr:uid="{00000000-0005-0000-0000-00003D370000}"/>
    <cellStyle name="Comma 2 30 7 3" xfId="23545" xr:uid="{00000000-0005-0000-0000-00003E370000}"/>
    <cellStyle name="Comma 2 30 8" xfId="9888" xr:uid="{00000000-0005-0000-0000-00003F370000}"/>
    <cellStyle name="Comma 2 30 9" xfId="18083" xr:uid="{00000000-0005-0000-0000-000040370000}"/>
    <cellStyle name="Comma 2 31" xfId="1767" xr:uid="{00000000-0005-0000-0000-000041370000}"/>
    <cellStyle name="Comma 2 31 10" xfId="29275" xr:uid="{00000000-0005-0000-0000-000042370000}"/>
    <cellStyle name="Comma 2 31 2" xfId="2215" xr:uid="{00000000-0005-0000-0000-000043370000}"/>
    <cellStyle name="Comma 2 31 2 2" xfId="3905" xr:uid="{00000000-0005-0000-0000-000044370000}"/>
    <cellStyle name="Comma 2 31 2 2 2" xfId="6704" xr:uid="{00000000-0005-0000-0000-000045370000}"/>
    <cellStyle name="Comma 2 31 2 2 2 2" xfId="14901" xr:uid="{00000000-0005-0000-0000-000046370000}"/>
    <cellStyle name="Comma 2 31 2 2 2 3" xfId="23096" xr:uid="{00000000-0005-0000-0000-000047370000}"/>
    <cellStyle name="Comma 2 31 2 2 3" xfId="9437" xr:uid="{00000000-0005-0000-0000-000048370000}"/>
    <cellStyle name="Comma 2 31 2 2 3 2" xfId="17632" xr:uid="{00000000-0005-0000-0000-000049370000}"/>
    <cellStyle name="Comma 2 31 2 2 3 3" xfId="25827" xr:uid="{00000000-0005-0000-0000-00004A370000}"/>
    <cellStyle name="Comma 2 31 2 2 4" xfId="12170" xr:uid="{00000000-0005-0000-0000-00004B370000}"/>
    <cellStyle name="Comma 2 31 2 2 5" xfId="20365" xr:uid="{00000000-0005-0000-0000-00004C370000}"/>
    <cellStyle name="Comma 2 31 2 2 6" xfId="28619" xr:uid="{00000000-0005-0000-0000-00004D370000}"/>
    <cellStyle name="Comma 2 31 2 2 7" xfId="31358" xr:uid="{00000000-0005-0000-0000-00004E370000}"/>
    <cellStyle name="Comma 2 31 2 3" xfId="3072" xr:uid="{00000000-0005-0000-0000-00004F370000}"/>
    <cellStyle name="Comma 2 31 2 3 2" xfId="5871" xr:uid="{00000000-0005-0000-0000-000050370000}"/>
    <cellStyle name="Comma 2 31 2 3 2 2" xfId="14068" xr:uid="{00000000-0005-0000-0000-000051370000}"/>
    <cellStyle name="Comma 2 31 2 3 2 3" xfId="22263" xr:uid="{00000000-0005-0000-0000-000052370000}"/>
    <cellStyle name="Comma 2 31 2 3 3" xfId="8604" xr:uid="{00000000-0005-0000-0000-000053370000}"/>
    <cellStyle name="Comma 2 31 2 3 3 2" xfId="16799" xr:uid="{00000000-0005-0000-0000-000054370000}"/>
    <cellStyle name="Comma 2 31 2 3 3 3" xfId="24994" xr:uid="{00000000-0005-0000-0000-000055370000}"/>
    <cellStyle name="Comma 2 31 2 3 4" xfId="11337" xr:uid="{00000000-0005-0000-0000-000056370000}"/>
    <cellStyle name="Comma 2 31 2 3 5" xfId="19532" xr:uid="{00000000-0005-0000-0000-000057370000}"/>
    <cellStyle name="Comma 2 31 2 3 6" xfId="27786" xr:uid="{00000000-0005-0000-0000-000058370000}"/>
    <cellStyle name="Comma 2 31 2 3 7" xfId="30525" xr:uid="{00000000-0005-0000-0000-000059370000}"/>
    <cellStyle name="Comma 2 31 2 4" xfId="5036" xr:uid="{00000000-0005-0000-0000-00005A370000}"/>
    <cellStyle name="Comma 2 31 2 4 2" xfId="13234" xr:uid="{00000000-0005-0000-0000-00005B370000}"/>
    <cellStyle name="Comma 2 31 2 4 3" xfId="21429" xr:uid="{00000000-0005-0000-0000-00005C370000}"/>
    <cellStyle name="Comma 2 31 2 5" xfId="7770" xr:uid="{00000000-0005-0000-0000-00005D370000}"/>
    <cellStyle name="Comma 2 31 2 5 2" xfId="15965" xr:uid="{00000000-0005-0000-0000-00005E370000}"/>
    <cellStyle name="Comma 2 31 2 5 3" xfId="24160" xr:uid="{00000000-0005-0000-0000-00005F370000}"/>
    <cellStyle name="Comma 2 31 2 6" xfId="10503" xr:uid="{00000000-0005-0000-0000-000060370000}"/>
    <cellStyle name="Comma 2 31 2 7" xfId="18698" xr:uid="{00000000-0005-0000-0000-000061370000}"/>
    <cellStyle name="Comma 2 31 2 8" xfId="26952" xr:uid="{00000000-0005-0000-0000-000062370000}"/>
    <cellStyle name="Comma 2 31 2 9" xfId="29691" xr:uid="{00000000-0005-0000-0000-000063370000}"/>
    <cellStyle name="Comma 2 31 3" xfId="3489" xr:uid="{00000000-0005-0000-0000-000064370000}"/>
    <cellStyle name="Comma 2 31 3 2" xfId="6288" xr:uid="{00000000-0005-0000-0000-000065370000}"/>
    <cellStyle name="Comma 2 31 3 2 2" xfId="14485" xr:uid="{00000000-0005-0000-0000-000066370000}"/>
    <cellStyle name="Comma 2 31 3 2 3" xfId="22680" xr:uid="{00000000-0005-0000-0000-000067370000}"/>
    <cellStyle name="Comma 2 31 3 3" xfId="9021" xr:uid="{00000000-0005-0000-0000-000068370000}"/>
    <cellStyle name="Comma 2 31 3 3 2" xfId="17216" xr:uid="{00000000-0005-0000-0000-000069370000}"/>
    <cellStyle name="Comma 2 31 3 3 3" xfId="25411" xr:uid="{00000000-0005-0000-0000-00006A370000}"/>
    <cellStyle name="Comma 2 31 3 4" xfId="11754" xr:uid="{00000000-0005-0000-0000-00006B370000}"/>
    <cellStyle name="Comma 2 31 3 5" xfId="19949" xr:uid="{00000000-0005-0000-0000-00006C370000}"/>
    <cellStyle name="Comma 2 31 3 6" xfId="28203" xr:uid="{00000000-0005-0000-0000-00006D370000}"/>
    <cellStyle name="Comma 2 31 3 7" xfId="30942" xr:uid="{00000000-0005-0000-0000-00006E370000}"/>
    <cellStyle name="Comma 2 31 4" xfId="2656" xr:uid="{00000000-0005-0000-0000-00006F370000}"/>
    <cellStyle name="Comma 2 31 4 2" xfId="5455" xr:uid="{00000000-0005-0000-0000-000070370000}"/>
    <cellStyle name="Comma 2 31 4 2 2" xfId="13652" xr:uid="{00000000-0005-0000-0000-000071370000}"/>
    <cellStyle name="Comma 2 31 4 2 3" xfId="21847" xr:uid="{00000000-0005-0000-0000-000072370000}"/>
    <cellStyle name="Comma 2 31 4 3" xfId="8188" xr:uid="{00000000-0005-0000-0000-000073370000}"/>
    <cellStyle name="Comma 2 31 4 3 2" xfId="16383" xr:uid="{00000000-0005-0000-0000-000074370000}"/>
    <cellStyle name="Comma 2 31 4 3 3" xfId="24578" xr:uid="{00000000-0005-0000-0000-000075370000}"/>
    <cellStyle name="Comma 2 31 4 4" xfId="10921" xr:uid="{00000000-0005-0000-0000-000076370000}"/>
    <cellStyle name="Comma 2 31 4 5" xfId="19116" xr:uid="{00000000-0005-0000-0000-000077370000}"/>
    <cellStyle name="Comma 2 31 4 6" xfId="27370" xr:uid="{00000000-0005-0000-0000-000078370000}"/>
    <cellStyle name="Comma 2 31 4 7" xfId="30109" xr:uid="{00000000-0005-0000-0000-000079370000}"/>
    <cellStyle name="Comma 2 31 5" xfId="4620" xr:uid="{00000000-0005-0000-0000-00007A370000}"/>
    <cellStyle name="Comma 2 31 5 2" xfId="12818" xr:uid="{00000000-0005-0000-0000-00007B370000}"/>
    <cellStyle name="Comma 2 31 5 3" xfId="21013" xr:uid="{00000000-0005-0000-0000-00007C370000}"/>
    <cellStyle name="Comma 2 31 6" xfId="7354" xr:uid="{00000000-0005-0000-0000-00007D370000}"/>
    <cellStyle name="Comma 2 31 6 2" xfId="15549" xr:uid="{00000000-0005-0000-0000-00007E370000}"/>
    <cellStyle name="Comma 2 31 6 3" xfId="23744" xr:uid="{00000000-0005-0000-0000-00007F370000}"/>
    <cellStyle name="Comma 2 31 7" xfId="10087" xr:uid="{00000000-0005-0000-0000-000080370000}"/>
    <cellStyle name="Comma 2 31 8" xfId="18282" xr:uid="{00000000-0005-0000-0000-000081370000}"/>
    <cellStyle name="Comma 2 31 9" xfId="26536" xr:uid="{00000000-0005-0000-0000-000082370000}"/>
    <cellStyle name="Comma 2 32" xfId="2005" xr:uid="{00000000-0005-0000-0000-000083370000}"/>
    <cellStyle name="Comma 2 32 2" xfId="3697" xr:uid="{00000000-0005-0000-0000-000084370000}"/>
    <cellStyle name="Comma 2 32 2 2" xfId="6496" xr:uid="{00000000-0005-0000-0000-000085370000}"/>
    <cellStyle name="Comma 2 32 2 2 2" xfId="14693" xr:uid="{00000000-0005-0000-0000-000086370000}"/>
    <cellStyle name="Comma 2 32 2 2 3" xfId="22888" xr:uid="{00000000-0005-0000-0000-000087370000}"/>
    <cellStyle name="Comma 2 32 2 3" xfId="9229" xr:uid="{00000000-0005-0000-0000-000088370000}"/>
    <cellStyle name="Comma 2 32 2 3 2" xfId="17424" xr:uid="{00000000-0005-0000-0000-000089370000}"/>
    <cellStyle name="Comma 2 32 2 3 3" xfId="25619" xr:uid="{00000000-0005-0000-0000-00008A370000}"/>
    <cellStyle name="Comma 2 32 2 4" xfId="11962" xr:uid="{00000000-0005-0000-0000-00008B370000}"/>
    <cellStyle name="Comma 2 32 2 5" xfId="20157" xr:uid="{00000000-0005-0000-0000-00008C370000}"/>
    <cellStyle name="Comma 2 32 2 6" xfId="28411" xr:uid="{00000000-0005-0000-0000-00008D370000}"/>
    <cellStyle name="Comma 2 32 2 7" xfId="31150" xr:uid="{00000000-0005-0000-0000-00008E370000}"/>
    <cellStyle name="Comma 2 32 3" xfId="2864" xr:uid="{00000000-0005-0000-0000-00008F370000}"/>
    <cellStyle name="Comma 2 32 3 2" xfId="5663" xr:uid="{00000000-0005-0000-0000-000090370000}"/>
    <cellStyle name="Comma 2 32 3 2 2" xfId="13860" xr:uid="{00000000-0005-0000-0000-000091370000}"/>
    <cellStyle name="Comma 2 32 3 2 3" xfId="22055" xr:uid="{00000000-0005-0000-0000-000092370000}"/>
    <cellStyle name="Comma 2 32 3 3" xfId="8396" xr:uid="{00000000-0005-0000-0000-000093370000}"/>
    <cellStyle name="Comma 2 32 3 3 2" xfId="16591" xr:uid="{00000000-0005-0000-0000-000094370000}"/>
    <cellStyle name="Comma 2 32 3 3 3" xfId="24786" xr:uid="{00000000-0005-0000-0000-000095370000}"/>
    <cellStyle name="Comma 2 32 3 4" xfId="11129" xr:uid="{00000000-0005-0000-0000-000096370000}"/>
    <cellStyle name="Comma 2 32 3 5" xfId="19324" xr:uid="{00000000-0005-0000-0000-000097370000}"/>
    <cellStyle name="Comma 2 32 3 6" xfId="27578" xr:uid="{00000000-0005-0000-0000-000098370000}"/>
    <cellStyle name="Comma 2 32 3 7" xfId="30317" xr:uid="{00000000-0005-0000-0000-000099370000}"/>
    <cellStyle name="Comma 2 32 4" xfId="4828" xr:uid="{00000000-0005-0000-0000-00009A370000}"/>
    <cellStyle name="Comma 2 32 4 2" xfId="13026" xr:uid="{00000000-0005-0000-0000-00009B370000}"/>
    <cellStyle name="Comma 2 32 4 3" xfId="21221" xr:uid="{00000000-0005-0000-0000-00009C370000}"/>
    <cellStyle name="Comma 2 32 5" xfId="7562" xr:uid="{00000000-0005-0000-0000-00009D370000}"/>
    <cellStyle name="Comma 2 32 5 2" xfId="15757" xr:uid="{00000000-0005-0000-0000-00009E370000}"/>
    <cellStyle name="Comma 2 32 5 3" xfId="23952" xr:uid="{00000000-0005-0000-0000-00009F370000}"/>
    <cellStyle name="Comma 2 32 6" xfId="10295" xr:uid="{00000000-0005-0000-0000-0000A0370000}"/>
    <cellStyle name="Comma 2 32 7" xfId="18490" xr:uid="{00000000-0005-0000-0000-0000A1370000}"/>
    <cellStyle name="Comma 2 32 8" xfId="26744" xr:uid="{00000000-0005-0000-0000-0000A2370000}"/>
    <cellStyle name="Comma 2 32 9" xfId="29483" xr:uid="{00000000-0005-0000-0000-0000A3370000}"/>
    <cellStyle name="Comma 2 33" xfId="3281" xr:uid="{00000000-0005-0000-0000-0000A4370000}"/>
    <cellStyle name="Comma 2 33 2" xfId="6080" xr:uid="{00000000-0005-0000-0000-0000A5370000}"/>
    <cellStyle name="Comma 2 33 2 2" xfId="14277" xr:uid="{00000000-0005-0000-0000-0000A6370000}"/>
    <cellStyle name="Comma 2 33 2 3" xfId="22472" xr:uid="{00000000-0005-0000-0000-0000A7370000}"/>
    <cellStyle name="Comma 2 33 3" xfId="8813" xr:uid="{00000000-0005-0000-0000-0000A8370000}"/>
    <cellStyle name="Comma 2 33 3 2" xfId="17008" xr:uid="{00000000-0005-0000-0000-0000A9370000}"/>
    <cellStyle name="Comma 2 33 3 3" xfId="25203" xr:uid="{00000000-0005-0000-0000-0000AA370000}"/>
    <cellStyle name="Comma 2 33 4" xfId="11546" xr:uid="{00000000-0005-0000-0000-0000AB370000}"/>
    <cellStyle name="Comma 2 33 5" xfId="19741" xr:uid="{00000000-0005-0000-0000-0000AC370000}"/>
    <cellStyle name="Comma 2 33 6" xfId="27995" xr:uid="{00000000-0005-0000-0000-0000AD370000}"/>
    <cellStyle name="Comma 2 33 7" xfId="30734" xr:uid="{00000000-0005-0000-0000-0000AE370000}"/>
    <cellStyle name="Comma 2 34" xfId="2446" xr:uid="{00000000-0005-0000-0000-0000AF370000}"/>
    <cellStyle name="Comma 2 34 2" xfId="5247" xr:uid="{00000000-0005-0000-0000-0000B0370000}"/>
    <cellStyle name="Comma 2 34 2 2" xfId="13444" xr:uid="{00000000-0005-0000-0000-0000B1370000}"/>
    <cellStyle name="Comma 2 34 2 3" xfId="21639" xr:uid="{00000000-0005-0000-0000-0000B2370000}"/>
    <cellStyle name="Comma 2 34 3" xfId="7980" xr:uid="{00000000-0005-0000-0000-0000B3370000}"/>
    <cellStyle name="Comma 2 34 3 2" xfId="16175" xr:uid="{00000000-0005-0000-0000-0000B4370000}"/>
    <cellStyle name="Comma 2 34 3 3" xfId="24370" xr:uid="{00000000-0005-0000-0000-0000B5370000}"/>
    <cellStyle name="Comma 2 34 4" xfId="10713" xr:uid="{00000000-0005-0000-0000-0000B6370000}"/>
    <cellStyle name="Comma 2 34 5" xfId="18908" xr:uid="{00000000-0005-0000-0000-0000B7370000}"/>
    <cellStyle name="Comma 2 34 6" xfId="27162" xr:uid="{00000000-0005-0000-0000-0000B8370000}"/>
    <cellStyle name="Comma 2 34 7" xfId="29901" xr:uid="{00000000-0005-0000-0000-0000B9370000}"/>
    <cellStyle name="Comma 2 35" xfId="4126" xr:uid="{00000000-0005-0000-0000-0000BA370000}"/>
    <cellStyle name="Comma 2 35 2" xfId="6913" xr:uid="{00000000-0005-0000-0000-0000BB370000}"/>
    <cellStyle name="Comma 2 35 2 2" xfId="15110" xr:uid="{00000000-0005-0000-0000-0000BC370000}"/>
    <cellStyle name="Comma 2 35 2 3" xfId="23305" xr:uid="{00000000-0005-0000-0000-0000BD370000}"/>
    <cellStyle name="Comma 2 35 3" xfId="9646" xr:uid="{00000000-0005-0000-0000-0000BE370000}"/>
    <cellStyle name="Comma 2 35 3 2" xfId="17841" xr:uid="{00000000-0005-0000-0000-0000BF370000}"/>
    <cellStyle name="Comma 2 35 3 3" xfId="26036" xr:uid="{00000000-0005-0000-0000-0000C0370000}"/>
    <cellStyle name="Comma 2 35 4" xfId="12379" xr:uid="{00000000-0005-0000-0000-0000C1370000}"/>
    <cellStyle name="Comma 2 35 5" xfId="20574" xr:uid="{00000000-0005-0000-0000-0000C2370000}"/>
    <cellStyle name="Comma 2 35 6" xfId="28828" xr:uid="{00000000-0005-0000-0000-0000C3370000}"/>
    <cellStyle name="Comma 2 35 7" xfId="31567" xr:uid="{00000000-0005-0000-0000-0000C4370000}"/>
    <cellStyle name="Comma 2 36" xfId="4169" xr:uid="{00000000-0005-0000-0000-0000C5370000}"/>
    <cellStyle name="Comma 2 36 2" xfId="6936" xr:uid="{00000000-0005-0000-0000-0000C6370000}"/>
    <cellStyle name="Comma 2 36 2 2" xfId="15133" xr:uid="{00000000-0005-0000-0000-0000C7370000}"/>
    <cellStyle name="Comma 2 36 2 3" xfId="23328" xr:uid="{00000000-0005-0000-0000-0000C8370000}"/>
    <cellStyle name="Comma 2 36 3" xfId="9669" xr:uid="{00000000-0005-0000-0000-0000C9370000}"/>
    <cellStyle name="Comma 2 36 3 2" xfId="17864" xr:uid="{00000000-0005-0000-0000-0000CA370000}"/>
    <cellStyle name="Comma 2 36 3 3" xfId="26059" xr:uid="{00000000-0005-0000-0000-0000CB370000}"/>
    <cellStyle name="Comma 2 36 4" xfId="12402" xr:uid="{00000000-0005-0000-0000-0000CC370000}"/>
    <cellStyle name="Comma 2 36 5" xfId="20597" xr:uid="{00000000-0005-0000-0000-0000CD370000}"/>
    <cellStyle name="Comma 2 36 6" xfId="28851" xr:uid="{00000000-0005-0000-0000-0000CE370000}"/>
    <cellStyle name="Comma 2 36 7" xfId="31590" xr:uid="{00000000-0005-0000-0000-0000CF370000}"/>
    <cellStyle name="Comma 2 37" xfId="4412" xr:uid="{00000000-0005-0000-0000-0000D0370000}"/>
    <cellStyle name="Comma 2 37 2" xfId="12610" xr:uid="{00000000-0005-0000-0000-0000D1370000}"/>
    <cellStyle name="Comma 2 37 3" xfId="20805" xr:uid="{00000000-0005-0000-0000-0000D2370000}"/>
    <cellStyle name="Comma 2 38" xfId="7146" xr:uid="{00000000-0005-0000-0000-0000D3370000}"/>
    <cellStyle name="Comma 2 38 2" xfId="15341" xr:uid="{00000000-0005-0000-0000-0000D4370000}"/>
    <cellStyle name="Comma 2 38 3" xfId="23536" xr:uid="{00000000-0005-0000-0000-0000D5370000}"/>
    <cellStyle name="Comma 2 39" xfId="9879" xr:uid="{00000000-0005-0000-0000-0000D6370000}"/>
    <cellStyle name="Comma 2 4" xfId="708" xr:uid="{00000000-0005-0000-0000-0000D7370000}"/>
    <cellStyle name="Comma 2 4 10" xfId="709" xr:uid="{00000000-0005-0000-0000-0000D8370000}"/>
    <cellStyle name="Comma 2 4 10 10" xfId="18156" xr:uid="{00000000-0005-0000-0000-0000D9370000}"/>
    <cellStyle name="Comma 2 4 10 11" xfId="26410" xr:uid="{00000000-0005-0000-0000-0000DA370000}"/>
    <cellStyle name="Comma 2 4 10 12" xfId="29149" xr:uid="{00000000-0005-0000-0000-0000DB370000}"/>
    <cellStyle name="Comma 2 4 10 2" xfId="1849" xr:uid="{00000000-0005-0000-0000-0000DC370000}"/>
    <cellStyle name="Comma 2 4 10 2 10" xfId="29357" xr:uid="{00000000-0005-0000-0000-0000DD370000}"/>
    <cellStyle name="Comma 2 4 10 2 2" xfId="2297" xr:uid="{00000000-0005-0000-0000-0000DE370000}"/>
    <cellStyle name="Comma 2 4 10 2 2 2" xfId="3987" xr:uid="{00000000-0005-0000-0000-0000DF370000}"/>
    <cellStyle name="Comma 2 4 10 2 2 2 2" xfId="6786" xr:uid="{00000000-0005-0000-0000-0000E0370000}"/>
    <cellStyle name="Comma 2 4 10 2 2 2 2 2" xfId="14983" xr:uid="{00000000-0005-0000-0000-0000E1370000}"/>
    <cellStyle name="Comma 2 4 10 2 2 2 2 3" xfId="23178" xr:uid="{00000000-0005-0000-0000-0000E2370000}"/>
    <cellStyle name="Comma 2 4 10 2 2 2 3" xfId="9519" xr:uid="{00000000-0005-0000-0000-0000E3370000}"/>
    <cellStyle name="Comma 2 4 10 2 2 2 3 2" xfId="17714" xr:uid="{00000000-0005-0000-0000-0000E4370000}"/>
    <cellStyle name="Comma 2 4 10 2 2 2 3 3" xfId="25909" xr:uid="{00000000-0005-0000-0000-0000E5370000}"/>
    <cellStyle name="Comma 2 4 10 2 2 2 4" xfId="12252" xr:uid="{00000000-0005-0000-0000-0000E6370000}"/>
    <cellStyle name="Comma 2 4 10 2 2 2 5" xfId="20447" xr:uid="{00000000-0005-0000-0000-0000E7370000}"/>
    <cellStyle name="Comma 2 4 10 2 2 2 6" xfId="28701" xr:uid="{00000000-0005-0000-0000-0000E8370000}"/>
    <cellStyle name="Comma 2 4 10 2 2 2 7" xfId="31440" xr:uid="{00000000-0005-0000-0000-0000E9370000}"/>
    <cellStyle name="Comma 2 4 10 2 2 3" xfId="3154" xr:uid="{00000000-0005-0000-0000-0000EA370000}"/>
    <cellStyle name="Comma 2 4 10 2 2 3 2" xfId="5953" xr:uid="{00000000-0005-0000-0000-0000EB370000}"/>
    <cellStyle name="Comma 2 4 10 2 2 3 2 2" xfId="14150" xr:uid="{00000000-0005-0000-0000-0000EC370000}"/>
    <cellStyle name="Comma 2 4 10 2 2 3 2 3" xfId="22345" xr:uid="{00000000-0005-0000-0000-0000ED370000}"/>
    <cellStyle name="Comma 2 4 10 2 2 3 3" xfId="8686" xr:uid="{00000000-0005-0000-0000-0000EE370000}"/>
    <cellStyle name="Comma 2 4 10 2 2 3 3 2" xfId="16881" xr:uid="{00000000-0005-0000-0000-0000EF370000}"/>
    <cellStyle name="Comma 2 4 10 2 2 3 3 3" xfId="25076" xr:uid="{00000000-0005-0000-0000-0000F0370000}"/>
    <cellStyle name="Comma 2 4 10 2 2 3 4" xfId="11419" xr:uid="{00000000-0005-0000-0000-0000F1370000}"/>
    <cellStyle name="Comma 2 4 10 2 2 3 5" xfId="19614" xr:uid="{00000000-0005-0000-0000-0000F2370000}"/>
    <cellStyle name="Comma 2 4 10 2 2 3 6" xfId="27868" xr:uid="{00000000-0005-0000-0000-0000F3370000}"/>
    <cellStyle name="Comma 2 4 10 2 2 3 7" xfId="30607" xr:uid="{00000000-0005-0000-0000-0000F4370000}"/>
    <cellStyle name="Comma 2 4 10 2 2 4" xfId="5118" xr:uid="{00000000-0005-0000-0000-0000F5370000}"/>
    <cellStyle name="Comma 2 4 10 2 2 4 2" xfId="13316" xr:uid="{00000000-0005-0000-0000-0000F6370000}"/>
    <cellStyle name="Comma 2 4 10 2 2 4 3" xfId="21511" xr:uid="{00000000-0005-0000-0000-0000F7370000}"/>
    <cellStyle name="Comma 2 4 10 2 2 5" xfId="7852" xr:uid="{00000000-0005-0000-0000-0000F8370000}"/>
    <cellStyle name="Comma 2 4 10 2 2 5 2" xfId="16047" xr:uid="{00000000-0005-0000-0000-0000F9370000}"/>
    <cellStyle name="Comma 2 4 10 2 2 5 3" xfId="24242" xr:uid="{00000000-0005-0000-0000-0000FA370000}"/>
    <cellStyle name="Comma 2 4 10 2 2 6" xfId="10585" xr:uid="{00000000-0005-0000-0000-0000FB370000}"/>
    <cellStyle name="Comma 2 4 10 2 2 7" xfId="18780" xr:uid="{00000000-0005-0000-0000-0000FC370000}"/>
    <cellStyle name="Comma 2 4 10 2 2 8" xfId="27034" xr:uid="{00000000-0005-0000-0000-0000FD370000}"/>
    <cellStyle name="Comma 2 4 10 2 2 9" xfId="29773" xr:uid="{00000000-0005-0000-0000-0000FE370000}"/>
    <cellStyle name="Comma 2 4 10 2 3" xfId="3571" xr:uid="{00000000-0005-0000-0000-0000FF370000}"/>
    <cellStyle name="Comma 2 4 10 2 3 2" xfId="6370" xr:uid="{00000000-0005-0000-0000-000000380000}"/>
    <cellStyle name="Comma 2 4 10 2 3 2 2" xfId="14567" xr:uid="{00000000-0005-0000-0000-000001380000}"/>
    <cellStyle name="Comma 2 4 10 2 3 2 3" xfId="22762" xr:uid="{00000000-0005-0000-0000-000002380000}"/>
    <cellStyle name="Comma 2 4 10 2 3 3" xfId="9103" xr:uid="{00000000-0005-0000-0000-000003380000}"/>
    <cellStyle name="Comma 2 4 10 2 3 3 2" xfId="17298" xr:uid="{00000000-0005-0000-0000-000004380000}"/>
    <cellStyle name="Comma 2 4 10 2 3 3 3" xfId="25493" xr:uid="{00000000-0005-0000-0000-000005380000}"/>
    <cellStyle name="Comma 2 4 10 2 3 4" xfId="11836" xr:uid="{00000000-0005-0000-0000-000006380000}"/>
    <cellStyle name="Comma 2 4 10 2 3 5" xfId="20031" xr:uid="{00000000-0005-0000-0000-000007380000}"/>
    <cellStyle name="Comma 2 4 10 2 3 6" xfId="28285" xr:uid="{00000000-0005-0000-0000-000008380000}"/>
    <cellStyle name="Comma 2 4 10 2 3 7" xfId="31024" xr:uid="{00000000-0005-0000-0000-000009380000}"/>
    <cellStyle name="Comma 2 4 10 2 4" xfId="2738" xr:uid="{00000000-0005-0000-0000-00000A380000}"/>
    <cellStyle name="Comma 2 4 10 2 4 2" xfId="5537" xr:uid="{00000000-0005-0000-0000-00000B380000}"/>
    <cellStyle name="Comma 2 4 10 2 4 2 2" xfId="13734" xr:uid="{00000000-0005-0000-0000-00000C380000}"/>
    <cellStyle name="Comma 2 4 10 2 4 2 3" xfId="21929" xr:uid="{00000000-0005-0000-0000-00000D380000}"/>
    <cellStyle name="Comma 2 4 10 2 4 3" xfId="8270" xr:uid="{00000000-0005-0000-0000-00000E380000}"/>
    <cellStyle name="Comma 2 4 10 2 4 3 2" xfId="16465" xr:uid="{00000000-0005-0000-0000-00000F380000}"/>
    <cellStyle name="Comma 2 4 10 2 4 3 3" xfId="24660" xr:uid="{00000000-0005-0000-0000-000010380000}"/>
    <cellStyle name="Comma 2 4 10 2 4 4" xfId="11003" xr:uid="{00000000-0005-0000-0000-000011380000}"/>
    <cellStyle name="Comma 2 4 10 2 4 5" xfId="19198" xr:uid="{00000000-0005-0000-0000-000012380000}"/>
    <cellStyle name="Comma 2 4 10 2 4 6" xfId="27452" xr:uid="{00000000-0005-0000-0000-000013380000}"/>
    <cellStyle name="Comma 2 4 10 2 4 7" xfId="30191" xr:uid="{00000000-0005-0000-0000-000014380000}"/>
    <cellStyle name="Comma 2 4 10 2 5" xfId="4702" xr:uid="{00000000-0005-0000-0000-000015380000}"/>
    <cellStyle name="Comma 2 4 10 2 5 2" xfId="12900" xr:uid="{00000000-0005-0000-0000-000016380000}"/>
    <cellStyle name="Comma 2 4 10 2 5 3" xfId="21095" xr:uid="{00000000-0005-0000-0000-000017380000}"/>
    <cellStyle name="Comma 2 4 10 2 6" xfId="7436" xr:uid="{00000000-0005-0000-0000-000018380000}"/>
    <cellStyle name="Comma 2 4 10 2 6 2" xfId="15631" xr:uid="{00000000-0005-0000-0000-000019380000}"/>
    <cellStyle name="Comma 2 4 10 2 6 3" xfId="23826" xr:uid="{00000000-0005-0000-0000-00001A380000}"/>
    <cellStyle name="Comma 2 4 10 2 7" xfId="10169" xr:uid="{00000000-0005-0000-0000-00001B380000}"/>
    <cellStyle name="Comma 2 4 10 2 8" xfId="18364" xr:uid="{00000000-0005-0000-0000-00001C380000}"/>
    <cellStyle name="Comma 2 4 10 2 9" xfId="26618" xr:uid="{00000000-0005-0000-0000-00001D380000}"/>
    <cellStyle name="Comma 2 4 10 3" xfId="2088" xr:uid="{00000000-0005-0000-0000-00001E380000}"/>
    <cellStyle name="Comma 2 4 10 3 2" xfId="3779" xr:uid="{00000000-0005-0000-0000-00001F380000}"/>
    <cellStyle name="Comma 2 4 10 3 2 2" xfId="6578" xr:uid="{00000000-0005-0000-0000-000020380000}"/>
    <cellStyle name="Comma 2 4 10 3 2 2 2" xfId="14775" xr:uid="{00000000-0005-0000-0000-000021380000}"/>
    <cellStyle name="Comma 2 4 10 3 2 2 3" xfId="22970" xr:uid="{00000000-0005-0000-0000-000022380000}"/>
    <cellStyle name="Comma 2 4 10 3 2 3" xfId="9311" xr:uid="{00000000-0005-0000-0000-000023380000}"/>
    <cellStyle name="Comma 2 4 10 3 2 3 2" xfId="17506" xr:uid="{00000000-0005-0000-0000-000024380000}"/>
    <cellStyle name="Comma 2 4 10 3 2 3 3" xfId="25701" xr:uid="{00000000-0005-0000-0000-000025380000}"/>
    <cellStyle name="Comma 2 4 10 3 2 4" xfId="12044" xr:uid="{00000000-0005-0000-0000-000026380000}"/>
    <cellStyle name="Comma 2 4 10 3 2 5" xfId="20239" xr:uid="{00000000-0005-0000-0000-000027380000}"/>
    <cellStyle name="Comma 2 4 10 3 2 6" xfId="28493" xr:uid="{00000000-0005-0000-0000-000028380000}"/>
    <cellStyle name="Comma 2 4 10 3 2 7" xfId="31232" xr:uid="{00000000-0005-0000-0000-000029380000}"/>
    <cellStyle name="Comma 2 4 10 3 3" xfId="2946" xr:uid="{00000000-0005-0000-0000-00002A380000}"/>
    <cellStyle name="Comma 2 4 10 3 3 2" xfId="5745" xr:uid="{00000000-0005-0000-0000-00002B380000}"/>
    <cellStyle name="Comma 2 4 10 3 3 2 2" xfId="13942" xr:uid="{00000000-0005-0000-0000-00002C380000}"/>
    <cellStyle name="Comma 2 4 10 3 3 2 3" xfId="22137" xr:uid="{00000000-0005-0000-0000-00002D380000}"/>
    <cellStyle name="Comma 2 4 10 3 3 3" xfId="8478" xr:uid="{00000000-0005-0000-0000-00002E380000}"/>
    <cellStyle name="Comma 2 4 10 3 3 3 2" xfId="16673" xr:uid="{00000000-0005-0000-0000-00002F380000}"/>
    <cellStyle name="Comma 2 4 10 3 3 3 3" xfId="24868" xr:uid="{00000000-0005-0000-0000-000030380000}"/>
    <cellStyle name="Comma 2 4 10 3 3 4" xfId="11211" xr:uid="{00000000-0005-0000-0000-000031380000}"/>
    <cellStyle name="Comma 2 4 10 3 3 5" xfId="19406" xr:uid="{00000000-0005-0000-0000-000032380000}"/>
    <cellStyle name="Comma 2 4 10 3 3 6" xfId="27660" xr:uid="{00000000-0005-0000-0000-000033380000}"/>
    <cellStyle name="Comma 2 4 10 3 3 7" xfId="30399" xr:uid="{00000000-0005-0000-0000-000034380000}"/>
    <cellStyle name="Comma 2 4 10 3 4" xfId="4910" xr:uid="{00000000-0005-0000-0000-000035380000}"/>
    <cellStyle name="Comma 2 4 10 3 4 2" xfId="13108" xr:uid="{00000000-0005-0000-0000-000036380000}"/>
    <cellStyle name="Comma 2 4 10 3 4 3" xfId="21303" xr:uid="{00000000-0005-0000-0000-000037380000}"/>
    <cellStyle name="Comma 2 4 10 3 5" xfId="7644" xr:uid="{00000000-0005-0000-0000-000038380000}"/>
    <cellStyle name="Comma 2 4 10 3 5 2" xfId="15839" xr:uid="{00000000-0005-0000-0000-000039380000}"/>
    <cellStyle name="Comma 2 4 10 3 5 3" xfId="24034" xr:uid="{00000000-0005-0000-0000-00003A380000}"/>
    <cellStyle name="Comma 2 4 10 3 6" xfId="10377" xr:uid="{00000000-0005-0000-0000-00003B380000}"/>
    <cellStyle name="Comma 2 4 10 3 7" xfId="18572" xr:uid="{00000000-0005-0000-0000-00003C380000}"/>
    <cellStyle name="Comma 2 4 10 3 8" xfId="26826" xr:uid="{00000000-0005-0000-0000-00003D380000}"/>
    <cellStyle name="Comma 2 4 10 3 9" xfId="29565" xr:uid="{00000000-0005-0000-0000-00003E380000}"/>
    <cellStyle name="Comma 2 4 10 4" xfId="3363" xr:uid="{00000000-0005-0000-0000-00003F380000}"/>
    <cellStyle name="Comma 2 4 10 4 2" xfId="6162" xr:uid="{00000000-0005-0000-0000-000040380000}"/>
    <cellStyle name="Comma 2 4 10 4 2 2" xfId="14359" xr:uid="{00000000-0005-0000-0000-000041380000}"/>
    <cellStyle name="Comma 2 4 10 4 2 3" xfId="22554" xr:uid="{00000000-0005-0000-0000-000042380000}"/>
    <cellStyle name="Comma 2 4 10 4 3" xfId="8895" xr:uid="{00000000-0005-0000-0000-000043380000}"/>
    <cellStyle name="Comma 2 4 10 4 3 2" xfId="17090" xr:uid="{00000000-0005-0000-0000-000044380000}"/>
    <cellStyle name="Comma 2 4 10 4 3 3" xfId="25285" xr:uid="{00000000-0005-0000-0000-000045380000}"/>
    <cellStyle name="Comma 2 4 10 4 4" xfId="11628" xr:uid="{00000000-0005-0000-0000-000046380000}"/>
    <cellStyle name="Comma 2 4 10 4 5" xfId="19823" xr:uid="{00000000-0005-0000-0000-000047380000}"/>
    <cellStyle name="Comma 2 4 10 4 6" xfId="28077" xr:uid="{00000000-0005-0000-0000-000048380000}"/>
    <cellStyle name="Comma 2 4 10 4 7" xfId="30816" xr:uid="{00000000-0005-0000-0000-000049380000}"/>
    <cellStyle name="Comma 2 4 10 5" xfId="2528" xr:uid="{00000000-0005-0000-0000-00004A380000}"/>
    <cellStyle name="Comma 2 4 10 5 2" xfId="5329" xr:uid="{00000000-0005-0000-0000-00004B380000}"/>
    <cellStyle name="Comma 2 4 10 5 2 2" xfId="13526" xr:uid="{00000000-0005-0000-0000-00004C380000}"/>
    <cellStyle name="Comma 2 4 10 5 2 3" xfId="21721" xr:uid="{00000000-0005-0000-0000-00004D380000}"/>
    <cellStyle name="Comma 2 4 10 5 3" xfId="8062" xr:uid="{00000000-0005-0000-0000-00004E380000}"/>
    <cellStyle name="Comma 2 4 10 5 3 2" xfId="16257" xr:uid="{00000000-0005-0000-0000-00004F380000}"/>
    <cellStyle name="Comma 2 4 10 5 3 3" xfId="24452" xr:uid="{00000000-0005-0000-0000-000050380000}"/>
    <cellStyle name="Comma 2 4 10 5 4" xfId="10795" xr:uid="{00000000-0005-0000-0000-000051380000}"/>
    <cellStyle name="Comma 2 4 10 5 5" xfId="18990" xr:uid="{00000000-0005-0000-0000-000052380000}"/>
    <cellStyle name="Comma 2 4 10 5 6" xfId="27244" xr:uid="{00000000-0005-0000-0000-000053380000}"/>
    <cellStyle name="Comma 2 4 10 5 7" xfId="29983" xr:uid="{00000000-0005-0000-0000-000054380000}"/>
    <cellStyle name="Comma 2 4 10 6" xfId="4242" xr:uid="{00000000-0005-0000-0000-000055380000}"/>
    <cellStyle name="Comma 2 4 10 6 2" xfId="7009" xr:uid="{00000000-0005-0000-0000-000056380000}"/>
    <cellStyle name="Comma 2 4 10 6 2 2" xfId="15206" xr:uid="{00000000-0005-0000-0000-000057380000}"/>
    <cellStyle name="Comma 2 4 10 6 2 3" xfId="23401" xr:uid="{00000000-0005-0000-0000-000058380000}"/>
    <cellStyle name="Comma 2 4 10 6 3" xfId="9742" xr:uid="{00000000-0005-0000-0000-000059380000}"/>
    <cellStyle name="Comma 2 4 10 6 3 2" xfId="17937" xr:uid="{00000000-0005-0000-0000-00005A380000}"/>
    <cellStyle name="Comma 2 4 10 6 3 3" xfId="26132" xr:uid="{00000000-0005-0000-0000-00005B380000}"/>
    <cellStyle name="Comma 2 4 10 6 4" xfId="12475" xr:uid="{00000000-0005-0000-0000-00005C380000}"/>
    <cellStyle name="Comma 2 4 10 6 5" xfId="20670" xr:uid="{00000000-0005-0000-0000-00005D380000}"/>
    <cellStyle name="Comma 2 4 10 6 6" xfId="28924" xr:uid="{00000000-0005-0000-0000-00005E380000}"/>
    <cellStyle name="Comma 2 4 10 6 7" xfId="31663" xr:uid="{00000000-0005-0000-0000-00005F380000}"/>
    <cellStyle name="Comma 2 4 10 7" xfId="4494" xr:uid="{00000000-0005-0000-0000-000060380000}"/>
    <cellStyle name="Comma 2 4 10 7 2" xfId="12692" xr:uid="{00000000-0005-0000-0000-000061380000}"/>
    <cellStyle name="Comma 2 4 10 7 3" xfId="20887" xr:uid="{00000000-0005-0000-0000-000062380000}"/>
    <cellStyle name="Comma 2 4 10 8" xfId="7228" xr:uid="{00000000-0005-0000-0000-000063380000}"/>
    <cellStyle name="Comma 2 4 10 8 2" xfId="15423" xr:uid="{00000000-0005-0000-0000-000064380000}"/>
    <cellStyle name="Comma 2 4 10 8 3" xfId="23618" xr:uid="{00000000-0005-0000-0000-000065380000}"/>
    <cellStyle name="Comma 2 4 10 9" xfId="9961" xr:uid="{00000000-0005-0000-0000-000066380000}"/>
    <cellStyle name="Comma 2 4 11" xfId="710" xr:uid="{00000000-0005-0000-0000-000067380000}"/>
    <cellStyle name="Comma 2 4 11 10" xfId="18157" xr:uid="{00000000-0005-0000-0000-000068380000}"/>
    <cellStyle name="Comma 2 4 11 11" xfId="26411" xr:uid="{00000000-0005-0000-0000-000069380000}"/>
    <cellStyle name="Comma 2 4 11 12" xfId="29150" xr:uid="{00000000-0005-0000-0000-00006A380000}"/>
    <cellStyle name="Comma 2 4 11 2" xfId="1850" xr:uid="{00000000-0005-0000-0000-00006B380000}"/>
    <cellStyle name="Comma 2 4 11 2 10" xfId="29358" xr:uid="{00000000-0005-0000-0000-00006C380000}"/>
    <cellStyle name="Comma 2 4 11 2 2" xfId="2298" xr:uid="{00000000-0005-0000-0000-00006D380000}"/>
    <cellStyle name="Comma 2 4 11 2 2 2" xfId="3988" xr:uid="{00000000-0005-0000-0000-00006E380000}"/>
    <cellStyle name="Comma 2 4 11 2 2 2 2" xfId="6787" xr:uid="{00000000-0005-0000-0000-00006F380000}"/>
    <cellStyle name="Comma 2 4 11 2 2 2 2 2" xfId="14984" xr:uid="{00000000-0005-0000-0000-000070380000}"/>
    <cellStyle name="Comma 2 4 11 2 2 2 2 3" xfId="23179" xr:uid="{00000000-0005-0000-0000-000071380000}"/>
    <cellStyle name="Comma 2 4 11 2 2 2 3" xfId="9520" xr:uid="{00000000-0005-0000-0000-000072380000}"/>
    <cellStyle name="Comma 2 4 11 2 2 2 3 2" xfId="17715" xr:uid="{00000000-0005-0000-0000-000073380000}"/>
    <cellStyle name="Comma 2 4 11 2 2 2 3 3" xfId="25910" xr:uid="{00000000-0005-0000-0000-000074380000}"/>
    <cellStyle name="Comma 2 4 11 2 2 2 4" xfId="12253" xr:uid="{00000000-0005-0000-0000-000075380000}"/>
    <cellStyle name="Comma 2 4 11 2 2 2 5" xfId="20448" xr:uid="{00000000-0005-0000-0000-000076380000}"/>
    <cellStyle name="Comma 2 4 11 2 2 2 6" xfId="28702" xr:uid="{00000000-0005-0000-0000-000077380000}"/>
    <cellStyle name="Comma 2 4 11 2 2 2 7" xfId="31441" xr:uid="{00000000-0005-0000-0000-000078380000}"/>
    <cellStyle name="Comma 2 4 11 2 2 3" xfId="3155" xr:uid="{00000000-0005-0000-0000-000079380000}"/>
    <cellStyle name="Comma 2 4 11 2 2 3 2" xfId="5954" xr:uid="{00000000-0005-0000-0000-00007A380000}"/>
    <cellStyle name="Comma 2 4 11 2 2 3 2 2" xfId="14151" xr:uid="{00000000-0005-0000-0000-00007B380000}"/>
    <cellStyle name="Comma 2 4 11 2 2 3 2 3" xfId="22346" xr:uid="{00000000-0005-0000-0000-00007C380000}"/>
    <cellStyle name="Comma 2 4 11 2 2 3 3" xfId="8687" xr:uid="{00000000-0005-0000-0000-00007D380000}"/>
    <cellStyle name="Comma 2 4 11 2 2 3 3 2" xfId="16882" xr:uid="{00000000-0005-0000-0000-00007E380000}"/>
    <cellStyle name="Comma 2 4 11 2 2 3 3 3" xfId="25077" xr:uid="{00000000-0005-0000-0000-00007F380000}"/>
    <cellStyle name="Comma 2 4 11 2 2 3 4" xfId="11420" xr:uid="{00000000-0005-0000-0000-000080380000}"/>
    <cellStyle name="Comma 2 4 11 2 2 3 5" xfId="19615" xr:uid="{00000000-0005-0000-0000-000081380000}"/>
    <cellStyle name="Comma 2 4 11 2 2 3 6" xfId="27869" xr:uid="{00000000-0005-0000-0000-000082380000}"/>
    <cellStyle name="Comma 2 4 11 2 2 3 7" xfId="30608" xr:uid="{00000000-0005-0000-0000-000083380000}"/>
    <cellStyle name="Comma 2 4 11 2 2 4" xfId="5119" xr:uid="{00000000-0005-0000-0000-000084380000}"/>
    <cellStyle name="Comma 2 4 11 2 2 4 2" xfId="13317" xr:uid="{00000000-0005-0000-0000-000085380000}"/>
    <cellStyle name="Comma 2 4 11 2 2 4 3" xfId="21512" xr:uid="{00000000-0005-0000-0000-000086380000}"/>
    <cellStyle name="Comma 2 4 11 2 2 5" xfId="7853" xr:uid="{00000000-0005-0000-0000-000087380000}"/>
    <cellStyle name="Comma 2 4 11 2 2 5 2" xfId="16048" xr:uid="{00000000-0005-0000-0000-000088380000}"/>
    <cellStyle name="Comma 2 4 11 2 2 5 3" xfId="24243" xr:uid="{00000000-0005-0000-0000-000089380000}"/>
    <cellStyle name="Comma 2 4 11 2 2 6" xfId="10586" xr:uid="{00000000-0005-0000-0000-00008A380000}"/>
    <cellStyle name="Comma 2 4 11 2 2 7" xfId="18781" xr:uid="{00000000-0005-0000-0000-00008B380000}"/>
    <cellStyle name="Comma 2 4 11 2 2 8" xfId="27035" xr:uid="{00000000-0005-0000-0000-00008C380000}"/>
    <cellStyle name="Comma 2 4 11 2 2 9" xfId="29774" xr:uid="{00000000-0005-0000-0000-00008D380000}"/>
    <cellStyle name="Comma 2 4 11 2 3" xfId="3572" xr:uid="{00000000-0005-0000-0000-00008E380000}"/>
    <cellStyle name="Comma 2 4 11 2 3 2" xfId="6371" xr:uid="{00000000-0005-0000-0000-00008F380000}"/>
    <cellStyle name="Comma 2 4 11 2 3 2 2" xfId="14568" xr:uid="{00000000-0005-0000-0000-000090380000}"/>
    <cellStyle name="Comma 2 4 11 2 3 2 3" xfId="22763" xr:uid="{00000000-0005-0000-0000-000091380000}"/>
    <cellStyle name="Comma 2 4 11 2 3 3" xfId="9104" xr:uid="{00000000-0005-0000-0000-000092380000}"/>
    <cellStyle name="Comma 2 4 11 2 3 3 2" xfId="17299" xr:uid="{00000000-0005-0000-0000-000093380000}"/>
    <cellStyle name="Comma 2 4 11 2 3 3 3" xfId="25494" xr:uid="{00000000-0005-0000-0000-000094380000}"/>
    <cellStyle name="Comma 2 4 11 2 3 4" xfId="11837" xr:uid="{00000000-0005-0000-0000-000095380000}"/>
    <cellStyle name="Comma 2 4 11 2 3 5" xfId="20032" xr:uid="{00000000-0005-0000-0000-000096380000}"/>
    <cellStyle name="Comma 2 4 11 2 3 6" xfId="28286" xr:uid="{00000000-0005-0000-0000-000097380000}"/>
    <cellStyle name="Comma 2 4 11 2 3 7" xfId="31025" xr:uid="{00000000-0005-0000-0000-000098380000}"/>
    <cellStyle name="Comma 2 4 11 2 4" xfId="2739" xr:uid="{00000000-0005-0000-0000-000099380000}"/>
    <cellStyle name="Comma 2 4 11 2 4 2" xfId="5538" xr:uid="{00000000-0005-0000-0000-00009A380000}"/>
    <cellStyle name="Comma 2 4 11 2 4 2 2" xfId="13735" xr:uid="{00000000-0005-0000-0000-00009B380000}"/>
    <cellStyle name="Comma 2 4 11 2 4 2 3" xfId="21930" xr:uid="{00000000-0005-0000-0000-00009C380000}"/>
    <cellStyle name="Comma 2 4 11 2 4 3" xfId="8271" xr:uid="{00000000-0005-0000-0000-00009D380000}"/>
    <cellStyle name="Comma 2 4 11 2 4 3 2" xfId="16466" xr:uid="{00000000-0005-0000-0000-00009E380000}"/>
    <cellStyle name="Comma 2 4 11 2 4 3 3" xfId="24661" xr:uid="{00000000-0005-0000-0000-00009F380000}"/>
    <cellStyle name="Comma 2 4 11 2 4 4" xfId="11004" xr:uid="{00000000-0005-0000-0000-0000A0380000}"/>
    <cellStyle name="Comma 2 4 11 2 4 5" xfId="19199" xr:uid="{00000000-0005-0000-0000-0000A1380000}"/>
    <cellStyle name="Comma 2 4 11 2 4 6" xfId="27453" xr:uid="{00000000-0005-0000-0000-0000A2380000}"/>
    <cellStyle name="Comma 2 4 11 2 4 7" xfId="30192" xr:uid="{00000000-0005-0000-0000-0000A3380000}"/>
    <cellStyle name="Comma 2 4 11 2 5" xfId="4703" xr:uid="{00000000-0005-0000-0000-0000A4380000}"/>
    <cellStyle name="Comma 2 4 11 2 5 2" xfId="12901" xr:uid="{00000000-0005-0000-0000-0000A5380000}"/>
    <cellStyle name="Comma 2 4 11 2 5 3" xfId="21096" xr:uid="{00000000-0005-0000-0000-0000A6380000}"/>
    <cellStyle name="Comma 2 4 11 2 6" xfId="7437" xr:uid="{00000000-0005-0000-0000-0000A7380000}"/>
    <cellStyle name="Comma 2 4 11 2 6 2" xfId="15632" xr:uid="{00000000-0005-0000-0000-0000A8380000}"/>
    <cellStyle name="Comma 2 4 11 2 6 3" xfId="23827" xr:uid="{00000000-0005-0000-0000-0000A9380000}"/>
    <cellStyle name="Comma 2 4 11 2 7" xfId="10170" xr:uid="{00000000-0005-0000-0000-0000AA380000}"/>
    <cellStyle name="Comma 2 4 11 2 8" xfId="18365" xr:uid="{00000000-0005-0000-0000-0000AB380000}"/>
    <cellStyle name="Comma 2 4 11 2 9" xfId="26619" xr:uid="{00000000-0005-0000-0000-0000AC380000}"/>
    <cellStyle name="Comma 2 4 11 3" xfId="2089" xr:uid="{00000000-0005-0000-0000-0000AD380000}"/>
    <cellStyle name="Comma 2 4 11 3 2" xfId="3780" xr:uid="{00000000-0005-0000-0000-0000AE380000}"/>
    <cellStyle name="Comma 2 4 11 3 2 2" xfId="6579" xr:uid="{00000000-0005-0000-0000-0000AF380000}"/>
    <cellStyle name="Comma 2 4 11 3 2 2 2" xfId="14776" xr:uid="{00000000-0005-0000-0000-0000B0380000}"/>
    <cellStyle name="Comma 2 4 11 3 2 2 3" xfId="22971" xr:uid="{00000000-0005-0000-0000-0000B1380000}"/>
    <cellStyle name="Comma 2 4 11 3 2 3" xfId="9312" xr:uid="{00000000-0005-0000-0000-0000B2380000}"/>
    <cellStyle name="Comma 2 4 11 3 2 3 2" xfId="17507" xr:uid="{00000000-0005-0000-0000-0000B3380000}"/>
    <cellStyle name="Comma 2 4 11 3 2 3 3" xfId="25702" xr:uid="{00000000-0005-0000-0000-0000B4380000}"/>
    <cellStyle name="Comma 2 4 11 3 2 4" xfId="12045" xr:uid="{00000000-0005-0000-0000-0000B5380000}"/>
    <cellStyle name="Comma 2 4 11 3 2 5" xfId="20240" xr:uid="{00000000-0005-0000-0000-0000B6380000}"/>
    <cellStyle name="Comma 2 4 11 3 2 6" xfId="28494" xr:uid="{00000000-0005-0000-0000-0000B7380000}"/>
    <cellStyle name="Comma 2 4 11 3 2 7" xfId="31233" xr:uid="{00000000-0005-0000-0000-0000B8380000}"/>
    <cellStyle name="Comma 2 4 11 3 3" xfId="2947" xr:uid="{00000000-0005-0000-0000-0000B9380000}"/>
    <cellStyle name="Comma 2 4 11 3 3 2" xfId="5746" xr:uid="{00000000-0005-0000-0000-0000BA380000}"/>
    <cellStyle name="Comma 2 4 11 3 3 2 2" xfId="13943" xr:uid="{00000000-0005-0000-0000-0000BB380000}"/>
    <cellStyle name="Comma 2 4 11 3 3 2 3" xfId="22138" xr:uid="{00000000-0005-0000-0000-0000BC380000}"/>
    <cellStyle name="Comma 2 4 11 3 3 3" xfId="8479" xr:uid="{00000000-0005-0000-0000-0000BD380000}"/>
    <cellStyle name="Comma 2 4 11 3 3 3 2" xfId="16674" xr:uid="{00000000-0005-0000-0000-0000BE380000}"/>
    <cellStyle name="Comma 2 4 11 3 3 3 3" xfId="24869" xr:uid="{00000000-0005-0000-0000-0000BF380000}"/>
    <cellStyle name="Comma 2 4 11 3 3 4" xfId="11212" xr:uid="{00000000-0005-0000-0000-0000C0380000}"/>
    <cellStyle name="Comma 2 4 11 3 3 5" xfId="19407" xr:uid="{00000000-0005-0000-0000-0000C1380000}"/>
    <cellStyle name="Comma 2 4 11 3 3 6" xfId="27661" xr:uid="{00000000-0005-0000-0000-0000C2380000}"/>
    <cellStyle name="Comma 2 4 11 3 3 7" xfId="30400" xr:uid="{00000000-0005-0000-0000-0000C3380000}"/>
    <cellStyle name="Comma 2 4 11 3 4" xfId="4911" xr:uid="{00000000-0005-0000-0000-0000C4380000}"/>
    <cellStyle name="Comma 2 4 11 3 4 2" xfId="13109" xr:uid="{00000000-0005-0000-0000-0000C5380000}"/>
    <cellStyle name="Comma 2 4 11 3 4 3" xfId="21304" xr:uid="{00000000-0005-0000-0000-0000C6380000}"/>
    <cellStyle name="Comma 2 4 11 3 5" xfId="7645" xr:uid="{00000000-0005-0000-0000-0000C7380000}"/>
    <cellStyle name="Comma 2 4 11 3 5 2" xfId="15840" xr:uid="{00000000-0005-0000-0000-0000C8380000}"/>
    <cellStyle name="Comma 2 4 11 3 5 3" xfId="24035" xr:uid="{00000000-0005-0000-0000-0000C9380000}"/>
    <cellStyle name="Comma 2 4 11 3 6" xfId="10378" xr:uid="{00000000-0005-0000-0000-0000CA380000}"/>
    <cellStyle name="Comma 2 4 11 3 7" xfId="18573" xr:uid="{00000000-0005-0000-0000-0000CB380000}"/>
    <cellStyle name="Comma 2 4 11 3 8" xfId="26827" xr:uid="{00000000-0005-0000-0000-0000CC380000}"/>
    <cellStyle name="Comma 2 4 11 3 9" xfId="29566" xr:uid="{00000000-0005-0000-0000-0000CD380000}"/>
    <cellStyle name="Comma 2 4 11 4" xfId="3364" xr:uid="{00000000-0005-0000-0000-0000CE380000}"/>
    <cellStyle name="Comma 2 4 11 4 2" xfId="6163" xr:uid="{00000000-0005-0000-0000-0000CF380000}"/>
    <cellStyle name="Comma 2 4 11 4 2 2" xfId="14360" xr:uid="{00000000-0005-0000-0000-0000D0380000}"/>
    <cellStyle name="Comma 2 4 11 4 2 3" xfId="22555" xr:uid="{00000000-0005-0000-0000-0000D1380000}"/>
    <cellStyle name="Comma 2 4 11 4 3" xfId="8896" xr:uid="{00000000-0005-0000-0000-0000D2380000}"/>
    <cellStyle name="Comma 2 4 11 4 3 2" xfId="17091" xr:uid="{00000000-0005-0000-0000-0000D3380000}"/>
    <cellStyle name="Comma 2 4 11 4 3 3" xfId="25286" xr:uid="{00000000-0005-0000-0000-0000D4380000}"/>
    <cellStyle name="Comma 2 4 11 4 4" xfId="11629" xr:uid="{00000000-0005-0000-0000-0000D5380000}"/>
    <cellStyle name="Comma 2 4 11 4 5" xfId="19824" xr:uid="{00000000-0005-0000-0000-0000D6380000}"/>
    <cellStyle name="Comma 2 4 11 4 6" xfId="28078" xr:uid="{00000000-0005-0000-0000-0000D7380000}"/>
    <cellStyle name="Comma 2 4 11 4 7" xfId="30817" xr:uid="{00000000-0005-0000-0000-0000D8380000}"/>
    <cellStyle name="Comma 2 4 11 5" xfId="2529" xr:uid="{00000000-0005-0000-0000-0000D9380000}"/>
    <cellStyle name="Comma 2 4 11 5 2" xfId="5330" xr:uid="{00000000-0005-0000-0000-0000DA380000}"/>
    <cellStyle name="Comma 2 4 11 5 2 2" xfId="13527" xr:uid="{00000000-0005-0000-0000-0000DB380000}"/>
    <cellStyle name="Comma 2 4 11 5 2 3" xfId="21722" xr:uid="{00000000-0005-0000-0000-0000DC380000}"/>
    <cellStyle name="Comma 2 4 11 5 3" xfId="8063" xr:uid="{00000000-0005-0000-0000-0000DD380000}"/>
    <cellStyle name="Comma 2 4 11 5 3 2" xfId="16258" xr:uid="{00000000-0005-0000-0000-0000DE380000}"/>
    <cellStyle name="Comma 2 4 11 5 3 3" xfId="24453" xr:uid="{00000000-0005-0000-0000-0000DF380000}"/>
    <cellStyle name="Comma 2 4 11 5 4" xfId="10796" xr:uid="{00000000-0005-0000-0000-0000E0380000}"/>
    <cellStyle name="Comma 2 4 11 5 5" xfId="18991" xr:uid="{00000000-0005-0000-0000-0000E1380000}"/>
    <cellStyle name="Comma 2 4 11 5 6" xfId="27245" xr:uid="{00000000-0005-0000-0000-0000E2380000}"/>
    <cellStyle name="Comma 2 4 11 5 7" xfId="29984" xr:uid="{00000000-0005-0000-0000-0000E3380000}"/>
    <cellStyle name="Comma 2 4 11 6" xfId="4243" xr:uid="{00000000-0005-0000-0000-0000E4380000}"/>
    <cellStyle name="Comma 2 4 11 6 2" xfId="7010" xr:uid="{00000000-0005-0000-0000-0000E5380000}"/>
    <cellStyle name="Comma 2 4 11 6 2 2" xfId="15207" xr:uid="{00000000-0005-0000-0000-0000E6380000}"/>
    <cellStyle name="Comma 2 4 11 6 2 3" xfId="23402" xr:uid="{00000000-0005-0000-0000-0000E7380000}"/>
    <cellStyle name="Comma 2 4 11 6 3" xfId="9743" xr:uid="{00000000-0005-0000-0000-0000E8380000}"/>
    <cellStyle name="Comma 2 4 11 6 3 2" xfId="17938" xr:uid="{00000000-0005-0000-0000-0000E9380000}"/>
    <cellStyle name="Comma 2 4 11 6 3 3" xfId="26133" xr:uid="{00000000-0005-0000-0000-0000EA380000}"/>
    <cellStyle name="Comma 2 4 11 6 4" xfId="12476" xr:uid="{00000000-0005-0000-0000-0000EB380000}"/>
    <cellStyle name="Comma 2 4 11 6 5" xfId="20671" xr:uid="{00000000-0005-0000-0000-0000EC380000}"/>
    <cellStyle name="Comma 2 4 11 6 6" xfId="28925" xr:uid="{00000000-0005-0000-0000-0000ED380000}"/>
    <cellStyle name="Comma 2 4 11 6 7" xfId="31664" xr:uid="{00000000-0005-0000-0000-0000EE380000}"/>
    <cellStyle name="Comma 2 4 11 7" xfId="4495" xr:uid="{00000000-0005-0000-0000-0000EF380000}"/>
    <cellStyle name="Comma 2 4 11 7 2" xfId="12693" xr:uid="{00000000-0005-0000-0000-0000F0380000}"/>
    <cellStyle name="Comma 2 4 11 7 3" xfId="20888" xr:uid="{00000000-0005-0000-0000-0000F1380000}"/>
    <cellStyle name="Comma 2 4 11 8" xfId="7229" xr:uid="{00000000-0005-0000-0000-0000F2380000}"/>
    <cellStyle name="Comma 2 4 11 8 2" xfId="15424" xr:uid="{00000000-0005-0000-0000-0000F3380000}"/>
    <cellStyle name="Comma 2 4 11 8 3" xfId="23619" xr:uid="{00000000-0005-0000-0000-0000F4380000}"/>
    <cellStyle name="Comma 2 4 11 9" xfId="9962" xr:uid="{00000000-0005-0000-0000-0000F5380000}"/>
    <cellStyle name="Comma 2 4 12" xfId="711" xr:uid="{00000000-0005-0000-0000-0000F6380000}"/>
    <cellStyle name="Comma 2 4 12 10" xfId="18158" xr:uid="{00000000-0005-0000-0000-0000F7380000}"/>
    <cellStyle name="Comma 2 4 12 11" xfId="26412" xr:uid="{00000000-0005-0000-0000-0000F8380000}"/>
    <cellStyle name="Comma 2 4 12 12" xfId="29151" xr:uid="{00000000-0005-0000-0000-0000F9380000}"/>
    <cellStyle name="Comma 2 4 12 2" xfId="1851" xr:uid="{00000000-0005-0000-0000-0000FA380000}"/>
    <cellStyle name="Comma 2 4 12 2 10" xfId="29359" xr:uid="{00000000-0005-0000-0000-0000FB380000}"/>
    <cellStyle name="Comma 2 4 12 2 2" xfId="2299" xr:uid="{00000000-0005-0000-0000-0000FC380000}"/>
    <cellStyle name="Comma 2 4 12 2 2 2" xfId="3989" xr:uid="{00000000-0005-0000-0000-0000FD380000}"/>
    <cellStyle name="Comma 2 4 12 2 2 2 2" xfId="6788" xr:uid="{00000000-0005-0000-0000-0000FE380000}"/>
    <cellStyle name="Comma 2 4 12 2 2 2 2 2" xfId="14985" xr:uid="{00000000-0005-0000-0000-0000FF380000}"/>
    <cellStyle name="Comma 2 4 12 2 2 2 2 3" xfId="23180" xr:uid="{00000000-0005-0000-0000-000000390000}"/>
    <cellStyle name="Comma 2 4 12 2 2 2 3" xfId="9521" xr:uid="{00000000-0005-0000-0000-000001390000}"/>
    <cellStyle name="Comma 2 4 12 2 2 2 3 2" xfId="17716" xr:uid="{00000000-0005-0000-0000-000002390000}"/>
    <cellStyle name="Comma 2 4 12 2 2 2 3 3" xfId="25911" xr:uid="{00000000-0005-0000-0000-000003390000}"/>
    <cellStyle name="Comma 2 4 12 2 2 2 4" xfId="12254" xr:uid="{00000000-0005-0000-0000-000004390000}"/>
    <cellStyle name="Comma 2 4 12 2 2 2 5" xfId="20449" xr:uid="{00000000-0005-0000-0000-000005390000}"/>
    <cellStyle name="Comma 2 4 12 2 2 2 6" xfId="28703" xr:uid="{00000000-0005-0000-0000-000006390000}"/>
    <cellStyle name="Comma 2 4 12 2 2 2 7" xfId="31442" xr:uid="{00000000-0005-0000-0000-000007390000}"/>
    <cellStyle name="Comma 2 4 12 2 2 3" xfId="3156" xr:uid="{00000000-0005-0000-0000-000008390000}"/>
    <cellStyle name="Comma 2 4 12 2 2 3 2" xfId="5955" xr:uid="{00000000-0005-0000-0000-000009390000}"/>
    <cellStyle name="Comma 2 4 12 2 2 3 2 2" xfId="14152" xr:uid="{00000000-0005-0000-0000-00000A390000}"/>
    <cellStyle name="Comma 2 4 12 2 2 3 2 3" xfId="22347" xr:uid="{00000000-0005-0000-0000-00000B390000}"/>
    <cellStyle name="Comma 2 4 12 2 2 3 3" xfId="8688" xr:uid="{00000000-0005-0000-0000-00000C390000}"/>
    <cellStyle name="Comma 2 4 12 2 2 3 3 2" xfId="16883" xr:uid="{00000000-0005-0000-0000-00000D390000}"/>
    <cellStyle name="Comma 2 4 12 2 2 3 3 3" xfId="25078" xr:uid="{00000000-0005-0000-0000-00000E390000}"/>
    <cellStyle name="Comma 2 4 12 2 2 3 4" xfId="11421" xr:uid="{00000000-0005-0000-0000-00000F390000}"/>
    <cellStyle name="Comma 2 4 12 2 2 3 5" xfId="19616" xr:uid="{00000000-0005-0000-0000-000010390000}"/>
    <cellStyle name="Comma 2 4 12 2 2 3 6" xfId="27870" xr:uid="{00000000-0005-0000-0000-000011390000}"/>
    <cellStyle name="Comma 2 4 12 2 2 3 7" xfId="30609" xr:uid="{00000000-0005-0000-0000-000012390000}"/>
    <cellStyle name="Comma 2 4 12 2 2 4" xfId="5120" xr:uid="{00000000-0005-0000-0000-000013390000}"/>
    <cellStyle name="Comma 2 4 12 2 2 4 2" xfId="13318" xr:uid="{00000000-0005-0000-0000-000014390000}"/>
    <cellStyle name="Comma 2 4 12 2 2 4 3" xfId="21513" xr:uid="{00000000-0005-0000-0000-000015390000}"/>
    <cellStyle name="Comma 2 4 12 2 2 5" xfId="7854" xr:uid="{00000000-0005-0000-0000-000016390000}"/>
    <cellStyle name="Comma 2 4 12 2 2 5 2" xfId="16049" xr:uid="{00000000-0005-0000-0000-000017390000}"/>
    <cellStyle name="Comma 2 4 12 2 2 5 3" xfId="24244" xr:uid="{00000000-0005-0000-0000-000018390000}"/>
    <cellStyle name="Comma 2 4 12 2 2 6" xfId="10587" xr:uid="{00000000-0005-0000-0000-000019390000}"/>
    <cellStyle name="Comma 2 4 12 2 2 7" xfId="18782" xr:uid="{00000000-0005-0000-0000-00001A390000}"/>
    <cellStyle name="Comma 2 4 12 2 2 8" xfId="27036" xr:uid="{00000000-0005-0000-0000-00001B390000}"/>
    <cellStyle name="Comma 2 4 12 2 2 9" xfId="29775" xr:uid="{00000000-0005-0000-0000-00001C390000}"/>
    <cellStyle name="Comma 2 4 12 2 3" xfId="3573" xr:uid="{00000000-0005-0000-0000-00001D390000}"/>
    <cellStyle name="Comma 2 4 12 2 3 2" xfId="6372" xr:uid="{00000000-0005-0000-0000-00001E390000}"/>
    <cellStyle name="Comma 2 4 12 2 3 2 2" xfId="14569" xr:uid="{00000000-0005-0000-0000-00001F390000}"/>
    <cellStyle name="Comma 2 4 12 2 3 2 3" xfId="22764" xr:uid="{00000000-0005-0000-0000-000020390000}"/>
    <cellStyle name="Comma 2 4 12 2 3 3" xfId="9105" xr:uid="{00000000-0005-0000-0000-000021390000}"/>
    <cellStyle name="Comma 2 4 12 2 3 3 2" xfId="17300" xr:uid="{00000000-0005-0000-0000-000022390000}"/>
    <cellStyle name="Comma 2 4 12 2 3 3 3" xfId="25495" xr:uid="{00000000-0005-0000-0000-000023390000}"/>
    <cellStyle name="Comma 2 4 12 2 3 4" xfId="11838" xr:uid="{00000000-0005-0000-0000-000024390000}"/>
    <cellStyle name="Comma 2 4 12 2 3 5" xfId="20033" xr:uid="{00000000-0005-0000-0000-000025390000}"/>
    <cellStyle name="Comma 2 4 12 2 3 6" xfId="28287" xr:uid="{00000000-0005-0000-0000-000026390000}"/>
    <cellStyle name="Comma 2 4 12 2 3 7" xfId="31026" xr:uid="{00000000-0005-0000-0000-000027390000}"/>
    <cellStyle name="Comma 2 4 12 2 4" xfId="2740" xr:uid="{00000000-0005-0000-0000-000028390000}"/>
    <cellStyle name="Comma 2 4 12 2 4 2" xfId="5539" xr:uid="{00000000-0005-0000-0000-000029390000}"/>
    <cellStyle name="Comma 2 4 12 2 4 2 2" xfId="13736" xr:uid="{00000000-0005-0000-0000-00002A390000}"/>
    <cellStyle name="Comma 2 4 12 2 4 2 3" xfId="21931" xr:uid="{00000000-0005-0000-0000-00002B390000}"/>
    <cellStyle name="Comma 2 4 12 2 4 3" xfId="8272" xr:uid="{00000000-0005-0000-0000-00002C390000}"/>
    <cellStyle name="Comma 2 4 12 2 4 3 2" xfId="16467" xr:uid="{00000000-0005-0000-0000-00002D390000}"/>
    <cellStyle name="Comma 2 4 12 2 4 3 3" xfId="24662" xr:uid="{00000000-0005-0000-0000-00002E390000}"/>
    <cellStyle name="Comma 2 4 12 2 4 4" xfId="11005" xr:uid="{00000000-0005-0000-0000-00002F390000}"/>
    <cellStyle name="Comma 2 4 12 2 4 5" xfId="19200" xr:uid="{00000000-0005-0000-0000-000030390000}"/>
    <cellStyle name="Comma 2 4 12 2 4 6" xfId="27454" xr:uid="{00000000-0005-0000-0000-000031390000}"/>
    <cellStyle name="Comma 2 4 12 2 4 7" xfId="30193" xr:uid="{00000000-0005-0000-0000-000032390000}"/>
    <cellStyle name="Comma 2 4 12 2 5" xfId="4704" xr:uid="{00000000-0005-0000-0000-000033390000}"/>
    <cellStyle name="Comma 2 4 12 2 5 2" xfId="12902" xr:uid="{00000000-0005-0000-0000-000034390000}"/>
    <cellStyle name="Comma 2 4 12 2 5 3" xfId="21097" xr:uid="{00000000-0005-0000-0000-000035390000}"/>
    <cellStyle name="Comma 2 4 12 2 6" xfId="7438" xr:uid="{00000000-0005-0000-0000-000036390000}"/>
    <cellStyle name="Comma 2 4 12 2 6 2" xfId="15633" xr:uid="{00000000-0005-0000-0000-000037390000}"/>
    <cellStyle name="Comma 2 4 12 2 6 3" xfId="23828" xr:uid="{00000000-0005-0000-0000-000038390000}"/>
    <cellStyle name="Comma 2 4 12 2 7" xfId="10171" xr:uid="{00000000-0005-0000-0000-000039390000}"/>
    <cellStyle name="Comma 2 4 12 2 8" xfId="18366" xr:uid="{00000000-0005-0000-0000-00003A390000}"/>
    <cellStyle name="Comma 2 4 12 2 9" xfId="26620" xr:uid="{00000000-0005-0000-0000-00003B390000}"/>
    <cellStyle name="Comma 2 4 12 3" xfId="2090" xr:uid="{00000000-0005-0000-0000-00003C390000}"/>
    <cellStyle name="Comma 2 4 12 3 2" xfId="3781" xr:uid="{00000000-0005-0000-0000-00003D390000}"/>
    <cellStyle name="Comma 2 4 12 3 2 2" xfId="6580" xr:uid="{00000000-0005-0000-0000-00003E390000}"/>
    <cellStyle name="Comma 2 4 12 3 2 2 2" xfId="14777" xr:uid="{00000000-0005-0000-0000-00003F390000}"/>
    <cellStyle name="Comma 2 4 12 3 2 2 3" xfId="22972" xr:uid="{00000000-0005-0000-0000-000040390000}"/>
    <cellStyle name="Comma 2 4 12 3 2 3" xfId="9313" xr:uid="{00000000-0005-0000-0000-000041390000}"/>
    <cellStyle name="Comma 2 4 12 3 2 3 2" xfId="17508" xr:uid="{00000000-0005-0000-0000-000042390000}"/>
    <cellStyle name="Comma 2 4 12 3 2 3 3" xfId="25703" xr:uid="{00000000-0005-0000-0000-000043390000}"/>
    <cellStyle name="Comma 2 4 12 3 2 4" xfId="12046" xr:uid="{00000000-0005-0000-0000-000044390000}"/>
    <cellStyle name="Comma 2 4 12 3 2 5" xfId="20241" xr:uid="{00000000-0005-0000-0000-000045390000}"/>
    <cellStyle name="Comma 2 4 12 3 2 6" xfId="28495" xr:uid="{00000000-0005-0000-0000-000046390000}"/>
    <cellStyle name="Comma 2 4 12 3 2 7" xfId="31234" xr:uid="{00000000-0005-0000-0000-000047390000}"/>
    <cellStyle name="Comma 2 4 12 3 3" xfId="2948" xr:uid="{00000000-0005-0000-0000-000048390000}"/>
    <cellStyle name="Comma 2 4 12 3 3 2" xfId="5747" xr:uid="{00000000-0005-0000-0000-000049390000}"/>
    <cellStyle name="Comma 2 4 12 3 3 2 2" xfId="13944" xr:uid="{00000000-0005-0000-0000-00004A390000}"/>
    <cellStyle name="Comma 2 4 12 3 3 2 3" xfId="22139" xr:uid="{00000000-0005-0000-0000-00004B390000}"/>
    <cellStyle name="Comma 2 4 12 3 3 3" xfId="8480" xr:uid="{00000000-0005-0000-0000-00004C390000}"/>
    <cellStyle name="Comma 2 4 12 3 3 3 2" xfId="16675" xr:uid="{00000000-0005-0000-0000-00004D390000}"/>
    <cellStyle name="Comma 2 4 12 3 3 3 3" xfId="24870" xr:uid="{00000000-0005-0000-0000-00004E390000}"/>
    <cellStyle name="Comma 2 4 12 3 3 4" xfId="11213" xr:uid="{00000000-0005-0000-0000-00004F390000}"/>
    <cellStyle name="Comma 2 4 12 3 3 5" xfId="19408" xr:uid="{00000000-0005-0000-0000-000050390000}"/>
    <cellStyle name="Comma 2 4 12 3 3 6" xfId="27662" xr:uid="{00000000-0005-0000-0000-000051390000}"/>
    <cellStyle name="Comma 2 4 12 3 3 7" xfId="30401" xr:uid="{00000000-0005-0000-0000-000052390000}"/>
    <cellStyle name="Comma 2 4 12 3 4" xfId="4912" xr:uid="{00000000-0005-0000-0000-000053390000}"/>
    <cellStyle name="Comma 2 4 12 3 4 2" xfId="13110" xr:uid="{00000000-0005-0000-0000-000054390000}"/>
    <cellStyle name="Comma 2 4 12 3 4 3" xfId="21305" xr:uid="{00000000-0005-0000-0000-000055390000}"/>
    <cellStyle name="Comma 2 4 12 3 5" xfId="7646" xr:uid="{00000000-0005-0000-0000-000056390000}"/>
    <cellStyle name="Comma 2 4 12 3 5 2" xfId="15841" xr:uid="{00000000-0005-0000-0000-000057390000}"/>
    <cellStyle name="Comma 2 4 12 3 5 3" xfId="24036" xr:uid="{00000000-0005-0000-0000-000058390000}"/>
    <cellStyle name="Comma 2 4 12 3 6" xfId="10379" xr:uid="{00000000-0005-0000-0000-000059390000}"/>
    <cellStyle name="Comma 2 4 12 3 7" xfId="18574" xr:uid="{00000000-0005-0000-0000-00005A390000}"/>
    <cellStyle name="Comma 2 4 12 3 8" xfId="26828" xr:uid="{00000000-0005-0000-0000-00005B390000}"/>
    <cellStyle name="Comma 2 4 12 3 9" xfId="29567" xr:uid="{00000000-0005-0000-0000-00005C390000}"/>
    <cellStyle name="Comma 2 4 12 4" xfId="3365" xr:uid="{00000000-0005-0000-0000-00005D390000}"/>
    <cellStyle name="Comma 2 4 12 4 2" xfId="6164" xr:uid="{00000000-0005-0000-0000-00005E390000}"/>
    <cellStyle name="Comma 2 4 12 4 2 2" xfId="14361" xr:uid="{00000000-0005-0000-0000-00005F390000}"/>
    <cellStyle name="Comma 2 4 12 4 2 3" xfId="22556" xr:uid="{00000000-0005-0000-0000-000060390000}"/>
    <cellStyle name="Comma 2 4 12 4 3" xfId="8897" xr:uid="{00000000-0005-0000-0000-000061390000}"/>
    <cellStyle name="Comma 2 4 12 4 3 2" xfId="17092" xr:uid="{00000000-0005-0000-0000-000062390000}"/>
    <cellStyle name="Comma 2 4 12 4 3 3" xfId="25287" xr:uid="{00000000-0005-0000-0000-000063390000}"/>
    <cellStyle name="Comma 2 4 12 4 4" xfId="11630" xr:uid="{00000000-0005-0000-0000-000064390000}"/>
    <cellStyle name="Comma 2 4 12 4 5" xfId="19825" xr:uid="{00000000-0005-0000-0000-000065390000}"/>
    <cellStyle name="Comma 2 4 12 4 6" xfId="28079" xr:uid="{00000000-0005-0000-0000-000066390000}"/>
    <cellStyle name="Comma 2 4 12 4 7" xfId="30818" xr:uid="{00000000-0005-0000-0000-000067390000}"/>
    <cellStyle name="Comma 2 4 12 5" xfId="2530" xr:uid="{00000000-0005-0000-0000-000068390000}"/>
    <cellStyle name="Comma 2 4 12 5 2" xfId="5331" xr:uid="{00000000-0005-0000-0000-000069390000}"/>
    <cellStyle name="Comma 2 4 12 5 2 2" xfId="13528" xr:uid="{00000000-0005-0000-0000-00006A390000}"/>
    <cellStyle name="Comma 2 4 12 5 2 3" xfId="21723" xr:uid="{00000000-0005-0000-0000-00006B390000}"/>
    <cellStyle name="Comma 2 4 12 5 3" xfId="8064" xr:uid="{00000000-0005-0000-0000-00006C390000}"/>
    <cellStyle name="Comma 2 4 12 5 3 2" xfId="16259" xr:uid="{00000000-0005-0000-0000-00006D390000}"/>
    <cellStyle name="Comma 2 4 12 5 3 3" xfId="24454" xr:uid="{00000000-0005-0000-0000-00006E390000}"/>
    <cellStyle name="Comma 2 4 12 5 4" xfId="10797" xr:uid="{00000000-0005-0000-0000-00006F390000}"/>
    <cellStyle name="Comma 2 4 12 5 5" xfId="18992" xr:uid="{00000000-0005-0000-0000-000070390000}"/>
    <cellStyle name="Comma 2 4 12 5 6" xfId="27246" xr:uid="{00000000-0005-0000-0000-000071390000}"/>
    <cellStyle name="Comma 2 4 12 5 7" xfId="29985" xr:uid="{00000000-0005-0000-0000-000072390000}"/>
    <cellStyle name="Comma 2 4 12 6" xfId="4244" xr:uid="{00000000-0005-0000-0000-000073390000}"/>
    <cellStyle name="Comma 2 4 12 6 2" xfId="7011" xr:uid="{00000000-0005-0000-0000-000074390000}"/>
    <cellStyle name="Comma 2 4 12 6 2 2" xfId="15208" xr:uid="{00000000-0005-0000-0000-000075390000}"/>
    <cellStyle name="Comma 2 4 12 6 2 3" xfId="23403" xr:uid="{00000000-0005-0000-0000-000076390000}"/>
    <cellStyle name="Comma 2 4 12 6 3" xfId="9744" xr:uid="{00000000-0005-0000-0000-000077390000}"/>
    <cellStyle name="Comma 2 4 12 6 3 2" xfId="17939" xr:uid="{00000000-0005-0000-0000-000078390000}"/>
    <cellStyle name="Comma 2 4 12 6 3 3" xfId="26134" xr:uid="{00000000-0005-0000-0000-000079390000}"/>
    <cellStyle name="Comma 2 4 12 6 4" xfId="12477" xr:uid="{00000000-0005-0000-0000-00007A390000}"/>
    <cellStyle name="Comma 2 4 12 6 5" xfId="20672" xr:uid="{00000000-0005-0000-0000-00007B390000}"/>
    <cellStyle name="Comma 2 4 12 6 6" xfId="28926" xr:uid="{00000000-0005-0000-0000-00007C390000}"/>
    <cellStyle name="Comma 2 4 12 6 7" xfId="31665" xr:uid="{00000000-0005-0000-0000-00007D390000}"/>
    <cellStyle name="Comma 2 4 12 7" xfId="4496" xr:uid="{00000000-0005-0000-0000-00007E390000}"/>
    <cellStyle name="Comma 2 4 12 7 2" xfId="12694" xr:uid="{00000000-0005-0000-0000-00007F390000}"/>
    <cellStyle name="Comma 2 4 12 7 3" xfId="20889" xr:uid="{00000000-0005-0000-0000-000080390000}"/>
    <cellStyle name="Comma 2 4 12 8" xfId="7230" xr:uid="{00000000-0005-0000-0000-000081390000}"/>
    <cellStyle name="Comma 2 4 12 8 2" xfId="15425" xr:uid="{00000000-0005-0000-0000-000082390000}"/>
    <cellStyle name="Comma 2 4 12 8 3" xfId="23620" xr:uid="{00000000-0005-0000-0000-000083390000}"/>
    <cellStyle name="Comma 2 4 12 9" xfId="9963" xr:uid="{00000000-0005-0000-0000-000084390000}"/>
    <cellStyle name="Comma 2 4 13" xfId="1612" xr:uid="{00000000-0005-0000-0000-000085390000}"/>
    <cellStyle name="Comma 2 4 13 10" xfId="18247" xr:uid="{00000000-0005-0000-0000-000086390000}"/>
    <cellStyle name="Comma 2 4 13 11" xfId="26501" xr:uid="{00000000-0005-0000-0000-000087390000}"/>
    <cellStyle name="Comma 2 4 13 12" xfId="29240" xr:uid="{00000000-0005-0000-0000-000088390000}"/>
    <cellStyle name="Comma 2 4 13 2" xfId="1959" xr:uid="{00000000-0005-0000-0000-000089390000}"/>
    <cellStyle name="Comma 2 4 13 2 10" xfId="29448" xr:uid="{00000000-0005-0000-0000-00008A390000}"/>
    <cellStyle name="Comma 2 4 13 2 2" xfId="2388" xr:uid="{00000000-0005-0000-0000-00008B390000}"/>
    <cellStyle name="Comma 2 4 13 2 2 2" xfId="4078" xr:uid="{00000000-0005-0000-0000-00008C390000}"/>
    <cellStyle name="Comma 2 4 13 2 2 2 2" xfId="6877" xr:uid="{00000000-0005-0000-0000-00008D390000}"/>
    <cellStyle name="Comma 2 4 13 2 2 2 2 2" xfId="15074" xr:uid="{00000000-0005-0000-0000-00008E390000}"/>
    <cellStyle name="Comma 2 4 13 2 2 2 2 3" xfId="23269" xr:uid="{00000000-0005-0000-0000-00008F390000}"/>
    <cellStyle name="Comma 2 4 13 2 2 2 3" xfId="9610" xr:uid="{00000000-0005-0000-0000-000090390000}"/>
    <cellStyle name="Comma 2 4 13 2 2 2 3 2" xfId="17805" xr:uid="{00000000-0005-0000-0000-000091390000}"/>
    <cellStyle name="Comma 2 4 13 2 2 2 3 3" xfId="26000" xr:uid="{00000000-0005-0000-0000-000092390000}"/>
    <cellStyle name="Comma 2 4 13 2 2 2 4" xfId="12343" xr:uid="{00000000-0005-0000-0000-000093390000}"/>
    <cellStyle name="Comma 2 4 13 2 2 2 5" xfId="20538" xr:uid="{00000000-0005-0000-0000-000094390000}"/>
    <cellStyle name="Comma 2 4 13 2 2 2 6" xfId="28792" xr:uid="{00000000-0005-0000-0000-000095390000}"/>
    <cellStyle name="Comma 2 4 13 2 2 2 7" xfId="31531" xr:uid="{00000000-0005-0000-0000-000096390000}"/>
    <cellStyle name="Comma 2 4 13 2 2 3" xfId="3245" xr:uid="{00000000-0005-0000-0000-000097390000}"/>
    <cellStyle name="Comma 2 4 13 2 2 3 2" xfId="6044" xr:uid="{00000000-0005-0000-0000-000098390000}"/>
    <cellStyle name="Comma 2 4 13 2 2 3 2 2" xfId="14241" xr:uid="{00000000-0005-0000-0000-000099390000}"/>
    <cellStyle name="Comma 2 4 13 2 2 3 2 3" xfId="22436" xr:uid="{00000000-0005-0000-0000-00009A390000}"/>
    <cellStyle name="Comma 2 4 13 2 2 3 3" xfId="8777" xr:uid="{00000000-0005-0000-0000-00009B390000}"/>
    <cellStyle name="Comma 2 4 13 2 2 3 3 2" xfId="16972" xr:uid="{00000000-0005-0000-0000-00009C390000}"/>
    <cellStyle name="Comma 2 4 13 2 2 3 3 3" xfId="25167" xr:uid="{00000000-0005-0000-0000-00009D390000}"/>
    <cellStyle name="Comma 2 4 13 2 2 3 4" xfId="11510" xr:uid="{00000000-0005-0000-0000-00009E390000}"/>
    <cellStyle name="Comma 2 4 13 2 2 3 5" xfId="19705" xr:uid="{00000000-0005-0000-0000-00009F390000}"/>
    <cellStyle name="Comma 2 4 13 2 2 3 6" xfId="27959" xr:uid="{00000000-0005-0000-0000-0000A0390000}"/>
    <cellStyle name="Comma 2 4 13 2 2 3 7" xfId="30698" xr:uid="{00000000-0005-0000-0000-0000A1390000}"/>
    <cellStyle name="Comma 2 4 13 2 2 4" xfId="5209" xr:uid="{00000000-0005-0000-0000-0000A2390000}"/>
    <cellStyle name="Comma 2 4 13 2 2 4 2" xfId="13407" xr:uid="{00000000-0005-0000-0000-0000A3390000}"/>
    <cellStyle name="Comma 2 4 13 2 2 4 3" xfId="21602" xr:uid="{00000000-0005-0000-0000-0000A4390000}"/>
    <cellStyle name="Comma 2 4 13 2 2 5" xfId="7943" xr:uid="{00000000-0005-0000-0000-0000A5390000}"/>
    <cellStyle name="Comma 2 4 13 2 2 5 2" xfId="16138" xr:uid="{00000000-0005-0000-0000-0000A6390000}"/>
    <cellStyle name="Comma 2 4 13 2 2 5 3" xfId="24333" xr:uid="{00000000-0005-0000-0000-0000A7390000}"/>
    <cellStyle name="Comma 2 4 13 2 2 6" xfId="10676" xr:uid="{00000000-0005-0000-0000-0000A8390000}"/>
    <cellStyle name="Comma 2 4 13 2 2 7" xfId="18871" xr:uid="{00000000-0005-0000-0000-0000A9390000}"/>
    <cellStyle name="Comma 2 4 13 2 2 8" xfId="27125" xr:uid="{00000000-0005-0000-0000-0000AA390000}"/>
    <cellStyle name="Comma 2 4 13 2 2 9" xfId="29864" xr:uid="{00000000-0005-0000-0000-0000AB390000}"/>
    <cellStyle name="Comma 2 4 13 2 3" xfId="3662" xr:uid="{00000000-0005-0000-0000-0000AC390000}"/>
    <cellStyle name="Comma 2 4 13 2 3 2" xfId="6461" xr:uid="{00000000-0005-0000-0000-0000AD390000}"/>
    <cellStyle name="Comma 2 4 13 2 3 2 2" xfId="14658" xr:uid="{00000000-0005-0000-0000-0000AE390000}"/>
    <cellStyle name="Comma 2 4 13 2 3 2 3" xfId="22853" xr:uid="{00000000-0005-0000-0000-0000AF390000}"/>
    <cellStyle name="Comma 2 4 13 2 3 3" xfId="9194" xr:uid="{00000000-0005-0000-0000-0000B0390000}"/>
    <cellStyle name="Comma 2 4 13 2 3 3 2" xfId="17389" xr:uid="{00000000-0005-0000-0000-0000B1390000}"/>
    <cellStyle name="Comma 2 4 13 2 3 3 3" xfId="25584" xr:uid="{00000000-0005-0000-0000-0000B2390000}"/>
    <cellStyle name="Comma 2 4 13 2 3 4" xfId="11927" xr:uid="{00000000-0005-0000-0000-0000B3390000}"/>
    <cellStyle name="Comma 2 4 13 2 3 5" xfId="20122" xr:uid="{00000000-0005-0000-0000-0000B4390000}"/>
    <cellStyle name="Comma 2 4 13 2 3 6" xfId="28376" xr:uid="{00000000-0005-0000-0000-0000B5390000}"/>
    <cellStyle name="Comma 2 4 13 2 3 7" xfId="31115" xr:uid="{00000000-0005-0000-0000-0000B6390000}"/>
    <cellStyle name="Comma 2 4 13 2 4" xfId="2829" xr:uid="{00000000-0005-0000-0000-0000B7390000}"/>
    <cellStyle name="Comma 2 4 13 2 4 2" xfId="5628" xr:uid="{00000000-0005-0000-0000-0000B8390000}"/>
    <cellStyle name="Comma 2 4 13 2 4 2 2" xfId="13825" xr:uid="{00000000-0005-0000-0000-0000B9390000}"/>
    <cellStyle name="Comma 2 4 13 2 4 2 3" xfId="22020" xr:uid="{00000000-0005-0000-0000-0000BA390000}"/>
    <cellStyle name="Comma 2 4 13 2 4 3" xfId="8361" xr:uid="{00000000-0005-0000-0000-0000BB390000}"/>
    <cellStyle name="Comma 2 4 13 2 4 3 2" xfId="16556" xr:uid="{00000000-0005-0000-0000-0000BC390000}"/>
    <cellStyle name="Comma 2 4 13 2 4 3 3" xfId="24751" xr:uid="{00000000-0005-0000-0000-0000BD390000}"/>
    <cellStyle name="Comma 2 4 13 2 4 4" xfId="11094" xr:uid="{00000000-0005-0000-0000-0000BE390000}"/>
    <cellStyle name="Comma 2 4 13 2 4 5" xfId="19289" xr:uid="{00000000-0005-0000-0000-0000BF390000}"/>
    <cellStyle name="Comma 2 4 13 2 4 6" xfId="27543" xr:uid="{00000000-0005-0000-0000-0000C0390000}"/>
    <cellStyle name="Comma 2 4 13 2 4 7" xfId="30282" xr:uid="{00000000-0005-0000-0000-0000C1390000}"/>
    <cellStyle name="Comma 2 4 13 2 5" xfId="4793" xr:uid="{00000000-0005-0000-0000-0000C2390000}"/>
    <cellStyle name="Comma 2 4 13 2 5 2" xfId="12991" xr:uid="{00000000-0005-0000-0000-0000C3390000}"/>
    <cellStyle name="Comma 2 4 13 2 5 3" xfId="21186" xr:uid="{00000000-0005-0000-0000-0000C4390000}"/>
    <cellStyle name="Comma 2 4 13 2 6" xfId="7527" xr:uid="{00000000-0005-0000-0000-0000C5390000}"/>
    <cellStyle name="Comma 2 4 13 2 6 2" xfId="15722" xr:uid="{00000000-0005-0000-0000-0000C6390000}"/>
    <cellStyle name="Comma 2 4 13 2 6 3" xfId="23917" xr:uid="{00000000-0005-0000-0000-0000C7390000}"/>
    <cellStyle name="Comma 2 4 13 2 7" xfId="10260" xr:uid="{00000000-0005-0000-0000-0000C8390000}"/>
    <cellStyle name="Comma 2 4 13 2 8" xfId="18455" xr:uid="{00000000-0005-0000-0000-0000C9390000}"/>
    <cellStyle name="Comma 2 4 13 2 9" xfId="26709" xr:uid="{00000000-0005-0000-0000-0000CA390000}"/>
    <cellStyle name="Comma 2 4 13 3" xfId="2180" xr:uid="{00000000-0005-0000-0000-0000CB390000}"/>
    <cellStyle name="Comma 2 4 13 3 2" xfId="3870" xr:uid="{00000000-0005-0000-0000-0000CC390000}"/>
    <cellStyle name="Comma 2 4 13 3 2 2" xfId="6669" xr:uid="{00000000-0005-0000-0000-0000CD390000}"/>
    <cellStyle name="Comma 2 4 13 3 2 2 2" xfId="14866" xr:uid="{00000000-0005-0000-0000-0000CE390000}"/>
    <cellStyle name="Comma 2 4 13 3 2 2 3" xfId="23061" xr:uid="{00000000-0005-0000-0000-0000CF390000}"/>
    <cellStyle name="Comma 2 4 13 3 2 3" xfId="9402" xr:uid="{00000000-0005-0000-0000-0000D0390000}"/>
    <cellStyle name="Comma 2 4 13 3 2 3 2" xfId="17597" xr:uid="{00000000-0005-0000-0000-0000D1390000}"/>
    <cellStyle name="Comma 2 4 13 3 2 3 3" xfId="25792" xr:uid="{00000000-0005-0000-0000-0000D2390000}"/>
    <cellStyle name="Comma 2 4 13 3 2 4" xfId="12135" xr:uid="{00000000-0005-0000-0000-0000D3390000}"/>
    <cellStyle name="Comma 2 4 13 3 2 5" xfId="20330" xr:uid="{00000000-0005-0000-0000-0000D4390000}"/>
    <cellStyle name="Comma 2 4 13 3 2 6" xfId="28584" xr:uid="{00000000-0005-0000-0000-0000D5390000}"/>
    <cellStyle name="Comma 2 4 13 3 2 7" xfId="31323" xr:uid="{00000000-0005-0000-0000-0000D6390000}"/>
    <cellStyle name="Comma 2 4 13 3 3" xfId="3037" xr:uid="{00000000-0005-0000-0000-0000D7390000}"/>
    <cellStyle name="Comma 2 4 13 3 3 2" xfId="5836" xr:uid="{00000000-0005-0000-0000-0000D8390000}"/>
    <cellStyle name="Comma 2 4 13 3 3 2 2" xfId="14033" xr:uid="{00000000-0005-0000-0000-0000D9390000}"/>
    <cellStyle name="Comma 2 4 13 3 3 2 3" xfId="22228" xr:uid="{00000000-0005-0000-0000-0000DA390000}"/>
    <cellStyle name="Comma 2 4 13 3 3 3" xfId="8569" xr:uid="{00000000-0005-0000-0000-0000DB390000}"/>
    <cellStyle name="Comma 2 4 13 3 3 3 2" xfId="16764" xr:uid="{00000000-0005-0000-0000-0000DC390000}"/>
    <cellStyle name="Comma 2 4 13 3 3 3 3" xfId="24959" xr:uid="{00000000-0005-0000-0000-0000DD390000}"/>
    <cellStyle name="Comma 2 4 13 3 3 4" xfId="11302" xr:uid="{00000000-0005-0000-0000-0000DE390000}"/>
    <cellStyle name="Comma 2 4 13 3 3 5" xfId="19497" xr:uid="{00000000-0005-0000-0000-0000DF390000}"/>
    <cellStyle name="Comma 2 4 13 3 3 6" xfId="27751" xr:uid="{00000000-0005-0000-0000-0000E0390000}"/>
    <cellStyle name="Comma 2 4 13 3 3 7" xfId="30490" xr:uid="{00000000-0005-0000-0000-0000E1390000}"/>
    <cellStyle name="Comma 2 4 13 3 4" xfId="5001" xr:uid="{00000000-0005-0000-0000-0000E2390000}"/>
    <cellStyle name="Comma 2 4 13 3 4 2" xfId="13199" xr:uid="{00000000-0005-0000-0000-0000E3390000}"/>
    <cellStyle name="Comma 2 4 13 3 4 3" xfId="21394" xr:uid="{00000000-0005-0000-0000-0000E4390000}"/>
    <cellStyle name="Comma 2 4 13 3 5" xfId="7735" xr:uid="{00000000-0005-0000-0000-0000E5390000}"/>
    <cellStyle name="Comma 2 4 13 3 5 2" xfId="15930" xr:uid="{00000000-0005-0000-0000-0000E6390000}"/>
    <cellStyle name="Comma 2 4 13 3 5 3" xfId="24125" xr:uid="{00000000-0005-0000-0000-0000E7390000}"/>
    <cellStyle name="Comma 2 4 13 3 6" xfId="10468" xr:uid="{00000000-0005-0000-0000-0000E8390000}"/>
    <cellStyle name="Comma 2 4 13 3 7" xfId="18663" xr:uid="{00000000-0005-0000-0000-0000E9390000}"/>
    <cellStyle name="Comma 2 4 13 3 8" xfId="26917" xr:uid="{00000000-0005-0000-0000-0000EA390000}"/>
    <cellStyle name="Comma 2 4 13 3 9" xfId="29656" xr:uid="{00000000-0005-0000-0000-0000EB390000}"/>
    <cellStyle name="Comma 2 4 13 4" xfId="3454" xr:uid="{00000000-0005-0000-0000-0000EC390000}"/>
    <cellStyle name="Comma 2 4 13 4 2" xfId="6253" xr:uid="{00000000-0005-0000-0000-0000ED390000}"/>
    <cellStyle name="Comma 2 4 13 4 2 2" xfId="14450" xr:uid="{00000000-0005-0000-0000-0000EE390000}"/>
    <cellStyle name="Comma 2 4 13 4 2 3" xfId="22645" xr:uid="{00000000-0005-0000-0000-0000EF390000}"/>
    <cellStyle name="Comma 2 4 13 4 3" xfId="8986" xr:uid="{00000000-0005-0000-0000-0000F0390000}"/>
    <cellStyle name="Comma 2 4 13 4 3 2" xfId="17181" xr:uid="{00000000-0005-0000-0000-0000F1390000}"/>
    <cellStyle name="Comma 2 4 13 4 3 3" xfId="25376" xr:uid="{00000000-0005-0000-0000-0000F2390000}"/>
    <cellStyle name="Comma 2 4 13 4 4" xfId="11719" xr:uid="{00000000-0005-0000-0000-0000F3390000}"/>
    <cellStyle name="Comma 2 4 13 4 5" xfId="19914" xr:uid="{00000000-0005-0000-0000-0000F4390000}"/>
    <cellStyle name="Comma 2 4 13 4 6" xfId="28168" xr:uid="{00000000-0005-0000-0000-0000F5390000}"/>
    <cellStyle name="Comma 2 4 13 4 7" xfId="30907" xr:uid="{00000000-0005-0000-0000-0000F6390000}"/>
    <cellStyle name="Comma 2 4 13 5" xfId="2621" xr:uid="{00000000-0005-0000-0000-0000F7390000}"/>
    <cellStyle name="Comma 2 4 13 5 2" xfId="5420" xr:uid="{00000000-0005-0000-0000-0000F8390000}"/>
    <cellStyle name="Comma 2 4 13 5 2 2" xfId="13617" xr:uid="{00000000-0005-0000-0000-0000F9390000}"/>
    <cellStyle name="Comma 2 4 13 5 2 3" xfId="21812" xr:uid="{00000000-0005-0000-0000-0000FA390000}"/>
    <cellStyle name="Comma 2 4 13 5 3" xfId="8153" xr:uid="{00000000-0005-0000-0000-0000FB390000}"/>
    <cellStyle name="Comma 2 4 13 5 3 2" xfId="16348" xr:uid="{00000000-0005-0000-0000-0000FC390000}"/>
    <cellStyle name="Comma 2 4 13 5 3 3" xfId="24543" xr:uid="{00000000-0005-0000-0000-0000FD390000}"/>
    <cellStyle name="Comma 2 4 13 5 4" xfId="10886" xr:uid="{00000000-0005-0000-0000-0000FE390000}"/>
    <cellStyle name="Comma 2 4 13 5 5" xfId="19081" xr:uid="{00000000-0005-0000-0000-0000FF390000}"/>
    <cellStyle name="Comma 2 4 13 5 6" xfId="27335" xr:uid="{00000000-0005-0000-0000-0000003A0000}"/>
    <cellStyle name="Comma 2 4 13 5 7" xfId="30074" xr:uid="{00000000-0005-0000-0000-0000013A0000}"/>
    <cellStyle name="Comma 2 4 13 6" xfId="4335" xr:uid="{00000000-0005-0000-0000-0000023A0000}"/>
    <cellStyle name="Comma 2 4 13 6 2" xfId="7101" xr:uid="{00000000-0005-0000-0000-0000033A0000}"/>
    <cellStyle name="Comma 2 4 13 6 2 2" xfId="15298" xr:uid="{00000000-0005-0000-0000-0000043A0000}"/>
    <cellStyle name="Comma 2 4 13 6 2 3" xfId="23493" xr:uid="{00000000-0005-0000-0000-0000053A0000}"/>
    <cellStyle name="Comma 2 4 13 6 3" xfId="9834" xr:uid="{00000000-0005-0000-0000-0000063A0000}"/>
    <cellStyle name="Comma 2 4 13 6 3 2" xfId="18029" xr:uid="{00000000-0005-0000-0000-0000073A0000}"/>
    <cellStyle name="Comma 2 4 13 6 3 3" xfId="26224" xr:uid="{00000000-0005-0000-0000-0000083A0000}"/>
    <cellStyle name="Comma 2 4 13 6 4" xfId="12567" xr:uid="{00000000-0005-0000-0000-0000093A0000}"/>
    <cellStyle name="Comma 2 4 13 6 5" xfId="20762" xr:uid="{00000000-0005-0000-0000-00000A3A0000}"/>
    <cellStyle name="Comma 2 4 13 6 6" xfId="29016" xr:uid="{00000000-0005-0000-0000-00000B3A0000}"/>
    <cellStyle name="Comma 2 4 13 6 7" xfId="31755" xr:uid="{00000000-0005-0000-0000-00000C3A0000}"/>
    <cellStyle name="Comma 2 4 13 7" xfId="4585" xr:uid="{00000000-0005-0000-0000-00000D3A0000}"/>
    <cellStyle name="Comma 2 4 13 7 2" xfId="12783" xr:uid="{00000000-0005-0000-0000-00000E3A0000}"/>
    <cellStyle name="Comma 2 4 13 7 3" xfId="20978" xr:uid="{00000000-0005-0000-0000-00000F3A0000}"/>
    <cellStyle name="Comma 2 4 13 8" xfId="7319" xr:uid="{00000000-0005-0000-0000-0000103A0000}"/>
    <cellStyle name="Comma 2 4 13 8 2" xfId="15514" xr:uid="{00000000-0005-0000-0000-0000113A0000}"/>
    <cellStyle name="Comma 2 4 13 8 3" xfId="23709" xr:uid="{00000000-0005-0000-0000-0000123A0000}"/>
    <cellStyle name="Comma 2 4 13 9" xfId="10052" xr:uid="{00000000-0005-0000-0000-0000133A0000}"/>
    <cellStyle name="Comma 2 4 14" xfId="1848" xr:uid="{00000000-0005-0000-0000-0000143A0000}"/>
    <cellStyle name="Comma 2 4 14 10" xfId="26617" xr:uid="{00000000-0005-0000-0000-0000153A0000}"/>
    <cellStyle name="Comma 2 4 14 11" xfId="29356" xr:uid="{00000000-0005-0000-0000-0000163A0000}"/>
    <cellStyle name="Comma 2 4 14 2" xfId="2296" xr:uid="{00000000-0005-0000-0000-0000173A0000}"/>
    <cellStyle name="Comma 2 4 14 2 2" xfId="3986" xr:uid="{00000000-0005-0000-0000-0000183A0000}"/>
    <cellStyle name="Comma 2 4 14 2 2 2" xfId="6785" xr:uid="{00000000-0005-0000-0000-0000193A0000}"/>
    <cellStyle name="Comma 2 4 14 2 2 2 2" xfId="14982" xr:uid="{00000000-0005-0000-0000-00001A3A0000}"/>
    <cellStyle name="Comma 2 4 14 2 2 2 3" xfId="23177" xr:uid="{00000000-0005-0000-0000-00001B3A0000}"/>
    <cellStyle name="Comma 2 4 14 2 2 3" xfId="9518" xr:uid="{00000000-0005-0000-0000-00001C3A0000}"/>
    <cellStyle name="Comma 2 4 14 2 2 3 2" xfId="17713" xr:uid="{00000000-0005-0000-0000-00001D3A0000}"/>
    <cellStyle name="Comma 2 4 14 2 2 3 3" xfId="25908" xr:uid="{00000000-0005-0000-0000-00001E3A0000}"/>
    <cellStyle name="Comma 2 4 14 2 2 4" xfId="12251" xr:uid="{00000000-0005-0000-0000-00001F3A0000}"/>
    <cellStyle name="Comma 2 4 14 2 2 5" xfId="20446" xr:uid="{00000000-0005-0000-0000-0000203A0000}"/>
    <cellStyle name="Comma 2 4 14 2 2 6" xfId="28700" xr:uid="{00000000-0005-0000-0000-0000213A0000}"/>
    <cellStyle name="Comma 2 4 14 2 2 7" xfId="31439" xr:uid="{00000000-0005-0000-0000-0000223A0000}"/>
    <cellStyle name="Comma 2 4 14 2 3" xfId="3153" xr:uid="{00000000-0005-0000-0000-0000233A0000}"/>
    <cellStyle name="Comma 2 4 14 2 3 2" xfId="5952" xr:uid="{00000000-0005-0000-0000-0000243A0000}"/>
    <cellStyle name="Comma 2 4 14 2 3 2 2" xfId="14149" xr:uid="{00000000-0005-0000-0000-0000253A0000}"/>
    <cellStyle name="Comma 2 4 14 2 3 2 3" xfId="22344" xr:uid="{00000000-0005-0000-0000-0000263A0000}"/>
    <cellStyle name="Comma 2 4 14 2 3 3" xfId="8685" xr:uid="{00000000-0005-0000-0000-0000273A0000}"/>
    <cellStyle name="Comma 2 4 14 2 3 3 2" xfId="16880" xr:uid="{00000000-0005-0000-0000-0000283A0000}"/>
    <cellStyle name="Comma 2 4 14 2 3 3 3" xfId="25075" xr:uid="{00000000-0005-0000-0000-0000293A0000}"/>
    <cellStyle name="Comma 2 4 14 2 3 4" xfId="11418" xr:uid="{00000000-0005-0000-0000-00002A3A0000}"/>
    <cellStyle name="Comma 2 4 14 2 3 5" xfId="19613" xr:uid="{00000000-0005-0000-0000-00002B3A0000}"/>
    <cellStyle name="Comma 2 4 14 2 3 6" xfId="27867" xr:uid="{00000000-0005-0000-0000-00002C3A0000}"/>
    <cellStyle name="Comma 2 4 14 2 3 7" xfId="30606" xr:uid="{00000000-0005-0000-0000-00002D3A0000}"/>
    <cellStyle name="Comma 2 4 14 2 4" xfId="5117" xr:uid="{00000000-0005-0000-0000-00002E3A0000}"/>
    <cellStyle name="Comma 2 4 14 2 4 2" xfId="13315" xr:uid="{00000000-0005-0000-0000-00002F3A0000}"/>
    <cellStyle name="Comma 2 4 14 2 4 3" xfId="21510" xr:uid="{00000000-0005-0000-0000-0000303A0000}"/>
    <cellStyle name="Comma 2 4 14 2 5" xfId="7851" xr:uid="{00000000-0005-0000-0000-0000313A0000}"/>
    <cellStyle name="Comma 2 4 14 2 5 2" xfId="16046" xr:uid="{00000000-0005-0000-0000-0000323A0000}"/>
    <cellStyle name="Comma 2 4 14 2 5 3" xfId="24241" xr:uid="{00000000-0005-0000-0000-0000333A0000}"/>
    <cellStyle name="Comma 2 4 14 2 6" xfId="10584" xr:uid="{00000000-0005-0000-0000-0000343A0000}"/>
    <cellStyle name="Comma 2 4 14 2 7" xfId="18779" xr:uid="{00000000-0005-0000-0000-0000353A0000}"/>
    <cellStyle name="Comma 2 4 14 2 8" xfId="27033" xr:uid="{00000000-0005-0000-0000-0000363A0000}"/>
    <cellStyle name="Comma 2 4 14 2 9" xfId="29772" xr:uid="{00000000-0005-0000-0000-0000373A0000}"/>
    <cellStyle name="Comma 2 4 14 3" xfId="3570" xr:uid="{00000000-0005-0000-0000-0000383A0000}"/>
    <cellStyle name="Comma 2 4 14 3 2" xfId="6369" xr:uid="{00000000-0005-0000-0000-0000393A0000}"/>
    <cellStyle name="Comma 2 4 14 3 2 2" xfId="14566" xr:uid="{00000000-0005-0000-0000-00003A3A0000}"/>
    <cellStyle name="Comma 2 4 14 3 2 3" xfId="22761" xr:uid="{00000000-0005-0000-0000-00003B3A0000}"/>
    <cellStyle name="Comma 2 4 14 3 3" xfId="9102" xr:uid="{00000000-0005-0000-0000-00003C3A0000}"/>
    <cellStyle name="Comma 2 4 14 3 3 2" xfId="17297" xr:uid="{00000000-0005-0000-0000-00003D3A0000}"/>
    <cellStyle name="Comma 2 4 14 3 3 3" xfId="25492" xr:uid="{00000000-0005-0000-0000-00003E3A0000}"/>
    <cellStyle name="Comma 2 4 14 3 4" xfId="11835" xr:uid="{00000000-0005-0000-0000-00003F3A0000}"/>
    <cellStyle name="Comma 2 4 14 3 5" xfId="20030" xr:uid="{00000000-0005-0000-0000-0000403A0000}"/>
    <cellStyle name="Comma 2 4 14 3 6" xfId="28284" xr:uid="{00000000-0005-0000-0000-0000413A0000}"/>
    <cellStyle name="Comma 2 4 14 3 7" xfId="31023" xr:uid="{00000000-0005-0000-0000-0000423A0000}"/>
    <cellStyle name="Comma 2 4 14 4" xfId="2737" xr:uid="{00000000-0005-0000-0000-0000433A0000}"/>
    <cellStyle name="Comma 2 4 14 4 2" xfId="5536" xr:uid="{00000000-0005-0000-0000-0000443A0000}"/>
    <cellStyle name="Comma 2 4 14 4 2 2" xfId="13733" xr:uid="{00000000-0005-0000-0000-0000453A0000}"/>
    <cellStyle name="Comma 2 4 14 4 2 3" xfId="21928" xr:uid="{00000000-0005-0000-0000-0000463A0000}"/>
    <cellStyle name="Comma 2 4 14 4 3" xfId="8269" xr:uid="{00000000-0005-0000-0000-0000473A0000}"/>
    <cellStyle name="Comma 2 4 14 4 3 2" xfId="16464" xr:uid="{00000000-0005-0000-0000-0000483A0000}"/>
    <cellStyle name="Comma 2 4 14 4 3 3" xfId="24659" xr:uid="{00000000-0005-0000-0000-0000493A0000}"/>
    <cellStyle name="Comma 2 4 14 4 4" xfId="11002" xr:uid="{00000000-0005-0000-0000-00004A3A0000}"/>
    <cellStyle name="Comma 2 4 14 4 5" xfId="19197" xr:uid="{00000000-0005-0000-0000-00004B3A0000}"/>
    <cellStyle name="Comma 2 4 14 4 6" xfId="27451" xr:uid="{00000000-0005-0000-0000-00004C3A0000}"/>
    <cellStyle name="Comma 2 4 14 4 7" xfId="30190" xr:uid="{00000000-0005-0000-0000-00004D3A0000}"/>
    <cellStyle name="Comma 2 4 14 5" xfId="4377" xr:uid="{00000000-0005-0000-0000-00004E3A0000}"/>
    <cellStyle name="Comma 2 4 14 5 2" xfId="7125" xr:uid="{00000000-0005-0000-0000-00004F3A0000}"/>
    <cellStyle name="Comma 2 4 14 5 2 2" xfId="15322" xr:uid="{00000000-0005-0000-0000-0000503A0000}"/>
    <cellStyle name="Comma 2 4 14 5 2 3" xfId="23517" xr:uid="{00000000-0005-0000-0000-0000513A0000}"/>
    <cellStyle name="Comma 2 4 14 5 3" xfId="9858" xr:uid="{00000000-0005-0000-0000-0000523A0000}"/>
    <cellStyle name="Comma 2 4 14 5 3 2" xfId="18053" xr:uid="{00000000-0005-0000-0000-0000533A0000}"/>
    <cellStyle name="Comma 2 4 14 5 3 3" xfId="26248" xr:uid="{00000000-0005-0000-0000-0000543A0000}"/>
    <cellStyle name="Comma 2 4 14 5 4" xfId="12591" xr:uid="{00000000-0005-0000-0000-0000553A0000}"/>
    <cellStyle name="Comma 2 4 14 5 5" xfId="20786" xr:uid="{00000000-0005-0000-0000-0000563A0000}"/>
    <cellStyle name="Comma 2 4 14 5 6" xfId="29040" xr:uid="{00000000-0005-0000-0000-0000573A0000}"/>
    <cellStyle name="Comma 2 4 14 5 7" xfId="31779" xr:uid="{00000000-0005-0000-0000-0000583A0000}"/>
    <cellStyle name="Comma 2 4 14 6" xfId="4701" xr:uid="{00000000-0005-0000-0000-0000593A0000}"/>
    <cellStyle name="Comma 2 4 14 6 2" xfId="12899" xr:uid="{00000000-0005-0000-0000-00005A3A0000}"/>
    <cellStyle name="Comma 2 4 14 6 3" xfId="21094" xr:uid="{00000000-0005-0000-0000-00005B3A0000}"/>
    <cellStyle name="Comma 2 4 14 7" xfId="7435" xr:uid="{00000000-0005-0000-0000-00005C3A0000}"/>
    <cellStyle name="Comma 2 4 14 7 2" xfId="15630" xr:uid="{00000000-0005-0000-0000-00005D3A0000}"/>
    <cellStyle name="Comma 2 4 14 7 3" xfId="23825" xr:uid="{00000000-0005-0000-0000-00005E3A0000}"/>
    <cellStyle name="Comma 2 4 14 8" xfId="10168" xr:uid="{00000000-0005-0000-0000-00005F3A0000}"/>
    <cellStyle name="Comma 2 4 14 9" xfId="18363" xr:uid="{00000000-0005-0000-0000-0000603A0000}"/>
    <cellStyle name="Comma 2 4 15" xfId="2087" xr:uid="{00000000-0005-0000-0000-0000613A0000}"/>
    <cellStyle name="Comma 2 4 15 2" xfId="3778" xr:uid="{00000000-0005-0000-0000-0000623A0000}"/>
    <cellStyle name="Comma 2 4 15 2 2" xfId="6577" xr:uid="{00000000-0005-0000-0000-0000633A0000}"/>
    <cellStyle name="Comma 2 4 15 2 2 2" xfId="14774" xr:uid="{00000000-0005-0000-0000-0000643A0000}"/>
    <cellStyle name="Comma 2 4 15 2 2 3" xfId="22969" xr:uid="{00000000-0005-0000-0000-0000653A0000}"/>
    <cellStyle name="Comma 2 4 15 2 3" xfId="9310" xr:uid="{00000000-0005-0000-0000-0000663A0000}"/>
    <cellStyle name="Comma 2 4 15 2 3 2" xfId="17505" xr:uid="{00000000-0005-0000-0000-0000673A0000}"/>
    <cellStyle name="Comma 2 4 15 2 3 3" xfId="25700" xr:uid="{00000000-0005-0000-0000-0000683A0000}"/>
    <cellStyle name="Comma 2 4 15 2 4" xfId="12043" xr:uid="{00000000-0005-0000-0000-0000693A0000}"/>
    <cellStyle name="Comma 2 4 15 2 5" xfId="20238" xr:uid="{00000000-0005-0000-0000-00006A3A0000}"/>
    <cellStyle name="Comma 2 4 15 2 6" xfId="28492" xr:uid="{00000000-0005-0000-0000-00006B3A0000}"/>
    <cellStyle name="Comma 2 4 15 2 7" xfId="31231" xr:uid="{00000000-0005-0000-0000-00006C3A0000}"/>
    <cellStyle name="Comma 2 4 15 3" xfId="2945" xr:uid="{00000000-0005-0000-0000-00006D3A0000}"/>
    <cellStyle name="Comma 2 4 15 3 2" xfId="5744" xr:uid="{00000000-0005-0000-0000-00006E3A0000}"/>
    <cellStyle name="Comma 2 4 15 3 2 2" xfId="13941" xr:uid="{00000000-0005-0000-0000-00006F3A0000}"/>
    <cellStyle name="Comma 2 4 15 3 2 3" xfId="22136" xr:uid="{00000000-0005-0000-0000-0000703A0000}"/>
    <cellStyle name="Comma 2 4 15 3 3" xfId="8477" xr:uid="{00000000-0005-0000-0000-0000713A0000}"/>
    <cellStyle name="Comma 2 4 15 3 3 2" xfId="16672" xr:uid="{00000000-0005-0000-0000-0000723A0000}"/>
    <cellStyle name="Comma 2 4 15 3 3 3" xfId="24867" xr:uid="{00000000-0005-0000-0000-0000733A0000}"/>
    <cellStyle name="Comma 2 4 15 3 4" xfId="11210" xr:uid="{00000000-0005-0000-0000-0000743A0000}"/>
    <cellStyle name="Comma 2 4 15 3 5" xfId="19405" xr:uid="{00000000-0005-0000-0000-0000753A0000}"/>
    <cellStyle name="Comma 2 4 15 3 6" xfId="27659" xr:uid="{00000000-0005-0000-0000-0000763A0000}"/>
    <cellStyle name="Comma 2 4 15 3 7" xfId="30398" xr:uid="{00000000-0005-0000-0000-0000773A0000}"/>
    <cellStyle name="Comma 2 4 15 4" xfId="4909" xr:uid="{00000000-0005-0000-0000-0000783A0000}"/>
    <cellStyle name="Comma 2 4 15 4 2" xfId="13107" xr:uid="{00000000-0005-0000-0000-0000793A0000}"/>
    <cellStyle name="Comma 2 4 15 4 3" xfId="21302" xr:uid="{00000000-0005-0000-0000-00007A3A0000}"/>
    <cellStyle name="Comma 2 4 15 5" xfId="7643" xr:uid="{00000000-0005-0000-0000-00007B3A0000}"/>
    <cellStyle name="Comma 2 4 15 5 2" xfId="15838" xr:uid="{00000000-0005-0000-0000-00007C3A0000}"/>
    <cellStyle name="Comma 2 4 15 5 3" xfId="24033" xr:uid="{00000000-0005-0000-0000-00007D3A0000}"/>
    <cellStyle name="Comma 2 4 15 6" xfId="10376" xr:uid="{00000000-0005-0000-0000-00007E3A0000}"/>
    <cellStyle name="Comma 2 4 15 7" xfId="18571" xr:uid="{00000000-0005-0000-0000-00007F3A0000}"/>
    <cellStyle name="Comma 2 4 15 8" xfId="26825" xr:uid="{00000000-0005-0000-0000-0000803A0000}"/>
    <cellStyle name="Comma 2 4 15 9" xfId="29564" xr:uid="{00000000-0005-0000-0000-0000813A0000}"/>
    <cellStyle name="Comma 2 4 16" xfId="3362" xr:uid="{00000000-0005-0000-0000-0000823A0000}"/>
    <cellStyle name="Comma 2 4 16 2" xfId="6161" xr:uid="{00000000-0005-0000-0000-0000833A0000}"/>
    <cellStyle name="Comma 2 4 16 2 2" xfId="14358" xr:uid="{00000000-0005-0000-0000-0000843A0000}"/>
    <cellStyle name="Comma 2 4 16 2 3" xfId="22553" xr:uid="{00000000-0005-0000-0000-0000853A0000}"/>
    <cellStyle name="Comma 2 4 16 3" xfId="8894" xr:uid="{00000000-0005-0000-0000-0000863A0000}"/>
    <cellStyle name="Comma 2 4 16 3 2" xfId="17089" xr:uid="{00000000-0005-0000-0000-0000873A0000}"/>
    <cellStyle name="Comma 2 4 16 3 3" xfId="25284" xr:uid="{00000000-0005-0000-0000-0000883A0000}"/>
    <cellStyle name="Comma 2 4 16 4" xfId="11627" xr:uid="{00000000-0005-0000-0000-0000893A0000}"/>
    <cellStyle name="Comma 2 4 16 5" xfId="19822" xr:uid="{00000000-0005-0000-0000-00008A3A0000}"/>
    <cellStyle name="Comma 2 4 16 6" xfId="28076" xr:uid="{00000000-0005-0000-0000-00008B3A0000}"/>
    <cellStyle name="Comma 2 4 16 7" xfId="30815" xr:uid="{00000000-0005-0000-0000-00008C3A0000}"/>
    <cellStyle name="Comma 2 4 17" xfId="2527" xr:uid="{00000000-0005-0000-0000-00008D3A0000}"/>
    <cellStyle name="Comma 2 4 17 2" xfId="5328" xr:uid="{00000000-0005-0000-0000-00008E3A0000}"/>
    <cellStyle name="Comma 2 4 17 2 2" xfId="13525" xr:uid="{00000000-0005-0000-0000-00008F3A0000}"/>
    <cellStyle name="Comma 2 4 17 2 3" xfId="21720" xr:uid="{00000000-0005-0000-0000-0000903A0000}"/>
    <cellStyle name="Comma 2 4 17 3" xfId="8061" xr:uid="{00000000-0005-0000-0000-0000913A0000}"/>
    <cellStyle name="Comma 2 4 17 3 2" xfId="16256" xr:uid="{00000000-0005-0000-0000-0000923A0000}"/>
    <cellStyle name="Comma 2 4 17 3 3" xfId="24451" xr:uid="{00000000-0005-0000-0000-0000933A0000}"/>
    <cellStyle name="Comma 2 4 17 4" xfId="10794" xr:uid="{00000000-0005-0000-0000-0000943A0000}"/>
    <cellStyle name="Comma 2 4 17 5" xfId="18989" xr:uid="{00000000-0005-0000-0000-0000953A0000}"/>
    <cellStyle name="Comma 2 4 17 6" xfId="27243" xr:uid="{00000000-0005-0000-0000-0000963A0000}"/>
    <cellStyle name="Comma 2 4 17 7" xfId="29982" xr:uid="{00000000-0005-0000-0000-0000973A0000}"/>
    <cellStyle name="Comma 2 4 18" xfId="4138" xr:uid="{00000000-0005-0000-0000-0000983A0000}"/>
    <cellStyle name="Comma 2 4 18 2" xfId="6924" xr:uid="{00000000-0005-0000-0000-0000993A0000}"/>
    <cellStyle name="Comma 2 4 18 2 2" xfId="15121" xr:uid="{00000000-0005-0000-0000-00009A3A0000}"/>
    <cellStyle name="Comma 2 4 18 2 3" xfId="23316" xr:uid="{00000000-0005-0000-0000-00009B3A0000}"/>
    <cellStyle name="Comma 2 4 18 3" xfId="9657" xr:uid="{00000000-0005-0000-0000-00009C3A0000}"/>
    <cellStyle name="Comma 2 4 18 3 2" xfId="17852" xr:uid="{00000000-0005-0000-0000-00009D3A0000}"/>
    <cellStyle name="Comma 2 4 18 3 3" xfId="26047" xr:uid="{00000000-0005-0000-0000-00009E3A0000}"/>
    <cellStyle name="Comma 2 4 18 4" xfId="12390" xr:uid="{00000000-0005-0000-0000-00009F3A0000}"/>
    <cellStyle name="Comma 2 4 18 5" xfId="20585" xr:uid="{00000000-0005-0000-0000-0000A03A0000}"/>
    <cellStyle name="Comma 2 4 18 6" xfId="28839" xr:uid="{00000000-0005-0000-0000-0000A13A0000}"/>
    <cellStyle name="Comma 2 4 18 7" xfId="31578" xr:uid="{00000000-0005-0000-0000-0000A23A0000}"/>
    <cellStyle name="Comma 2 4 19" xfId="4241" xr:uid="{00000000-0005-0000-0000-0000A33A0000}"/>
    <cellStyle name="Comma 2 4 19 2" xfId="7008" xr:uid="{00000000-0005-0000-0000-0000A43A0000}"/>
    <cellStyle name="Comma 2 4 19 2 2" xfId="15205" xr:uid="{00000000-0005-0000-0000-0000A53A0000}"/>
    <cellStyle name="Comma 2 4 19 2 3" xfId="23400" xr:uid="{00000000-0005-0000-0000-0000A63A0000}"/>
    <cellStyle name="Comma 2 4 19 3" xfId="9741" xr:uid="{00000000-0005-0000-0000-0000A73A0000}"/>
    <cellStyle name="Comma 2 4 19 3 2" xfId="17936" xr:uid="{00000000-0005-0000-0000-0000A83A0000}"/>
    <cellStyle name="Comma 2 4 19 3 3" xfId="26131" xr:uid="{00000000-0005-0000-0000-0000A93A0000}"/>
    <cellStyle name="Comma 2 4 19 4" xfId="12474" xr:uid="{00000000-0005-0000-0000-0000AA3A0000}"/>
    <cellStyle name="Comma 2 4 19 5" xfId="20669" xr:uid="{00000000-0005-0000-0000-0000AB3A0000}"/>
    <cellStyle name="Comma 2 4 19 6" xfId="28923" xr:uid="{00000000-0005-0000-0000-0000AC3A0000}"/>
    <cellStyle name="Comma 2 4 19 7" xfId="31662" xr:uid="{00000000-0005-0000-0000-0000AD3A0000}"/>
    <cellStyle name="Comma 2 4 2" xfId="712" xr:uid="{00000000-0005-0000-0000-0000AE3A0000}"/>
    <cellStyle name="Comma 2 4 2 10" xfId="18159" xr:uid="{00000000-0005-0000-0000-0000AF3A0000}"/>
    <cellStyle name="Comma 2 4 2 11" xfId="26413" xr:uid="{00000000-0005-0000-0000-0000B03A0000}"/>
    <cellStyle name="Comma 2 4 2 12" xfId="29152" xr:uid="{00000000-0005-0000-0000-0000B13A0000}"/>
    <cellStyle name="Comma 2 4 2 2" xfId="1852" xr:uid="{00000000-0005-0000-0000-0000B23A0000}"/>
    <cellStyle name="Comma 2 4 2 2 10" xfId="29360" xr:uid="{00000000-0005-0000-0000-0000B33A0000}"/>
    <cellStyle name="Comma 2 4 2 2 2" xfId="2300" xr:uid="{00000000-0005-0000-0000-0000B43A0000}"/>
    <cellStyle name="Comma 2 4 2 2 2 2" xfId="3990" xr:uid="{00000000-0005-0000-0000-0000B53A0000}"/>
    <cellStyle name="Comma 2 4 2 2 2 2 2" xfId="6789" xr:uid="{00000000-0005-0000-0000-0000B63A0000}"/>
    <cellStyle name="Comma 2 4 2 2 2 2 2 2" xfId="14986" xr:uid="{00000000-0005-0000-0000-0000B73A0000}"/>
    <cellStyle name="Comma 2 4 2 2 2 2 2 3" xfId="23181" xr:uid="{00000000-0005-0000-0000-0000B83A0000}"/>
    <cellStyle name="Comma 2 4 2 2 2 2 3" xfId="9522" xr:uid="{00000000-0005-0000-0000-0000B93A0000}"/>
    <cellStyle name="Comma 2 4 2 2 2 2 3 2" xfId="17717" xr:uid="{00000000-0005-0000-0000-0000BA3A0000}"/>
    <cellStyle name="Comma 2 4 2 2 2 2 3 3" xfId="25912" xr:uid="{00000000-0005-0000-0000-0000BB3A0000}"/>
    <cellStyle name="Comma 2 4 2 2 2 2 4" xfId="12255" xr:uid="{00000000-0005-0000-0000-0000BC3A0000}"/>
    <cellStyle name="Comma 2 4 2 2 2 2 5" xfId="20450" xr:uid="{00000000-0005-0000-0000-0000BD3A0000}"/>
    <cellStyle name="Comma 2 4 2 2 2 2 6" xfId="28704" xr:uid="{00000000-0005-0000-0000-0000BE3A0000}"/>
    <cellStyle name="Comma 2 4 2 2 2 2 7" xfId="31443" xr:uid="{00000000-0005-0000-0000-0000BF3A0000}"/>
    <cellStyle name="Comma 2 4 2 2 2 3" xfId="3157" xr:uid="{00000000-0005-0000-0000-0000C03A0000}"/>
    <cellStyle name="Comma 2 4 2 2 2 3 2" xfId="5956" xr:uid="{00000000-0005-0000-0000-0000C13A0000}"/>
    <cellStyle name="Comma 2 4 2 2 2 3 2 2" xfId="14153" xr:uid="{00000000-0005-0000-0000-0000C23A0000}"/>
    <cellStyle name="Comma 2 4 2 2 2 3 2 3" xfId="22348" xr:uid="{00000000-0005-0000-0000-0000C33A0000}"/>
    <cellStyle name="Comma 2 4 2 2 2 3 3" xfId="8689" xr:uid="{00000000-0005-0000-0000-0000C43A0000}"/>
    <cellStyle name="Comma 2 4 2 2 2 3 3 2" xfId="16884" xr:uid="{00000000-0005-0000-0000-0000C53A0000}"/>
    <cellStyle name="Comma 2 4 2 2 2 3 3 3" xfId="25079" xr:uid="{00000000-0005-0000-0000-0000C63A0000}"/>
    <cellStyle name="Comma 2 4 2 2 2 3 4" xfId="11422" xr:uid="{00000000-0005-0000-0000-0000C73A0000}"/>
    <cellStyle name="Comma 2 4 2 2 2 3 5" xfId="19617" xr:uid="{00000000-0005-0000-0000-0000C83A0000}"/>
    <cellStyle name="Comma 2 4 2 2 2 3 6" xfId="27871" xr:uid="{00000000-0005-0000-0000-0000C93A0000}"/>
    <cellStyle name="Comma 2 4 2 2 2 3 7" xfId="30610" xr:uid="{00000000-0005-0000-0000-0000CA3A0000}"/>
    <cellStyle name="Comma 2 4 2 2 2 4" xfId="5121" xr:uid="{00000000-0005-0000-0000-0000CB3A0000}"/>
    <cellStyle name="Comma 2 4 2 2 2 4 2" xfId="13319" xr:uid="{00000000-0005-0000-0000-0000CC3A0000}"/>
    <cellStyle name="Comma 2 4 2 2 2 4 3" xfId="21514" xr:uid="{00000000-0005-0000-0000-0000CD3A0000}"/>
    <cellStyle name="Comma 2 4 2 2 2 5" xfId="7855" xr:uid="{00000000-0005-0000-0000-0000CE3A0000}"/>
    <cellStyle name="Comma 2 4 2 2 2 5 2" xfId="16050" xr:uid="{00000000-0005-0000-0000-0000CF3A0000}"/>
    <cellStyle name="Comma 2 4 2 2 2 5 3" xfId="24245" xr:uid="{00000000-0005-0000-0000-0000D03A0000}"/>
    <cellStyle name="Comma 2 4 2 2 2 6" xfId="10588" xr:uid="{00000000-0005-0000-0000-0000D13A0000}"/>
    <cellStyle name="Comma 2 4 2 2 2 7" xfId="18783" xr:uid="{00000000-0005-0000-0000-0000D23A0000}"/>
    <cellStyle name="Comma 2 4 2 2 2 8" xfId="27037" xr:uid="{00000000-0005-0000-0000-0000D33A0000}"/>
    <cellStyle name="Comma 2 4 2 2 2 9" xfId="29776" xr:uid="{00000000-0005-0000-0000-0000D43A0000}"/>
    <cellStyle name="Comma 2 4 2 2 3" xfId="3574" xr:uid="{00000000-0005-0000-0000-0000D53A0000}"/>
    <cellStyle name="Comma 2 4 2 2 3 2" xfId="6373" xr:uid="{00000000-0005-0000-0000-0000D63A0000}"/>
    <cellStyle name="Comma 2 4 2 2 3 2 2" xfId="14570" xr:uid="{00000000-0005-0000-0000-0000D73A0000}"/>
    <cellStyle name="Comma 2 4 2 2 3 2 3" xfId="22765" xr:uid="{00000000-0005-0000-0000-0000D83A0000}"/>
    <cellStyle name="Comma 2 4 2 2 3 3" xfId="9106" xr:uid="{00000000-0005-0000-0000-0000D93A0000}"/>
    <cellStyle name="Comma 2 4 2 2 3 3 2" xfId="17301" xr:uid="{00000000-0005-0000-0000-0000DA3A0000}"/>
    <cellStyle name="Comma 2 4 2 2 3 3 3" xfId="25496" xr:uid="{00000000-0005-0000-0000-0000DB3A0000}"/>
    <cellStyle name="Comma 2 4 2 2 3 4" xfId="11839" xr:uid="{00000000-0005-0000-0000-0000DC3A0000}"/>
    <cellStyle name="Comma 2 4 2 2 3 5" xfId="20034" xr:uid="{00000000-0005-0000-0000-0000DD3A0000}"/>
    <cellStyle name="Comma 2 4 2 2 3 6" xfId="28288" xr:uid="{00000000-0005-0000-0000-0000DE3A0000}"/>
    <cellStyle name="Comma 2 4 2 2 3 7" xfId="31027" xr:uid="{00000000-0005-0000-0000-0000DF3A0000}"/>
    <cellStyle name="Comma 2 4 2 2 4" xfId="2741" xr:uid="{00000000-0005-0000-0000-0000E03A0000}"/>
    <cellStyle name="Comma 2 4 2 2 4 2" xfId="5540" xr:uid="{00000000-0005-0000-0000-0000E13A0000}"/>
    <cellStyle name="Comma 2 4 2 2 4 2 2" xfId="13737" xr:uid="{00000000-0005-0000-0000-0000E23A0000}"/>
    <cellStyle name="Comma 2 4 2 2 4 2 3" xfId="21932" xr:uid="{00000000-0005-0000-0000-0000E33A0000}"/>
    <cellStyle name="Comma 2 4 2 2 4 3" xfId="8273" xr:uid="{00000000-0005-0000-0000-0000E43A0000}"/>
    <cellStyle name="Comma 2 4 2 2 4 3 2" xfId="16468" xr:uid="{00000000-0005-0000-0000-0000E53A0000}"/>
    <cellStyle name="Comma 2 4 2 2 4 3 3" xfId="24663" xr:uid="{00000000-0005-0000-0000-0000E63A0000}"/>
    <cellStyle name="Comma 2 4 2 2 4 4" xfId="11006" xr:uid="{00000000-0005-0000-0000-0000E73A0000}"/>
    <cellStyle name="Comma 2 4 2 2 4 5" xfId="19201" xr:uid="{00000000-0005-0000-0000-0000E83A0000}"/>
    <cellStyle name="Comma 2 4 2 2 4 6" xfId="27455" xr:uid="{00000000-0005-0000-0000-0000E93A0000}"/>
    <cellStyle name="Comma 2 4 2 2 4 7" xfId="30194" xr:uid="{00000000-0005-0000-0000-0000EA3A0000}"/>
    <cellStyle name="Comma 2 4 2 2 5" xfId="4705" xr:uid="{00000000-0005-0000-0000-0000EB3A0000}"/>
    <cellStyle name="Comma 2 4 2 2 5 2" xfId="12903" xr:uid="{00000000-0005-0000-0000-0000EC3A0000}"/>
    <cellStyle name="Comma 2 4 2 2 5 3" xfId="21098" xr:uid="{00000000-0005-0000-0000-0000ED3A0000}"/>
    <cellStyle name="Comma 2 4 2 2 6" xfId="7439" xr:uid="{00000000-0005-0000-0000-0000EE3A0000}"/>
    <cellStyle name="Comma 2 4 2 2 6 2" xfId="15634" xr:uid="{00000000-0005-0000-0000-0000EF3A0000}"/>
    <cellStyle name="Comma 2 4 2 2 6 3" xfId="23829" xr:uid="{00000000-0005-0000-0000-0000F03A0000}"/>
    <cellStyle name="Comma 2 4 2 2 7" xfId="10172" xr:uid="{00000000-0005-0000-0000-0000F13A0000}"/>
    <cellStyle name="Comma 2 4 2 2 8" xfId="18367" xr:uid="{00000000-0005-0000-0000-0000F23A0000}"/>
    <cellStyle name="Comma 2 4 2 2 9" xfId="26621" xr:uid="{00000000-0005-0000-0000-0000F33A0000}"/>
    <cellStyle name="Comma 2 4 2 3" xfId="2091" xr:uid="{00000000-0005-0000-0000-0000F43A0000}"/>
    <cellStyle name="Comma 2 4 2 3 2" xfId="3782" xr:uid="{00000000-0005-0000-0000-0000F53A0000}"/>
    <cellStyle name="Comma 2 4 2 3 2 2" xfId="6581" xr:uid="{00000000-0005-0000-0000-0000F63A0000}"/>
    <cellStyle name="Comma 2 4 2 3 2 2 2" xfId="14778" xr:uid="{00000000-0005-0000-0000-0000F73A0000}"/>
    <cellStyle name="Comma 2 4 2 3 2 2 3" xfId="22973" xr:uid="{00000000-0005-0000-0000-0000F83A0000}"/>
    <cellStyle name="Comma 2 4 2 3 2 3" xfId="9314" xr:uid="{00000000-0005-0000-0000-0000F93A0000}"/>
    <cellStyle name="Comma 2 4 2 3 2 3 2" xfId="17509" xr:uid="{00000000-0005-0000-0000-0000FA3A0000}"/>
    <cellStyle name="Comma 2 4 2 3 2 3 3" xfId="25704" xr:uid="{00000000-0005-0000-0000-0000FB3A0000}"/>
    <cellStyle name="Comma 2 4 2 3 2 4" xfId="12047" xr:uid="{00000000-0005-0000-0000-0000FC3A0000}"/>
    <cellStyle name="Comma 2 4 2 3 2 5" xfId="20242" xr:uid="{00000000-0005-0000-0000-0000FD3A0000}"/>
    <cellStyle name="Comma 2 4 2 3 2 6" xfId="28496" xr:uid="{00000000-0005-0000-0000-0000FE3A0000}"/>
    <cellStyle name="Comma 2 4 2 3 2 7" xfId="31235" xr:uid="{00000000-0005-0000-0000-0000FF3A0000}"/>
    <cellStyle name="Comma 2 4 2 3 3" xfId="2949" xr:uid="{00000000-0005-0000-0000-0000003B0000}"/>
    <cellStyle name="Comma 2 4 2 3 3 2" xfId="5748" xr:uid="{00000000-0005-0000-0000-0000013B0000}"/>
    <cellStyle name="Comma 2 4 2 3 3 2 2" xfId="13945" xr:uid="{00000000-0005-0000-0000-0000023B0000}"/>
    <cellStyle name="Comma 2 4 2 3 3 2 3" xfId="22140" xr:uid="{00000000-0005-0000-0000-0000033B0000}"/>
    <cellStyle name="Comma 2 4 2 3 3 3" xfId="8481" xr:uid="{00000000-0005-0000-0000-0000043B0000}"/>
    <cellStyle name="Comma 2 4 2 3 3 3 2" xfId="16676" xr:uid="{00000000-0005-0000-0000-0000053B0000}"/>
    <cellStyle name="Comma 2 4 2 3 3 3 3" xfId="24871" xr:uid="{00000000-0005-0000-0000-0000063B0000}"/>
    <cellStyle name="Comma 2 4 2 3 3 4" xfId="11214" xr:uid="{00000000-0005-0000-0000-0000073B0000}"/>
    <cellStyle name="Comma 2 4 2 3 3 5" xfId="19409" xr:uid="{00000000-0005-0000-0000-0000083B0000}"/>
    <cellStyle name="Comma 2 4 2 3 3 6" xfId="27663" xr:uid="{00000000-0005-0000-0000-0000093B0000}"/>
    <cellStyle name="Comma 2 4 2 3 3 7" xfId="30402" xr:uid="{00000000-0005-0000-0000-00000A3B0000}"/>
    <cellStyle name="Comma 2 4 2 3 4" xfId="4913" xr:uid="{00000000-0005-0000-0000-00000B3B0000}"/>
    <cellStyle name="Comma 2 4 2 3 4 2" xfId="13111" xr:uid="{00000000-0005-0000-0000-00000C3B0000}"/>
    <cellStyle name="Comma 2 4 2 3 4 3" xfId="21306" xr:uid="{00000000-0005-0000-0000-00000D3B0000}"/>
    <cellStyle name="Comma 2 4 2 3 5" xfId="7647" xr:uid="{00000000-0005-0000-0000-00000E3B0000}"/>
    <cellStyle name="Comma 2 4 2 3 5 2" xfId="15842" xr:uid="{00000000-0005-0000-0000-00000F3B0000}"/>
    <cellStyle name="Comma 2 4 2 3 5 3" xfId="24037" xr:uid="{00000000-0005-0000-0000-0000103B0000}"/>
    <cellStyle name="Comma 2 4 2 3 6" xfId="10380" xr:uid="{00000000-0005-0000-0000-0000113B0000}"/>
    <cellStyle name="Comma 2 4 2 3 7" xfId="18575" xr:uid="{00000000-0005-0000-0000-0000123B0000}"/>
    <cellStyle name="Comma 2 4 2 3 8" xfId="26829" xr:uid="{00000000-0005-0000-0000-0000133B0000}"/>
    <cellStyle name="Comma 2 4 2 3 9" xfId="29568" xr:uid="{00000000-0005-0000-0000-0000143B0000}"/>
    <cellStyle name="Comma 2 4 2 4" xfId="3366" xr:uid="{00000000-0005-0000-0000-0000153B0000}"/>
    <cellStyle name="Comma 2 4 2 4 2" xfId="6165" xr:uid="{00000000-0005-0000-0000-0000163B0000}"/>
    <cellStyle name="Comma 2 4 2 4 2 2" xfId="14362" xr:uid="{00000000-0005-0000-0000-0000173B0000}"/>
    <cellStyle name="Comma 2 4 2 4 2 3" xfId="22557" xr:uid="{00000000-0005-0000-0000-0000183B0000}"/>
    <cellStyle name="Comma 2 4 2 4 3" xfId="8898" xr:uid="{00000000-0005-0000-0000-0000193B0000}"/>
    <cellStyle name="Comma 2 4 2 4 3 2" xfId="17093" xr:uid="{00000000-0005-0000-0000-00001A3B0000}"/>
    <cellStyle name="Comma 2 4 2 4 3 3" xfId="25288" xr:uid="{00000000-0005-0000-0000-00001B3B0000}"/>
    <cellStyle name="Comma 2 4 2 4 4" xfId="11631" xr:uid="{00000000-0005-0000-0000-00001C3B0000}"/>
    <cellStyle name="Comma 2 4 2 4 5" xfId="19826" xr:uid="{00000000-0005-0000-0000-00001D3B0000}"/>
    <cellStyle name="Comma 2 4 2 4 6" xfId="28080" xr:uid="{00000000-0005-0000-0000-00001E3B0000}"/>
    <cellStyle name="Comma 2 4 2 4 7" xfId="30819" xr:uid="{00000000-0005-0000-0000-00001F3B0000}"/>
    <cellStyle name="Comma 2 4 2 5" xfId="2531" xr:uid="{00000000-0005-0000-0000-0000203B0000}"/>
    <cellStyle name="Comma 2 4 2 5 2" xfId="5332" xr:uid="{00000000-0005-0000-0000-0000213B0000}"/>
    <cellStyle name="Comma 2 4 2 5 2 2" xfId="13529" xr:uid="{00000000-0005-0000-0000-0000223B0000}"/>
    <cellStyle name="Comma 2 4 2 5 2 3" xfId="21724" xr:uid="{00000000-0005-0000-0000-0000233B0000}"/>
    <cellStyle name="Comma 2 4 2 5 3" xfId="8065" xr:uid="{00000000-0005-0000-0000-0000243B0000}"/>
    <cellStyle name="Comma 2 4 2 5 3 2" xfId="16260" xr:uid="{00000000-0005-0000-0000-0000253B0000}"/>
    <cellStyle name="Comma 2 4 2 5 3 3" xfId="24455" xr:uid="{00000000-0005-0000-0000-0000263B0000}"/>
    <cellStyle name="Comma 2 4 2 5 4" xfId="10798" xr:uid="{00000000-0005-0000-0000-0000273B0000}"/>
    <cellStyle name="Comma 2 4 2 5 5" xfId="18993" xr:uid="{00000000-0005-0000-0000-0000283B0000}"/>
    <cellStyle name="Comma 2 4 2 5 6" xfId="27247" xr:uid="{00000000-0005-0000-0000-0000293B0000}"/>
    <cellStyle name="Comma 2 4 2 5 7" xfId="29986" xr:uid="{00000000-0005-0000-0000-00002A3B0000}"/>
    <cellStyle name="Comma 2 4 2 6" xfId="4245" xr:uid="{00000000-0005-0000-0000-00002B3B0000}"/>
    <cellStyle name="Comma 2 4 2 6 2" xfId="7012" xr:uid="{00000000-0005-0000-0000-00002C3B0000}"/>
    <cellStyle name="Comma 2 4 2 6 2 2" xfId="15209" xr:uid="{00000000-0005-0000-0000-00002D3B0000}"/>
    <cellStyle name="Comma 2 4 2 6 2 3" xfId="23404" xr:uid="{00000000-0005-0000-0000-00002E3B0000}"/>
    <cellStyle name="Comma 2 4 2 6 3" xfId="9745" xr:uid="{00000000-0005-0000-0000-00002F3B0000}"/>
    <cellStyle name="Comma 2 4 2 6 3 2" xfId="17940" xr:uid="{00000000-0005-0000-0000-0000303B0000}"/>
    <cellStyle name="Comma 2 4 2 6 3 3" xfId="26135" xr:uid="{00000000-0005-0000-0000-0000313B0000}"/>
    <cellStyle name="Comma 2 4 2 6 4" xfId="12478" xr:uid="{00000000-0005-0000-0000-0000323B0000}"/>
    <cellStyle name="Comma 2 4 2 6 5" xfId="20673" xr:uid="{00000000-0005-0000-0000-0000333B0000}"/>
    <cellStyle name="Comma 2 4 2 6 6" xfId="28927" xr:uid="{00000000-0005-0000-0000-0000343B0000}"/>
    <cellStyle name="Comma 2 4 2 6 7" xfId="31666" xr:uid="{00000000-0005-0000-0000-0000353B0000}"/>
    <cellStyle name="Comma 2 4 2 7" xfId="4497" xr:uid="{00000000-0005-0000-0000-0000363B0000}"/>
    <cellStyle name="Comma 2 4 2 7 2" xfId="12695" xr:uid="{00000000-0005-0000-0000-0000373B0000}"/>
    <cellStyle name="Comma 2 4 2 7 3" xfId="20890" xr:uid="{00000000-0005-0000-0000-0000383B0000}"/>
    <cellStyle name="Comma 2 4 2 8" xfId="7231" xr:uid="{00000000-0005-0000-0000-0000393B0000}"/>
    <cellStyle name="Comma 2 4 2 8 2" xfId="15426" xr:uid="{00000000-0005-0000-0000-00003A3B0000}"/>
    <cellStyle name="Comma 2 4 2 8 3" xfId="23621" xr:uid="{00000000-0005-0000-0000-00003B3B0000}"/>
    <cellStyle name="Comma 2 4 2 9" xfId="9964" xr:uid="{00000000-0005-0000-0000-00003C3B0000}"/>
    <cellStyle name="Comma 2 4 20" xfId="4493" xr:uid="{00000000-0005-0000-0000-00003D3B0000}"/>
    <cellStyle name="Comma 2 4 20 2" xfId="12691" xr:uid="{00000000-0005-0000-0000-00003E3B0000}"/>
    <cellStyle name="Comma 2 4 20 3" xfId="20886" xr:uid="{00000000-0005-0000-0000-00003F3B0000}"/>
    <cellStyle name="Comma 2 4 21" xfId="7227" xr:uid="{00000000-0005-0000-0000-0000403B0000}"/>
    <cellStyle name="Comma 2 4 21 2" xfId="15422" xr:uid="{00000000-0005-0000-0000-0000413B0000}"/>
    <cellStyle name="Comma 2 4 21 3" xfId="23617" xr:uid="{00000000-0005-0000-0000-0000423B0000}"/>
    <cellStyle name="Comma 2 4 22" xfId="9960" xr:uid="{00000000-0005-0000-0000-0000433B0000}"/>
    <cellStyle name="Comma 2 4 23" xfId="18155" xr:uid="{00000000-0005-0000-0000-0000443B0000}"/>
    <cellStyle name="Comma 2 4 24" xfId="26409" xr:uid="{00000000-0005-0000-0000-0000453B0000}"/>
    <cellStyle name="Comma 2 4 25" xfId="29148" xr:uid="{00000000-0005-0000-0000-0000463B0000}"/>
    <cellStyle name="Comma 2 4 3" xfId="713" xr:uid="{00000000-0005-0000-0000-0000473B0000}"/>
    <cellStyle name="Comma 2 4 3 10" xfId="18160" xr:uid="{00000000-0005-0000-0000-0000483B0000}"/>
    <cellStyle name="Comma 2 4 3 11" xfId="26414" xr:uid="{00000000-0005-0000-0000-0000493B0000}"/>
    <cellStyle name="Comma 2 4 3 12" xfId="29153" xr:uid="{00000000-0005-0000-0000-00004A3B0000}"/>
    <cellStyle name="Comma 2 4 3 2" xfId="1853" xr:uid="{00000000-0005-0000-0000-00004B3B0000}"/>
    <cellStyle name="Comma 2 4 3 2 10" xfId="29361" xr:uid="{00000000-0005-0000-0000-00004C3B0000}"/>
    <cellStyle name="Comma 2 4 3 2 2" xfId="2301" xr:uid="{00000000-0005-0000-0000-00004D3B0000}"/>
    <cellStyle name="Comma 2 4 3 2 2 2" xfId="3991" xr:uid="{00000000-0005-0000-0000-00004E3B0000}"/>
    <cellStyle name="Comma 2 4 3 2 2 2 2" xfId="6790" xr:uid="{00000000-0005-0000-0000-00004F3B0000}"/>
    <cellStyle name="Comma 2 4 3 2 2 2 2 2" xfId="14987" xr:uid="{00000000-0005-0000-0000-0000503B0000}"/>
    <cellStyle name="Comma 2 4 3 2 2 2 2 3" xfId="23182" xr:uid="{00000000-0005-0000-0000-0000513B0000}"/>
    <cellStyle name="Comma 2 4 3 2 2 2 3" xfId="9523" xr:uid="{00000000-0005-0000-0000-0000523B0000}"/>
    <cellStyle name="Comma 2 4 3 2 2 2 3 2" xfId="17718" xr:uid="{00000000-0005-0000-0000-0000533B0000}"/>
    <cellStyle name="Comma 2 4 3 2 2 2 3 3" xfId="25913" xr:uid="{00000000-0005-0000-0000-0000543B0000}"/>
    <cellStyle name="Comma 2 4 3 2 2 2 4" xfId="12256" xr:uid="{00000000-0005-0000-0000-0000553B0000}"/>
    <cellStyle name="Comma 2 4 3 2 2 2 5" xfId="20451" xr:uid="{00000000-0005-0000-0000-0000563B0000}"/>
    <cellStyle name="Comma 2 4 3 2 2 2 6" xfId="28705" xr:uid="{00000000-0005-0000-0000-0000573B0000}"/>
    <cellStyle name="Comma 2 4 3 2 2 2 7" xfId="31444" xr:uid="{00000000-0005-0000-0000-0000583B0000}"/>
    <cellStyle name="Comma 2 4 3 2 2 3" xfId="3158" xr:uid="{00000000-0005-0000-0000-0000593B0000}"/>
    <cellStyle name="Comma 2 4 3 2 2 3 2" xfId="5957" xr:uid="{00000000-0005-0000-0000-00005A3B0000}"/>
    <cellStyle name="Comma 2 4 3 2 2 3 2 2" xfId="14154" xr:uid="{00000000-0005-0000-0000-00005B3B0000}"/>
    <cellStyle name="Comma 2 4 3 2 2 3 2 3" xfId="22349" xr:uid="{00000000-0005-0000-0000-00005C3B0000}"/>
    <cellStyle name="Comma 2 4 3 2 2 3 3" xfId="8690" xr:uid="{00000000-0005-0000-0000-00005D3B0000}"/>
    <cellStyle name="Comma 2 4 3 2 2 3 3 2" xfId="16885" xr:uid="{00000000-0005-0000-0000-00005E3B0000}"/>
    <cellStyle name="Comma 2 4 3 2 2 3 3 3" xfId="25080" xr:uid="{00000000-0005-0000-0000-00005F3B0000}"/>
    <cellStyle name="Comma 2 4 3 2 2 3 4" xfId="11423" xr:uid="{00000000-0005-0000-0000-0000603B0000}"/>
    <cellStyle name="Comma 2 4 3 2 2 3 5" xfId="19618" xr:uid="{00000000-0005-0000-0000-0000613B0000}"/>
    <cellStyle name="Comma 2 4 3 2 2 3 6" xfId="27872" xr:uid="{00000000-0005-0000-0000-0000623B0000}"/>
    <cellStyle name="Comma 2 4 3 2 2 3 7" xfId="30611" xr:uid="{00000000-0005-0000-0000-0000633B0000}"/>
    <cellStyle name="Comma 2 4 3 2 2 4" xfId="5122" xr:uid="{00000000-0005-0000-0000-0000643B0000}"/>
    <cellStyle name="Comma 2 4 3 2 2 4 2" xfId="13320" xr:uid="{00000000-0005-0000-0000-0000653B0000}"/>
    <cellStyle name="Comma 2 4 3 2 2 4 3" xfId="21515" xr:uid="{00000000-0005-0000-0000-0000663B0000}"/>
    <cellStyle name="Comma 2 4 3 2 2 5" xfId="7856" xr:uid="{00000000-0005-0000-0000-0000673B0000}"/>
    <cellStyle name="Comma 2 4 3 2 2 5 2" xfId="16051" xr:uid="{00000000-0005-0000-0000-0000683B0000}"/>
    <cellStyle name="Comma 2 4 3 2 2 5 3" xfId="24246" xr:uid="{00000000-0005-0000-0000-0000693B0000}"/>
    <cellStyle name="Comma 2 4 3 2 2 6" xfId="10589" xr:uid="{00000000-0005-0000-0000-00006A3B0000}"/>
    <cellStyle name="Comma 2 4 3 2 2 7" xfId="18784" xr:uid="{00000000-0005-0000-0000-00006B3B0000}"/>
    <cellStyle name="Comma 2 4 3 2 2 8" xfId="27038" xr:uid="{00000000-0005-0000-0000-00006C3B0000}"/>
    <cellStyle name="Comma 2 4 3 2 2 9" xfId="29777" xr:uid="{00000000-0005-0000-0000-00006D3B0000}"/>
    <cellStyle name="Comma 2 4 3 2 3" xfId="3575" xr:uid="{00000000-0005-0000-0000-00006E3B0000}"/>
    <cellStyle name="Comma 2 4 3 2 3 2" xfId="6374" xr:uid="{00000000-0005-0000-0000-00006F3B0000}"/>
    <cellStyle name="Comma 2 4 3 2 3 2 2" xfId="14571" xr:uid="{00000000-0005-0000-0000-0000703B0000}"/>
    <cellStyle name="Comma 2 4 3 2 3 2 3" xfId="22766" xr:uid="{00000000-0005-0000-0000-0000713B0000}"/>
    <cellStyle name="Comma 2 4 3 2 3 3" xfId="9107" xr:uid="{00000000-0005-0000-0000-0000723B0000}"/>
    <cellStyle name="Comma 2 4 3 2 3 3 2" xfId="17302" xr:uid="{00000000-0005-0000-0000-0000733B0000}"/>
    <cellStyle name="Comma 2 4 3 2 3 3 3" xfId="25497" xr:uid="{00000000-0005-0000-0000-0000743B0000}"/>
    <cellStyle name="Comma 2 4 3 2 3 4" xfId="11840" xr:uid="{00000000-0005-0000-0000-0000753B0000}"/>
    <cellStyle name="Comma 2 4 3 2 3 5" xfId="20035" xr:uid="{00000000-0005-0000-0000-0000763B0000}"/>
    <cellStyle name="Comma 2 4 3 2 3 6" xfId="28289" xr:uid="{00000000-0005-0000-0000-0000773B0000}"/>
    <cellStyle name="Comma 2 4 3 2 3 7" xfId="31028" xr:uid="{00000000-0005-0000-0000-0000783B0000}"/>
    <cellStyle name="Comma 2 4 3 2 4" xfId="2742" xr:uid="{00000000-0005-0000-0000-0000793B0000}"/>
    <cellStyle name="Comma 2 4 3 2 4 2" xfId="5541" xr:uid="{00000000-0005-0000-0000-00007A3B0000}"/>
    <cellStyle name="Comma 2 4 3 2 4 2 2" xfId="13738" xr:uid="{00000000-0005-0000-0000-00007B3B0000}"/>
    <cellStyle name="Comma 2 4 3 2 4 2 3" xfId="21933" xr:uid="{00000000-0005-0000-0000-00007C3B0000}"/>
    <cellStyle name="Comma 2 4 3 2 4 3" xfId="8274" xr:uid="{00000000-0005-0000-0000-00007D3B0000}"/>
    <cellStyle name="Comma 2 4 3 2 4 3 2" xfId="16469" xr:uid="{00000000-0005-0000-0000-00007E3B0000}"/>
    <cellStyle name="Comma 2 4 3 2 4 3 3" xfId="24664" xr:uid="{00000000-0005-0000-0000-00007F3B0000}"/>
    <cellStyle name="Comma 2 4 3 2 4 4" xfId="11007" xr:uid="{00000000-0005-0000-0000-0000803B0000}"/>
    <cellStyle name="Comma 2 4 3 2 4 5" xfId="19202" xr:uid="{00000000-0005-0000-0000-0000813B0000}"/>
    <cellStyle name="Comma 2 4 3 2 4 6" xfId="27456" xr:uid="{00000000-0005-0000-0000-0000823B0000}"/>
    <cellStyle name="Comma 2 4 3 2 4 7" xfId="30195" xr:uid="{00000000-0005-0000-0000-0000833B0000}"/>
    <cellStyle name="Comma 2 4 3 2 5" xfId="4706" xr:uid="{00000000-0005-0000-0000-0000843B0000}"/>
    <cellStyle name="Comma 2 4 3 2 5 2" xfId="12904" xr:uid="{00000000-0005-0000-0000-0000853B0000}"/>
    <cellStyle name="Comma 2 4 3 2 5 3" xfId="21099" xr:uid="{00000000-0005-0000-0000-0000863B0000}"/>
    <cellStyle name="Comma 2 4 3 2 6" xfId="7440" xr:uid="{00000000-0005-0000-0000-0000873B0000}"/>
    <cellStyle name="Comma 2 4 3 2 6 2" xfId="15635" xr:uid="{00000000-0005-0000-0000-0000883B0000}"/>
    <cellStyle name="Comma 2 4 3 2 6 3" xfId="23830" xr:uid="{00000000-0005-0000-0000-0000893B0000}"/>
    <cellStyle name="Comma 2 4 3 2 7" xfId="10173" xr:uid="{00000000-0005-0000-0000-00008A3B0000}"/>
    <cellStyle name="Comma 2 4 3 2 8" xfId="18368" xr:uid="{00000000-0005-0000-0000-00008B3B0000}"/>
    <cellStyle name="Comma 2 4 3 2 9" xfId="26622" xr:uid="{00000000-0005-0000-0000-00008C3B0000}"/>
    <cellStyle name="Comma 2 4 3 3" xfId="2092" xr:uid="{00000000-0005-0000-0000-00008D3B0000}"/>
    <cellStyle name="Comma 2 4 3 3 2" xfId="3783" xr:uid="{00000000-0005-0000-0000-00008E3B0000}"/>
    <cellStyle name="Comma 2 4 3 3 2 2" xfId="6582" xr:uid="{00000000-0005-0000-0000-00008F3B0000}"/>
    <cellStyle name="Comma 2 4 3 3 2 2 2" xfId="14779" xr:uid="{00000000-0005-0000-0000-0000903B0000}"/>
    <cellStyle name="Comma 2 4 3 3 2 2 3" xfId="22974" xr:uid="{00000000-0005-0000-0000-0000913B0000}"/>
    <cellStyle name="Comma 2 4 3 3 2 3" xfId="9315" xr:uid="{00000000-0005-0000-0000-0000923B0000}"/>
    <cellStyle name="Comma 2 4 3 3 2 3 2" xfId="17510" xr:uid="{00000000-0005-0000-0000-0000933B0000}"/>
    <cellStyle name="Comma 2 4 3 3 2 3 3" xfId="25705" xr:uid="{00000000-0005-0000-0000-0000943B0000}"/>
    <cellStyle name="Comma 2 4 3 3 2 4" xfId="12048" xr:uid="{00000000-0005-0000-0000-0000953B0000}"/>
    <cellStyle name="Comma 2 4 3 3 2 5" xfId="20243" xr:uid="{00000000-0005-0000-0000-0000963B0000}"/>
    <cellStyle name="Comma 2 4 3 3 2 6" xfId="28497" xr:uid="{00000000-0005-0000-0000-0000973B0000}"/>
    <cellStyle name="Comma 2 4 3 3 2 7" xfId="31236" xr:uid="{00000000-0005-0000-0000-0000983B0000}"/>
    <cellStyle name="Comma 2 4 3 3 3" xfId="2950" xr:uid="{00000000-0005-0000-0000-0000993B0000}"/>
    <cellStyle name="Comma 2 4 3 3 3 2" xfId="5749" xr:uid="{00000000-0005-0000-0000-00009A3B0000}"/>
    <cellStyle name="Comma 2 4 3 3 3 2 2" xfId="13946" xr:uid="{00000000-0005-0000-0000-00009B3B0000}"/>
    <cellStyle name="Comma 2 4 3 3 3 2 3" xfId="22141" xr:uid="{00000000-0005-0000-0000-00009C3B0000}"/>
    <cellStyle name="Comma 2 4 3 3 3 3" xfId="8482" xr:uid="{00000000-0005-0000-0000-00009D3B0000}"/>
    <cellStyle name="Comma 2 4 3 3 3 3 2" xfId="16677" xr:uid="{00000000-0005-0000-0000-00009E3B0000}"/>
    <cellStyle name="Comma 2 4 3 3 3 3 3" xfId="24872" xr:uid="{00000000-0005-0000-0000-00009F3B0000}"/>
    <cellStyle name="Comma 2 4 3 3 3 4" xfId="11215" xr:uid="{00000000-0005-0000-0000-0000A03B0000}"/>
    <cellStyle name="Comma 2 4 3 3 3 5" xfId="19410" xr:uid="{00000000-0005-0000-0000-0000A13B0000}"/>
    <cellStyle name="Comma 2 4 3 3 3 6" xfId="27664" xr:uid="{00000000-0005-0000-0000-0000A23B0000}"/>
    <cellStyle name="Comma 2 4 3 3 3 7" xfId="30403" xr:uid="{00000000-0005-0000-0000-0000A33B0000}"/>
    <cellStyle name="Comma 2 4 3 3 4" xfId="4914" xr:uid="{00000000-0005-0000-0000-0000A43B0000}"/>
    <cellStyle name="Comma 2 4 3 3 4 2" xfId="13112" xr:uid="{00000000-0005-0000-0000-0000A53B0000}"/>
    <cellStyle name="Comma 2 4 3 3 4 3" xfId="21307" xr:uid="{00000000-0005-0000-0000-0000A63B0000}"/>
    <cellStyle name="Comma 2 4 3 3 5" xfId="7648" xr:uid="{00000000-0005-0000-0000-0000A73B0000}"/>
    <cellStyle name="Comma 2 4 3 3 5 2" xfId="15843" xr:uid="{00000000-0005-0000-0000-0000A83B0000}"/>
    <cellStyle name="Comma 2 4 3 3 5 3" xfId="24038" xr:uid="{00000000-0005-0000-0000-0000A93B0000}"/>
    <cellStyle name="Comma 2 4 3 3 6" xfId="10381" xr:uid="{00000000-0005-0000-0000-0000AA3B0000}"/>
    <cellStyle name="Comma 2 4 3 3 7" xfId="18576" xr:uid="{00000000-0005-0000-0000-0000AB3B0000}"/>
    <cellStyle name="Comma 2 4 3 3 8" xfId="26830" xr:uid="{00000000-0005-0000-0000-0000AC3B0000}"/>
    <cellStyle name="Comma 2 4 3 3 9" xfId="29569" xr:uid="{00000000-0005-0000-0000-0000AD3B0000}"/>
    <cellStyle name="Comma 2 4 3 4" xfId="3367" xr:uid="{00000000-0005-0000-0000-0000AE3B0000}"/>
    <cellStyle name="Comma 2 4 3 4 2" xfId="6166" xr:uid="{00000000-0005-0000-0000-0000AF3B0000}"/>
    <cellStyle name="Comma 2 4 3 4 2 2" xfId="14363" xr:uid="{00000000-0005-0000-0000-0000B03B0000}"/>
    <cellStyle name="Comma 2 4 3 4 2 3" xfId="22558" xr:uid="{00000000-0005-0000-0000-0000B13B0000}"/>
    <cellStyle name="Comma 2 4 3 4 3" xfId="8899" xr:uid="{00000000-0005-0000-0000-0000B23B0000}"/>
    <cellStyle name="Comma 2 4 3 4 3 2" xfId="17094" xr:uid="{00000000-0005-0000-0000-0000B33B0000}"/>
    <cellStyle name="Comma 2 4 3 4 3 3" xfId="25289" xr:uid="{00000000-0005-0000-0000-0000B43B0000}"/>
    <cellStyle name="Comma 2 4 3 4 4" xfId="11632" xr:uid="{00000000-0005-0000-0000-0000B53B0000}"/>
    <cellStyle name="Comma 2 4 3 4 5" xfId="19827" xr:uid="{00000000-0005-0000-0000-0000B63B0000}"/>
    <cellStyle name="Comma 2 4 3 4 6" xfId="28081" xr:uid="{00000000-0005-0000-0000-0000B73B0000}"/>
    <cellStyle name="Comma 2 4 3 4 7" xfId="30820" xr:uid="{00000000-0005-0000-0000-0000B83B0000}"/>
    <cellStyle name="Comma 2 4 3 5" xfId="2532" xr:uid="{00000000-0005-0000-0000-0000B93B0000}"/>
    <cellStyle name="Comma 2 4 3 5 2" xfId="5333" xr:uid="{00000000-0005-0000-0000-0000BA3B0000}"/>
    <cellStyle name="Comma 2 4 3 5 2 2" xfId="13530" xr:uid="{00000000-0005-0000-0000-0000BB3B0000}"/>
    <cellStyle name="Comma 2 4 3 5 2 3" xfId="21725" xr:uid="{00000000-0005-0000-0000-0000BC3B0000}"/>
    <cellStyle name="Comma 2 4 3 5 3" xfId="8066" xr:uid="{00000000-0005-0000-0000-0000BD3B0000}"/>
    <cellStyle name="Comma 2 4 3 5 3 2" xfId="16261" xr:uid="{00000000-0005-0000-0000-0000BE3B0000}"/>
    <cellStyle name="Comma 2 4 3 5 3 3" xfId="24456" xr:uid="{00000000-0005-0000-0000-0000BF3B0000}"/>
    <cellStyle name="Comma 2 4 3 5 4" xfId="10799" xr:uid="{00000000-0005-0000-0000-0000C03B0000}"/>
    <cellStyle name="Comma 2 4 3 5 5" xfId="18994" xr:uid="{00000000-0005-0000-0000-0000C13B0000}"/>
    <cellStyle name="Comma 2 4 3 5 6" xfId="27248" xr:uid="{00000000-0005-0000-0000-0000C23B0000}"/>
    <cellStyle name="Comma 2 4 3 5 7" xfId="29987" xr:uid="{00000000-0005-0000-0000-0000C33B0000}"/>
    <cellStyle name="Comma 2 4 3 6" xfId="4246" xr:uid="{00000000-0005-0000-0000-0000C43B0000}"/>
    <cellStyle name="Comma 2 4 3 6 2" xfId="7013" xr:uid="{00000000-0005-0000-0000-0000C53B0000}"/>
    <cellStyle name="Comma 2 4 3 6 2 2" xfId="15210" xr:uid="{00000000-0005-0000-0000-0000C63B0000}"/>
    <cellStyle name="Comma 2 4 3 6 2 3" xfId="23405" xr:uid="{00000000-0005-0000-0000-0000C73B0000}"/>
    <cellStyle name="Comma 2 4 3 6 3" xfId="9746" xr:uid="{00000000-0005-0000-0000-0000C83B0000}"/>
    <cellStyle name="Comma 2 4 3 6 3 2" xfId="17941" xr:uid="{00000000-0005-0000-0000-0000C93B0000}"/>
    <cellStyle name="Comma 2 4 3 6 3 3" xfId="26136" xr:uid="{00000000-0005-0000-0000-0000CA3B0000}"/>
    <cellStyle name="Comma 2 4 3 6 4" xfId="12479" xr:uid="{00000000-0005-0000-0000-0000CB3B0000}"/>
    <cellStyle name="Comma 2 4 3 6 5" xfId="20674" xr:uid="{00000000-0005-0000-0000-0000CC3B0000}"/>
    <cellStyle name="Comma 2 4 3 6 6" xfId="28928" xr:uid="{00000000-0005-0000-0000-0000CD3B0000}"/>
    <cellStyle name="Comma 2 4 3 6 7" xfId="31667" xr:uid="{00000000-0005-0000-0000-0000CE3B0000}"/>
    <cellStyle name="Comma 2 4 3 7" xfId="4498" xr:uid="{00000000-0005-0000-0000-0000CF3B0000}"/>
    <cellStyle name="Comma 2 4 3 7 2" xfId="12696" xr:uid="{00000000-0005-0000-0000-0000D03B0000}"/>
    <cellStyle name="Comma 2 4 3 7 3" xfId="20891" xr:uid="{00000000-0005-0000-0000-0000D13B0000}"/>
    <cellStyle name="Comma 2 4 3 8" xfId="7232" xr:uid="{00000000-0005-0000-0000-0000D23B0000}"/>
    <cellStyle name="Comma 2 4 3 8 2" xfId="15427" xr:uid="{00000000-0005-0000-0000-0000D33B0000}"/>
    <cellStyle name="Comma 2 4 3 8 3" xfId="23622" xr:uid="{00000000-0005-0000-0000-0000D43B0000}"/>
    <cellStyle name="Comma 2 4 3 9" xfId="9965" xr:uid="{00000000-0005-0000-0000-0000D53B0000}"/>
    <cellStyle name="Comma 2 4 4" xfId="714" xr:uid="{00000000-0005-0000-0000-0000D63B0000}"/>
    <cellStyle name="Comma 2 4 4 10" xfId="18161" xr:uid="{00000000-0005-0000-0000-0000D73B0000}"/>
    <cellStyle name="Comma 2 4 4 11" xfId="26415" xr:uid="{00000000-0005-0000-0000-0000D83B0000}"/>
    <cellStyle name="Comma 2 4 4 12" xfId="29154" xr:uid="{00000000-0005-0000-0000-0000D93B0000}"/>
    <cellStyle name="Comma 2 4 4 2" xfId="1854" xr:uid="{00000000-0005-0000-0000-0000DA3B0000}"/>
    <cellStyle name="Comma 2 4 4 2 10" xfId="29362" xr:uid="{00000000-0005-0000-0000-0000DB3B0000}"/>
    <cellStyle name="Comma 2 4 4 2 2" xfId="2302" xr:uid="{00000000-0005-0000-0000-0000DC3B0000}"/>
    <cellStyle name="Comma 2 4 4 2 2 2" xfId="3992" xr:uid="{00000000-0005-0000-0000-0000DD3B0000}"/>
    <cellStyle name="Comma 2 4 4 2 2 2 2" xfId="6791" xr:uid="{00000000-0005-0000-0000-0000DE3B0000}"/>
    <cellStyle name="Comma 2 4 4 2 2 2 2 2" xfId="14988" xr:uid="{00000000-0005-0000-0000-0000DF3B0000}"/>
    <cellStyle name="Comma 2 4 4 2 2 2 2 3" xfId="23183" xr:uid="{00000000-0005-0000-0000-0000E03B0000}"/>
    <cellStyle name="Comma 2 4 4 2 2 2 3" xfId="9524" xr:uid="{00000000-0005-0000-0000-0000E13B0000}"/>
    <cellStyle name="Comma 2 4 4 2 2 2 3 2" xfId="17719" xr:uid="{00000000-0005-0000-0000-0000E23B0000}"/>
    <cellStyle name="Comma 2 4 4 2 2 2 3 3" xfId="25914" xr:uid="{00000000-0005-0000-0000-0000E33B0000}"/>
    <cellStyle name="Comma 2 4 4 2 2 2 4" xfId="12257" xr:uid="{00000000-0005-0000-0000-0000E43B0000}"/>
    <cellStyle name="Comma 2 4 4 2 2 2 5" xfId="20452" xr:uid="{00000000-0005-0000-0000-0000E53B0000}"/>
    <cellStyle name="Comma 2 4 4 2 2 2 6" xfId="28706" xr:uid="{00000000-0005-0000-0000-0000E63B0000}"/>
    <cellStyle name="Comma 2 4 4 2 2 2 7" xfId="31445" xr:uid="{00000000-0005-0000-0000-0000E73B0000}"/>
    <cellStyle name="Comma 2 4 4 2 2 3" xfId="3159" xr:uid="{00000000-0005-0000-0000-0000E83B0000}"/>
    <cellStyle name="Comma 2 4 4 2 2 3 2" xfId="5958" xr:uid="{00000000-0005-0000-0000-0000E93B0000}"/>
    <cellStyle name="Comma 2 4 4 2 2 3 2 2" xfId="14155" xr:uid="{00000000-0005-0000-0000-0000EA3B0000}"/>
    <cellStyle name="Comma 2 4 4 2 2 3 2 3" xfId="22350" xr:uid="{00000000-0005-0000-0000-0000EB3B0000}"/>
    <cellStyle name="Comma 2 4 4 2 2 3 3" xfId="8691" xr:uid="{00000000-0005-0000-0000-0000EC3B0000}"/>
    <cellStyle name="Comma 2 4 4 2 2 3 3 2" xfId="16886" xr:uid="{00000000-0005-0000-0000-0000ED3B0000}"/>
    <cellStyle name="Comma 2 4 4 2 2 3 3 3" xfId="25081" xr:uid="{00000000-0005-0000-0000-0000EE3B0000}"/>
    <cellStyle name="Comma 2 4 4 2 2 3 4" xfId="11424" xr:uid="{00000000-0005-0000-0000-0000EF3B0000}"/>
    <cellStyle name="Comma 2 4 4 2 2 3 5" xfId="19619" xr:uid="{00000000-0005-0000-0000-0000F03B0000}"/>
    <cellStyle name="Comma 2 4 4 2 2 3 6" xfId="27873" xr:uid="{00000000-0005-0000-0000-0000F13B0000}"/>
    <cellStyle name="Comma 2 4 4 2 2 3 7" xfId="30612" xr:uid="{00000000-0005-0000-0000-0000F23B0000}"/>
    <cellStyle name="Comma 2 4 4 2 2 4" xfId="5123" xr:uid="{00000000-0005-0000-0000-0000F33B0000}"/>
    <cellStyle name="Comma 2 4 4 2 2 4 2" xfId="13321" xr:uid="{00000000-0005-0000-0000-0000F43B0000}"/>
    <cellStyle name="Comma 2 4 4 2 2 4 3" xfId="21516" xr:uid="{00000000-0005-0000-0000-0000F53B0000}"/>
    <cellStyle name="Comma 2 4 4 2 2 5" xfId="7857" xr:uid="{00000000-0005-0000-0000-0000F63B0000}"/>
    <cellStyle name="Comma 2 4 4 2 2 5 2" xfId="16052" xr:uid="{00000000-0005-0000-0000-0000F73B0000}"/>
    <cellStyle name="Comma 2 4 4 2 2 5 3" xfId="24247" xr:uid="{00000000-0005-0000-0000-0000F83B0000}"/>
    <cellStyle name="Comma 2 4 4 2 2 6" xfId="10590" xr:uid="{00000000-0005-0000-0000-0000F93B0000}"/>
    <cellStyle name="Comma 2 4 4 2 2 7" xfId="18785" xr:uid="{00000000-0005-0000-0000-0000FA3B0000}"/>
    <cellStyle name="Comma 2 4 4 2 2 8" xfId="27039" xr:uid="{00000000-0005-0000-0000-0000FB3B0000}"/>
    <cellStyle name="Comma 2 4 4 2 2 9" xfId="29778" xr:uid="{00000000-0005-0000-0000-0000FC3B0000}"/>
    <cellStyle name="Comma 2 4 4 2 3" xfId="3576" xr:uid="{00000000-0005-0000-0000-0000FD3B0000}"/>
    <cellStyle name="Comma 2 4 4 2 3 2" xfId="6375" xr:uid="{00000000-0005-0000-0000-0000FE3B0000}"/>
    <cellStyle name="Comma 2 4 4 2 3 2 2" xfId="14572" xr:uid="{00000000-0005-0000-0000-0000FF3B0000}"/>
    <cellStyle name="Comma 2 4 4 2 3 2 3" xfId="22767" xr:uid="{00000000-0005-0000-0000-0000003C0000}"/>
    <cellStyle name="Comma 2 4 4 2 3 3" xfId="9108" xr:uid="{00000000-0005-0000-0000-0000013C0000}"/>
    <cellStyle name="Comma 2 4 4 2 3 3 2" xfId="17303" xr:uid="{00000000-0005-0000-0000-0000023C0000}"/>
    <cellStyle name="Comma 2 4 4 2 3 3 3" xfId="25498" xr:uid="{00000000-0005-0000-0000-0000033C0000}"/>
    <cellStyle name="Comma 2 4 4 2 3 4" xfId="11841" xr:uid="{00000000-0005-0000-0000-0000043C0000}"/>
    <cellStyle name="Comma 2 4 4 2 3 5" xfId="20036" xr:uid="{00000000-0005-0000-0000-0000053C0000}"/>
    <cellStyle name="Comma 2 4 4 2 3 6" xfId="28290" xr:uid="{00000000-0005-0000-0000-0000063C0000}"/>
    <cellStyle name="Comma 2 4 4 2 3 7" xfId="31029" xr:uid="{00000000-0005-0000-0000-0000073C0000}"/>
    <cellStyle name="Comma 2 4 4 2 4" xfId="2743" xr:uid="{00000000-0005-0000-0000-0000083C0000}"/>
    <cellStyle name="Comma 2 4 4 2 4 2" xfId="5542" xr:uid="{00000000-0005-0000-0000-0000093C0000}"/>
    <cellStyle name="Comma 2 4 4 2 4 2 2" xfId="13739" xr:uid="{00000000-0005-0000-0000-00000A3C0000}"/>
    <cellStyle name="Comma 2 4 4 2 4 2 3" xfId="21934" xr:uid="{00000000-0005-0000-0000-00000B3C0000}"/>
    <cellStyle name="Comma 2 4 4 2 4 3" xfId="8275" xr:uid="{00000000-0005-0000-0000-00000C3C0000}"/>
    <cellStyle name="Comma 2 4 4 2 4 3 2" xfId="16470" xr:uid="{00000000-0005-0000-0000-00000D3C0000}"/>
    <cellStyle name="Comma 2 4 4 2 4 3 3" xfId="24665" xr:uid="{00000000-0005-0000-0000-00000E3C0000}"/>
    <cellStyle name="Comma 2 4 4 2 4 4" xfId="11008" xr:uid="{00000000-0005-0000-0000-00000F3C0000}"/>
    <cellStyle name="Comma 2 4 4 2 4 5" xfId="19203" xr:uid="{00000000-0005-0000-0000-0000103C0000}"/>
    <cellStyle name="Comma 2 4 4 2 4 6" xfId="27457" xr:uid="{00000000-0005-0000-0000-0000113C0000}"/>
    <cellStyle name="Comma 2 4 4 2 4 7" xfId="30196" xr:uid="{00000000-0005-0000-0000-0000123C0000}"/>
    <cellStyle name="Comma 2 4 4 2 5" xfId="4707" xr:uid="{00000000-0005-0000-0000-0000133C0000}"/>
    <cellStyle name="Comma 2 4 4 2 5 2" xfId="12905" xr:uid="{00000000-0005-0000-0000-0000143C0000}"/>
    <cellStyle name="Comma 2 4 4 2 5 3" xfId="21100" xr:uid="{00000000-0005-0000-0000-0000153C0000}"/>
    <cellStyle name="Comma 2 4 4 2 6" xfId="7441" xr:uid="{00000000-0005-0000-0000-0000163C0000}"/>
    <cellStyle name="Comma 2 4 4 2 6 2" xfId="15636" xr:uid="{00000000-0005-0000-0000-0000173C0000}"/>
    <cellStyle name="Comma 2 4 4 2 6 3" xfId="23831" xr:uid="{00000000-0005-0000-0000-0000183C0000}"/>
    <cellStyle name="Comma 2 4 4 2 7" xfId="10174" xr:uid="{00000000-0005-0000-0000-0000193C0000}"/>
    <cellStyle name="Comma 2 4 4 2 8" xfId="18369" xr:uid="{00000000-0005-0000-0000-00001A3C0000}"/>
    <cellStyle name="Comma 2 4 4 2 9" xfId="26623" xr:uid="{00000000-0005-0000-0000-00001B3C0000}"/>
    <cellStyle name="Comma 2 4 4 3" xfId="2093" xr:uid="{00000000-0005-0000-0000-00001C3C0000}"/>
    <cellStyle name="Comma 2 4 4 3 2" xfId="3784" xr:uid="{00000000-0005-0000-0000-00001D3C0000}"/>
    <cellStyle name="Comma 2 4 4 3 2 2" xfId="6583" xr:uid="{00000000-0005-0000-0000-00001E3C0000}"/>
    <cellStyle name="Comma 2 4 4 3 2 2 2" xfId="14780" xr:uid="{00000000-0005-0000-0000-00001F3C0000}"/>
    <cellStyle name="Comma 2 4 4 3 2 2 3" xfId="22975" xr:uid="{00000000-0005-0000-0000-0000203C0000}"/>
    <cellStyle name="Comma 2 4 4 3 2 3" xfId="9316" xr:uid="{00000000-0005-0000-0000-0000213C0000}"/>
    <cellStyle name="Comma 2 4 4 3 2 3 2" xfId="17511" xr:uid="{00000000-0005-0000-0000-0000223C0000}"/>
    <cellStyle name="Comma 2 4 4 3 2 3 3" xfId="25706" xr:uid="{00000000-0005-0000-0000-0000233C0000}"/>
    <cellStyle name="Comma 2 4 4 3 2 4" xfId="12049" xr:uid="{00000000-0005-0000-0000-0000243C0000}"/>
    <cellStyle name="Comma 2 4 4 3 2 5" xfId="20244" xr:uid="{00000000-0005-0000-0000-0000253C0000}"/>
    <cellStyle name="Comma 2 4 4 3 2 6" xfId="28498" xr:uid="{00000000-0005-0000-0000-0000263C0000}"/>
    <cellStyle name="Comma 2 4 4 3 2 7" xfId="31237" xr:uid="{00000000-0005-0000-0000-0000273C0000}"/>
    <cellStyle name="Comma 2 4 4 3 3" xfId="2951" xr:uid="{00000000-0005-0000-0000-0000283C0000}"/>
    <cellStyle name="Comma 2 4 4 3 3 2" xfId="5750" xr:uid="{00000000-0005-0000-0000-0000293C0000}"/>
    <cellStyle name="Comma 2 4 4 3 3 2 2" xfId="13947" xr:uid="{00000000-0005-0000-0000-00002A3C0000}"/>
    <cellStyle name="Comma 2 4 4 3 3 2 3" xfId="22142" xr:uid="{00000000-0005-0000-0000-00002B3C0000}"/>
    <cellStyle name="Comma 2 4 4 3 3 3" xfId="8483" xr:uid="{00000000-0005-0000-0000-00002C3C0000}"/>
    <cellStyle name="Comma 2 4 4 3 3 3 2" xfId="16678" xr:uid="{00000000-0005-0000-0000-00002D3C0000}"/>
    <cellStyle name="Comma 2 4 4 3 3 3 3" xfId="24873" xr:uid="{00000000-0005-0000-0000-00002E3C0000}"/>
    <cellStyle name="Comma 2 4 4 3 3 4" xfId="11216" xr:uid="{00000000-0005-0000-0000-00002F3C0000}"/>
    <cellStyle name="Comma 2 4 4 3 3 5" xfId="19411" xr:uid="{00000000-0005-0000-0000-0000303C0000}"/>
    <cellStyle name="Comma 2 4 4 3 3 6" xfId="27665" xr:uid="{00000000-0005-0000-0000-0000313C0000}"/>
    <cellStyle name="Comma 2 4 4 3 3 7" xfId="30404" xr:uid="{00000000-0005-0000-0000-0000323C0000}"/>
    <cellStyle name="Comma 2 4 4 3 4" xfId="4915" xr:uid="{00000000-0005-0000-0000-0000333C0000}"/>
    <cellStyle name="Comma 2 4 4 3 4 2" xfId="13113" xr:uid="{00000000-0005-0000-0000-0000343C0000}"/>
    <cellStyle name="Comma 2 4 4 3 4 3" xfId="21308" xr:uid="{00000000-0005-0000-0000-0000353C0000}"/>
    <cellStyle name="Comma 2 4 4 3 5" xfId="7649" xr:uid="{00000000-0005-0000-0000-0000363C0000}"/>
    <cellStyle name="Comma 2 4 4 3 5 2" xfId="15844" xr:uid="{00000000-0005-0000-0000-0000373C0000}"/>
    <cellStyle name="Comma 2 4 4 3 5 3" xfId="24039" xr:uid="{00000000-0005-0000-0000-0000383C0000}"/>
    <cellStyle name="Comma 2 4 4 3 6" xfId="10382" xr:uid="{00000000-0005-0000-0000-0000393C0000}"/>
    <cellStyle name="Comma 2 4 4 3 7" xfId="18577" xr:uid="{00000000-0005-0000-0000-00003A3C0000}"/>
    <cellStyle name="Comma 2 4 4 3 8" xfId="26831" xr:uid="{00000000-0005-0000-0000-00003B3C0000}"/>
    <cellStyle name="Comma 2 4 4 3 9" xfId="29570" xr:uid="{00000000-0005-0000-0000-00003C3C0000}"/>
    <cellStyle name="Comma 2 4 4 4" xfId="3368" xr:uid="{00000000-0005-0000-0000-00003D3C0000}"/>
    <cellStyle name="Comma 2 4 4 4 2" xfId="6167" xr:uid="{00000000-0005-0000-0000-00003E3C0000}"/>
    <cellStyle name="Comma 2 4 4 4 2 2" xfId="14364" xr:uid="{00000000-0005-0000-0000-00003F3C0000}"/>
    <cellStyle name="Comma 2 4 4 4 2 3" xfId="22559" xr:uid="{00000000-0005-0000-0000-0000403C0000}"/>
    <cellStyle name="Comma 2 4 4 4 3" xfId="8900" xr:uid="{00000000-0005-0000-0000-0000413C0000}"/>
    <cellStyle name="Comma 2 4 4 4 3 2" xfId="17095" xr:uid="{00000000-0005-0000-0000-0000423C0000}"/>
    <cellStyle name="Comma 2 4 4 4 3 3" xfId="25290" xr:uid="{00000000-0005-0000-0000-0000433C0000}"/>
    <cellStyle name="Comma 2 4 4 4 4" xfId="11633" xr:uid="{00000000-0005-0000-0000-0000443C0000}"/>
    <cellStyle name="Comma 2 4 4 4 5" xfId="19828" xr:uid="{00000000-0005-0000-0000-0000453C0000}"/>
    <cellStyle name="Comma 2 4 4 4 6" xfId="28082" xr:uid="{00000000-0005-0000-0000-0000463C0000}"/>
    <cellStyle name="Comma 2 4 4 4 7" xfId="30821" xr:uid="{00000000-0005-0000-0000-0000473C0000}"/>
    <cellStyle name="Comma 2 4 4 5" xfId="2533" xr:uid="{00000000-0005-0000-0000-0000483C0000}"/>
    <cellStyle name="Comma 2 4 4 5 2" xfId="5334" xr:uid="{00000000-0005-0000-0000-0000493C0000}"/>
    <cellStyle name="Comma 2 4 4 5 2 2" xfId="13531" xr:uid="{00000000-0005-0000-0000-00004A3C0000}"/>
    <cellStyle name="Comma 2 4 4 5 2 3" xfId="21726" xr:uid="{00000000-0005-0000-0000-00004B3C0000}"/>
    <cellStyle name="Comma 2 4 4 5 3" xfId="8067" xr:uid="{00000000-0005-0000-0000-00004C3C0000}"/>
    <cellStyle name="Comma 2 4 4 5 3 2" xfId="16262" xr:uid="{00000000-0005-0000-0000-00004D3C0000}"/>
    <cellStyle name="Comma 2 4 4 5 3 3" xfId="24457" xr:uid="{00000000-0005-0000-0000-00004E3C0000}"/>
    <cellStyle name="Comma 2 4 4 5 4" xfId="10800" xr:uid="{00000000-0005-0000-0000-00004F3C0000}"/>
    <cellStyle name="Comma 2 4 4 5 5" xfId="18995" xr:uid="{00000000-0005-0000-0000-0000503C0000}"/>
    <cellStyle name="Comma 2 4 4 5 6" xfId="27249" xr:uid="{00000000-0005-0000-0000-0000513C0000}"/>
    <cellStyle name="Comma 2 4 4 5 7" xfId="29988" xr:uid="{00000000-0005-0000-0000-0000523C0000}"/>
    <cellStyle name="Comma 2 4 4 6" xfId="4247" xr:uid="{00000000-0005-0000-0000-0000533C0000}"/>
    <cellStyle name="Comma 2 4 4 6 2" xfId="7014" xr:uid="{00000000-0005-0000-0000-0000543C0000}"/>
    <cellStyle name="Comma 2 4 4 6 2 2" xfId="15211" xr:uid="{00000000-0005-0000-0000-0000553C0000}"/>
    <cellStyle name="Comma 2 4 4 6 2 3" xfId="23406" xr:uid="{00000000-0005-0000-0000-0000563C0000}"/>
    <cellStyle name="Comma 2 4 4 6 3" xfId="9747" xr:uid="{00000000-0005-0000-0000-0000573C0000}"/>
    <cellStyle name="Comma 2 4 4 6 3 2" xfId="17942" xr:uid="{00000000-0005-0000-0000-0000583C0000}"/>
    <cellStyle name="Comma 2 4 4 6 3 3" xfId="26137" xr:uid="{00000000-0005-0000-0000-0000593C0000}"/>
    <cellStyle name="Comma 2 4 4 6 4" xfId="12480" xr:uid="{00000000-0005-0000-0000-00005A3C0000}"/>
    <cellStyle name="Comma 2 4 4 6 5" xfId="20675" xr:uid="{00000000-0005-0000-0000-00005B3C0000}"/>
    <cellStyle name="Comma 2 4 4 6 6" xfId="28929" xr:uid="{00000000-0005-0000-0000-00005C3C0000}"/>
    <cellStyle name="Comma 2 4 4 6 7" xfId="31668" xr:uid="{00000000-0005-0000-0000-00005D3C0000}"/>
    <cellStyle name="Comma 2 4 4 7" xfId="4499" xr:uid="{00000000-0005-0000-0000-00005E3C0000}"/>
    <cellStyle name="Comma 2 4 4 7 2" xfId="12697" xr:uid="{00000000-0005-0000-0000-00005F3C0000}"/>
    <cellStyle name="Comma 2 4 4 7 3" xfId="20892" xr:uid="{00000000-0005-0000-0000-0000603C0000}"/>
    <cellStyle name="Comma 2 4 4 8" xfId="7233" xr:uid="{00000000-0005-0000-0000-0000613C0000}"/>
    <cellStyle name="Comma 2 4 4 8 2" xfId="15428" xr:uid="{00000000-0005-0000-0000-0000623C0000}"/>
    <cellStyle name="Comma 2 4 4 8 3" xfId="23623" xr:uid="{00000000-0005-0000-0000-0000633C0000}"/>
    <cellStyle name="Comma 2 4 4 9" xfId="9966" xr:uid="{00000000-0005-0000-0000-0000643C0000}"/>
    <cellStyle name="Comma 2 4 5" xfId="715" xr:uid="{00000000-0005-0000-0000-0000653C0000}"/>
    <cellStyle name="Comma 2 4 5 10" xfId="18162" xr:uid="{00000000-0005-0000-0000-0000663C0000}"/>
    <cellStyle name="Comma 2 4 5 11" xfId="26416" xr:uid="{00000000-0005-0000-0000-0000673C0000}"/>
    <cellStyle name="Comma 2 4 5 12" xfId="29155" xr:uid="{00000000-0005-0000-0000-0000683C0000}"/>
    <cellStyle name="Comma 2 4 5 2" xfId="1855" xr:uid="{00000000-0005-0000-0000-0000693C0000}"/>
    <cellStyle name="Comma 2 4 5 2 10" xfId="29363" xr:uid="{00000000-0005-0000-0000-00006A3C0000}"/>
    <cellStyle name="Comma 2 4 5 2 2" xfId="2303" xr:uid="{00000000-0005-0000-0000-00006B3C0000}"/>
    <cellStyle name="Comma 2 4 5 2 2 2" xfId="3993" xr:uid="{00000000-0005-0000-0000-00006C3C0000}"/>
    <cellStyle name="Comma 2 4 5 2 2 2 2" xfId="6792" xr:uid="{00000000-0005-0000-0000-00006D3C0000}"/>
    <cellStyle name="Comma 2 4 5 2 2 2 2 2" xfId="14989" xr:uid="{00000000-0005-0000-0000-00006E3C0000}"/>
    <cellStyle name="Comma 2 4 5 2 2 2 2 3" xfId="23184" xr:uid="{00000000-0005-0000-0000-00006F3C0000}"/>
    <cellStyle name="Comma 2 4 5 2 2 2 3" xfId="9525" xr:uid="{00000000-0005-0000-0000-0000703C0000}"/>
    <cellStyle name="Comma 2 4 5 2 2 2 3 2" xfId="17720" xr:uid="{00000000-0005-0000-0000-0000713C0000}"/>
    <cellStyle name="Comma 2 4 5 2 2 2 3 3" xfId="25915" xr:uid="{00000000-0005-0000-0000-0000723C0000}"/>
    <cellStyle name="Comma 2 4 5 2 2 2 4" xfId="12258" xr:uid="{00000000-0005-0000-0000-0000733C0000}"/>
    <cellStyle name="Comma 2 4 5 2 2 2 5" xfId="20453" xr:uid="{00000000-0005-0000-0000-0000743C0000}"/>
    <cellStyle name="Comma 2 4 5 2 2 2 6" xfId="28707" xr:uid="{00000000-0005-0000-0000-0000753C0000}"/>
    <cellStyle name="Comma 2 4 5 2 2 2 7" xfId="31446" xr:uid="{00000000-0005-0000-0000-0000763C0000}"/>
    <cellStyle name="Comma 2 4 5 2 2 3" xfId="3160" xr:uid="{00000000-0005-0000-0000-0000773C0000}"/>
    <cellStyle name="Comma 2 4 5 2 2 3 2" xfId="5959" xr:uid="{00000000-0005-0000-0000-0000783C0000}"/>
    <cellStyle name="Comma 2 4 5 2 2 3 2 2" xfId="14156" xr:uid="{00000000-0005-0000-0000-0000793C0000}"/>
    <cellStyle name="Comma 2 4 5 2 2 3 2 3" xfId="22351" xr:uid="{00000000-0005-0000-0000-00007A3C0000}"/>
    <cellStyle name="Comma 2 4 5 2 2 3 3" xfId="8692" xr:uid="{00000000-0005-0000-0000-00007B3C0000}"/>
    <cellStyle name="Comma 2 4 5 2 2 3 3 2" xfId="16887" xr:uid="{00000000-0005-0000-0000-00007C3C0000}"/>
    <cellStyle name="Comma 2 4 5 2 2 3 3 3" xfId="25082" xr:uid="{00000000-0005-0000-0000-00007D3C0000}"/>
    <cellStyle name="Comma 2 4 5 2 2 3 4" xfId="11425" xr:uid="{00000000-0005-0000-0000-00007E3C0000}"/>
    <cellStyle name="Comma 2 4 5 2 2 3 5" xfId="19620" xr:uid="{00000000-0005-0000-0000-00007F3C0000}"/>
    <cellStyle name="Comma 2 4 5 2 2 3 6" xfId="27874" xr:uid="{00000000-0005-0000-0000-0000803C0000}"/>
    <cellStyle name="Comma 2 4 5 2 2 3 7" xfId="30613" xr:uid="{00000000-0005-0000-0000-0000813C0000}"/>
    <cellStyle name="Comma 2 4 5 2 2 4" xfId="5124" xr:uid="{00000000-0005-0000-0000-0000823C0000}"/>
    <cellStyle name="Comma 2 4 5 2 2 4 2" xfId="13322" xr:uid="{00000000-0005-0000-0000-0000833C0000}"/>
    <cellStyle name="Comma 2 4 5 2 2 4 3" xfId="21517" xr:uid="{00000000-0005-0000-0000-0000843C0000}"/>
    <cellStyle name="Comma 2 4 5 2 2 5" xfId="7858" xr:uid="{00000000-0005-0000-0000-0000853C0000}"/>
    <cellStyle name="Comma 2 4 5 2 2 5 2" xfId="16053" xr:uid="{00000000-0005-0000-0000-0000863C0000}"/>
    <cellStyle name="Comma 2 4 5 2 2 5 3" xfId="24248" xr:uid="{00000000-0005-0000-0000-0000873C0000}"/>
    <cellStyle name="Comma 2 4 5 2 2 6" xfId="10591" xr:uid="{00000000-0005-0000-0000-0000883C0000}"/>
    <cellStyle name="Comma 2 4 5 2 2 7" xfId="18786" xr:uid="{00000000-0005-0000-0000-0000893C0000}"/>
    <cellStyle name="Comma 2 4 5 2 2 8" xfId="27040" xr:uid="{00000000-0005-0000-0000-00008A3C0000}"/>
    <cellStyle name="Comma 2 4 5 2 2 9" xfId="29779" xr:uid="{00000000-0005-0000-0000-00008B3C0000}"/>
    <cellStyle name="Comma 2 4 5 2 3" xfId="3577" xr:uid="{00000000-0005-0000-0000-00008C3C0000}"/>
    <cellStyle name="Comma 2 4 5 2 3 2" xfId="6376" xr:uid="{00000000-0005-0000-0000-00008D3C0000}"/>
    <cellStyle name="Comma 2 4 5 2 3 2 2" xfId="14573" xr:uid="{00000000-0005-0000-0000-00008E3C0000}"/>
    <cellStyle name="Comma 2 4 5 2 3 2 3" xfId="22768" xr:uid="{00000000-0005-0000-0000-00008F3C0000}"/>
    <cellStyle name="Comma 2 4 5 2 3 3" xfId="9109" xr:uid="{00000000-0005-0000-0000-0000903C0000}"/>
    <cellStyle name="Comma 2 4 5 2 3 3 2" xfId="17304" xr:uid="{00000000-0005-0000-0000-0000913C0000}"/>
    <cellStyle name="Comma 2 4 5 2 3 3 3" xfId="25499" xr:uid="{00000000-0005-0000-0000-0000923C0000}"/>
    <cellStyle name="Comma 2 4 5 2 3 4" xfId="11842" xr:uid="{00000000-0005-0000-0000-0000933C0000}"/>
    <cellStyle name="Comma 2 4 5 2 3 5" xfId="20037" xr:uid="{00000000-0005-0000-0000-0000943C0000}"/>
    <cellStyle name="Comma 2 4 5 2 3 6" xfId="28291" xr:uid="{00000000-0005-0000-0000-0000953C0000}"/>
    <cellStyle name="Comma 2 4 5 2 3 7" xfId="31030" xr:uid="{00000000-0005-0000-0000-0000963C0000}"/>
    <cellStyle name="Comma 2 4 5 2 4" xfId="2744" xr:uid="{00000000-0005-0000-0000-0000973C0000}"/>
    <cellStyle name="Comma 2 4 5 2 4 2" xfId="5543" xr:uid="{00000000-0005-0000-0000-0000983C0000}"/>
    <cellStyle name="Comma 2 4 5 2 4 2 2" xfId="13740" xr:uid="{00000000-0005-0000-0000-0000993C0000}"/>
    <cellStyle name="Comma 2 4 5 2 4 2 3" xfId="21935" xr:uid="{00000000-0005-0000-0000-00009A3C0000}"/>
    <cellStyle name="Comma 2 4 5 2 4 3" xfId="8276" xr:uid="{00000000-0005-0000-0000-00009B3C0000}"/>
    <cellStyle name="Comma 2 4 5 2 4 3 2" xfId="16471" xr:uid="{00000000-0005-0000-0000-00009C3C0000}"/>
    <cellStyle name="Comma 2 4 5 2 4 3 3" xfId="24666" xr:uid="{00000000-0005-0000-0000-00009D3C0000}"/>
    <cellStyle name="Comma 2 4 5 2 4 4" xfId="11009" xr:uid="{00000000-0005-0000-0000-00009E3C0000}"/>
    <cellStyle name="Comma 2 4 5 2 4 5" xfId="19204" xr:uid="{00000000-0005-0000-0000-00009F3C0000}"/>
    <cellStyle name="Comma 2 4 5 2 4 6" xfId="27458" xr:uid="{00000000-0005-0000-0000-0000A03C0000}"/>
    <cellStyle name="Comma 2 4 5 2 4 7" xfId="30197" xr:uid="{00000000-0005-0000-0000-0000A13C0000}"/>
    <cellStyle name="Comma 2 4 5 2 5" xfId="4708" xr:uid="{00000000-0005-0000-0000-0000A23C0000}"/>
    <cellStyle name="Comma 2 4 5 2 5 2" xfId="12906" xr:uid="{00000000-0005-0000-0000-0000A33C0000}"/>
    <cellStyle name="Comma 2 4 5 2 5 3" xfId="21101" xr:uid="{00000000-0005-0000-0000-0000A43C0000}"/>
    <cellStyle name="Comma 2 4 5 2 6" xfId="7442" xr:uid="{00000000-0005-0000-0000-0000A53C0000}"/>
    <cellStyle name="Comma 2 4 5 2 6 2" xfId="15637" xr:uid="{00000000-0005-0000-0000-0000A63C0000}"/>
    <cellStyle name="Comma 2 4 5 2 6 3" xfId="23832" xr:uid="{00000000-0005-0000-0000-0000A73C0000}"/>
    <cellStyle name="Comma 2 4 5 2 7" xfId="10175" xr:uid="{00000000-0005-0000-0000-0000A83C0000}"/>
    <cellStyle name="Comma 2 4 5 2 8" xfId="18370" xr:uid="{00000000-0005-0000-0000-0000A93C0000}"/>
    <cellStyle name="Comma 2 4 5 2 9" xfId="26624" xr:uid="{00000000-0005-0000-0000-0000AA3C0000}"/>
    <cellStyle name="Comma 2 4 5 3" xfId="2094" xr:uid="{00000000-0005-0000-0000-0000AB3C0000}"/>
    <cellStyle name="Comma 2 4 5 3 2" xfId="3785" xr:uid="{00000000-0005-0000-0000-0000AC3C0000}"/>
    <cellStyle name="Comma 2 4 5 3 2 2" xfId="6584" xr:uid="{00000000-0005-0000-0000-0000AD3C0000}"/>
    <cellStyle name="Comma 2 4 5 3 2 2 2" xfId="14781" xr:uid="{00000000-0005-0000-0000-0000AE3C0000}"/>
    <cellStyle name="Comma 2 4 5 3 2 2 3" xfId="22976" xr:uid="{00000000-0005-0000-0000-0000AF3C0000}"/>
    <cellStyle name="Comma 2 4 5 3 2 3" xfId="9317" xr:uid="{00000000-0005-0000-0000-0000B03C0000}"/>
    <cellStyle name="Comma 2 4 5 3 2 3 2" xfId="17512" xr:uid="{00000000-0005-0000-0000-0000B13C0000}"/>
    <cellStyle name="Comma 2 4 5 3 2 3 3" xfId="25707" xr:uid="{00000000-0005-0000-0000-0000B23C0000}"/>
    <cellStyle name="Comma 2 4 5 3 2 4" xfId="12050" xr:uid="{00000000-0005-0000-0000-0000B33C0000}"/>
    <cellStyle name="Comma 2 4 5 3 2 5" xfId="20245" xr:uid="{00000000-0005-0000-0000-0000B43C0000}"/>
    <cellStyle name="Comma 2 4 5 3 2 6" xfId="28499" xr:uid="{00000000-0005-0000-0000-0000B53C0000}"/>
    <cellStyle name="Comma 2 4 5 3 2 7" xfId="31238" xr:uid="{00000000-0005-0000-0000-0000B63C0000}"/>
    <cellStyle name="Comma 2 4 5 3 3" xfId="2952" xr:uid="{00000000-0005-0000-0000-0000B73C0000}"/>
    <cellStyle name="Comma 2 4 5 3 3 2" xfId="5751" xr:uid="{00000000-0005-0000-0000-0000B83C0000}"/>
    <cellStyle name="Comma 2 4 5 3 3 2 2" xfId="13948" xr:uid="{00000000-0005-0000-0000-0000B93C0000}"/>
    <cellStyle name="Comma 2 4 5 3 3 2 3" xfId="22143" xr:uid="{00000000-0005-0000-0000-0000BA3C0000}"/>
    <cellStyle name="Comma 2 4 5 3 3 3" xfId="8484" xr:uid="{00000000-0005-0000-0000-0000BB3C0000}"/>
    <cellStyle name="Comma 2 4 5 3 3 3 2" xfId="16679" xr:uid="{00000000-0005-0000-0000-0000BC3C0000}"/>
    <cellStyle name="Comma 2 4 5 3 3 3 3" xfId="24874" xr:uid="{00000000-0005-0000-0000-0000BD3C0000}"/>
    <cellStyle name="Comma 2 4 5 3 3 4" xfId="11217" xr:uid="{00000000-0005-0000-0000-0000BE3C0000}"/>
    <cellStyle name="Comma 2 4 5 3 3 5" xfId="19412" xr:uid="{00000000-0005-0000-0000-0000BF3C0000}"/>
    <cellStyle name="Comma 2 4 5 3 3 6" xfId="27666" xr:uid="{00000000-0005-0000-0000-0000C03C0000}"/>
    <cellStyle name="Comma 2 4 5 3 3 7" xfId="30405" xr:uid="{00000000-0005-0000-0000-0000C13C0000}"/>
    <cellStyle name="Comma 2 4 5 3 4" xfId="4916" xr:uid="{00000000-0005-0000-0000-0000C23C0000}"/>
    <cellStyle name="Comma 2 4 5 3 4 2" xfId="13114" xr:uid="{00000000-0005-0000-0000-0000C33C0000}"/>
    <cellStyle name="Comma 2 4 5 3 4 3" xfId="21309" xr:uid="{00000000-0005-0000-0000-0000C43C0000}"/>
    <cellStyle name="Comma 2 4 5 3 5" xfId="7650" xr:uid="{00000000-0005-0000-0000-0000C53C0000}"/>
    <cellStyle name="Comma 2 4 5 3 5 2" xfId="15845" xr:uid="{00000000-0005-0000-0000-0000C63C0000}"/>
    <cellStyle name="Comma 2 4 5 3 5 3" xfId="24040" xr:uid="{00000000-0005-0000-0000-0000C73C0000}"/>
    <cellStyle name="Comma 2 4 5 3 6" xfId="10383" xr:uid="{00000000-0005-0000-0000-0000C83C0000}"/>
    <cellStyle name="Comma 2 4 5 3 7" xfId="18578" xr:uid="{00000000-0005-0000-0000-0000C93C0000}"/>
    <cellStyle name="Comma 2 4 5 3 8" xfId="26832" xr:uid="{00000000-0005-0000-0000-0000CA3C0000}"/>
    <cellStyle name="Comma 2 4 5 3 9" xfId="29571" xr:uid="{00000000-0005-0000-0000-0000CB3C0000}"/>
    <cellStyle name="Comma 2 4 5 4" xfId="3369" xr:uid="{00000000-0005-0000-0000-0000CC3C0000}"/>
    <cellStyle name="Comma 2 4 5 4 2" xfId="6168" xr:uid="{00000000-0005-0000-0000-0000CD3C0000}"/>
    <cellStyle name="Comma 2 4 5 4 2 2" xfId="14365" xr:uid="{00000000-0005-0000-0000-0000CE3C0000}"/>
    <cellStyle name="Comma 2 4 5 4 2 3" xfId="22560" xr:uid="{00000000-0005-0000-0000-0000CF3C0000}"/>
    <cellStyle name="Comma 2 4 5 4 3" xfId="8901" xr:uid="{00000000-0005-0000-0000-0000D03C0000}"/>
    <cellStyle name="Comma 2 4 5 4 3 2" xfId="17096" xr:uid="{00000000-0005-0000-0000-0000D13C0000}"/>
    <cellStyle name="Comma 2 4 5 4 3 3" xfId="25291" xr:uid="{00000000-0005-0000-0000-0000D23C0000}"/>
    <cellStyle name="Comma 2 4 5 4 4" xfId="11634" xr:uid="{00000000-0005-0000-0000-0000D33C0000}"/>
    <cellStyle name="Comma 2 4 5 4 5" xfId="19829" xr:uid="{00000000-0005-0000-0000-0000D43C0000}"/>
    <cellStyle name="Comma 2 4 5 4 6" xfId="28083" xr:uid="{00000000-0005-0000-0000-0000D53C0000}"/>
    <cellStyle name="Comma 2 4 5 4 7" xfId="30822" xr:uid="{00000000-0005-0000-0000-0000D63C0000}"/>
    <cellStyle name="Comma 2 4 5 5" xfId="2534" xr:uid="{00000000-0005-0000-0000-0000D73C0000}"/>
    <cellStyle name="Comma 2 4 5 5 2" xfId="5335" xr:uid="{00000000-0005-0000-0000-0000D83C0000}"/>
    <cellStyle name="Comma 2 4 5 5 2 2" xfId="13532" xr:uid="{00000000-0005-0000-0000-0000D93C0000}"/>
    <cellStyle name="Comma 2 4 5 5 2 3" xfId="21727" xr:uid="{00000000-0005-0000-0000-0000DA3C0000}"/>
    <cellStyle name="Comma 2 4 5 5 3" xfId="8068" xr:uid="{00000000-0005-0000-0000-0000DB3C0000}"/>
    <cellStyle name="Comma 2 4 5 5 3 2" xfId="16263" xr:uid="{00000000-0005-0000-0000-0000DC3C0000}"/>
    <cellStyle name="Comma 2 4 5 5 3 3" xfId="24458" xr:uid="{00000000-0005-0000-0000-0000DD3C0000}"/>
    <cellStyle name="Comma 2 4 5 5 4" xfId="10801" xr:uid="{00000000-0005-0000-0000-0000DE3C0000}"/>
    <cellStyle name="Comma 2 4 5 5 5" xfId="18996" xr:uid="{00000000-0005-0000-0000-0000DF3C0000}"/>
    <cellStyle name="Comma 2 4 5 5 6" xfId="27250" xr:uid="{00000000-0005-0000-0000-0000E03C0000}"/>
    <cellStyle name="Comma 2 4 5 5 7" xfId="29989" xr:uid="{00000000-0005-0000-0000-0000E13C0000}"/>
    <cellStyle name="Comma 2 4 5 6" xfId="4248" xr:uid="{00000000-0005-0000-0000-0000E23C0000}"/>
    <cellStyle name="Comma 2 4 5 6 2" xfId="7015" xr:uid="{00000000-0005-0000-0000-0000E33C0000}"/>
    <cellStyle name="Comma 2 4 5 6 2 2" xfId="15212" xr:uid="{00000000-0005-0000-0000-0000E43C0000}"/>
    <cellStyle name="Comma 2 4 5 6 2 3" xfId="23407" xr:uid="{00000000-0005-0000-0000-0000E53C0000}"/>
    <cellStyle name="Comma 2 4 5 6 3" xfId="9748" xr:uid="{00000000-0005-0000-0000-0000E63C0000}"/>
    <cellStyle name="Comma 2 4 5 6 3 2" xfId="17943" xr:uid="{00000000-0005-0000-0000-0000E73C0000}"/>
    <cellStyle name="Comma 2 4 5 6 3 3" xfId="26138" xr:uid="{00000000-0005-0000-0000-0000E83C0000}"/>
    <cellStyle name="Comma 2 4 5 6 4" xfId="12481" xr:uid="{00000000-0005-0000-0000-0000E93C0000}"/>
    <cellStyle name="Comma 2 4 5 6 5" xfId="20676" xr:uid="{00000000-0005-0000-0000-0000EA3C0000}"/>
    <cellStyle name="Comma 2 4 5 6 6" xfId="28930" xr:uid="{00000000-0005-0000-0000-0000EB3C0000}"/>
    <cellStyle name="Comma 2 4 5 6 7" xfId="31669" xr:uid="{00000000-0005-0000-0000-0000EC3C0000}"/>
    <cellStyle name="Comma 2 4 5 7" xfId="4500" xr:uid="{00000000-0005-0000-0000-0000ED3C0000}"/>
    <cellStyle name="Comma 2 4 5 7 2" xfId="12698" xr:uid="{00000000-0005-0000-0000-0000EE3C0000}"/>
    <cellStyle name="Comma 2 4 5 7 3" xfId="20893" xr:uid="{00000000-0005-0000-0000-0000EF3C0000}"/>
    <cellStyle name="Comma 2 4 5 8" xfId="7234" xr:uid="{00000000-0005-0000-0000-0000F03C0000}"/>
    <cellStyle name="Comma 2 4 5 8 2" xfId="15429" xr:uid="{00000000-0005-0000-0000-0000F13C0000}"/>
    <cellStyle name="Comma 2 4 5 8 3" xfId="23624" xr:uid="{00000000-0005-0000-0000-0000F23C0000}"/>
    <cellStyle name="Comma 2 4 5 9" xfId="9967" xr:uid="{00000000-0005-0000-0000-0000F33C0000}"/>
    <cellStyle name="Comma 2 4 6" xfId="716" xr:uid="{00000000-0005-0000-0000-0000F43C0000}"/>
    <cellStyle name="Comma 2 4 6 10" xfId="18163" xr:uid="{00000000-0005-0000-0000-0000F53C0000}"/>
    <cellStyle name="Comma 2 4 6 11" xfId="26417" xr:uid="{00000000-0005-0000-0000-0000F63C0000}"/>
    <cellStyle name="Comma 2 4 6 12" xfId="29156" xr:uid="{00000000-0005-0000-0000-0000F73C0000}"/>
    <cellStyle name="Comma 2 4 6 2" xfId="1856" xr:uid="{00000000-0005-0000-0000-0000F83C0000}"/>
    <cellStyle name="Comma 2 4 6 2 10" xfId="29364" xr:uid="{00000000-0005-0000-0000-0000F93C0000}"/>
    <cellStyle name="Comma 2 4 6 2 2" xfId="2304" xr:uid="{00000000-0005-0000-0000-0000FA3C0000}"/>
    <cellStyle name="Comma 2 4 6 2 2 2" xfId="3994" xr:uid="{00000000-0005-0000-0000-0000FB3C0000}"/>
    <cellStyle name="Comma 2 4 6 2 2 2 2" xfId="6793" xr:uid="{00000000-0005-0000-0000-0000FC3C0000}"/>
    <cellStyle name="Comma 2 4 6 2 2 2 2 2" xfId="14990" xr:uid="{00000000-0005-0000-0000-0000FD3C0000}"/>
    <cellStyle name="Comma 2 4 6 2 2 2 2 3" xfId="23185" xr:uid="{00000000-0005-0000-0000-0000FE3C0000}"/>
    <cellStyle name="Comma 2 4 6 2 2 2 3" xfId="9526" xr:uid="{00000000-0005-0000-0000-0000FF3C0000}"/>
    <cellStyle name="Comma 2 4 6 2 2 2 3 2" xfId="17721" xr:uid="{00000000-0005-0000-0000-0000003D0000}"/>
    <cellStyle name="Comma 2 4 6 2 2 2 3 3" xfId="25916" xr:uid="{00000000-0005-0000-0000-0000013D0000}"/>
    <cellStyle name="Comma 2 4 6 2 2 2 4" xfId="12259" xr:uid="{00000000-0005-0000-0000-0000023D0000}"/>
    <cellStyle name="Comma 2 4 6 2 2 2 5" xfId="20454" xr:uid="{00000000-0005-0000-0000-0000033D0000}"/>
    <cellStyle name="Comma 2 4 6 2 2 2 6" xfId="28708" xr:uid="{00000000-0005-0000-0000-0000043D0000}"/>
    <cellStyle name="Comma 2 4 6 2 2 2 7" xfId="31447" xr:uid="{00000000-0005-0000-0000-0000053D0000}"/>
    <cellStyle name="Comma 2 4 6 2 2 3" xfId="3161" xr:uid="{00000000-0005-0000-0000-0000063D0000}"/>
    <cellStyle name="Comma 2 4 6 2 2 3 2" xfId="5960" xr:uid="{00000000-0005-0000-0000-0000073D0000}"/>
    <cellStyle name="Comma 2 4 6 2 2 3 2 2" xfId="14157" xr:uid="{00000000-0005-0000-0000-0000083D0000}"/>
    <cellStyle name="Comma 2 4 6 2 2 3 2 3" xfId="22352" xr:uid="{00000000-0005-0000-0000-0000093D0000}"/>
    <cellStyle name="Comma 2 4 6 2 2 3 3" xfId="8693" xr:uid="{00000000-0005-0000-0000-00000A3D0000}"/>
    <cellStyle name="Comma 2 4 6 2 2 3 3 2" xfId="16888" xr:uid="{00000000-0005-0000-0000-00000B3D0000}"/>
    <cellStyle name="Comma 2 4 6 2 2 3 3 3" xfId="25083" xr:uid="{00000000-0005-0000-0000-00000C3D0000}"/>
    <cellStyle name="Comma 2 4 6 2 2 3 4" xfId="11426" xr:uid="{00000000-0005-0000-0000-00000D3D0000}"/>
    <cellStyle name="Comma 2 4 6 2 2 3 5" xfId="19621" xr:uid="{00000000-0005-0000-0000-00000E3D0000}"/>
    <cellStyle name="Comma 2 4 6 2 2 3 6" xfId="27875" xr:uid="{00000000-0005-0000-0000-00000F3D0000}"/>
    <cellStyle name="Comma 2 4 6 2 2 3 7" xfId="30614" xr:uid="{00000000-0005-0000-0000-0000103D0000}"/>
    <cellStyle name="Comma 2 4 6 2 2 4" xfId="5125" xr:uid="{00000000-0005-0000-0000-0000113D0000}"/>
    <cellStyle name="Comma 2 4 6 2 2 4 2" xfId="13323" xr:uid="{00000000-0005-0000-0000-0000123D0000}"/>
    <cellStyle name="Comma 2 4 6 2 2 4 3" xfId="21518" xr:uid="{00000000-0005-0000-0000-0000133D0000}"/>
    <cellStyle name="Comma 2 4 6 2 2 5" xfId="7859" xr:uid="{00000000-0005-0000-0000-0000143D0000}"/>
    <cellStyle name="Comma 2 4 6 2 2 5 2" xfId="16054" xr:uid="{00000000-0005-0000-0000-0000153D0000}"/>
    <cellStyle name="Comma 2 4 6 2 2 5 3" xfId="24249" xr:uid="{00000000-0005-0000-0000-0000163D0000}"/>
    <cellStyle name="Comma 2 4 6 2 2 6" xfId="10592" xr:uid="{00000000-0005-0000-0000-0000173D0000}"/>
    <cellStyle name="Comma 2 4 6 2 2 7" xfId="18787" xr:uid="{00000000-0005-0000-0000-0000183D0000}"/>
    <cellStyle name="Comma 2 4 6 2 2 8" xfId="27041" xr:uid="{00000000-0005-0000-0000-0000193D0000}"/>
    <cellStyle name="Comma 2 4 6 2 2 9" xfId="29780" xr:uid="{00000000-0005-0000-0000-00001A3D0000}"/>
    <cellStyle name="Comma 2 4 6 2 3" xfId="3578" xr:uid="{00000000-0005-0000-0000-00001B3D0000}"/>
    <cellStyle name="Comma 2 4 6 2 3 2" xfId="6377" xr:uid="{00000000-0005-0000-0000-00001C3D0000}"/>
    <cellStyle name="Comma 2 4 6 2 3 2 2" xfId="14574" xr:uid="{00000000-0005-0000-0000-00001D3D0000}"/>
    <cellStyle name="Comma 2 4 6 2 3 2 3" xfId="22769" xr:uid="{00000000-0005-0000-0000-00001E3D0000}"/>
    <cellStyle name="Comma 2 4 6 2 3 3" xfId="9110" xr:uid="{00000000-0005-0000-0000-00001F3D0000}"/>
    <cellStyle name="Comma 2 4 6 2 3 3 2" xfId="17305" xr:uid="{00000000-0005-0000-0000-0000203D0000}"/>
    <cellStyle name="Comma 2 4 6 2 3 3 3" xfId="25500" xr:uid="{00000000-0005-0000-0000-0000213D0000}"/>
    <cellStyle name="Comma 2 4 6 2 3 4" xfId="11843" xr:uid="{00000000-0005-0000-0000-0000223D0000}"/>
    <cellStyle name="Comma 2 4 6 2 3 5" xfId="20038" xr:uid="{00000000-0005-0000-0000-0000233D0000}"/>
    <cellStyle name="Comma 2 4 6 2 3 6" xfId="28292" xr:uid="{00000000-0005-0000-0000-0000243D0000}"/>
    <cellStyle name="Comma 2 4 6 2 3 7" xfId="31031" xr:uid="{00000000-0005-0000-0000-0000253D0000}"/>
    <cellStyle name="Comma 2 4 6 2 4" xfId="2745" xr:uid="{00000000-0005-0000-0000-0000263D0000}"/>
    <cellStyle name="Comma 2 4 6 2 4 2" xfId="5544" xr:uid="{00000000-0005-0000-0000-0000273D0000}"/>
    <cellStyle name="Comma 2 4 6 2 4 2 2" xfId="13741" xr:uid="{00000000-0005-0000-0000-0000283D0000}"/>
    <cellStyle name="Comma 2 4 6 2 4 2 3" xfId="21936" xr:uid="{00000000-0005-0000-0000-0000293D0000}"/>
    <cellStyle name="Comma 2 4 6 2 4 3" xfId="8277" xr:uid="{00000000-0005-0000-0000-00002A3D0000}"/>
    <cellStyle name="Comma 2 4 6 2 4 3 2" xfId="16472" xr:uid="{00000000-0005-0000-0000-00002B3D0000}"/>
    <cellStyle name="Comma 2 4 6 2 4 3 3" xfId="24667" xr:uid="{00000000-0005-0000-0000-00002C3D0000}"/>
    <cellStyle name="Comma 2 4 6 2 4 4" xfId="11010" xr:uid="{00000000-0005-0000-0000-00002D3D0000}"/>
    <cellStyle name="Comma 2 4 6 2 4 5" xfId="19205" xr:uid="{00000000-0005-0000-0000-00002E3D0000}"/>
    <cellStyle name="Comma 2 4 6 2 4 6" xfId="27459" xr:uid="{00000000-0005-0000-0000-00002F3D0000}"/>
    <cellStyle name="Comma 2 4 6 2 4 7" xfId="30198" xr:uid="{00000000-0005-0000-0000-0000303D0000}"/>
    <cellStyle name="Comma 2 4 6 2 5" xfId="4709" xr:uid="{00000000-0005-0000-0000-0000313D0000}"/>
    <cellStyle name="Comma 2 4 6 2 5 2" xfId="12907" xr:uid="{00000000-0005-0000-0000-0000323D0000}"/>
    <cellStyle name="Comma 2 4 6 2 5 3" xfId="21102" xr:uid="{00000000-0005-0000-0000-0000333D0000}"/>
    <cellStyle name="Comma 2 4 6 2 6" xfId="7443" xr:uid="{00000000-0005-0000-0000-0000343D0000}"/>
    <cellStyle name="Comma 2 4 6 2 6 2" xfId="15638" xr:uid="{00000000-0005-0000-0000-0000353D0000}"/>
    <cellStyle name="Comma 2 4 6 2 6 3" xfId="23833" xr:uid="{00000000-0005-0000-0000-0000363D0000}"/>
    <cellStyle name="Comma 2 4 6 2 7" xfId="10176" xr:uid="{00000000-0005-0000-0000-0000373D0000}"/>
    <cellStyle name="Comma 2 4 6 2 8" xfId="18371" xr:uid="{00000000-0005-0000-0000-0000383D0000}"/>
    <cellStyle name="Comma 2 4 6 2 9" xfId="26625" xr:uid="{00000000-0005-0000-0000-0000393D0000}"/>
    <cellStyle name="Comma 2 4 6 3" xfId="2095" xr:uid="{00000000-0005-0000-0000-00003A3D0000}"/>
    <cellStyle name="Comma 2 4 6 3 2" xfId="3786" xr:uid="{00000000-0005-0000-0000-00003B3D0000}"/>
    <cellStyle name="Comma 2 4 6 3 2 2" xfId="6585" xr:uid="{00000000-0005-0000-0000-00003C3D0000}"/>
    <cellStyle name="Comma 2 4 6 3 2 2 2" xfId="14782" xr:uid="{00000000-0005-0000-0000-00003D3D0000}"/>
    <cellStyle name="Comma 2 4 6 3 2 2 3" xfId="22977" xr:uid="{00000000-0005-0000-0000-00003E3D0000}"/>
    <cellStyle name="Comma 2 4 6 3 2 3" xfId="9318" xr:uid="{00000000-0005-0000-0000-00003F3D0000}"/>
    <cellStyle name="Comma 2 4 6 3 2 3 2" xfId="17513" xr:uid="{00000000-0005-0000-0000-0000403D0000}"/>
    <cellStyle name="Comma 2 4 6 3 2 3 3" xfId="25708" xr:uid="{00000000-0005-0000-0000-0000413D0000}"/>
    <cellStyle name="Comma 2 4 6 3 2 4" xfId="12051" xr:uid="{00000000-0005-0000-0000-0000423D0000}"/>
    <cellStyle name="Comma 2 4 6 3 2 5" xfId="20246" xr:uid="{00000000-0005-0000-0000-0000433D0000}"/>
    <cellStyle name="Comma 2 4 6 3 2 6" xfId="28500" xr:uid="{00000000-0005-0000-0000-0000443D0000}"/>
    <cellStyle name="Comma 2 4 6 3 2 7" xfId="31239" xr:uid="{00000000-0005-0000-0000-0000453D0000}"/>
    <cellStyle name="Comma 2 4 6 3 3" xfId="2953" xr:uid="{00000000-0005-0000-0000-0000463D0000}"/>
    <cellStyle name="Comma 2 4 6 3 3 2" xfId="5752" xr:uid="{00000000-0005-0000-0000-0000473D0000}"/>
    <cellStyle name="Comma 2 4 6 3 3 2 2" xfId="13949" xr:uid="{00000000-0005-0000-0000-0000483D0000}"/>
    <cellStyle name="Comma 2 4 6 3 3 2 3" xfId="22144" xr:uid="{00000000-0005-0000-0000-0000493D0000}"/>
    <cellStyle name="Comma 2 4 6 3 3 3" xfId="8485" xr:uid="{00000000-0005-0000-0000-00004A3D0000}"/>
    <cellStyle name="Comma 2 4 6 3 3 3 2" xfId="16680" xr:uid="{00000000-0005-0000-0000-00004B3D0000}"/>
    <cellStyle name="Comma 2 4 6 3 3 3 3" xfId="24875" xr:uid="{00000000-0005-0000-0000-00004C3D0000}"/>
    <cellStyle name="Comma 2 4 6 3 3 4" xfId="11218" xr:uid="{00000000-0005-0000-0000-00004D3D0000}"/>
    <cellStyle name="Comma 2 4 6 3 3 5" xfId="19413" xr:uid="{00000000-0005-0000-0000-00004E3D0000}"/>
    <cellStyle name="Comma 2 4 6 3 3 6" xfId="27667" xr:uid="{00000000-0005-0000-0000-00004F3D0000}"/>
    <cellStyle name="Comma 2 4 6 3 3 7" xfId="30406" xr:uid="{00000000-0005-0000-0000-0000503D0000}"/>
    <cellStyle name="Comma 2 4 6 3 4" xfId="4917" xr:uid="{00000000-0005-0000-0000-0000513D0000}"/>
    <cellStyle name="Comma 2 4 6 3 4 2" xfId="13115" xr:uid="{00000000-0005-0000-0000-0000523D0000}"/>
    <cellStyle name="Comma 2 4 6 3 4 3" xfId="21310" xr:uid="{00000000-0005-0000-0000-0000533D0000}"/>
    <cellStyle name="Comma 2 4 6 3 5" xfId="7651" xr:uid="{00000000-0005-0000-0000-0000543D0000}"/>
    <cellStyle name="Comma 2 4 6 3 5 2" xfId="15846" xr:uid="{00000000-0005-0000-0000-0000553D0000}"/>
    <cellStyle name="Comma 2 4 6 3 5 3" xfId="24041" xr:uid="{00000000-0005-0000-0000-0000563D0000}"/>
    <cellStyle name="Comma 2 4 6 3 6" xfId="10384" xr:uid="{00000000-0005-0000-0000-0000573D0000}"/>
    <cellStyle name="Comma 2 4 6 3 7" xfId="18579" xr:uid="{00000000-0005-0000-0000-0000583D0000}"/>
    <cellStyle name="Comma 2 4 6 3 8" xfId="26833" xr:uid="{00000000-0005-0000-0000-0000593D0000}"/>
    <cellStyle name="Comma 2 4 6 3 9" xfId="29572" xr:uid="{00000000-0005-0000-0000-00005A3D0000}"/>
    <cellStyle name="Comma 2 4 6 4" xfId="3370" xr:uid="{00000000-0005-0000-0000-00005B3D0000}"/>
    <cellStyle name="Comma 2 4 6 4 2" xfId="6169" xr:uid="{00000000-0005-0000-0000-00005C3D0000}"/>
    <cellStyle name="Comma 2 4 6 4 2 2" xfId="14366" xr:uid="{00000000-0005-0000-0000-00005D3D0000}"/>
    <cellStyle name="Comma 2 4 6 4 2 3" xfId="22561" xr:uid="{00000000-0005-0000-0000-00005E3D0000}"/>
    <cellStyle name="Comma 2 4 6 4 3" xfId="8902" xr:uid="{00000000-0005-0000-0000-00005F3D0000}"/>
    <cellStyle name="Comma 2 4 6 4 3 2" xfId="17097" xr:uid="{00000000-0005-0000-0000-0000603D0000}"/>
    <cellStyle name="Comma 2 4 6 4 3 3" xfId="25292" xr:uid="{00000000-0005-0000-0000-0000613D0000}"/>
    <cellStyle name="Comma 2 4 6 4 4" xfId="11635" xr:uid="{00000000-0005-0000-0000-0000623D0000}"/>
    <cellStyle name="Comma 2 4 6 4 5" xfId="19830" xr:uid="{00000000-0005-0000-0000-0000633D0000}"/>
    <cellStyle name="Comma 2 4 6 4 6" xfId="28084" xr:uid="{00000000-0005-0000-0000-0000643D0000}"/>
    <cellStyle name="Comma 2 4 6 4 7" xfId="30823" xr:uid="{00000000-0005-0000-0000-0000653D0000}"/>
    <cellStyle name="Comma 2 4 6 5" xfId="2535" xr:uid="{00000000-0005-0000-0000-0000663D0000}"/>
    <cellStyle name="Comma 2 4 6 5 2" xfId="5336" xr:uid="{00000000-0005-0000-0000-0000673D0000}"/>
    <cellStyle name="Comma 2 4 6 5 2 2" xfId="13533" xr:uid="{00000000-0005-0000-0000-0000683D0000}"/>
    <cellStyle name="Comma 2 4 6 5 2 3" xfId="21728" xr:uid="{00000000-0005-0000-0000-0000693D0000}"/>
    <cellStyle name="Comma 2 4 6 5 3" xfId="8069" xr:uid="{00000000-0005-0000-0000-00006A3D0000}"/>
    <cellStyle name="Comma 2 4 6 5 3 2" xfId="16264" xr:uid="{00000000-0005-0000-0000-00006B3D0000}"/>
    <cellStyle name="Comma 2 4 6 5 3 3" xfId="24459" xr:uid="{00000000-0005-0000-0000-00006C3D0000}"/>
    <cellStyle name="Comma 2 4 6 5 4" xfId="10802" xr:uid="{00000000-0005-0000-0000-00006D3D0000}"/>
    <cellStyle name="Comma 2 4 6 5 5" xfId="18997" xr:uid="{00000000-0005-0000-0000-00006E3D0000}"/>
    <cellStyle name="Comma 2 4 6 5 6" xfId="27251" xr:uid="{00000000-0005-0000-0000-00006F3D0000}"/>
    <cellStyle name="Comma 2 4 6 5 7" xfId="29990" xr:uid="{00000000-0005-0000-0000-0000703D0000}"/>
    <cellStyle name="Comma 2 4 6 6" xfId="4249" xr:uid="{00000000-0005-0000-0000-0000713D0000}"/>
    <cellStyle name="Comma 2 4 6 6 2" xfId="7016" xr:uid="{00000000-0005-0000-0000-0000723D0000}"/>
    <cellStyle name="Comma 2 4 6 6 2 2" xfId="15213" xr:uid="{00000000-0005-0000-0000-0000733D0000}"/>
    <cellStyle name="Comma 2 4 6 6 2 3" xfId="23408" xr:uid="{00000000-0005-0000-0000-0000743D0000}"/>
    <cellStyle name="Comma 2 4 6 6 3" xfId="9749" xr:uid="{00000000-0005-0000-0000-0000753D0000}"/>
    <cellStyle name="Comma 2 4 6 6 3 2" xfId="17944" xr:uid="{00000000-0005-0000-0000-0000763D0000}"/>
    <cellStyle name="Comma 2 4 6 6 3 3" xfId="26139" xr:uid="{00000000-0005-0000-0000-0000773D0000}"/>
    <cellStyle name="Comma 2 4 6 6 4" xfId="12482" xr:uid="{00000000-0005-0000-0000-0000783D0000}"/>
    <cellStyle name="Comma 2 4 6 6 5" xfId="20677" xr:uid="{00000000-0005-0000-0000-0000793D0000}"/>
    <cellStyle name="Comma 2 4 6 6 6" xfId="28931" xr:uid="{00000000-0005-0000-0000-00007A3D0000}"/>
    <cellStyle name="Comma 2 4 6 6 7" xfId="31670" xr:uid="{00000000-0005-0000-0000-00007B3D0000}"/>
    <cellStyle name="Comma 2 4 6 7" xfId="4501" xr:uid="{00000000-0005-0000-0000-00007C3D0000}"/>
    <cellStyle name="Comma 2 4 6 7 2" xfId="12699" xr:uid="{00000000-0005-0000-0000-00007D3D0000}"/>
    <cellStyle name="Comma 2 4 6 7 3" xfId="20894" xr:uid="{00000000-0005-0000-0000-00007E3D0000}"/>
    <cellStyle name="Comma 2 4 6 8" xfId="7235" xr:uid="{00000000-0005-0000-0000-00007F3D0000}"/>
    <cellStyle name="Comma 2 4 6 8 2" xfId="15430" xr:uid="{00000000-0005-0000-0000-0000803D0000}"/>
    <cellStyle name="Comma 2 4 6 8 3" xfId="23625" xr:uid="{00000000-0005-0000-0000-0000813D0000}"/>
    <cellStyle name="Comma 2 4 6 9" xfId="9968" xr:uid="{00000000-0005-0000-0000-0000823D0000}"/>
    <cellStyle name="Comma 2 4 7" xfId="717" xr:uid="{00000000-0005-0000-0000-0000833D0000}"/>
    <cellStyle name="Comma 2 4 7 10" xfId="18164" xr:uid="{00000000-0005-0000-0000-0000843D0000}"/>
    <cellStyle name="Comma 2 4 7 11" xfId="26418" xr:uid="{00000000-0005-0000-0000-0000853D0000}"/>
    <cellStyle name="Comma 2 4 7 12" xfId="29157" xr:uid="{00000000-0005-0000-0000-0000863D0000}"/>
    <cellStyle name="Comma 2 4 7 2" xfId="1857" xr:uid="{00000000-0005-0000-0000-0000873D0000}"/>
    <cellStyle name="Comma 2 4 7 2 10" xfId="29365" xr:uid="{00000000-0005-0000-0000-0000883D0000}"/>
    <cellStyle name="Comma 2 4 7 2 2" xfId="2305" xr:uid="{00000000-0005-0000-0000-0000893D0000}"/>
    <cellStyle name="Comma 2 4 7 2 2 2" xfId="3995" xr:uid="{00000000-0005-0000-0000-00008A3D0000}"/>
    <cellStyle name="Comma 2 4 7 2 2 2 2" xfId="6794" xr:uid="{00000000-0005-0000-0000-00008B3D0000}"/>
    <cellStyle name="Comma 2 4 7 2 2 2 2 2" xfId="14991" xr:uid="{00000000-0005-0000-0000-00008C3D0000}"/>
    <cellStyle name="Comma 2 4 7 2 2 2 2 3" xfId="23186" xr:uid="{00000000-0005-0000-0000-00008D3D0000}"/>
    <cellStyle name="Comma 2 4 7 2 2 2 3" xfId="9527" xr:uid="{00000000-0005-0000-0000-00008E3D0000}"/>
    <cellStyle name="Comma 2 4 7 2 2 2 3 2" xfId="17722" xr:uid="{00000000-0005-0000-0000-00008F3D0000}"/>
    <cellStyle name="Comma 2 4 7 2 2 2 3 3" xfId="25917" xr:uid="{00000000-0005-0000-0000-0000903D0000}"/>
    <cellStyle name="Comma 2 4 7 2 2 2 4" xfId="12260" xr:uid="{00000000-0005-0000-0000-0000913D0000}"/>
    <cellStyle name="Comma 2 4 7 2 2 2 5" xfId="20455" xr:uid="{00000000-0005-0000-0000-0000923D0000}"/>
    <cellStyle name="Comma 2 4 7 2 2 2 6" xfId="28709" xr:uid="{00000000-0005-0000-0000-0000933D0000}"/>
    <cellStyle name="Comma 2 4 7 2 2 2 7" xfId="31448" xr:uid="{00000000-0005-0000-0000-0000943D0000}"/>
    <cellStyle name="Comma 2 4 7 2 2 3" xfId="3162" xr:uid="{00000000-0005-0000-0000-0000953D0000}"/>
    <cellStyle name="Comma 2 4 7 2 2 3 2" xfId="5961" xr:uid="{00000000-0005-0000-0000-0000963D0000}"/>
    <cellStyle name="Comma 2 4 7 2 2 3 2 2" xfId="14158" xr:uid="{00000000-0005-0000-0000-0000973D0000}"/>
    <cellStyle name="Comma 2 4 7 2 2 3 2 3" xfId="22353" xr:uid="{00000000-0005-0000-0000-0000983D0000}"/>
    <cellStyle name="Comma 2 4 7 2 2 3 3" xfId="8694" xr:uid="{00000000-0005-0000-0000-0000993D0000}"/>
    <cellStyle name="Comma 2 4 7 2 2 3 3 2" xfId="16889" xr:uid="{00000000-0005-0000-0000-00009A3D0000}"/>
    <cellStyle name="Comma 2 4 7 2 2 3 3 3" xfId="25084" xr:uid="{00000000-0005-0000-0000-00009B3D0000}"/>
    <cellStyle name="Comma 2 4 7 2 2 3 4" xfId="11427" xr:uid="{00000000-0005-0000-0000-00009C3D0000}"/>
    <cellStyle name="Comma 2 4 7 2 2 3 5" xfId="19622" xr:uid="{00000000-0005-0000-0000-00009D3D0000}"/>
    <cellStyle name="Comma 2 4 7 2 2 3 6" xfId="27876" xr:uid="{00000000-0005-0000-0000-00009E3D0000}"/>
    <cellStyle name="Comma 2 4 7 2 2 3 7" xfId="30615" xr:uid="{00000000-0005-0000-0000-00009F3D0000}"/>
    <cellStyle name="Comma 2 4 7 2 2 4" xfId="5126" xr:uid="{00000000-0005-0000-0000-0000A03D0000}"/>
    <cellStyle name="Comma 2 4 7 2 2 4 2" xfId="13324" xr:uid="{00000000-0005-0000-0000-0000A13D0000}"/>
    <cellStyle name="Comma 2 4 7 2 2 4 3" xfId="21519" xr:uid="{00000000-0005-0000-0000-0000A23D0000}"/>
    <cellStyle name="Comma 2 4 7 2 2 5" xfId="7860" xr:uid="{00000000-0005-0000-0000-0000A33D0000}"/>
    <cellStyle name="Comma 2 4 7 2 2 5 2" xfId="16055" xr:uid="{00000000-0005-0000-0000-0000A43D0000}"/>
    <cellStyle name="Comma 2 4 7 2 2 5 3" xfId="24250" xr:uid="{00000000-0005-0000-0000-0000A53D0000}"/>
    <cellStyle name="Comma 2 4 7 2 2 6" xfId="10593" xr:uid="{00000000-0005-0000-0000-0000A63D0000}"/>
    <cellStyle name="Comma 2 4 7 2 2 7" xfId="18788" xr:uid="{00000000-0005-0000-0000-0000A73D0000}"/>
    <cellStyle name="Comma 2 4 7 2 2 8" xfId="27042" xr:uid="{00000000-0005-0000-0000-0000A83D0000}"/>
    <cellStyle name="Comma 2 4 7 2 2 9" xfId="29781" xr:uid="{00000000-0005-0000-0000-0000A93D0000}"/>
    <cellStyle name="Comma 2 4 7 2 3" xfId="3579" xr:uid="{00000000-0005-0000-0000-0000AA3D0000}"/>
    <cellStyle name="Comma 2 4 7 2 3 2" xfId="6378" xr:uid="{00000000-0005-0000-0000-0000AB3D0000}"/>
    <cellStyle name="Comma 2 4 7 2 3 2 2" xfId="14575" xr:uid="{00000000-0005-0000-0000-0000AC3D0000}"/>
    <cellStyle name="Comma 2 4 7 2 3 2 3" xfId="22770" xr:uid="{00000000-0005-0000-0000-0000AD3D0000}"/>
    <cellStyle name="Comma 2 4 7 2 3 3" xfId="9111" xr:uid="{00000000-0005-0000-0000-0000AE3D0000}"/>
    <cellStyle name="Comma 2 4 7 2 3 3 2" xfId="17306" xr:uid="{00000000-0005-0000-0000-0000AF3D0000}"/>
    <cellStyle name="Comma 2 4 7 2 3 3 3" xfId="25501" xr:uid="{00000000-0005-0000-0000-0000B03D0000}"/>
    <cellStyle name="Comma 2 4 7 2 3 4" xfId="11844" xr:uid="{00000000-0005-0000-0000-0000B13D0000}"/>
    <cellStyle name="Comma 2 4 7 2 3 5" xfId="20039" xr:uid="{00000000-0005-0000-0000-0000B23D0000}"/>
    <cellStyle name="Comma 2 4 7 2 3 6" xfId="28293" xr:uid="{00000000-0005-0000-0000-0000B33D0000}"/>
    <cellStyle name="Comma 2 4 7 2 3 7" xfId="31032" xr:uid="{00000000-0005-0000-0000-0000B43D0000}"/>
    <cellStyle name="Comma 2 4 7 2 4" xfId="2746" xr:uid="{00000000-0005-0000-0000-0000B53D0000}"/>
    <cellStyle name="Comma 2 4 7 2 4 2" xfId="5545" xr:uid="{00000000-0005-0000-0000-0000B63D0000}"/>
    <cellStyle name="Comma 2 4 7 2 4 2 2" xfId="13742" xr:uid="{00000000-0005-0000-0000-0000B73D0000}"/>
    <cellStyle name="Comma 2 4 7 2 4 2 3" xfId="21937" xr:uid="{00000000-0005-0000-0000-0000B83D0000}"/>
    <cellStyle name="Comma 2 4 7 2 4 3" xfId="8278" xr:uid="{00000000-0005-0000-0000-0000B93D0000}"/>
    <cellStyle name="Comma 2 4 7 2 4 3 2" xfId="16473" xr:uid="{00000000-0005-0000-0000-0000BA3D0000}"/>
    <cellStyle name="Comma 2 4 7 2 4 3 3" xfId="24668" xr:uid="{00000000-0005-0000-0000-0000BB3D0000}"/>
    <cellStyle name="Comma 2 4 7 2 4 4" xfId="11011" xr:uid="{00000000-0005-0000-0000-0000BC3D0000}"/>
    <cellStyle name="Comma 2 4 7 2 4 5" xfId="19206" xr:uid="{00000000-0005-0000-0000-0000BD3D0000}"/>
    <cellStyle name="Comma 2 4 7 2 4 6" xfId="27460" xr:uid="{00000000-0005-0000-0000-0000BE3D0000}"/>
    <cellStyle name="Comma 2 4 7 2 4 7" xfId="30199" xr:uid="{00000000-0005-0000-0000-0000BF3D0000}"/>
    <cellStyle name="Comma 2 4 7 2 5" xfId="4710" xr:uid="{00000000-0005-0000-0000-0000C03D0000}"/>
    <cellStyle name="Comma 2 4 7 2 5 2" xfId="12908" xr:uid="{00000000-0005-0000-0000-0000C13D0000}"/>
    <cellStyle name="Comma 2 4 7 2 5 3" xfId="21103" xr:uid="{00000000-0005-0000-0000-0000C23D0000}"/>
    <cellStyle name="Comma 2 4 7 2 6" xfId="7444" xr:uid="{00000000-0005-0000-0000-0000C33D0000}"/>
    <cellStyle name="Comma 2 4 7 2 6 2" xfId="15639" xr:uid="{00000000-0005-0000-0000-0000C43D0000}"/>
    <cellStyle name="Comma 2 4 7 2 6 3" xfId="23834" xr:uid="{00000000-0005-0000-0000-0000C53D0000}"/>
    <cellStyle name="Comma 2 4 7 2 7" xfId="10177" xr:uid="{00000000-0005-0000-0000-0000C63D0000}"/>
    <cellStyle name="Comma 2 4 7 2 8" xfId="18372" xr:uid="{00000000-0005-0000-0000-0000C73D0000}"/>
    <cellStyle name="Comma 2 4 7 2 9" xfId="26626" xr:uid="{00000000-0005-0000-0000-0000C83D0000}"/>
    <cellStyle name="Comma 2 4 7 3" xfId="2096" xr:uid="{00000000-0005-0000-0000-0000C93D0000}"/>
    <cellStyle name="Comma 2 4 7 3 2" xfId="3787" xr:uid="{00000000-0005-0000-0000-0000CA3D0000}"/>
    <cellStyle name="Comma 2 4 7 3 2 2" xfId="6586" xr:uid="{00000000-0005-0000-0000-0000CB3D0000}"/>
    <cellStyle name="Comma 2 4 7 3 2 2 2" xfId="14783" xr:uid="{00000000-0005-0000-0000-0000CC3D0000}"/>
    <cellStyle name="Comma 2 4 7 3 2 2 3" xfId="22978" xr:uid="{00000000-0005-0000-0000-0000CD3D0000}"/>
    <cellStyle name="Comma 2 4 7 3 2 3" xfId="9319" xr:uid="{00000000-0005-0000-0000-0000CE3D0000}"/>
    <cellStyle name="Comma 2 4 7 3 2 3 2" xfId="17514" xr:uid="{00000000-0005-0000-0000-0000CF3D0000}"/>
    <cellStyle name="Comma 2 4 7 3 2 3 3" xfId="25709" xr:uid="{00000000-0005-0000-0000-0000D03D0000}"/>
    <cellStyle name="Comma 2 4 7 3 2 4" xfId="12052" xr:uid="{00000000-0005-0000-0000-0000D13D0000}"/>
    <cellStyle name="Comma 2 4 7 3 2 5" xfId="20247" xr:uid="{00000000-0005-0000-0000-0000D23D0000}"/>
    <cellStyle name="Comma 2 4 7 3 2 6" xfId="28501" xr:uid="{00000000-0005-0000-0000-0000D33D0000}"/>
    <cellStyle name="Comma 2 4 7 3 2 7" xfId="31240" xr:uid="{00000000-0005-0000-0000-0000D43D0000}"/>
    <cellStyle name="Comma 2 4 7 3 3" xfId="2954" xr:uid="{00000000-0005-0000-0000-0000D53D0000}"/>
    <cellStyle name="Comma 2 4 7 3 3 2" xfId="5753" xr:uid="{00000000-0005-0000-0000-0000D63D0000}"/>
    <cellStyle name="Comma 2 4 7 3 3 2 2" xfId="13950" xr:uid="{00000000-0005-0000-0000-0000D73D0000}"/>
    <cellStyle name="Comma 2 4 7 3 3 2 3" xfId="22145" xr:uid="{00000000-0005-0000-0000-0000D83D0000}"/>
    <cellStyle name="Comma 2 4 7 3 3 3" xfId="8486" xr:uid="{00000000-0005-0000-0000-0000D93D0000}"/>
    <cellStyle name="Comma 2 4 7 3 3 3 2" xfId="16681" xr:uid="{00000000-0005-0000-0000-0000DA3D0000}"/>
    <cellStyle name="Comma 2 4 7 3 3 3 3" xfId="24876" xr:uid="{00000000-0005-0000-0000-0000DB3D0000}"/>
    <cellStyle name="Comma 2 4 7 3 3 4" xfId="11219" xr:uid="{00000000-0005-0000-0000-0000DC3D0000}"/>
    <cellStyle name="Comma 2 4 7 3 3 5" xfId="19414" xr:uid="{00000000-0005-0000-0000-0000DD3D0000}"/>
    <cellStyle name="Comma 2 4 7 3 3 6" xfId="27668" xr:uid="{00000000-0005-0000-0000-0000DE3D0000}"/>
    <cellStyle name="Comma 2 4 7 3 3 7" xfId="30407" xr:uid="{00000000-0005-0000-0000-0000DF3D0000}"/>
    <cellStyle name="Comma 2 4 7 3 4" xfId="4918" xr:uid="{00000000-0005-0000-0000-0000E03D0000}"/>
    <cellStyle name="Comma 2 4 7 3 4 2" xfId="13116" xr:uid="{00000000-0005-0000-0000-0000E13D0000}"/>
    <cellStyle name="Comma 2 4 7 3 4 3" xfId="21311" xr:uid="{00000000-0005-0000-0000-0000E23D0000}"/>
    <cellStyle name="Comma 2 4 7 3 5" xfId="7652" xr:uid="{00000000-0005-0000-0000-0000E33D0000}"/>
    <cellStyle name="Comma 2 4 7 3 5 2" xfId="15847" xr:uid="{00000000-0005-0000-0000-0000E43D0000}"/>
    <cellStyle name="Comma 2 4 7 3 5 3" xfId="24042" xr:uid="{00000000-0005-0000-0000-0000E53D0000}"/>
    <cellStyle name="Comma 2 4 7 3 6" xfId="10385" xr:uid="{00000000-0005-0000-0000-0000E63D0000}"/>
    <cellStyle name="Comma 2 4 7 3 7" xfId="18580" xr:uid="{00000000-0005-0000-0000-0000E73D0000}"/>
    <cellStyle name="Comma 2 4 7 3 8" xfId="26834" xr:uid="{00000000-0005-0000-0000-0000E83D0000}"/>
    <cellStyle name="Comma 2 4 7 3 9" xfId="29573" xr:uid="{00000000-0005-0000-0000-0000E93D0000}"/>
    <cellStyle name="Comma 2 4 7 4" xfId="3371" xr:uid="{00000000-0005-0000-0000-0000EA3D0000}"/>
    <cellStyle name="Comma 2 4 7 4 2" xfId="6170" xr:uid="{00000000-0005-0000-0000-0000EB3D0000}"/>
    <cellStyle name="Comma 2 4 7 4 2 2" xfId="14367" xr:uid="{00000000-0005-0000-0000-0000EC3D0000}"/>
    <cellStyle name="Comma 2 4 7 4 2 3" xfId="22562" xr:uid="{00000000-0005-0000-0000-0000ED3D0000}"/>
    <cellStyle name="Comma 2 4 7 4 3" xfId="8903" xr:uid="{00000000-0005-0000-0000-0000EE3D0000}"/>
    <cellStyle name="Comma 2 4 7 4 3 2" xfId="17098" xr:uid="{00000000-0005-0000-0000-0000EF3D0000}"/>
    <cellStyle name="Comma 2 4 7 4 3 3" xfId="25293" xr:uid="{00000000-0005-0000-0000-0000F03D0000}"/>
    <cellStyle name="Comma 2 4 7 4 4" xfId="11636" xr:uid="{00000000-0005-0000-0000-0000F13D0000}"/>
    <cellStyle name="Comma 2 4 7 4 5" xfId="19831" xr:uid="{00000000-0005-0000-0000-0000F23D0000}"/>
    <cellStyle name="Comma 2 4 7 4 6" xfId="28085" xr:uid="{00000000-0005-0000-0000-0000F33D0000}"/>
    <cellStyle name="Comma 2 4 7 4 7" xfId="30824" xr:uid="{00000000-0005-0000-0000-0000F43D0000}"/>
    <cellStyle name="Comma 2 4 7 5" xfId="2536" xr:uid="{00000000-0005-0000-0000-0000F53D0000}"/>
    <cellStyle name="Comma 2 4 7 5 2" xfId="5337" xr:uid="{00000000-0005-0000-0000-0000F63D0000}"/>
    <cellStyle name="Comma 2 4 7 5 2 2" xfId="13534" xr:uid="{00000000-0005-0000-0000-0000F73D0000}"/>
    <cellStyle name="Comma 2 4 7 5 2 3" xfId="21729" xr:uid="{00000000-0005-0000-0000-0000F83D0000}"/>
    <cellStyle name="Comma 2 4 7 5 3" xfId="8070" xr:uid="{00000000-0005-0000-0000-0000F93D0000}"/>
    <cellStyle name="Comma 2 4 7 5 3 2" xfId="16265" xr:uid="{00000000-0005-0000-0000-0000FA3D0000}"/>
    <cellStyle name="Comma 2 4 7 5 3 3" xfId="24460" xr:uid="{00000000-0005-0000-0000-0000FB3D0000}"/>
    <cellStyle name="Comma 2 4 7 5 4" xfId="10803" xr:uid="{00000000-0005-0000-0000-0000FC3D0000}"/>
    <cellStyle name="Comma 2 4 7 5 5" xfId="18998" xr:uid="{00000000-0005-0000-0000-0000FD3D0000}"/>
    <cellStyle name="Comma 2 4 7 5 6" xfId="27252" xr:uid="{00000000-0005-0000-0000-0000FE3D0000}"/>
    <cellStyle name="Comma 2 4 7 5 7" xfId="29991" xr:uid="{00000000-0005-0000-0000-0000FF3D0000}"/>
    <cellStyle name="Comma 2 4 7 6" xfId="4250" xr:uid="{00000000-0005-0000-0000-0000003E0000}"/>
    <cellStyle name="Comma 2 4 7 6 2" xfId="7017" xr:uid="{00000000-0005-0000-0000-0000013E0000}"/>
    <cellStyle name="Comma 2 4 7 6 2 2" xfId="15214" xr:uid="{00000000-0005-0000-0000-0000023E0000}"/>
    <cellStyle name="Comma 2 4 7 6 2 3" xfId="23409" xr:uid="{00000000-0005-0000-0000-0000033E0000}"/>
    <cellStyle name="Comma 2 4 7 6 3" xfId="9750" xr:uid="{00000000-0005-0000-0000-0000043E0000}"/>
    <cellStyle name="Comma 2 4 7 6 3 2" xfId="17945" xr:uid="{00000000-0005-0000-0000-0000053E0000}"/>
    <cellStyle name="Comma 2 4 7 6 3 3" xfId="26140" xr:uid="{00000000-0005-0000-0000-0000063E0000}"/>
    <cellStyle name="Comma 2 4 7 6 4" xfId="12483" xr:uid="{00000000-0005-0000-0000-0000073E0000}"/>
    <cellStyle name="Comma 2 4 7 6 5" xfId="20678" xr:uid="{00000000-0005-0000-0000-0000083E0000}"/>
    <cellStyle name="Comma 2 4 7 6 6" xfId="28932" xr:uid="{00000000-0005-0000-0000-0000093E0000}"/>
    <cellStyle name="Comma 2 4 7 6 7" xfId="31671" xr:uid="{00000000-0005-0000-0000-00000A3E0000}"/>
    <cellStyle name="Comma 2 4 7 7" xfId="4502" xr:uid="{00000000-0005-0000-0000-00000B3E0000}"/>
    <cellStyle name="Comma 2 4 7 7 2" xfId="12700" xr:uid="{00000000-0005-0000-0000-00000C3E0000}"/>
    <cellStyle name="Comma 2 4 7 7 3" xfId="20895" xr:uid="{00000000-0005-0000-0000-00000D3E0000}"/>
    <cellStyle name="Comma 2 4 7 8" xfId="7236" xr:uid="{00000000-0005-0000-0000-00000E3E0000}"/>
    <cellStyle name="Comma 2 4 7 8 2" xfId="15431" xr:uid="{00000000-0005-0000-0000-00000F3E0000}"/>
    <cellStyle name="Comma 2 4 7 8 3" xfId="23626" xr:uid="{00000000-0005-0000-0000-0000103E0000}"/>
    <cellStyle name="Comma 2 4 7 9" xfId="9969" xr:uid="{00000000-0005-0000-0000-0000113E0000}"/>
    <cellStyle name="Comma 2 4 8" xfId="718" xr:uid="{00000000-0005-0000-0000-0000123E0000}"/>
    <cellStyle name="Comma 2 4 8 10" xfId="18165" xr:uid="{00000000-0005-0000-0000-0000133E0000}"/>
    <cellStyle name="Comma 2 4 8 11" xfId="26419" xr:uid="{00000000-0005-0000-0000-0000143E0000}"/>
    <cellStyle name="Comma 2 4 8 12" xfId="29158" xr:uid="{00000000-0005-0000-0000-0000153E0000}"/>
    <cellStyle name="Comma 2 4 8 2" xfId="1858" xr:uid="{00000000-0005-0000-0000-0000163E0000}"/>
    <cellStyle name="Comma 2 4 8 2 10" xfId="29366" xr:uid="{00000000-0005-0000-0000-0000173E0000}"/>
    <cellStyle name="Comma 2 4 8 2 2" xfId="2306" xr:uid="{00000000-0005-0000-0000-0000183E0000}"/>
    <cellStyle name="Comma 2 4 8 2 2 2" xfId="3996" xr:uid="{00000000-0005-0000-0000-0000193E0000}"/>
    <cellStyle name="Comma 2 4 8 2 2 2 2" xfId="6795" xr:uid="{00000000-0005-0000-0000-00001A3E0000}"/>
    <cellStyle name="Comma 2 4 8 2 2 2 2 2" xfId="14992" xr:uid="{00000000-0005-0000-0000-00001B3E0000}"/>
    <cellStyle name="Comma 2 4 8 2 2 2 2 3" xfId="23187" xr:uid="{00000000-0005-0000-0000-00001C3E0000}"/>
    <cellStyle name="Comma 2 4 8 2 2 2 3" xfId="9528" xr:uid="{00000000-0005-0000-0000-00001D3E0000}"/>
    <cellStyle name="Comma 2 4 8 2 2 2 3 2" xfId="17723" xr:uid="{00000000-0005-0000-0000-00001E3E0000}"/>
    <cellStyle name="Comma 2 4 8 2 2 2 3 3" xfId="25918" xr:uid="{00000000-0005-0000-0000-00001F3E0000}"/>
    <cellStyle name="Comma 2 4 8 2 2 2 4" xfId="12261" xr:uid="{00000000-0005-0000-0000-0000203E0000}"/>
    <cellStyle name="Comma 2 4 8 2 2 2 5" xfId="20456" xr:uid="{00000000-0005-0000-0000-0000213E0000}"/>
    <cellStyle name="Comma 2 4 8 2 2 2 6" xfId="28710" xr:uid="{00000000-0005-0000-0000-0000223E0000}"/>
    <cellStyle name="Comma 2 4 8 2 2 2 7" xfId="31449" xr:uid="{00000000-0005-0000-0000-0000233E0000}"/>
    <cellStyle name="Comma 2 4 8 2 2 3" xfId="3163" xr:uid="{00000000-0005-0000-0000-0000243E0000}"/>
    <cellStyle name="Comma 2 4 8 2 2 3 2" xfId="5962" xr:uid="{00000000-0005-0000-0000-0000253E0000}"/>
    <cellStyle name="Comma 2 4 8 2 2 3 2 2" xfId="14159" xr:uid="{00000000-0005-0000-0000-0000263E0000}"/>
    <cellStyle name="Comma 2 4 8 2 2 3 2 3" xfId="22354" xr:uid="{00000000-0005-0000-0000-0000273E0000}"/>
    <cellStyle name="Comma 2 4 8 2 2 3 3" xfId="8695" xr:uid="{00000000-0005-0000-0000-0000283E0000}"/>
    <cellStyle name="Comma 2 4 8 2 2 3 3 2" xfId="16890" xr:uid="{00000000-0005-0000-0000-0000293E0000}"/>
    <cellStyle name="Comma 2 4 8 2 2 3 3 3" xfId="25085" xr:uid="{00000000-0005-0000-0000-00002A3E0000}"/>
    <cellStyle name="Comma 2 4 8 2 2 3 4" xfId="11428" xr:uid="{00000000-0005-0000-0000-00002B3E0000}"/>
    <cellStyle name="Comma 2 4 8 2 2 3 5" xfId="19623" xr:uid="{00000000-0005-0000-0000-00002C3E0000}"/>
    <cellStyle name="Comma 2 4 8 2 2 3 6" xfId="27877" xr:uid="{00000000-0005-0000-0000-00002D3E0000}"/>
    <cellStyle name="Comma 2 4 8 2 2 3 7" xfId="30616" xr:uid="{00000000-0005-0000-0000-00002E3E0000}"/>
    <cellStyle name="Comma 2 4 8 2 2 4" xfId="5127" xr:uid="{00000000-0005-0000-0000-00002F3E0000}"/>
    <cellStyle name="Comma 2 4 8 2 2 4 2" xfId="13325" xr:uid="{00000000-0005-0000-0000-0000303E0000}"/>
    <cellStyle name="Comma 2 4 8 2 2 4 3" xfId="21520" xr:uid="{00000000-0005-0000-0000-0000313E0000}"/>
    <cellStyle name="Comma 2 4 8 2 2 5" xfId="7861" xr:uid="{00000000-0005-0000-0000-0000323E0000}"/>
    <cellStyle name="Comma 2 4 8 2 2 5 2" xfId="16056" xr:uid="{00000000-0005-0000-0000-0000333E0000}"/>
    <cellStyle name="Comma 2 4 8 2 2 5 3" xfId="24251" xr:uid="{00000000-0005-0000-0000-0000343E0000}"/>
    <cellStyle name="Comma 2 4 8 2 2 6" xfId="10594" xr:uid="{00000000-0005-0000-0000-0000353E0000}"/>
    <cellStyle name="Comma 2 4 8 2 2 7" xfId="18789" xr:uid="{00000000-0005-0000-0000-0000363E0000}"/>
    <cellStyle name="Comma 2 4 8 2 2 8" xfId="27043" xr:uid="{00000000-0005-0000-0000-0000373E0000}"/>
    <cellStyle name="Comma 2 4 8 2 2 9" xfId="29782" xr:uid="{00000000-0005-0000-0000-0000383E0000}"/>
    <cellStyle name="Comma 2 4 8 2 3" xfId="3580" xr:uid="{00000000-0005-0000-0000-0000393E0000}"/>
    <cellStyle name="Comma 2 4 8 2 3 2" xfId="6379" xr:uid="{00000000-0005-0000-0000-00003A3E0000}"/>
    <cellStyle name="Comma 2 4 8 2 3 2 2" xfId="14576" xr:uid="{00000000-0005-0000-0000-00003B3E0000}"/>
    <cellStyle name="Comma 2 4 8 2 3 2 3" xfId="22771" xr:uid="{00000000-0005-0000-0000-00003C3E0000}"/>
    <cellStyle name="Comma 2 4 8 2 3 3" xfId="9112" xr:uid="{00000000-0005-0000-0000-00003D3E0000}"/>
    <cellStyle name="Comma 2 4 8 2 3 3 2" xfId="17307" xr:uid="{00000000-0005-0000-0000-00003E3E0000}"/>
    <cellStyle name="Comma 2 4 8 2 3 3 3" xfId="25502" xr:uid="{00000000-0005-0000-0000-00003F3E0000}"/>
    <cellStyle name="Comma 2 4 8 2 3 4" xfId="11845" xr:uid="{00000000-0005-0000-0000-0000403E0000}"/>
    <cellStyle name="Comma 2 4 8 2 3 5" xfId="20040" xr:uid="{00000000-0005-0000-0000-0000413E0000}"/>
    <cellStyle name="Comma 2 4 8 2 3 6" xfId="28294" xr:uid="{00000000-0005-0000-0000-0000423E0000}"/>
    <cellStyle name="Comma 2 4 8 2 3 7" xfId="31033" xr:uid="{00000000-0005-0000-0000-0000433E0000}"/>
    <cellStyle name="Comma 2 4 8 2 4" xfId="2747" xr:uid="{00000000-0005-0000-0000-0000443E0000}"/>
    <cellStyle name="Comma 2 4 8 2 4 2" xfId="5546" xr:uid="{00000000-0005-0000-0000-0000453E0000}"/>
    <cellStyle name="Comma 2 4 8 2 4 2 2" xfId="13743" xr:uid="{00000000-0005-0000-0000-0000463E0000}"/>
    <cellStyle name="Comma 2 4 8 2 4 2 3" xfId="21938" xr:uid="{00000000-0005-0000-0000-0000473E0000}"/>
    <cellStyle name="Comma 2 4 8 2 4 3" xfId="8279" xr:uid="{00000000-0005-0000-0000-0000483E0000}"/>
    <cellStyle name="Comma 2 4 8 2 4 3 2" xfId="16474" xr:uid="{00000000-0005-0000-0000-0000493E0000}"/>
    <cellStyle name="Comma 2 4 8 2 4 3 3" xfId="24669" xr:uid="{00000000-0005-0000-0000-00004A3E0000}"/>
    <cellStyle name="Comma 2 4 8 2 4 4" xfId="11012" xr:uid="{00000000-0005-0000-0000-00004B3E0000}"/>
    <cellStyle name="Comma 2 4 8 2 4 5" xfId="19207" xr:uid="{00000000-0005-0000-0000-00004C3E0000}"/>
    <cellStyle name="Comma 2 4 8 2 4 6" xfId="27461" xr:uid="{00000000-0005-0000-0000-00004D3E0000}"/>
    <cellStyle name="Comma 2 4 8 2 4 7" xfId="30200" xr:uid="{00000000-0005-0000-0000-00004E3E0000}"/>
    <cellStyle name="Comma 2 4 8 2 5" xfId="4711" xr:uid="{00000000-0005-0000-0000-00004F3E0000}"/>
    <cellStyle name="Comma 2 4 8 2 5 2" xfId="12909" xr:uid="{00000000-0005-0000-0000-0000503E0000}"/>
    <cellStyle name="Comma 2 4 8 2 5 3" xfId="21104" xr:uid="{00000000-0005-0000-0000-0000513E0000}"/>
    <cellStyle name="Comma 2 4 8 2 6" xfId="7445" xr:uid="{00000000-0005-0000-0000-0000523E0000}"/>
    <cellStyle name="Comma 2 4 8 2 6 2" xfId="15640" xr:uid="{00000000-0005-0000-0000-0000533E0000}"/>
    <cellStyle name="Comma 2 4 8 2 6 3" xfId="23835" xr:uid="{00000000-0005-0000-0000-0000543E0000}"/>
    <cellStyle name="Comma 2 4 8 2 7" xfId="10178" xr:uid="{00000000-0005-0000-0000-0000553E0000}"/>
    <cellStyle name="Comma 2 4 8 2 8" xfId="18373" xr:uid="{00000000-0005-0000-0000-0000563E0000}"/>
    <cellStyle name="Comma 2 4 8 2 9" xfId="26627" xr:uid="{00000000-0005-0000-0000-0000573E0000}"/>
    <cellStyle name="Comma 2 4 8 3" xfId="2097" xr:uid="{00000000-0005-0000-0000-0000583E0000}"/>
    <cellStyle name="Comma 2 4 8 3 2" xfId="3788" xr:uid="{00000000-0005-0000-0000-0000593E0000}"/>
    <cellStyle name="Comma 2 4 8 3 2 2" xfId="6587" xr:uid="{00000000-0005-0000-0000-00005A3E0000}"/>
    <cellStyle name="Comma 2 4 8 3 2 2 2" xfId="14784" xr:uid="{00000000-0005-0000-0000-00005B3E0000}"/>
    <cellStyle name="Comma 2 4 8 3 2 2 3" xfId="22979" xr:uid="{00000000-0005-0000-0000-00005C3E0000}"/>
    <cellStyle name="Comma 2 4 8 3 2 3" xfId="9320" xr:uid="{00000000-0005-0000-0000-00005D3E0000}"/>
    <cellStyle name="Comma 2 4 8 3 2 3 2" xfId="17515" xr:uid="{00000000-0005-0000-0000-00005E3E0000}"/>
    <cellStyle name="Comma 2 4 8 3 2 3 3" xfId="25710" xr:uid="{00000000-0005-0000-0000-00005F3E0000}"/>
    <cellStyle name="Comma 2 4 8 3 2 4" xfId="12053" xr:uid="{00000000-0005-0000-0000-0000603E0000}"/>
    <cellStyle name="Comma 2 4 8 3 2 5" xfId="20248" xr:uid="{00000000-0005-0000-0000-0000613E0000}"/>
    <cellStyle name="Comma 2 4 8 3 2 6" xfId="28502" xr:uid="{00000000-0005-0000-0000-0000623E0000}"/>
    <cellStyle name="Comma 2 4 8 3 2 7" xfId="31241" xr:uid="{00000000-0005-0000-0000-0000633E0000}"/>
    <cellStyle name="Comma 2 4 8 3 3" xfId="2955" xr:uid="{00000000-0005-0000-0000-0000643E0000}"/>
    <cellStyle name="Comma 2 4 8 3 3 2" xfId="5754" xr:uid="{00000000-0005-0000-0000-0000653E0000}"/>
    <cellStyle name="Comma 2 4 8 3 3 2 2" xfId="13951" xr:uid="{00000000-0005-0000-0000-0000663E0000}"/>
    <cellStyle name="Comma 2 4 8 3 3 2 3" xfId="22146" xr:uid="{00000000-0005-0000-0000-0000673E0000}"/>
    <cellStyle name="Comma 2 4 8 3 3 3" xfId="8487" xr:uid="{00000000-0005-0000-0000-0000683E0000}"/>
    <cellStyle name="Comma 2 4 8 3 3 3 2" xfId="16682" xr:uid="{00000000-0005-0000-0000-0000693E0000}"/>
    <cellStyle name="Comma 2 4 8 3 3 3 3" xfId="24877" xr:uid="{00000000-0005-0000-0000-00006A3E0000}"/>
    <cellStyle name="Comma 2 4 8 3 3 4" xfId="11220" xr:uid="{00000000-0005-0000-0000-00006B3E0000}"/>
    <cellStyle name="Comma 2 4 8 3 3 5" xfId="19415" xr:uid="{00000000-0005-0000-0000-00006C3E0000}"/>
    <cellStyle name="Comma 2 4 8 3 3 6" xfId="27669" xr:uid="{00000000-0005-0000-0000-00006D3E0000}"/>
    <cellStyle name="Comma 2 4 8 3 3 7" xfId="30408" xr:uid="{00000000-0005-0000-0000-00006E3E0000}"/>
    <cellStyle name="Comma 2 4 8 3 4" xfId="4919" xr:uid="{00000000-0005-0000-0000-00006F3E0000}"/>
    <cellStyle name="Comma 2 4 8 3 4 2" xfId="13117" xr:uid="{00000000-0005-0000-0000-0000703E0000}"/>
    <cellStyle name="Comma 2 4 8 3 4 3" xfId="21312" xr:uid="{00000000-0005-0000-0000-0000713E0000}"/>
    <cellStyle name="Comma 2 4 8 3 5" xfId="7653" xr:uid="{00000000-0005-0000-0000-0000723E0000}"/>
    <cellStyle name="Comma 2 4 8 3 5 2" xfId="15848" xr:uid="{00000000-0005-0000-0000-0000733E0000}"/>
    <cellStyle name="Comma 2 4 8 3 5 3" xfId="24043" xr:uid="{00000000-0005-0000-0000-0000743E0000}"/>
    <cellStyle name="Comma 2 4 8 3 6" xfId="10386" xr:uid="{00000000-0005-0000-0000-0000753E0000}"/>
    <cellStyle name="Comma 2 4 8 3 7" xfId="18581" xr:uid="{00000000-0005-0000-0000-0000763E0000}"/>
    <cellStyle name="Comma 2 4 8 3 8" xfId="26835" xr:uid="{00000000-0005-0000-0000-0000773E0000}"/>
    <cellStyle name="Comma 2 4 8 3 9" xfId="29574" xr:uid="{00000000-0005-0000-0000-0000783E0000}"/>
    <cellStyle name="Comma 2 4 8 4" xfId="3372" xr:uid="{00000000-0005-0000-0000-0000793E0000}"/>
    <cellStyle name="Comma 2 4 8 4 2" xfId="6171" xr:uid="{00000000-0005-0000-0000-00007A3E0000}"/>
    <cellStyle name="Comma 2 4 8 4 2 2" xfId="14368" xr:uid="{00000000-0005-0000-0000-00007B3E0000}"/>
    <cellStyle name="Comma 2 4 8 4 2 3" xfId="22563" xr:uid="{00000000-0005-0000-0000-00007C3E0000}"/>
    <cellStyle name="Comma 2 4 8 4 3" xfId="8904" xr:uid="{00000000-0005-0000-0000-00007D3E0000}"/>
    <cellStyle name="Comma 2 4 8 4 3 2" xfId="17099" xr:uid="{00000000-0005-0000-0000-00007E3E0000}"/>
    <cellStyle name="Comma 2 4 8 4 3 3" xfId="25294" xr:uid="{00000000-0005-0000-0000-00007F3E0000}"/>
    <cellStyle name="Comma 2 4 8 4 4" xfId="11637" xr:uid="{00000000-0005-0000-0000-0000803E0000}"/>
    <cellStyle name="Comma 2 4 8 4 5" xfId="19832" xr:uid="{00000000-0005-0000-0000-0000813E0000}"/>
    <cellStyle name="Comma 2 4 8 4 6" xfId="28086" xr:uid="{00000000-0005-0000-0000-0000823E0000}"/>
    <cellStyle name="Comma 2 4 8 4 7" xfId="30825" xr:uid="{00000000-0005-0000-0000-0000833E0000}"/>
    <cellStyle name="Comma 2 4 8 5" xfId="2537" xr:uid="{00000000-0005-0000-0000-0000843E0000}"/>
    <cellStyle name="Comma 2 4 8 5 2" xfId="5338" xr:uid="{00000000-0005-0000-0000-0000853E0000}"/>
    <cellStyle name="Comma 2 4 8 5 2 2" xfId="13535" xr:uid="{00000000-0005-0000-0000-0000863E0000}"/>
    <cellStyle name="Comma 2 4 8 5 2 3" xfId="21730" xr:uid="{00000000-0005-0000-0000-0000873E0000}"/>
    <cellStyle name="Comma 2 4 8 5 3" xfId="8071" xr:uid="{00000000-0005-0000-0000-0000883E0000}"/>
    <cellStyle name="Comma 2 4 8 5 3 2" xfId="16266" xr:uid="{00000000-0005-0000-0000-0000893E0000}"/>
    <cellStyle name="Comma 2 4 8 5 3 3" xfId="24461" xr:uid="{00000000-0005-0000-0000-00008A3E0000}"/>
    <cellStyle name="Comma 2 4 8 5 4" xfId="10804" xr:uid="{00000000-0005-0000-0000-00008B3E0000}"/>
    <cellStyle name="Comma 2 4 8 5 5" xfId="18999" xr:uid="{00000000-0005-0000-0000-00008C3E0000}"/>
    <cellStyle name="Comma 2 4 8 5 6" xfId="27253" xr:uid="{00000000-0005-0000-0000-00008D3E0000}"/>
    <cellStyle name="Comma 2 4 8 5 7" xfId="29992" xr:uid="{00000000-0005-0000-0000-00008E3E0000}"/>
    <cellStyle name="Comma 2 4 8 6" xfId="4251" xr:uid="{00000000-0005-0000-0000-00008F3E0000}"/>
    <cellStyle name="Comma 2 4 8 6 2" xfId="7018" xr:uid="{00000000-0005-0000-0000-0000903E0000}"/>
    <cellStyle name="Comma 2 4 8 6 2 2" xfId="15215" xr:uid="{00000000-0005-0000-0000-0000913E0000}"/>
    <cellStyle name="Comma 2 4 8 6 2 3" xfId="23410" xr:uid="{00000000-0005-0000-0000-0000923E0000}"/>
    <cellStyle name="Comma 2 4 8 6 3" xfId="9751" xr:uid="{00000000-0005-0000-0000-0000933E0000}"/>
    <cellStyle name="Comma 2 4 8 6 3 2" xfId="17946" xr:uid="{00000000-0005-0000-0000-0000943E0000}"/>
    <cellStyle name="Comma 2 4 8 6 3 3" xfId="26141" xr:uid="{00000000-0005-0000-0000-0000953E0000}"/>
    <cellStyle name="Comma 2 4 8 6 4" xfId="12484" xr:uid="{00000000-0005-0000-0000-0000963E0000}"/>
    <cellStyle name="Comma 2 4 8 6 5" xfId="20679" xr:uid="{00000000-0005-0000-0000-0000973E0000}"/>
    <cellStyle name="Comma 2 4 8 6 6" xfId="28933" xr:uid="{00000000-0005-0000-0000-0000983E0000}"/>
    <cellStyle name="Comma 2 4 8 6 7" xfId="31672" xr:uid="{00000000-0005-0000-0000-0000993E0000}"/>
    <cellStyle name="Comma 2 4 8 7" xfId="4503" xr:uid="{00000000-0005-0000-0000-00009A3E0000}"/>
    <cellStyle name="Comma 2 4 8 7 2" xfId="12701" xr:uid="{00000000-0005-0000-0000-00009B3E0000}"/>
    <cellStyle name="Comma 2 4 8 7 3" xfId="20896" xr:uid="{00000000-0005-0000-0000-00009C3E0000}"/>
    <cellStyle name="Comma 2 4 8 8" xfId="7237" xr:uid="{00000000-0005-0000-0000-00009D3E0000}"/>
    <cellStyle name="Comma 2 4 8 8 2" xfId="15432" xr:uid="{00000000-0005-0000-0000-00009E3E0000}"/>
    <cellStyle name="Comma 2 4 8 8 3" xfId="23627" xr:uid="{00000000-0005-0000-0000-00009F3E0000}"/>
    <cellStyle name="Comma 2 4 8 9" xfId="9970" xr:uid="{00000000-0005-0000-0000-0000A03E0000}"/>
    <cellStyle name="Comma 2 4 9" xfId="719" xr:uid="{00000000-0005-0000-0000-0000A13E0000}"/>
    <cellStyle name="Comma 2 4 9 10" xfId="18166" xr:uid="{00000000-0005-0000-0000-0000A23E0000}"/>
    <cellStyle name="Comma 2 4 9 11" xfId="26420" xr:uid="{00000000-0005-0000-0000-0000A33E0000}"/>
    <cellStyle name="Comma 2 4 9 12" xfId="29159" xr:uid="{00000000-0005-0000-0000-0000A43E0000}"/>
    <cellStyle name="Comma 2 4 9 2" xfId="1859" xr:uid="{00000000-0005-0000-0000-0000A53E0000}"/>
    <cellStyle name="Comma 2 4 9 2 10" xfId="29367" xr:uid="{00000000-0005-0000-0000-0000A63E0000}"/>
    <cellStyle name="Comma 2 4 9 2 2" xfId="2307" xr:uid="{00000000-0005-0000-0000-0000A73E0000}"/>
    <cellStyle name="Comma 2 4 9 2 2 2" xfId="3997" xr:uid="{00000000-0005-0000-0000-0000A83E0000}"/>
    <cellStyle name="Comma 2 4 9 2 2 2 2" xfId="6796" xr:uid="{00000000-0005-0000-0000-0000A93E0000}"/>
    <cellStyle name="Comma 2 4 9 2 2 2 2 2" xfId="14993" xr:uid="{00000000-0005-0000-0000-0000AA3E0000}"/>
    <cellStyle name="Comma 2 4 9 2 2 2 2 3" xfId="23188" xr:uid="{00000000-0005-0000-0000-0000AB3E0000}"/>
    <cellStyle name="Comma 2 4 9 2 2 2 3" xfId="9529" xr:uid="{00000000-0005-0000-0000-0000AC3E0000}"/>
    <cellStyle name="Comma 2 4 9 2 2 2 3 2" xfId="17724" xr:uid="{00000000-0005-0000-0000-0000AD3E0000}"/>
    <cellStyle name="Comma 2 4 9 2 2 2 3 3" xfId="25919" xr:uid="{00000000-0005-0000-0000-0000AE3E0000}"/>
    <cellStyle name="Comma 2 4 9 2 2 2 4" xfId="12262" xr:uid="{00000000-0005-0000-0000-0000AF3E0000}"/>
    <cellStyle name="Comma 2 4 9 2 2 2 5" xfId="20457" xr:uid="{00000000-0005-0000-0000-0000B03E0000}"/>
    <cellStyle name="Comma 2 4 9 2 2 2 6" xfId="28711" xr:uid="{00000000-0005-0000-0000-0000B13E0000}"/>
    <cellStyle name="Comma 2 4 9 2 2 2 7" xfId="31450" xr:uid="{00000000-0005-0000-0000-0000B23E0000}"/>
    <cellStyle name="Comma 2 4 9 2 2 3" xfId="3164" xr:uid="{00000000-0005-0000-0000-0000B33E0000}"/>
    <cellStyle name="Comma 2 4 9 2 2 3 2" xfId="5963" xr:uid="{00000000-0005-0000-0000-0000B43E0000}"/>
    <cellStyle name="Comma 2 4 9 2 2 3 2 2" xfId="14160" xr:uid="{00000000-0005-0000-0000-0000B53E0000}"/>
    <cellStyle name="Comma 2 4 9 2 2 3 2 3" xfId="22355" xr:uid="{00000000-0005-0000-0000-0000B63E0000}"/>
    <cellStyle name="Comma 2 4 9 2 2 3 3" xfId="8696" xr:uid="{00000000-0005-0000-0000-0000B73E0000}"/>
    <cellStyle name="Comma 2 4 9 2 2 3 3 2" xfId="16891" xr:uid="{00000000-0005-0000-0000-0000B83E0000}"/>
    <cellStyle name="Comma 2 4 9 2 2 3 3 3" xfId="25086" xr:uid="{00000000-0005-0000-0000-0000B93E0000}"/>
    <cellStyle name="Comma 2 4 9 2 2 3 4" xfId="11429" xr:uid="{00000000-0005-0000-0000-0000BA3E0000}"/>
    <cellStyle name="Comma 2 4 9 2 2 3 5" xfId="19624" xr:uid="{00000000-0005-0000-0000-0000BB3E0000}"/>
    <cellStyle name="Comma 2 4 9 2 2 3 6" xfId="27878" xr:uid="{00000000-0005-0000-0000-0000BC3E0000}"/>
    <cellStyle name="Comma 2 4 9 2 2 3 7" xfId="30617" xr:uid="{00000000-0005-0000-0000-0000BD3E0000}"/>
    <cellStyle name="Comma 2 4 9 2 2 4" xfId="5128" xr:uid="{00000000-0005-0000-0000-0000BE3E0000}"/>
    <cellStyle name="Comma 2 4 9 2 2 4 2" xfId="13326" xr:uid="{00000000-0005-0000-0000-0000BF3E0000}"/>
    <cellStyle name="Comma 2 4 9 2 2 4 3" xfId="21521" xr:uid="{00000000-0005-0000-0000-0000C03E0000}"/>
    <cellStyle name="Comma 2 4 9 2 2 5" xfId="7862" xr:uid="{00000000-0005-0000-0000-0000C13E0000}"/>
    <cellStyle name="Comma 2 4 9 2 2 5 2" xfId="16057" xr:uid="{00000000-0005-0000-0000-0000C23E0000}"/>
    <cellStyle name="Comma 2 4 9 2 2 5 3" xfId="24252" xr:uid="{00000000-0005-0000-0000-0000C33E0000}"/>
    <cellStyle name="Comma 2 4 9 2 2 6" xfId="10595" xr:uid="{00000000-0005-0000-0000-0000C43E0000}"/>
    <cellStyle name="Comma 2 4 9 2 2 7" xfId="18790" xr:uid="{00000000-0005-0000-0000-0000C53E0000}"/>
    <cellStyle name="Comma 2 4 9 2 2 8" xfId="27044" xr:uid="{00000000-0005-0000-0000-0000C63E0000}"/>
    <cellStyle name="Comma 2 4 9 2 2 9" xfId="29783" xr:uid="{00000000-0005-0000-0000-0000C73E0000}"/>
    <cellStyle name="Comma 2 4 9 2 3" xfId="3581" xr:uid="{00000000-0005-0000-0000-0000C83E0000}"/>
    <cellStyle name="Comma 2 4 9 2 3 2" xfId="6380" xr:uid="{00000000-0005-0000-0000-0000C93E0000}"/>
    <cellStyle name="Comma 2 4 9 2 3 2 2" xfId="14577" xr:uid="{00000000-0005-0000-0000-0000CA3E0000}"/>
    <cellStyle name="Comma 2 4 9 2 3 2 3" xfId="22772" xr:uid="{00000000-0005-0000-0000-0000CB3E0000}"/>
    <cellStyle name="Comma 2 4 9 2 3 3" xfId="9113" xr:uid="{00000000-0005-0000-0000-0000CC3E0000}"/>
    <cellStyle name="Comma 2 4 9 2 3 3 2" xfId="17308" xr:uid="{00000000-0005-0000-0000-0000CD3E0000}"/>
    <cellStyle name="Comma 2 4 9 2 3 3 3" xfId="25503" xr:uid="{00000000-0005-0000-0000-0000CE3E0000}"/>
    <cellStyle name="Comma 2 4 9 2 3 4" xfId="11846" xr:uid="{00000000-0005-0000-0000-0000CF3E0000}"/>
    <cellStyle name="Comma 2 4 9 2 3 5" xfId="20041" xr:uid="{00000000-0005-0000-0000-0000D03E0000}"/>
    <cellStyle name="Comma 2 4 9 2 3 6" xfId="28295" xr:uid="{00000000-0005-0000-0000-0000D13E0000}"/>
    <cellStyle name="Comma 2 4 9 2 3 7" xfId="31034" xr:uid="{00000000-0005-0000-0000-0000D23E0000}"/>
    <cellStyle name="Comma 2 4 9 2 4" xfId="2748" xr:uid="{00000000-0005-0000-0000-0000D33E0000}"/>
    <cellStyle name="Comma 2 4 9 2 4 2" xfId="5547" xr:uid="{00000000-0005-0000-0000-0000D43E0000}"/>
    <cellStyle name="Comma 2 4 9 2 4 2 2" xfId="13744" xr:uid="{00000000-0005-0000-0000-0000D53E0000}"/>
    <cellStyle name="Comma 2 4 9 2 4 2 3" xfId="21939" xr:uid="{00000000-0005-0000-0000-0000D63E0000}"/>
    <cellStyle name="Comma 2 4 9 2 4 3" xfId="8280" xr:uid="{00000000-0005-0000-0000-0000D73E0000}"/>
    <cellStyle name="Comma 2 4 9 2 4 3 2" xfId="16475" xr:uid="{00000000-0005-0000-0000-0000D83E0000}"/>
    <cellStyle name="Comma 2 4 9 2 4 3 3" xfId="24670" xr:uid="{00000000-0005-0000-0000-0000D93E0000}"/>
    <cellStyle name="Comma 2 4 9 2 4 4" xfId="11013" xr:uid="{00000000-0005-0000-0000-0000DA3E0000}"/>
    <cellStyle name="Comma 2 4 9 2 4 5" xfId="19208" xr:uid="{00000000-0005-0000-0000-0000DB3E0000}"/>
    <cellStyle name="Comma 2 4 9 2 4 6" xfId="27462" xr:uid="{00000000-0005-0000-0000-0000DC3E0000}"/>
    <cellStyle name="Comma 2 4 9 2 4 7" xfId="30201" xr:uid="{00000000-0005-0000-0000-0000DD3E0000}"/>
    <cellStyle name="Comma 2 4 9 2 5" xfId="4712" xr:uid="{00000000-0005-0000-0000-0000DE3E0000}"/>
    <cellStyle name="Comma 2 4 9 2 5 2" xfId="12910" xr:uid="{00000000-0005-0000-0000-0000DF3E0000}"/>
    <cellStyle name="Comma 2 4 9 2 5 3" xfId="21105" xr:uid="{00000000-0005-0000-0000-0000E03E0000}"/>
    <cellStyle name="Comma 2 4 9 2 6" xfId="7446" xr:uid="{00000000-0005-0000-0000-0000E13E0000}"/>
    <cellStyle name="Comma 2 4 9 2 6 2" xfId="15641" xr:uid="{00000000-0005-0000-0000-0000E23E0000}"/>
    <cellStyle name="Comma 2 4 9 2 6 3" xfId="23836" xr:uid="{00000000-0005-0000-0000-0000E33E0000}"/>
    <cellStyle name="Comma 2 4 9 2 7" xfId="10179" xr:uid="{00000000-0005-0000-0000-0000E43E0000}"/>
    <cellStyle name="Comma 2 4 9 2 8" xfId="18374" xr:uid="{00000000-0005-0000-0000-0000E53E0000}"/>
    <cellStyle name="Comma 2 4 9 2 9" xfId="26628" xr:uid="{00000000-0005-0000-0000-0000E63E0000}"/>
    <cellStyle name="Comma 2 4 9 3" xfId="2098" xr:uid="{00000000-0005-0000-0000-0000E73E0000}"/>
    <cellStyle name="Comma 2 4 9 3 2" xfId="3789" xr:uid="{00000000-0005-0000-0000-0000E83E0000}"/>
    <cellStyle name="Comma 2 4 9 3 2 2" xfId="6588" xr:uid="{00000000-0005-0000-0000-0000E93E0000}"/>
    <cellStyle name="Comma 2 4 9 3 2 2 2" xfId="14785" xr:uid="{00000000-0005-0000-0000-0000EA3E0000}"/>
    <cellStyle name="Comma 2 4 9 3 2 2 3" xfId="22980" xr:uid="{00000000-0005-0000-0000-0000EB3E0000}"/>
    <cellStyle name="Comma 2 4 9 3 2 3" xfId="9321" xr:uid="{00000000-0005-0000-0000-0000EC3E0000}"/>
    <cellStyle name="Comma 2 4 9 3 2 3 2" xfId="17516" xr:uid="{00000000-0005-0000-0000-0000ED3E0000}"/>
    <cellStyle name="Comma 2 4 9 3 2 3 3" xfId="25711" xr:uid="{00000000-0005-0000-0000-0000EE3E0000}"/>
    <cellStyle name="Comma 2 4 9 3 2 4" xfId="12054" xr:uid="{00000000-0005-0000-0000-0000EF3E0000}"/>
    <cellStyle name="Comma 2 4 9 3 2 5" xfId="20249" xr:uid="{00000000-0005-0000-0000-0000F03E0000}"/>
    <cellStyle name="Comma 2 4 9 3 2 6" xfId="28503" xr:uid="{00000000-0005-0000-0000-0000F13E0000}"/>
    <cellStyle name="Comma 2 4 9 3 2 7" xfId="31242" xr:uid="{00000000-0005-0000-0000-0000F23E0000}"/>
    <cellStyle name="Comma 2 4 9 3 3" xfId="2956" xr:uid="{00000000-0005-0000-0000-0000F33E0000}"/>
    <cellStyle name="Comma 2 4 9 3 3 2" xfId="5755" xr:uid="{00000000-0005-0000-0000-0000F43E0000}"/>
    <cellStyle name="Comma 2 4 9 3 3 2 2" xfId="13952" xr:uid="{00000000-0005-0000-0000-0000F53E0000}"/>
    <cellStyle name="Comma 2 4 9 3 3 2 3" xfId="22147" xr:uid="{00000000-0005-0000-0000-0000F63E0000}"/>
    <cellStyle name="Comma 2 4 9 3 3 3" xfId="8488" xr:uid="{00000000-0005-0000-0000-0000F73E0000}"/>
    <cellStyle name="Comma 2 4 9 3 3 3 2" xfId="16683" xr:uid="{00000000-0005-0000-0000-0000F83E0000}"/>
    <cellStyle name="Comma 2 4 9 3 3 3 3" xfId="24878" xr:uid="{00000000-0005-0000-0000-0000F93E0000}"/>
    <cellStyle name="Comma 2 4 9 3 3 4" xfId="11221" xr:uid="{00000000-0005-0000-0000-0000FA3E0000}"/>
    <cellStyle name="Comma 2 4 9 3 3 5" xfId="19416" xr:uid="{00000000-0005-0000-0000-0000FB3E0000}"/>
    <cellStyle name="Comma 2 4 9 3 3 6" xfId="27670" xr:uid="{00000000-0005-0000-0000-0000FC3E0000}"/>
    <cellStyle name="Comma 2 4 9 3 3 7" xfId="30409" xr:uid="{00000000-0005-0000-0000-0000FD3E0000}"/>
    <cellStyle name="Comma 2 4 9 3 4" xfId="4920" xr:uid="{00000000-0005-0000-0000-0000FE3E0000}"/>
    <cellStyle name="Comma 2 4 9 3 4 2" xfId="13118" xr:uid="{00000000-0005-0000-0000-0000FF3E0000}"/>
    <cellStyle name="Comma 2 4 9 3 4 3" xfId="21313" xr:uid="{00000000-0005-0000-0000-0000003F0000}"/>
    <cellStyle name="Comma 2 4 9 3 5" xfId="7654" xr:uid="{00000000-0005-0000-0000-0000013F0000}"/>
    <cellStyle name="Comma 2 4 9 3 5 2" xfId="15849" xr:uid="{00000000-0005-0000-0000-0000023F0000}"/>
    <cellStyle name="Comma 2 4 9 3 5 3" xfId="24044" xr:uid="{00000000-0005-0000-0000-0000033F0000}"/>
    <cellStyle name="Comma 2 4 9 3 6" xfId="10387" xr:uid="{00000000-0005-0000-0000-0000043F0000}"/>
    <cellStyle name="Comma 2 4 9 3 7" xfId="18582" xr:uid="{00000000-0005-0000-0000-0000053F0000}"/>
    <cellStyle name="Comma 2 4 9 3 8" xfId="26836" xr:uid="{00000000-0005-0000-0000-0000063F0000}"/>
    <cellStyle name="Comma 2 4 9 3 9" xfId="29575" xr:uid="{00000000-0005-0000-0000-0000073F0000}"/>
    <cellStyle name="Comma 2 4 9 4" xfId="3373" xr:uid="{00000000-0005-0000-0000-0000083F0000}"/>
    <cellStyle name="Comma 2 4 9 4 2" xfId="6172" xr:uid="{00000000-0005-0000-0000-0000093F0000}"/>
    <cellStyle name="Comma 2 4 9 4 2 2" xfId="14369" xr:uid="{00000000-0005-0000-0000-00000A3F0000}"/>
    <cellStyle name="Comma 2 4 9 4 2 3" xfId="22564" xr:uid="{00000000-0005-0000-0000-00000B3F0000}"/>
    <cellStyle name="Comma 2 4 9 4 3" xfId="8905" xr:uid="{00000000-0005-0000-0000-00000C3F0000}"/>
    <cellStyle name="Comma 2 4 9 4 3 2" xfId="17100" xr:uid="{00000000-0005-0000-0000-00000D3F0000}"/>
    <cellStyle name="Comma 2 4 9 4 3 3" xfId="25295" xr:uid="{00000000-0005-0000-0000-00000E3F0000}"/>
    <cellStyle name="Comma 2 4 9 4 4" xfId="11638" xr:uid="{00000000-0005-0000-0000-00000F3F0000}"/>
    <cellStyle name="Comma 2 4 9 4 5" xfId="19833" xr:uid="{00000000-0005-0000-0000-0000103F0000}"/>
    <cellStyle name="Comma 2 4 9 4 6" xfId="28087" xr:uid="{00000000-0005-0000-0000-0000113F0000}"/>
    <cellStyle name="Comma 2 4 9 4 7" xfId="30826" xr:uid="{00000000-0005-0000-0000-0000123F0000}"/>
    <cellStyle name="Comma 2 4 9 5" xfId="2538" xr:uid="{00000000-0005-0000-0000-0000133F0000}"/>
    <cellStyle name="Comma 2 4 9 5 2" xfId="5339" xr:uid="{00000000-0005-0000-0000-0000143F0000}"/>
    <cellStyle name="Comma 2 4 9 5 2 2" xfId="13536" xr:uid="{00000000-0005-0000-0000-0000153F0000}"/>
    <cellStyle name="Comma 2 4 9 5 2 3" xfId="21731" xr:uid="{00000000-0005-0000-0000-0000163F0000}"/>
    <cellStyle name="Comma 2 4 9 5 3" xfId="8072" xr:uid="{00000000-0005-0000-0000-0000173F0000}"/>
    <cellStyle name="Comma 2 4 9 5 3 2" xfId="16267" xr:uid="{00000000-0005-0000-0000-0000183F0000}"/>
    <cellStyle name="Comma 2 4 9 5 3 3" xfId="24462" xr:uid="{00000000-0005-0000-0000-0000193F0000}"/>
    <cellStyle name="Comma 2 4 9 5 4" xfId="10805" xr:uid="{00000000-0005-0000-0000-00001A3F0000}"/>
    <cellStyle name="Comma 2 4 9 5 5" xfId="19000" xr:uid="{00000000-0005-0000-0000-00001B3F0000}"/>
    <cellStyle name="Comma 2 4 9 5 6" xfId="27254" xr:uid="{00000000-0005-0000-0000-00001C3F0000}"/>
    <cellStyle name="Comma 2 4 9 5 7" xfId="29993" xr:uid="{00000000-0005-0000-0000-00001D3F0000}"/>
    <cellStyle name="Comma 2 4 9 6" xfId="4252" xr:uid="{00000000-0005-0000-0000-00001E3F0000}"/>
    <cellStyle name="Comma 2 4 9 6 2" xfId="7019" xr:uid="{00000000-0005-0000-0000-00001F3F0000}"/>
    <cellStyle name="Comma 2 4 9 6 2 2" xfId="15216" xr:uid="{00000000-0005-0000-0000-0000203F0000}"/>
    <cellStyle name="Comma 2 4 9 6 2 3" xfId="23411" xr:uid="{00000000-0005-0000-0000-0000213F0000}"/>
    <cellStyle name="Comma 2 4 9 6 3" xfId="9752" xr:uid="{00000000-0005-0000-0000-0000223F0000}"/>
    <cellStyle name="Comma 2 4 9 6 3 2" xfId="17947" xr:uid="{00000000-0005-0000-0000-0000233F0000}"/>
    <cellStyle name="Comma 2 4 9 6 3 3" xfId="26142" xr:uid="{00000000-0005-0000-0000-0000243F0000}"/>
    <cellStyle name="Comma 2 4 9 6 4" xfId="12485" xr:uid="{00000000-0005-0000-0000-0000253F0000}"/>
    <cellStyle name="Comma 2 4 9 6 5" xfId="20680" xr:uid="{00000000-0005-0000-0000-0000263F0000}"/>
    <cellStyle name="Comma 2 4 9 6 6" xfId="28934" xr:uid="{00000000-0005-0000-0000-0000273F0000}"/>
    <cellStyle name="Comma 2 4 9 6 7" xfId="31673" xr:uid="{00000000-0005-0000-0000-0000283F0000}"/>
    <cellStyle name="Comma 2 4 9 7" xfId="4504" xr:uid="{00000000-0005-0000-0000-0000293F0000}"/>
    <cellStyle name="Comma 2 4 9 7 2" xfId="12702" xr:uid="{00000000-0005-0000-0000-00002A3F0000}"/>
    <cellStyle name="Comma 2 4 9 7 3" xfId="20897" xr:uid="{00000000-0005-0000-0000-00002B3F0000}"/>
    <cellStyle name="Comma 2 4 9 8" xfId="7238" xr:uid="{00000000-0005-0000-0000-00002C3F0000}"/>
    <cellStyle name="Comma 2 4 9 8 2" xfId="15433" xr:uid="{00000000-0005-0000-0000-00002D3F0000}"/>
    <cellStyle name="Comma 2 4 9 8 3" xfId="23628" xr:uid="{00000000-0005-0000-0000-00002E3F0000}"/>
    <cellStyle name="Comma 2 4 9 9" xfId="9971" xr:uid="{00000000-0005-0000-0000-00002F3F0000}"/>
    <cellStyle name="Comma 2 40" xfId="18074" xr:uid="{00000000-0005-0000-0000-0000303F0000}"/>
    <cellStyle name="Comma 2 41" xfId="26317" xr:uid="{00000000-0005-0000-0000-0000313F0000}"/>
    <cellStyle name="Comma 2 42" xfId="26328" xr:uid="{00000000-0005-0000-0000-0000323F0000}"/>
    <cellStyle name="Comma 2 43" xfId="29067" xr:uid="{00000000-0005-0000-0000-0000333F0000}"/>
    <cellStyle name="Comma 2 44" xfId="31977" xr:uid="{00000000-0005-0000-0000-0000343F0000}"/>
    <cellStyle name="Comma 2 5" xfId="720" xr:uid="{00000000-0005-0000-0000-0000353F0000}"/>
    <cellStyle name="Comma 2 5 10" xfId="721" xr:uid="{00000000-0005-0000-0000-0000363F0000}"/>
    <cellStyle name="Comma 2 5 10 10" xfId="18168" xr:uid="{00000000-0005-0000-0000-0000373F0000}"/>
    <cellStyle name="Comma 2 5 10 11" xfId="26422" xr:uid="{00000000-0005-0000-0000-0000383F0000}"/>
    <cellStyle name="Comma 2 5 10 12" xfId="29161" xr:uid="{00000000-0005-0000-0000-0000393F0000}"/>
    <cellStyle name="Comma 2 5 10 2" xfId="1861" xr:uid="{00000000-0005-0000-0000-00003A3F0000}"/>
    <cellStyle name="Comma 2 5 10 2 10" xfId="29369" xr:uid="{00000000-0005-0000-0000-00003B3F0000}"/>
    <cellStyle name="Comma 2 5 10 2 2" xfId="2309" xr:uid="{00000000-0005-0000-0000-00003C3F0000}"/>
    <cellStyle name="Comma 2 5 10 2 2 2" xfId="3999" xr:uid="{00000000-0005-0000-0000-00003D3F0000}"/>
    <cellStyle name="Comma 2 5 10 2 2 2 2" xfId="6798" xr:uid="{00000000-0005-0000-0000-00003E3F0000}"/>
    <cellStyle name="Comma 2 5 10 2 2 2 2 2" xfId="14995" xr:uid="{00000000-0005-0000-0000-00003F3F0000}"/>
    <cellStyle name="Comma 2 5 10 2 2 2 2 3" xfId="23190" xr:uid="{00000000-0005-0000-0000-0000403F0000}"/>
    <cellStyle name="Comma 2 5 10 2 2 2 3" xfId="9531" xr:uid="{00000000-0005-0000-0000-0000413F0000}"/>
    <cellStyle name="Comma 2 5 10 2 2 2 3 2" xfId="17726" xr:uid="{00000000-0005-0000-0000-0000423F0000}"/>
    <cellStyle name="Comma 2 5 10 2 2 2 3 3" xfId="25921" xr:uid="{00000000-0005-0000-0000-0000433F0000}"/>
    <cellStyle name="Comma 2 5 10 2 2 2 4" xfId="12264" xr:uid="{00000000-0005-0000-0000-0000443F0000}"/>
    <cellStyle name="Comma 2 5 10 2 2 2 5" xfId="20459" xr:uid="{00000000-0005-0000-0000-0000453F0000}"/>
    <cellStyle name="Comma 2 5 10 2 2 2 6" xfId="28713" xr:uid="{00000000-0005-0000-0000-0000463F0000}"/>
    <cellStyle name="Comma 2 5 10 2 2 2 7" xfId="31452" xr:uid="{00000000-0005-0000-0000-0000473F0000}"/>
    <cellStyle name="Comma 2 5 10 2 2 3" xfId="3166" xr:uid="{00000000-0005-0000-0000-0000483F0000}"/>
    <cellStyle name="Comma 2 5 10 2 2 3 2" xfId="5965" xr:uid="{00000000-0005-0000-0000-0000493F0000}"/>
    <cellStyle name="Comma 2 5 10 2 2 3 2 2" xfId="14162" xr:uid="{00000000-0005-0000-0000-00004A3F0000}"/>
    <cellStyle name="Comma 2 5 10 2 2 3 2 3" xfId="22357" xr:uid="{00000000-0005-0000-0000-00004B3F0000}"/>
    <cellStyle name="Comma 2 5 10 2 2 3 3" xfId="8698" xr:uid="{00000000-0005-0000-0000-00004C3F0000}"/>
    <cellStyle name="Comma 2 5 10 2 2 3 3 2" xfId="16893" xr:uid="{00000000-0005-0000-0000-00004D3F0000}"/>
    <cellStyle name="Comma 2 5 10 2 2 3 3 3" xfId="25088" xr:uid="{00000000-0005-0000-0000-00004E3F0000}"/>
    <cellStyle name="Comma 2 5 10 2 2 3 4" xfId="11431" xr:uid="{00000000-0005-0000-0000-00004F3F0000}"/>
    <cellStyle name="Comma 2 5 10 2 2 3 5" xfId="19626" xr:uid="{00000000-0005-0000-0000-0000503F0000}"/>
    <cellStyle name="Comma 2 5 10 2 2 3 6" xfId="27880" xr:uid="{00000000-0005-0000-0000-0000513F0000}"/>
    <cellStyle name="Comma 2 5 10 2 2 3 7" xfId="30619" xr:uid="{00000000-0005-0000-0000-0000523F0000}"/>
    <cellStyle name="Comma 2 5 10 2 2 4" xfId="5130" xr:uid="{00000000-0005-0000-0000-0000533F0000}"/>
    <cellStyle name="Comma 2 5 10 2 2 4 2" xfId="13328" xr:uid="{00000000-0005-0000-0000-0000543F0000}"/>
    <cellStyle name="Comma 2 5 10 2 2 4 3" xfId="21523" xr:uid="{00000000-0005-0000-0000-0000553F0000}"/>
    <cellStyle name="Comma 2 5 10 2 2 5" xfId="7864" xr:uid="{00000000-0005-0000-0000-0000563F0000}"/>
    <cellStyle name="Comma 2 5 10 2 2 5 2" xfId="16059" xr:uid="{00000000-0005-0000-0000-0000573F0000}"/>
    <cellStyle name="Comma 2 5 10 2 2 5 3" xfId="24254" xr:uid="{00000000-0005-0000-0000-0000583F0000}"/>
    <cellStyle name="Comma 2 5 10 2 2 6" xfId="10597" xr:uid="{00000000-0005-0000-0000-0000593F0000}"/>
    <cellStyle name="Comma 2 5 10 2 2 7" xfId="18792" xr:uid="{00000000-0005-0000-0000-00005A3F0000}"/>
    <cellStyle name="Comma 2 5 10 2 2 8" xfId="27046" xr:uid="{00000000-0005-0000-0000-00005B3F0000}"/>
    <cellStyle name="Comma 2 5 10 2 2 9" xfId="29785" xr:uid="{00000000-0005-0000-0000-00005C3F0000}"/>
    <cellStyle name="Comma 2 5 10 2 3" xfId="3583" xr:uid="{00000000-0005-0000-0000-00005D3F0000}"/>
    <cellStyle name="Comma 2 5 10 2 3 2" xfId="6382" xr:uid="{00000000-0005-0000-0000-00005E3F0000}"/>
    <cellStyle name="Comma 2 5 10 2 3 2 2" xfId="14579" xr:uid="{00000000-0005-0000-0000-00005F3F0000}"/>
    <cellStyle name="Comma 2 5 10 2 3 2 3" xfId="22774" xr:uid="{00000000-0005-0000-0000-0000603F0000}"/>
    <cellStyle name="Comma 2 5 10 2 3 3" xfId="9115" xr:uid="{00000000-0005-0000-0000-0000613F0000}"/>
    <cellStyle name="Comma 2 5 10 2 3 3 2" xfId="17310" xr:uid="{00000000-0005-0000-0000-0000623F0000}"/>
    <cellStyle name="Comma 2 5 10 2 3 3 3" xfId="25505" xr:uid="{00000000-0005-0000-0000-0000633F0000}"/>
    <cellStyle name="Comma 2 5 10 2 3 4" xfId="11848" xr:uid="{00000000-0005-0000-0000-0000643F0000}"/>
    <cellStyle name="Comma 2 5 10 2 3 5" xfId="20043" xr:uid="{00000000-0005-0000-0000-0000653F0000}"/>
    <cellStyle name="Comma 2 5 10 2 3 6" xfId="28297" xr:uid="{00000000-0005-0000-0000-0000663F0000}"/>
    <cellStyle name="Comma 2 5 10 2 3 7" xfId="31036" xr:uid="{00000000-0005-0000-0000-0000673F0000}"/>
    <cellStyle name="Comma 2 5 10 2 4" xfId="2750" xr:uid="{00000000-0005-0000-0000-0000683F0000}"/>
    <cellStyle name="Comma 2 5 10 2 4 2" xfId="5549" xr:uid="{00000000-0005-0000-0000-0000693F0000}"/>
    <cellStyle name="Comma 2 5 10 2 4 2 2" xfId="13746" xr:uid="{00000000-0005-0000-0000-00006A3F0000}"/>
    <cellStyle name="Comma 2 5 10 2 4 2 3" xfId="21941" xr:uid="{00000000-0005-0000-0000-00006B3F0000}"/>
    <cellStyle name="Comma 2 5 10 2 4 3" xfId="8282" xr:uid="{00000000-0005-0000-0000-00006C3F0000}"/>
    <cellStyle name="Comma 2 5 10 2 4 3 2" xfId="16477" xr:uid="{00000000-0005-0000-0000-00006D3F0000}"/>
    <cellStyle name="Comma 2 5 10 2 4 3 3" xfId="24672" xr:uid="{00000000-0005-0000-0000-00006E3F0000}"/>
    <cellStyle name="Comma 2 5 10 2 4 4" xfId="11015" xr:uid="{00000000-0005-0000-0000-00006F3F0000}"/>
    <cellStyle name="Comma 2 5 10 2 4 5" xfId="19210" xr:uid="{00000000-0005-0000-0000-0000703F0000}"/>
    <cellStyle name="Comma 2 5 10 2 4 6" xfId="27464" xr:uid="{00000000-0005-0000-0000-0000713F0000}"/>
    <cellStyle name="Comma 2 5 10 2 4 7" xfId="30203" xr:uid="{00000000-0005-0000-0000-0000723F0000}"/>
    <cellStyle name="Comma 2 5 10 2 5" xfId="4714" xr:uid="{00000000-0005-0000-0000-0000733F0000}"/>
    <cellStyle name="Comma 2 5 10 2 5 2" xfId="12912" xr:uid="{00000000-0005-0000-0000-0000743F0000}"/>
    <cellStyle name="Comma 2 5 10 2 5 3" xfId="21107" xr:uid="{00000000-0005-0000-0000-0000753F0000}"/>
    <cellStyle name="Comma 2 5 10 2 6" xfId="7448" xr:uid="{00000000-0005-0000-0000-0000763F0000}"/>
    <cellStyle name="Comma 2 5 10 2 6 2" xfId="15643" xr:uid="{00000000-0005-0000-0000-0000773F0000}"/>
    <cellStyle name="Comma 2 5 10 2 6 3" xfId="23838" xr:uid="{00000000-0005-0000-0000-0000783F0000}"/>
    <cellStyle name="Comma 2 5 10 2 7" xfId="10181" xr:uid="{00000000-0005-0000-0000-0000793F0000}"/>
    <cellStyle name="Comma 2 5 10 2 8" xfId="18376" xr:uid="{00000000-0005-0000-0000-00007A3F0000}"/>
    <cellStyle name="Comma 2 5 10 2 9" xfId="26630" xr:uid="{00000000-0005-0000-0000-00007B3F0000}"/>
    <cellStyle name="Comma 2 5 10 3" xfId="2100" xr:uid="{00000000-0005-0000-0000-00007C3F0000}"/>
    <cellStyle name="Comma 2 5 10 3 2" xfId="3791" xr:uid="{00000000-0005-0000-0000-00007D3F0000}"/>
    <cellStyle name="Comma 2 5 10 3 2 2" xfId="6590" xr:uid="{00000000-0005-0000-0000-00007E3F0000}"/>
    <cellStyle name="Comma 2 5 10 3 2 2 2" xfId="14787" xr:uid="{00000000-0005-0000-0000-00007F3F0000}"/>
    <cellStyle name="Comma 2 5 10 3 2 2 3" xfId="22982" xr:uid="{00000000-0005-0000-0000-0000803F0000}"/>
    <cellStyle name="Comma 2 5 10 3 2 3" xfId="9323" xr:uid="{00000000-0005-0000-0000-0000813F0000}"/>
    <cellStyle name="Comma 2 5 10 3 2 3 2" xfId="17518" xr:uid="{00000000-0005-0000-0000-0000823F0000}"/>
    <cellStyle name="Comma 2 5 10 3 2 3 3" xfId="25713" xr:uid="{00000000-0005-0000-0000-0000833F0000}"/>
    <cellStyle name="Comma 2 5 10 3 2 4" xfId="12056" xr:uid="{00000000-0005-0000-0000-0000843F0000}"/>
    <cellStyle name="Comma 2 5 10 3 2 5" xfId="20251" xr:uid="{00000000-0005-0000-0000-0000853F0000}"/>
    <cellStyle name="Comma 2 5 10 3 2 6" xfId="28505" xr:uid="{00000000-0005-0000-0000-0000863F0000}"/>
    <cellStyle name="Comma 2 5 10 3 2 7" xfId="31244" xr:uid="{00000000-0005-0000-0000-0000873F0000}"/>
    <cellStyle name="Comma 2 5 10 3 3" xfId="2958" xr:uid="{00000000-0005-0000-0000-0000883F0000}"/>
    <cellStyle name="Comma 2 5 10 3 3 2" xfId="5757" xr:uid="{00000000-0005-0000-0000-0000893F0000}"/>
    <cellStyle name="Comma 2 5 10 3 3 2 2" xfId="13954" xr:uid="{00000000-0005-0000-0000-00008A3F0000}"/>
    <cellStyle name="Comma 2 5 10 3 3 2 3" xfId="22149" xr:uid="{00000000-0005-0000-0000-00008B3F0000}"/>
    <cellStyle name="Comma 2 5 10 3 3 3" xfId="8490" xr:uid="{00000000-0005-0000-0000-00008C3F0000}"/>
    <cellStyle name="Comma 2 5 10 3 3 3 2" xfId="16685" xr:uid="{00000000-0005-0000-0000-00008D3F0000}"/>
    <cellStyle name="Comma 2 5 10 3 3 3 3" xfId="24880" xr:uid="{00000000-0005-0000-0000-00008E3F0000}"/>
    <cellStyle name="Comma 2 5 10 3 3 4" xfId="11223" xr:uid="{00000000-0005-0000-0000-00008F3F0000}"/>
    <cellStyle name="Comma 2 5 10 3 3 5" xfId="19418" xr:uid="{00000000-0005-0000-0000-0000903F0000}"/>
    <cellStyle name="Comma 2 5 10 3 3 6" xfId="27672" xr:uid="{00000000-0005-0000-0000-0000913F0000}"/>
    <cellStyle name="Comma 2 5 10 3 3 7" xfId="30411" xr:uid="{00000000-0005-0000-0000-0000923F0000}"/>
    <cellStyle name="Comma 2 5 10 3 4" xfId="4922" xr:uid="{00000000-0005-0000-0000-0000933F0000}"/>
    <cellStyle name="Comma 2 5 10 3 4 2" xfId="13120" xr:uid="{00000000-0005-0000-0000-0000943F0000}"/>
    <cellStyle name="Comma 2 5 10 3 4 3" xfId="21315" xr:uid="{00000000-0005-0000-0000-0000953F0000}"/>
    <cellStyle name="Comma 2 5 10 3 5" xfId="7656" xr:uid="{00000000-0005-0000-0000-0000963F0000}"/>
    <cellStyle name="Comma 2 5 10 3 5 2" xfId="15851" xr:uid="{00000000-0005-0000-0000-0000973F0000}"/>
    <cellStyle name="Comma 2 5 10 3 5 3" xfId="24046" xr:uid="{00000000-0005-0000-0000-0000983F0000}"/>
    <cellStyle name="Comma 2 5 10 3 6" xfId="10389" xr:uid="{00000000-0005-0000-0000-0000993F0000}"/>
    <cellStyle name="Comma 2 5 10 3 7" xfId="18584" xr:uid="{00000000-0005-0000-0000-00009A3F0000}"/>
    <cellStyle name="Comma 2 5 10 3 8" xfId="26838" xr:uid="{00000000-0005-0000-0000-00009B3F0000}"/>
    <cellStyle name="Comma 2 5 10 3 9" xfId="29577" xr:uid="{00000000-0005-0000-0000-00009C3F0000}"/>
    <cellStyle name="Comma 2 5 10 4" xfId="3375" xr:uid="{00000000-0005-0000-0000-00009D3F0000}"/>
    <cellStyle name="Comma 2 5 10 4 2" xfId="6174" xr:uid="{00000000-0005-0000-0000-00009E3F0000}"/>
    <cellStyle name="Comma 2 5 10 4 2 2" xfId="14371" xr:uid="{00000000-0005-0000-0000-00009F3F0000}"/>
    <cellStyle name="Comma 2 5 10 4 2 3" xfId="22566" xr:uid="{00000000-0005-0000-0000-0000A03F0000}"/>
    <cellStyle name="Comma 2 5 10 4 3" xfId="8907" xr:uid="{00000000-0005-0000-0000-0000A13F0000}"/>
    <cellStyle name="Comma 2 5 10 4 3 2" xfId="17102" xr:uid="{00000000-0005-0000-0000-0000A23F0000}"/>
    <cellStyle name="Comma 2 5 10 4 3 3" xfId="25297" xr:uid="{00000000-0005-0000-0000-0000A33F0000}"/>
    <cellStyle name="Comma 2 5 10 4 4" xfId="11640" xr:uid="{00000000-0005-0000-0000-0000A43F0000}"/>
    <cellStyle name="Comma 2 5 10 4 5" xfId="19835" xr:uid="{00000000-0005-0000-0000-0000A53F0000}"/>
    <cellStyle name="Comma 2 5 10 4 6" xfId="28089" xr:uid="{00000000-0005-0000-0000-0000A63F0000}"/>
    <cellStyle name="Comma 2 5 10 4 7" xfId="30828" xr:uid="{00000000-0005-0000-0000-0000A73F0000}"/>
    <cellStyle name="Comma 2 5 10 5" xfId="2540" xr:uid="{00000000-0005-0000-0000-0000A83F0000}"/>
    <cellStyle name="Comma 2 5 10 5 2" xfId="5341" xr:uid="{00000000-0005-0000-0000-0000A93F0000}"/>
    <cellStyle name="Comma 2 5 10 5 2 2" xfId="13538" xr:uid="{00000000-0005-0000-0000-0000AA3F0000}"/>
    <cellStyle name="Comma 2 5 10 5 2 3" xfId="21733" xr:uid="{00000000-0005-0000-0000-0000AB3F0000}"/>
    <cellStyle name="Comma 2 5 10 5 3" xfId="8074" xr:uid="{00000000-0005-0000-0000-0000AC3F0000}"/>
    <cellStyle name="Comma 2 5 10 5 3 2" xfId="16269" xr:uid="{00000000-0005-0000-0000-0000AD3F0000}"/>
    <cellStyle name="Comma 2 5 10 5 3 3" xfId="24464" xr:uid="{00000000-0005-0000-0000-0000AE3F0000}"/>
    <cellStyle name="Comma 2 5 10 5 4" xfId="10807" xr:uid="{00000000-0005-0000-0000-0000AF3F0000}"/>
    <cellStyle name="Comma 2 5 10 5 5" xfId="19002" xr:uid="{00000000-0005-0000-0000-0000B03F0000}"/>
    <cellStyle name="Comma 2 5 10 5 6" xfId="27256" xr:uid="{00000000-0005-0000-0000-0000B13F0000}"/>
    <cellStyle name="Comma 2 5 10 5 7" xfId="29995" xr:uid="{00000000-0005-0000-0000-0000B23F0000}"/>
    <cellStyle name="Comma 2 5 10 6" xfId="4254" xr:uid="{00000000-0005-0000-0000-0000B33F0000}"/>
    <cellStyle name="Comma 2 5 10 6 2" xfId="7021" xr:uid="{00000000-0005-0000-0000-0000B43F0000}"/>
    <cellStyle name="Comma 2 5 10 6 2 2" xfId="15218" xr:uid="{00000000-0005-0000-0000-0000B53F0000}"/>
    <cellStyle name="Comma 2 5 10 6 2 3" xfId="23413" xr:uid="{00000000-0005-0000-0000-0000B63F0000}"/>
    <cellStyle name="Comma 2 5 10 6 3" xfId="9754" xr:uid="{00000000-0005-0000-0000-0000B73F0000}"/>
    <cellStyle name="Comma 2 5 10 6 3 2" xfId="17949" xr:uid="{00000000-0005-0000-0000-0000B83F0000}"/>
    <cellStyle name="Comma 2 5 10 6 3 3" xfId="26144" xr:uid="{00000000-0005-0000-0000-0000B93F0000}"/>
    <cellStyle name="Comma 2 5 10 6 4" xfId="12487" xr:uid="{00000000-0005-0000-0000-0000BA3F0000}"/>
    <cellStyle name="Comma 2 5 10 6 5" xfId="20682" xr:uid="{00000000-0005-0000-0000-0000BB3F0000}"/>
    <cellStyle name="Comma 2 5 10 6 6" xfId="28936" xr:uid="{00000000-0005-0000-0000-0000BC3F0000}"/>
    <cellStyle name="Comma 2 5 10 6 7" xfId="31675" xr:uid="{00000000-0005-0000-0000-0000BD3F0000}"/>
    <cellStyle name="Comma 2 5 10 7" xfId="4506" xr:uid="{00000000-0005-0000-0000-0000BE3F0000}"/>
    <cellStyle name="Comma 2 5 10 7 2" xfId="12704" xr:uid="{00000000-0005-0000-0000-0000BF3F0000}"/>
    <cellStyle name="Comma 2 5 10 7 3" xfId="20899" xr:uid="{00000000-0005-0000-0000-0000C03F0000}"/>
    <cellStyle name="Comma 2 5 10 8" xfId="7240" xr:uid="{00000000-0005-0000-0000-0000C13F0000}"/>
    <cellStyle name="Comma 2 5 10 8 2" xfId="15435" xr:uid="{00000000-0005-0000-0000-0000C23F0000}"/>
    <cellStyle name="Comma 2 5 10 8 3" xfId="23630" xr:uid="{00000000-0005-0000-0000-0000C33F0000}"/>
    <cellStyle name="Comma 2 5 10 9" xfId="9973" xr:uid="{00000000-0005-0000-0000-0000C43F0000}"/>
    <cellStyle name="Comma 2 5 11" xfId="722" xr:uid="{00000000-0005-0000-0000-0000C53F0000}"/>
    <cellStyle name="Comma 2 5 11 10" xfId="18169" xr:uid="{00000000-0005-0000-0000-0000C63F0000}"/>
    <cellStyle name="Comma 2 5 11 11" xfId="26423" xr:uid="{00000000-0005-0000-0000-0000C73F0000}"/>
    <cellStyle name="Comma 2 5 11 12" xfId="29162" xr:uid="{00000000-0005-0000-0000-0000C83F0000}"/>
    <cellStyle name="Comma 2 5 11 2" xfId="1862" xr:uid="{00000000-0005-0000-0000-0000C93F0000}"/>
    <cellStyle name="Comma 2 5 11 2 10" xfId="29370" xr:uid="{00000000-0005-0000-0000-0000CA3F0000}"/>
    <cellStyle name="Comma 2 5 11 2 2" xfId="2310" xr:uid="{00000000-0005-0000-0000-0000CB3F0000}"/>
    <cellStyle name="Comma 2 5 11 2 2 2" xfId="4000" xr:uid="{00000000-0005-0000-0000-0000CC3F0000}"/>
    <cellStyle name="Comma 2 5 11 2 2 2 2" xfId="6799" xr:uid="{00000000-0005-0000-0000-0000CD3F0000}"/>
    <cellStyle name="Comma 2 5 11 2 2 2 2 2" xfId="14996" xr:uid="{00000000-0005-0000-0000-0000CE3F0000}"/>
    <cellStyle name="Comma 2 5 11 2 2 2 2 3" xfId="23191" xr:uid="{00000000-0005-0000-0000-0000CF3F0000}"/>
    <cellStyle name="Comma 2 5 11 2 2 2 3" xfId="9532" xr:uid="{00000000-0005-0000-0000-0000D03F0000}"/>
    <cellStyle name="Comma 2 5 11 2 2 2 3 2" xfId="17727" xr:uid="{00000000-0005-0000-0000-0000D13F0000}"/>
    <cellStyle name="Comma 2 5 11 2 2 2 3 3" xfId="25922" xr:uid="{00000000-0005-0000-0000-0000D23F0000}"/>
    <cellStyle name="Comma 2 5 11 2 2 2 4" xfId="12265" xr:uid="{00000000-0005-0000-0000-0000D33F0000}"/>
    <cellStyle name="Comma 2 5 11 2 2 2 5" xfId="20460" xr:uid="{00000000-0005-0000-0000-0000D43F0000}"/>
    <cellStyle name="Comma 2 5 11 2 2 2 6" xfId="28714" xr:uid="{00000000-0005-0000-0000-0000D53F0000}"/>
    <cellStyle name="Comma 2 5 11 2 2 2 7" xfId="31453" xr:uid="{00000000-0005-0000-0000-0000D63F0000}"/>
    <cellStyle name="Comma 2 5 11 2 2 3" xfId="3167" xr:uid="{00000000-0005-0000-0000-0000D73F0000}"/>
    <cellStyle name="Comma 2 5 11 2 2 3 2" xfId="5966" xr:uid="{00000000-0005-0000-0000-0000D83F0000}"/>
    <cellStyle name="Comma 2 5 11 2 2 3 2 2" xfId="14163" xr:uid="{00000000-0005-0000-0000-0000D93F0000}"/>
    <cellStyle name="Comma 2 5 11 2 2 3 2 3" xfId="22358" xr:uid="{00000000-0005-0000-0000-0000DA3F0000}"/>
    <cellStyle name="Comma 2 5 11 2 2 3 3" xfId="8699" xr:uid="{00000000-0005-0000-0000-0000DB3F0000}"/>
    <cellStyle name="Comma 2 5 11 2 2 3 3 2" xfId="16894" xr:uid="{00000000-0005-0000-0000-0000DC3F0000}"/>
    <cellStyle name="Comma 2 5 11 2 2 3 3 3" xfId="25089" xr:uid="{00000000-0005-0000-0000-0000DD3F0000}"/>
    <cellStyle name="Comma 2 5 11 2 2 3 4" xfId="11432" xr:uid="{00000000-0005-0000-0000-0000DE3F0000}"/>
    <cellStyle name="Comma 2 5 11 2 2 3 5" xfId="19627" xr:uid="{00000000-0005-0000-0000-0000DF3F0000}"/>
    <cellStyle name="Comma 2 5 11 2 2 3 6" xfId="27881" xr:uid="{00000000-0005-0000-0000-0000E03F0000}"/>
    <cellStyle name="Comma 2 5 11 2 2 3 7" xfId="30620" xr:uid="{00000000-0005-0000-0000-0000E13F0000}"/>
    <cellStyle name="Comma 2 5 11 2 2 4" xfId="5131" xr:uid="{00000000-0005-0000-0000-0000E23F0000}"/>
    <cellStyle name="Comma 2 5 11 2 2 4 2" xfId="13329" xr:uid="{00000000-0005-0000-0000-0000E33F0000}"/>
    <cellStyle name="Comma 2 5 11 2 2 4 3" xfId="21524" xr:uid="{00000000-0005-0000-0000-0000E43F0000}"/>
    <cellStyle name="Comma 2 5 11 2 2 5" xfId="7865" xr:uid="{00000000-0005-0000-0000-0000E53F0000}"/>
    <cellStyle name="Comma 2 5 11 2 2 5 2" xfId="16060" xr:uid="{00000000-0005-0000-0000-0000E63F0000}"/>
    <cellStyle name="Comma 2 5 11 2 2 5 3" xfId="24255" xr:uid="{00000000-0005-0000-0000-0000E73F0000}"/>
    <cellStyle name="Comma 2 5 11 2 2 6" xfId="10598" xr:uid="{00000000-0005-0000-0000-0000E83F0000}"/>
    <cellStyle name="Comma 2 5 11 2 2 7" xfId="18793" xr:uid="{00000000-0005-0000-0000-0000E93F0000}"/>
    <cellStyle name="Comma 2 5 11 2 2 8" xfId="27047" xr:uid="{00000000-0005-0000-0000-0000EA3F0000}"/>
    <cellStyle name="Comma 2 5 11 2 2 9" xfId="29786" xr:uid="{00000000-0005-0000-0000-0000EB3F0000}"/>
    <cellStyle name="Comma 2 5 11 2 3" xfId="3584" xr:uid="{00000000-0005-0000-0000-0000EC3F0000}"/>
    <cellStyle name="Comma 2 5 11 2 3 2" xfId="6383" xr:uid="{00000000-0005-0000-0000-0000ED3F0000}"/>
    <cellStyle name="Comma 2 5 11 2 3 2 2" xfId="14580" xr:uid="{00000000-0005-0000-0000-0000EE3F0000}"/>
    <cellStyle name="Comma 2 5 11 2 3 2 3" xfId="22775" xr:uid="{00000000-0005-0000-0000-0000EF3F0000}"/>
    <cellStyle name="Comma 2 5 11 2 3 3" xfId="9116" xr:uid="{00000000-0005-0000-0000-0000F03F0000}"/>
    <cellStyle name="Comma 2 5 11 2 3 3 2" xfId="17311" xr:uid="{00000000-0005-0000-0000-0000F13F0000}"/>
    <cellStyle name="Comma 2 5 11 2 3 3 3" xfId="25506" xr:uid="{00000000-0005-0000-0000-0000F23F0000}"/>
    <cellStyle name="Comma 2 5 11 2 3 4" xfId="11849" xr:uid="{00000000-0005-0000-0000-0000F33F0000}"/>
    <cellStyle name="Comma 2 5 11 2 3 5" xfId="20044" xr:uid="{00000000-0005-0000-0000-0000F43F0000}"/>
    <cellStyle name="Comma 2 5 11 2 3 6" xfId="28298" xr:uid="{00000000-0005-0000-0000-0000F53F0000}"/>
    <cellStyle name="Comma 2 5 11 2 3 7" xfId="31037" xr:uid="{00000000-0005-0000-0000-0000F63F0000}"/>
    <cellStyle name="Comma 2 5 11 2 4" xfId="2751" xr:uid="{00000000-0005-0000-0000-0000F73F0000}"/>
    <cellStyle name="Comma 2 5 11 2 4 2" xfId="5550" xr:uid="{00000000-0005-0000-0000-0000F83F0000}"/>
    <cellStyle name="Comma 2 5 11 2 4 2 2" xfId="13747" xr:uid="{00000000-0005-0000-0000-0000F93F0000}"/>
    <cellStyle name="Comma 2 5 11 2 4 2 3" xfId="21942" xr:uid="{00000000-0005-0000-0000-0000FA3F0000}"/>
    <cellStyle name="Comma 2 5 11 2 4 3" xfId="8283" xr:uid="{00000000-0005-0000-0000-0000FB3F0000}"/>
    <cellStyle name="Comma 2 5 11 2 4 3 2" xfId="16478" xr:uid="{00000000-0005-0000-0000-0000FC3F0000}"/>
    <cellStyle name="Comma 2 5 11 2 4 3 3" xfId="24673" xr:uid="{00000000-0005-0000-0000-0000FD3F0000}"/>
    <cellStyle name="Comma 2 5 11 2 4 4" xfId="11016" xr:uid="{00000000-0005-0000-0000-0000FE3F0000}"/>
    <cellStyle name="Comma 2 5 11 2 4 5" xfId="19211" xr:uid="{00000000-0005-0000-0000-0000FF3F0000}"/>
    <cellStyle name="Comma 2 5 11 2 4 6" xfId="27465" xr:uid="{00000000-0005-0000-0000-000000400000}"/>
    <cellStyle name="Comma 2 5 11 2 4 7" xfId="30204" xr:uid="{00000000-0005-0000-0000-000001400000}"/>
    <cellStyle name="Comma 2 5 11 2 5" xfId="4715" xr:uid="{00000000-0005-0000-0000-000002400000}"/>
    <cellStyle name="Comma 2 5 11 2 5 2" xfId="12913" xr:uid="{00000000-0005-0000-0000-000003400000}"/>
    <cellStyle name="Comma 2 5 11 2 5 3" xfId="21108" xr:uid="{00000000-0005-0000-0000-000004400000}"/>
    <cellStyle name="Comma 2 5 11 2 6" xfId="7449" xr:uid="{00000000-0005-0000-0000-000005400000}"/>
    <cellStyle name="Comma 2 5 11 2 6 2" xfId="15644" xr:uid="{00000000-0005-0000-0000-000006400000}"/>
    <cellStyle name="Comma 2 5 11 2 6 3" xfId="23839" xr:uid="{00000000-0005-0000-0000-000007400000}"/>
    <cellStyle name="Comma 2 5 11 2 7" xfId="10182" xr:uid="{00000000-0005-0000-0000-000008400000}"/>
    <cellStyle name="Comma 2 5 11 2 8" xfId="18377" xr:uid="{00000000-0005-0000-0000-000009400000}"/>
    <cellStyle name="Comma 2 5 11 2 9" xfId="26631" xr:uid="{00000000-0005-0000-0000-00000A400000}"/>
    <cellStyle name="Comma 2 5 11 3" xfId="2101" xr:uid="{00000000-0005-0000-0000-00000B400000}"/>
    <cellStyle name="Comma 2 5 11 3 2" xfId="3792" xr:uid="{00000000-0005-0000-0000-00000C400000}"/>
    <cellStyle name="Comma 2 5 11 3 2 2" xfId="6591" xr:uid="{00000000-0005-0000-0000-00000D400000}"/>
    <cellStyle name="Comma 2 5 11 3 2 2 2" xfId="14788" xr:uid="{00000000-0005-0000-0000-00000E400000}"/>
    <cellStyle name="Comma 2 5 11 3 2 2 3" xfId="22983" xr:uid="{00000000-0005-0000-0000-00000F400000}"/>
    <cellStyle name="Comma 2 5 11 3 2 3" xfId="9324" xr:uid="{00000000-0005-0000-0000-000010400000}"/>
    <cellStyle name="Comma 2 5 11 3 2 3 2" xfId="17519" xr:uid="{00000000-0005-0000-0000-000011400000}"/>
    <cellStyle name="Comma 2 5 11 3 2 3 3" xfId="25714" xr:uid="{00000000-0005-0000-0000-000012400000}"/>
    <cellStyle name="Comma 2 5 11 3 2 4" xfId="12057" xr:uid="{00000000-0005-0000-0000-000013400000}"/>
    <cellStyle name="Comma 2 5 11 3 2 5" xfId="20252" xr:uid="{00000000-0005-0000-0000-000014400000}"/>
    <cellStyle name="Comma 2 5 11 3 2 6" xfId="28506" xr:uid="{00000000-0005-0000-0000-000015400000}"/>
    <cellStyle name="Comma 2 5 11 3 2 7" xfId="31245" xr:uid="{00000000-0005-0000-0000-000016400000}"/>
    <cellStyle name="Comma 2 5 11 3 3" xfId="2959" xr:uid="{00000000-0005-0000-0000-000017400000}"/>
    <cellStyle name="Comma 2 5 11 3 3 2" xfId="5758" xr:uid="{00000000-0005-0000-0000-000018400000}"/>
    <cellStyle name="Comma 2 5 11 3 3 2 2" xfId="13955" xr:uid="{00000000-0005-0000-0000-000019400000}"/>
    <cellStyle name="Comma 2 5 11 3 3 2 3" xfId="22150" xr:uid="{00000000-0005-0000-0000-00001A400000}"/>
    <cellStyle name="Comma 2 5 11 3 3 3" xfId="8491" xr:uid="{00000000-0005-0000-0000-00001B400000}"/>
    <cellStyle name="Comma 2 5 11 3 3 3 2" xfId="16686" xr:uid="{00000000-0005-0000-0000-00001C400000}"/>
    <cellStyle name="Comma 2 5 11 3 3 3 3" xfId="24881" xr:uid="{00000000-0005-0000-0000-00001D400000}"/>
    <cellStyle name="Comma 2 5 11 3 3 4" xfId="11224" xr:uid="{00000000-0005-0000-0000-00001E400000}"/>
    <cellStyle name="Comma 2 5 11 3 3 5" xfId="19419" xr:uid="{00000000-0005-0000-0000-00001F400000}"/>
    <cellStyle name="Comma 2 5 11 3 3 6" xfId="27673" xr:uid="{00000000-0005-0000-0000-000020400000}"/>
    <cellStyle name="Comma 2 5 11 3 3 7" xfId="30412" xr:uid="{00000000-0005-0000-0000-000021400000}"/>
    <cellStyle name="Comma 2 5 11 3 4" xfId="4923" xr:uid="{00000000-0005-0000-0000-000022400000}"/>
    <cellStyle name="Comma 2 5 11 3 4 2" xfId="13121" xr:uid="{00000000-0005-0000-0000-000023400000}"/>
    <cellStyle name="Comma 2 5 11 3 4 3" xfId="21316" xr:uid="{00000000-0005-0000-0000-000024400000}"/>
    <cellStyle name="Comma 2 5 11 3 5" xfId="7657" xr:uid="{00000000-0005-0000-0000-000025400000}"/>
    <cellStyle name="Comma 2 5 11 3 5 2" xfId="15852" xr:uid="{00000000-0005-0000-0000-000026400000}"/>
    <cellStyle name="Comma 2 5 11 3 5 3" xfId="24047" xr:uid="{00000000-0005-0000-0000-000027400000}"/>
    <cellStyle name="Comma 2 5 11 3 6" xfId="10390" xr:uid="{00000000-0005-0000-0000-000028400000}"/>
    <cellStyle name="Comma 2 5 11 3 7" xfId="18585" xr:uid="{00000000-0005-0000-0000-000029400000}"/>
    <cellStyle name="Comma 2 5 11 3 8" xfId="26839" xr:uid="{00000000-0005-0000-0000-00002A400000}"/>
    <cellStyle name="Comma 2 5 11 3 9" xfId="29578" xr:uid="{00000000-0005-0000-0000-00002B400000}"/>
    <cellStyle name="Comma 2 5 11 4" xfId="3376" xr:uid="{00000000-0005-0000-0000-00002C400000}"/>
    <cellStyle name="Comma 2 5 11 4 2" xfId="6175" xr:uid="{00000000-0005-0000-0000-00002D400000}"/>
    <cellStyle name="Comma 2 5 11 4 2 2" xfId="14372" xr:uid="{00000000-0005-0000-0000-00002E400000}"/>
    <cellStyle name="Comma 2 5 11 4 2 3" xfId="22567" xr:uid="{00000000-0005-0000-0000-00002F400000}"/>
    <cellStyle name="Comma 2 5 11 4 3" xfId="8908" xr:uid="{00000000-0005-0000-0000-000030400000}"/>
    <cellStyle name="Comma 2 5 11 4 3 2" xfId="17103" xr:uid="{00000000-0005-0000-0000-000031400000}"/>
    <cellStyle name="Comma 2 5 11 4 3 3" xfId="25298" xr:uid="{00000000-0005-0000-0000-000032400000}"/>
    <cellStyle name="Comma 2 5 11 4 4" xfId="11641" xr:uid="{00000000-0005-0000-0000-000033400000}"/>
    <cellStyle name="Comma 2 5 11 4 5" xfId="19836" xr:uid="{00000000-0005-0000-0000-000034400000}"/>
    <cellStyle name="Comma 2 5 11 4 6" xfId="28090" xr:uid="{00000000-0005-0000-0000-000035400000}"/>
    <cellStyle name="Comma 2 5 11 4 7" xfId="30829" xr:uid="{00000000-0005-0000-0000-000036400000}"/>
    <cellStyle name="Comma 2 5 11 5" xfId="2541" xr:uid="{00000000-0005-0000-0000-000037400000}"/>
    <cellStyle name="Comma 2 5 11 5 2" xfId="5342" xr:uid="{00000000-0005-0000-0000-000038400000}"/>
    <cellStyle name="Comma 2 5 11 5 2 2" xfId="13539" xr:uid="{00000000-0005-0000-0000-000039400000}"/>
    <cellStyle name="Comma 2 5 11 5 2 3" xfId="21734" xr:uid="{00000000-0005-0000-0000-00003A400000}"/>
    <cellStyle name="Comma 2 5 11 5 3" xfId="8075" xr:uid="{00000000-0005-0000-0000-00003B400000}"/>
    <cellStyle name="Comma 2 5 11 5 3 2" xfId="16270" xr:uid="{00000000-0005-0000-0000-00003C400000}"/>
    <cellStyle name="Comma 2 5 11 5 3 3" xfId="24465" xr:uid="{00000000-0005-0000-0000-00003D400000}"/>
    <cellStyle name="Comma 2 5 11 5 4" xfId="10808" xr:uid="{00000000-0005-0000-0000-00003E400000}"/>
    <cellStyle name="Comma 2 5 11 5 5" xfId="19003" xr:uid="{00000000-0005-0000-0000-00003F400000}"/>
    <cellStyle name="Comma 2 5 11 5 6" xfId="27257" xr:uid="{00000000-0005-0000-0000-000040400000}"/>
    <cellStyle name="Comma 2 5 11 5 7" xfId="29996" xr:uid="{00000000-0005-0000-0000-000041400000}"/>
    <cellStyle name="Comma 2 5 11 6" xfId="4255" xr:uid="{00000000-0005-0000-0000-000042400000}"/>
    <cellStyle name="Comma 2 5 11 6 2" xfId="7022" xr:uid="{00000000-0005-0000-0000-000043400000}"/>
    <cellStyle name="Comma 2 5 11 6 2 2" xfId="15219" xr:uid="{00000000-0005-0000-0000-000044400000}"/>
    <cellStyle name="Comma 2 5 11 6 2 3" xfId="23414" xr:uid="{00000000-0005-0000-0000-000045400000}"/>
    <cellStyle name="Comma 2 5 11 6 3" xfId="9755" xr:uid="{00000000-0005-0000-0000-000046400000}"/>
    <cellStyle name="Comma 2 5 11 6 3 2" xfId="17950" xr:uid="{00000000-0005-0000-0000-000047400000}"/>
    <cellStyle name="Comma 2 5 11 6 3 3" xfId="26145" xr:uid="{00000000-0005-0000-0000-000048400000}"/>
    <cellStyle name="Comma 2 5 11 6 4" xfId="12488" xr:uid="{00000000-0005-0000-0000-000049400000}"/>
    <cellStyle name="Comma 2 5 11 6 5" xfId="20683" xr:uid="{00000000-0005-0000-0000-00004A400000}"/>
    <cellStyle name="Comma 2 5 11 6 6" xfId="28937" xr:uid="{00000000-0005-0000-0000-00004B400000}"/>
    <cellStyle name="Comma 2 5 11 6 7" xfId="31676" xr:uid="{00000000-0005-0000-0000-00004C400000}"/>
    <cellStyle name="Comma 2 5 11 7" xfId="4507" xr:uid="{00000000-0005-0000-0000-00004D400000}"/>
    <cellStyle name="Comma 2 5 11 7 2" xfId="12705" xr:uid="{00000000-0005-0000-0000-00004E400000}"/>
    <cellStyle name="Comma 2 5 11 7 3" xfId="20900" xr:uid="{00000000-0005-0000-0000-00004F400000}"/>
    <cellStyle name="Comma 2 5 11 8" xfId="7241" xr:uid="{00000000-0005-0000-0000-000050400000}"/>
    <cellStyle name="Comma 2 5 11 8 2" xfId="15436" xr:uid="{00000000-0005-0000-0000-000051400000}"/>
    <cellStyle name="Comma 2 5 11 8 3" xfId="23631" xr:uid="{00000000-0005-0000-0000-000052400000}"/>
    <cellStyle name="Comma 2 5 11 9" xfId="9974" xr:uid="{00000000-0005-0000-0000-000053400000}"/>
    <cellStyle name="Comma 2 5 12" xfId="723" xr:uid="{00000000-0005-0000-0000-000054400000}"/>
    <cellStyle name="Comma 2 5 12 10" xfId="18170" xr:uid="{00000000-0005-0000-0000-000055400000}"/>
    <cellStyle name="Comma 2 5 12 11" xfId="26424" xr:uid="{00000000-0005-0000-0000-000056400000}"/>
    <cellStyle name="Comma 2 5 12 12" xfId="29163" xr:uid="{00000000-0005-0000-0000-000057400000}"/>
    <cellStyle name="Comma 2 5 12 2" xfId="1863" xr:uid="{00000000-0005-0000-0000-000058400000}"/>
    <cellStyle name="Comma 2 5 12 2 10" xfId="29371" xr:uid="{00000000-0005-0000-0000-000059400000}"/>
    <cellStyle name="Comma 2 5 12 2 2" xfId="2311" xr:uid="{00000000-0005-0000-0000-00005A400000}"/>
    <cellStyle name="Comma 2 5 12 2 2 2" xfId="4001" xr:uid="{00000000-0005-0000-0000-00005B400000}"/>
    <cellStyle name="Comma 2 5 12 2 2 2 2" xfId="6800" xr:uid="{00000000-0005-0000-0000-00005C400000}"/>
    <cellStyle name="Comma 2 5 12 2 2 2 2 2" xfId="14997" xr:uid="{00000000-0005-0000-0000-00005D400000}"/>
    <cellStyle name="Comma 2 5 12 2 2 2 2 3" xfId="23192" xr:uid="{00000000-0005-0000-0000-00005E400000}"/>
    <cellStyle name="Comma 2 5 12 2 2 2 3" xfId="9533" xr:uid="{00000000-0005-0000-0000-00005F400000}"/>
    <cellStyle name="Comma 2 5 12 2 2 2 3 2" xfId="17728" xr:uid="{00000000-0005-0000-0000-000060400000}"/>
    <cellStyle name="Comma 2 5 12 2 2 2 3 3" xfId="25923" xr:uid="{00000000-0005-0000-0000-000061400000}"/>
    <cellStyle name="Comma 2 5 12 2 2 2 4" xfId="12266" xr:uid="{00000000-0005-0000-0000-000062400000}"/>
    <cellStyle name="Comma 2 5 12 2 2 2 5" xfId="20461" xr:uid="{00000000-0005-0000-0000-000063400000}"/>
    <cellStyle name="Comma 2 5 12 2 2 2 6" xfId="28715" xr:uid="{00000000-0005-0000-0000-000064400000}"/>
    <cellStyle name="Comma 2 5 12 2 2 2 7" xfId="31454" xr:uid="{00000000-0005-0000-0000-000065400000}"/>
    <cellStyle name="Comma 2 5 12 2 2 3" xfId="3168" xr:uid="{00000000-0005-0000-0000-000066400000}"/>
    <cellStyle name="Comma 2 5 12 2 2 3 2" xfId="5967" xr:uid="{00000000-0005-0000-0000-000067400000}"/>
    <cellStyle name="Comma 2 5 12 2 2 3 2 2" xfId="14164" xr:uid="{00000000-0005-0000-0000-000068400000}"/>
    <cellStyle name="Comma 2 5 12 2 2 3 2 3" xfId="22359" xr:uid="{00000000-0005-0000-0000-000069400000}"/>
    <cellStyle name="Comma 2 5 12 2 2 3 3" xfId="8700" xr:uid="{00000000-0005-0000-0000-00006A400000}"/>
    <cellStyle name="Comma 2 5 12 2 2 3 3 2" xfId="16895" xr:uid="{00000000-0005-0000-0000-00006B400000}"/>
    <cellStyle name="Comma 2 5 12 2 2 3 3 3" xfId="25090" xr:uid="{00000000-0005-0000-0000-00006C400000}"/>
    <cellStyle name="Comma 2 5 12 2 2 3 4" xfId="11433" xr:uid="{00000000-0005-0000-0000-00006D400000}"/>
    <cellStyle name="Comma 2 5 12 2 2 3 5" xfId="19628" xr:uid="{00000000-0005-0000-0000-00006E400000}"/>
    <cellStyle name="Comma 2 5 12 2 2 3 6" xfId="27882" xr:uid="{00000000-0005-0000-0000-00006F400000}"/>
    <cellStyle name="Comma 2 5 12 2 2 3 7" xfId="30621" xr:uid="{00000000-0005-0000-0000-000070400000}"/>
    <cellStyle name="Comma 2 5 12 2 2 4" xfId="5132" xr:uid="{00000000-0005-0000-0000-000071400000}"/>
    <cellStyle name="Comma 2 5 12 2 2 4 2" xfId="13330" xr:uid="{00000000-0005-0000-0000-000072400000}"/>
    <cellStyle name="Comma 2 5 12 2 2 4 3" xfId="21525" xr:uid="{00000000-0005-0000-0000-000073400000}"/>
    <cellStyle name="Comma 2 5 12 2 2 5" xfId="7866" xr:uid="{00000000-0005-0000-0000-000074400000}"/>
    <cellStyle name="Comma 2 5 12 2 2 5 2" xfId="16061" xr:uid="{00000000-0005-0000-0000-000075400000}"/>
    <cellStyle name="Comma 2 5 12 2 2 5 3" xfId="24256" xr:uid="{00000000-0005-0000-0000-000076400000}"/>
    <cellStyle name="Comma 2 5 12 2 2 6" xfId="10599" xr:uid="{00000000-0005-0000-0000-000077400000}"/>
    <cellStyle name="Comma 2 5 12 2 2 7" xfId="18794" xr:uid="{00000000-0005-0000-0000-000078400000}"/>
    <cellStyle name="Comma 2 5 12 2 2 8" xfId="27048" xr:uid="{00000000-0005-0000-0000-000079400000}"/>
    <cellStyle name="Comma 2 5 12 2 2 9" xfId="29787" xr:uid="{00000000-0005-0000-0000-00007A400000}"/>
    <cellStyle name="Comma 2 5 12 2 3" xfId="3585" xr:uid="{00000000-0005-0000-0000-00007B400000}"/>
    <cellStyle name="Comma 2 5 12 2 3 2" xfId="6384" xr:uid="{00000000-0005-0000-0000-00007C400000}"/>
    <cellStyle name="Comma 2 5 12 2 3 2 2" xfId="14581" xr:uid="{00000000-0005-0000-0000-00007D400000}"/>
    <cellStyle name="Comma 2 5 12 2 3 2 3" xfId="22776" xr:uid="{00000000-0005-0000-0000-00007E400000}"/>
    <cellStyle name="Comma 2 5 12 2 3 3" xfId="9117" xr:uid="{00000000-0005-0000-0000-00007F400000}"/>
    <cellStyle name="Comma 2 5 12 2 3 3 2" xfId="17312" xr:uid="{00000000-0005-0000-0000-000080400000}"/>
    <cellStyle name="Comma 2 5 12 2 3 3 3" xfId="25507" xr:uid="{00000000-0005-0000-0000-000081400000}"/>
    <cellStyle name="Comma 2 5 12 2 3 4" xfId="11850" xr:uid="{00000000-0005-0000-0000-000082400000}"/>
    <cellStyle name="Comma 2 5 12 2 3 5" xfId="20045" xr:uid="{00000000-0005-0000-0000-000083400000}"/>
    <cellStyle name="Comma 2 5 12 2 3 6" xfId="28299" xr:uid="{00000000-0005-0000-0000-000084400000}"/>
    <cellStyle name="Comma 2 5 12 2 3 7" xfId="31038" xr:uid="{00000000-0005-0000-0000-000085400000}"/>
    <cellStyle name="Comma 2 5 12 2 4" xfId="2752" xr:uid="{00000000-0005-0000-0000-000086400000}"/>
    <cellStyle name="Comma 2 5 12 2 4 2" xfId="5551" xr:uid="{00000000-0005-0000-0000-000087400000}"/>
    <cellStyle name="Comma 2 5 12 2 4 2 2" xfId="13748" xr:uid="{00000000-0005-0000-0000-000088400000}"/>
    <cellStyle name="Comma 2 5 12 2 4 2 3" xfId="21943" xr:uid="{00000000-0005-0000-0000-000089400000}"/>
    <cellStyle name="Comma 2 5 12 2 4 3" xfId="8284" xr:uid="{00000000-0005-0000-0000-00008A400000}"/>
    <cellStyle name="Comma 2 5 12 2 4 3 2" xfId="16479" xr:uid="{00000000-0005-0000-0000-00008B400000}"/>
    <cellStyle name="Comma 2 5 12 2 4 3 3" xfId="24674" xr:uid="{00000000-0005-0000-0000-00008C400000}"/>
    <cellStyle name="Comma 2 5 12 2 4 4" xfId="11017" xr:uid="{00000000-0005-0000-0000-00008D400000}"/>
    <cellStyle name="Comma 2 5 12 2 4 5" xfId="19212" xr:uid="{00000000-0005-0000-0000-00008E400000}"/>
    <cellStyle name="Comma 2 5 12 2 4 6" xfId="27466" xr:uid="{00000000-0005-0000-0000-00008F400000}"/>
    <cellStyle name="Comma 2 5 12 2 4 7" xfId="30205" xr:uid="{00000000-0005-0000-0000-000090400000}"/>
    <cellStyle name="Comma 2 5 12 2 5" xfId="4716" xr:uid="{00000000-0005-0000-0000-000091400000}"/>
    <cellStyle name="Comma 2 5 12 2 5 2" xfId="12914" xr:uid="{00000000-0005-0000-0000-000092400000}"/>
    <cellStyle name="Comma 2 5 12 2 5 3" xfId="21109" xr:uid="{00000000-0005-0000-0000-000093400000}"/>
    <cellStyle name="Comma 2 5 12 2 6" xfId="7450" xr:uid="{00000000-0005-0000-0000-000094400000}"/>
    <cellStyle name="Comma 2 5 12 2 6 2" xfId="15645" xr:uid="{00000000-0005-0000-0000-000095400000}"/>
    <cellStyle name="Comma 2 5 12 2 6 3" xfId="23840" xr:uid="{00000000-0005-0000-0000-000096400000}"/>
    <cellStyle name="Comma 2 5 12 2 7" xfId="10183" xr:uid="{00000000-0005-0000-0000-000097400000}"/>
    <cellStyle name="Comma 2 5 12 2 8" xfId="18378" xr:uid="{00000000-0005-0000-0000-000098400000}"/>
    <cellStyle name="Comma 2 5 12 2 9" xfId="26632" xr:uid="{00000000-0005-0000-0000-000099400000}"/>
    <cellStyle name="Comma 2 5 12 3" xfId="2102" xr:uid="{00000000-0005-0000-0000-00009A400000}"/>
    <cellStyle name="Comma 2 5 12 3 2" xfId="3793" xr:uid="{00000000-0005-0000-0000-00009B400000}"/>
    <cellStyle name="Comma 2 5 12 3 2 2" xfId="6592" xr:uid="{00000000-0005-0000-0000-00009C400000}"/>
    <cellStyle name="Comma 2 5 12 3 2 2 2" xfId="14789" xr:uid="{00000000-0005-0000-0000-00009D400000}"/>
    <cellStyle name="Comma 2 5 12 3 2 2 3" xfId="22984" xr:uid="{00000000-0005-0000-0000-00009E400000}"/>
    <cellStyle name="Comma 2 5 12 3 2 3" xfId="9325" xr:uid="{00000000-0005-0000-0000-00009F400000}"/>
    <cellStyle name="Comma 2 5 12 3 2 3 2" xfId="17520" xr:uid="{00000000-0005-0000-0000-0000A0400000}"/>
    <cellStyle name="Comma 2 5 12 3 2 3 3" xfId="25715" xr:uid="{00000000-0005-0000-0000-0000A1400000}"/>
    <cellStyle name="Comma 2 5 12 3 2 4" xfId="12058" xr:uid="{00000000-0005-0000-0000-0000A2400000}"/>
    <cellStyle name="Comma 2 5 12 3 2 5" xfId="20253" xr:uid="{00000000-0005-0000-0000-0000A3400000}"/>
    <cellStyle name="Comma 2 5 12 3 2 6" xfId="28507" xr:uid="{00000000-0005-0000-0000-0000A4400000}"/>
    <cellStyle name="Comma 2 5 12 3 2 7" xfId="31246" xr:uid="{00000000-0005-0000-0000-0000A5400000}"/>
    <cellStyle name="Comma 2 5 12 3 3" xfId="2960" xr:uid="{00000000-0005-0000-0000-0000A6400000}"/>
    <cellStyle name="Comma 2 5 12 3 3 2" xfId="5759" xr:uid="{00000000-0005-0000-0000-0000A7400000}"/>
    <cellStyle name="Comma 2 5 12 3 3 2 2" xfId="13956" xr:uid="{00000000-0005-0000-0000-0000A8400000}"/>
    <cellStyle name="Comma 2 5 12 3 3 2 3" xfId="22151" xr:uid="{00000000-0005-0000-0000-0000A9400000}"/>
    <cellStyle name="Comma 2 5 12 3 3 3" xfId="8492" xr:uid="{00000000-0005-0000-0000-0000AA400000}"/>
    <cellStyle name="Comma 2 5 12 3 3 3 2" xfId="16687" xr:uid="{00000000-0005-0000-0000-0000AB400000}"/>
    <cellStyle name="Comma 2 5 12 3 3 3 3" xfId="24882" xr:uid="{00000000-0005-0000-0000-0000AC400000}"/>
    <cellStyle name="Comma 2 5 12 3 3 4" xfId="11225" xr:uid="{00000000-0005-0000-0000-0000AD400000}"/>
    <cellStyle name="Comma 2 5 12 3 3 5" xfId="19420" xr:uid="{00000000-0005-0000-0000-0000AE400000}"/>
    <cellStyle name="Comma 2 5 12 3 3 6" xfId="27674" xr:uid="{00000000-0005-0000-0000-0000AF400000}"/>
    <cellStyle name="Comma 2 5 12 3 3 7" xfId="30413" xr:uid="{00000000-0005-0000-0000-0000B0400000}"/>
    <cellStyle name="Comma 2 5 12 3 4" xfId="4924" xr:uid="{00000000-0005-0000-0000-0000B1400000}"/>
    <cellStyle name="Comma 2 5 12 3 4 2" xfId="13122" xr:uid="{00000000-0005-0000-0000-0000B2400000}"/>
    <cellStyle name="Comma 2 5 12 3 4 3" xfId="21317" xr:uid="{00000000-0005-0000-0000-0000B3400000}"/>
    <cellStyle name="Comma 2 5 12 3 5" xfId="7658" xr:uid="{00000000-0005-0000-0000-0000B4400000}"/>
    <cellStyle name="Comma 2 5 12 3 5 2" xfId="15853" xr:uid="{00000000-0005-0000-0000-0000B5400000}"/>
    <cellStyle name="Comma 2 5 12 3 5 3" xfId="24048" xr:uid="{00000000-0005-0000-0000-0000B6400000}"/>
    <cellStyle name="Comma 2 5 12 3 6" xfId="10391" xr:uid="{00000000-0005-0000-0000-0000B7400000}"/>
    <cellStyle name="Comma 2 5 12 3 7" xfId="18586" xr:uid="{00000000-0005-0000-0000-0000B8400000}"/>
    <cellStyle name="Comma 2 5 12 3 8" xfId="26840" xr:uid="{00000000-0005-0000-0000-0000B9400000}"/>
    <cellStyle name="Comma 2 5 12 3 9" xfId="29579" xr:uid="{00000000-0005-0000-0000-0000BA400000}"/>
    <cellStyle name="Comma 2 5 12 4" xfId="3377" xr:uid="{00000000-0005-0000-0000-0000BB400000}"/>
    <cellStyle name="Comma 2 5 12 4 2" xfId="6176" xr:uid="{00000000-0005-0000-0000-0000BC400000}"/>
    <cellStyle name="Comma 2 5 12 4 2 2" xfId="14373" xr:uid="{00000000-0005-0000-0000-0000BD400000}"/>
    <cellStyle name="Comma 2 5 12 4 2 3" xfId="22568" xr:uid="{00000000-0005-0000-0000-0000BE400000}"/>
    <cellStyle name="Comma 2 5 12 4 3" xfId="8909" xr:uid="{00000000-0005-0000-0000-0000BF400000}"/>
    <cellStyle name="Comma 2 5 12 4 3 2" xfId="17104" xr:uid="{00000000-0005-0000-0000-0000C0400000}"/>
    <cellStyle name="Comma 2 5 12 4 3 3" xfId="25299" xr:uid="{00000000-0005-0000-0000-0000C1400000}"/>
    <cellStyle name="Comma 2 5 12 4 4" xfId="11642" xr:uid="{00000000-0005-0000-0000-0000C2400000}"/>
    <cellStyle name="Comma 2 5 12 4 5" xfId="19837" xr:uid="{00000000-0005-0000-0000-0000C3400000}"/>
    <cellStyle name="Comma 2 5 12 4 6" xfId="28091" xr:uid="{00000000-0005-0000-0000-0000C4400000}"/>
    <cellStyle name="Comma 2 5 12 4 7" xfId="30830" xr:uid="{00000000-0005-0000-0000-0000C5400000}"/>
    <cellStyle name="Comma 2 5 12 5" xfId="2542" xr:uid="{00000000-0005-0000-0000-0000C6400000}"/>
    <cellStyle name="Comma 2 5 12 5 2" xfId="5343" xr:uid="{00000000-0005-0000-0000-0000C7400000}"/>
    <cellStyle name="Comma 2 5 12 5 2 2" xfId="13540" xr:uid="{00000000-0005-0000-0000-0000C8400000}"/>
    <cellStyle name="Comma 2 5 12 5 2 3" xfId="21735" xr:uid="{00000000-0005-0000-0000-0000C9400000}"/>
    <cellStyle name="Comma 2 5 12 5 3" xfId="8076" xr:uid="{00000000-0005-0000-0000-0000CA400000}"/>
    <cellStyle name="Comma 2 5 12 5 3 2" xfId="16271" xr:uid="{00000000-0005-0000-0000-0000CB400000}"/>
    <cellStyle name="Comma 2 5 12 5 3 3" xfId="24466" xr:uid="{00000000-0005-0000-0000-0000CC400000}"/>
    <cellStyle name="Comma 2 5 12 5 4" xfId="10809" xr:uid="{00000000-0005-0000-0000-0000CD400000}"/>
    <cellStyle name="Comma 2 5 12 5 5" xfId="19004" xr:uid="{00000000-0005-0000-0000-0000CE400000}"/>
    <cellStyle name="Comma 2 5 12 5 6" xfId="27258" xr:uid="{00000000-0005-0000-0000-0000CF400000}"/>
    <cellStyle name="Comma 2 5 12 5 7" xfId="29997" xr:uid="{00000000-0005-0000-0000-0000D0400000}"/>
    <cellStyle name="Comma 2 5 12 6" xfId="4256" xr:uid="{00000000-0005-0000-0000-0000D1400000}"/>
    <cellStyle name="Comma 2 5 12 6 2" xfId="7023" xr:uid="{00000000-0005-0000-0000-0000D2400000}"/>
    <cellStyle name="Comma 2 5 12 6 2 2" xfId="15220" xr:uid="{00000000-0005-0000-0000-0000D3400000}"/>
    <cellStyle name="Comma 2 5 12 6 2 3" xfId="23415" xr:uid="{00000000-0005-0000-0000-0000D4400000}"/>
    <cellStyle name="Comma 2 5 12 6 3" xfId="9756" xr:uid="{00000000-0005-0000-0000-0000D5400000}"/>
    <cellStyle name="Comma 2 5 12 6 3 2" xfId="17951" xr:uid="{00000000-0005-0000-0000-0000D6400000}"/>
    <cellStyle name="Comma 2 5 12 6 3 3" xfId="26146" xr:uid="{00000000-0005-0000-0000-0000D7400000}"/>
    <cellStyle name="Comma 2 5 12 6 4" xfId="12489" xr:uid="{00000000-0005-0000-0000-0000D8400000}"/>
    <cellStyle name="Comma 2 5 12 6 5" xfId="20684" xr:uid="{00000000-0005-0000-0000-0000D9400000}"/>
    <cellStyle name="Comma 2 5 12 6 6" xfId="28938" xr:uid="{00000000-0005-0000-0000-0000DA400000}"/>
    <cellStyle name="Comma 2 5 12 6 7" xfId="31677" xr:uid="{00000000-0005-0000-0000-0000DB400000}"/>
    <cellStyle name="Comma 2 5 12 7" xfId="4508" xr:uid="{00000000-0005-0000-0000-0000DC400000}"/>
    <cellStyle name="Comma 2 5 12 7 2" xfId="12706" xr:uid="{00000000-0005-0000-0000-0000DD400000}"/>
    <cellStyle name="Comma 2 5 12 7 3" xfId="20901" xr:uid="{00000000-0005-0000-0000-0000DE400000}"/>
    <cellStyle name="Comma 2 5 12 8" xfId="7242" xr:uid="{00000000-0005-0000-0000-0000DF400000}"/>
    <cellStyle name="Comma 2 5 12 8 2" xfId="15437" xr:uid="{00000000-0005-0000-0000-0000E0400000}"/>
    <cellStyle name="Comma 2 5 12 8 3" xfId="23632" xr:uid="{00000000-0005-0000-0000-0000E1400000}"/>
    <cellStyle name="Comma 2 5 12 9" xfId="9975" xr:uid="{00000000-0005-0000-0000-0000E2400000}"/>
    <cellStyle name="Comma 2 5 13" xfId="1603" xr:uid="{00000000-0005-0000-0000-0000E3400000}"/>
    <cellStyle name="Comma 2 5 13 10" xfId="18238" xr:uid="{00000000-0005-0000-0000-0000E4400000}"/>
    <cellStyle name="Comma 2 5 13 11" xfId="26492" xr:uid="{00000000-0005-0000-0000-0000E5400000}"/>
    <cellStyle name="Comma 2 5 13 12" xfId="29231" xr:uid="{00000000-0005-0000-0000-0000E6400000}"/>
    <cellStyle name="Comma 2 5 13 2" xfId="1950" xr:uid="{00000000-0005-0000-0000-0000E7400000}"/>
    <cellStyle name="Comma 2 5 13 2 10" xfId="29439" xr:uid="{00000000-0005-0000-0000-0000E8400000}"/>
    <cellStyle name="Comma 2 5 13 2 2" xfId="2379" xr:uid="{00000000-0005-0000-0000-0000E9400000}"/>
    <cellStyle name="Comma 2 5 13 2 2 2" xfId="4069" xr:uid="{00000000-0005-0000-0000-0000EA400000}"/>
    <cellStyle name="Comma 2 5 13 2 2 2 2" xfId="6868" xr:uid="{00000000-0005-0000-0000-0000EB400000}"/>
    <cellStyle name="Comma 2 5 13 2 2 2 2 2" xfId="15065" xr:uid="{00000000-0005-0000-0000-0000EC400000}"/>
    <cellStyle name="Comma 2 5 13 2 2 2 2 3" xfId="23260" xr:uid="{00000000-0005-0000-0000-0000ED400000}"/>
    <cellStyle name="Comma 2 5 13 2 2 2 3" xfId="9601" xr:uid="{00000000-0005-0000-0000-0000EE400000}"/>
    <cellStyle name="Comma 2 5 13 2 2 2 3 2" xfId="17796" xr:uid="{00000000-0005-0000-0000-0000EF400000}"/>
    <cellStyle name="Comma 2 5 13 2 2 2 3 3" xfId="25991" xr:uid="{00000000-0005-0000-0000-0000F0400000}"/>
    <cellStyle name="Comma 2 5 13 2 2 2 4" xfId="12334" xr:uid="{00000000-0005-0000-0000-0000F1400000}"/>
    <cellStyle name="Comma 2 5 13 2 2 2 5" xfId="20529" xr:uid="{00000000-0005-0000-0000-0000F2400000}"/>
    <cellStyle name="Comma 2 5 13 2 2 2 6" xfId="28783" xr:uid="{00000000-0005-0000-0000-0000F3400000}"/>
    <cellStyle name="Comma 2 5 13 2 2 2 7" xfId="31522" xr:uid="{00000000-0005-0000-0000-0000F4400000}"/>
    <cellStyle name="Comma 2 5 13 2 2 3" xfId="3236" xr:uid="{00000000-0005-0000-0000-0000F5400000}"/>
    <cellStyle name="Comma 2 5 13 2 2 3 2" xfId="6035" xr:uid="{00000000-0005-0000-0000-0000F6400000}"/>
    <cellStyle name="Comma 2 5 13 2 2 3 2 2" xfId="14232" xr:uid="{00000000-0005-0000-0000-0000F7400000}"/>
    <cellStyle name="Comma 2 5 13 2 2 3 2 3" xfId="22427" xr:uid="{00000000-0005-0000-0000-0000F8400000}"/>
    <cellStyle name="Comma 2 5 13 2 2 3 3" xfId="8768" xr:uid="{00000000-0005-0000-0000-0000F9400000}"/>
    <cellStyle name="Comma 2 5 13 2 2 3 3 2" xfId="16963" xr:uid="{00000000-0005-0000-0000-0000FA400000}"/>
    <cellStyle name="Comma 2 5 13 2 2 3 3 3" xfId="25158" xr:uid="{00000000-0005-0000-0000-0000FB400000}"/>
    <cellStyle name="Comma 2 5 13 2 2 3 4" xfId="11501" xr:uid="{00000000-0005-0000-0000-0000FC400000}"/>
    <cellStyle name="Comma 2 5 13 2 2 3 5" xfId="19696" xr:uid="{00000000-0005-0000-0000-0000FD400000}"/>
    <cellStyle name="Comma 2 5 13 2 2 3 6" xfId="27950" xr:uid="{00000000-0005-0000-0000-0000FE400000}"/>
    <cellStyle name="Comma 2 5 13 2 2 3 7" xfId="30689" xr:uid="{00000000-0005-0000-0000-0000FF400000}"/>
    <cellStyle name="Comma 2 5 13 2 2 4" xfId="5200" xr:uid="{00000000-0005-0000-0000-000000410000}"/>
    <cellStyle name="Comma 2 5 13 2 2 4 2" xfId="13398" xr:uid="{00000000-0005-0000-0000-000001410000}"/>
    <cellStyle name="Comma 2 5 13 2 2 4 3" xfId="21593" xr:uid="{00000000-0005-0000-0000-000002410000}"/>
    <cellStyle name="Comma 2 5 13 2 2 5" xfId="7934" xr:uid="{00000000-0005-0000-0000-000003410000}"/>
    <cellStyle name="Comma 2 5 13 2 2 5 2" xfId="16129" xr:uid="{00000000-0005-0000-0000-000004410000}"/>
    <cellStyle name="Comma 2 5 13 2 2 5 3" xfId="24324" xr:uid="{00000000-0005-0000-0000-000005410000}"/>
    <cellStyle name="Comma 2 5 13 2 2 6" xfId="10667" xr:uid="{00000000-0005-0000-0000-000006410000}"/>
    <cellStyle name="Comma 2 5 13 2 2 7" xfId="18862" xr:uid="{00000000-0005-0000-0000-000007410000}"/>
    <cellStyle name="Comma 2 5 13 2 2 8" xfId="27116" xr:uid="{00000000-0005-0000-0000-000008410000}"/>
    <cellStyle name="Comma 2 5 13 2 2 9" xfId="29855" xr:uid="{00000000-0005-0000-0000-000009410000}"/>
    <cellStyle name="Comma 2 5 13 2 3" xfId="3653" xr:uid="{00000000-0005-0000-0000-00000A410000}"/>
    <cellStyle name="Comma 2 5 13 2 3 2" xfId="6452" xr:uid="{00000000-0005-0000-0000-00000B410000}"/>
    <cellStyle name="Comma 2 5 13 2 3 2 2" xfId="14649" xr:uid="{00000000-0005-0000-0000-00000C410000}"/>
    <cellStyle name="Comma 2 5 13 2 3 2 3" xfId="22844" xr:uid="{00000000-0005-0000-0000-00000D410000}"/>
    <cellStyle name="Comma 2 5 13 2 3 3" xfId="9185" xr:uid="{00000000-0005-0000-0000-00000E410000}"/>
    <cellStyle name="Comma 2 5 13 2 3 3 2" xfId="17380" xr:uid="{00000000-0005-0000-0000-00000F410000}"/>
    <cellStyle name="Comma 2 5 13 2 3 3 3" xfId="25575" xr:uid="{00000000-0005-0000-0000-000010410000}"/>
    <cellStyle name="Comma 2 5 13 2 3 4" xfId="11918" xr:uid="{00000000-0005-0000-0000-000011410000}"/>
    <cellStyle name="Comma 2 5 13 2 3 5" xfId="20113" xr:uid="{00000000-0005-0000-0000-000012410000}"/>
    <cellStyle name="Comma 2 5 13 2 3 6" xfId="28367" xr:uid="{00000000-0005-0000-0000-000013410000}"/>
    <cellStyle name="Comma 2 5 13 2 3 7" xfId="31106" xr:uid="{00000000-0005-0000-0000-000014410000}"/>
    <cellStyle name="Comma 2 5 13 2 4" xfId="2820" xr:uid="{00000000-0005-0000-0000-000015410000}"/>
    <cellStyle name="Comma 2 5 13 2 4 2" xfId="5619" xr:uid="{00000000-0005-0000-0000-000016410000}"/>
    <cellStyle name="Comma 2 5 13 2 4 2 2" xfId="13816" xr:uid="{00000000-0005-0000-0000-000017410000}"/>
    <cellStyle name="Comma 2 5 13 2 4 2 3" xfId="22011" xr:uid="{00000000-0005-0000-0000-000018410000}"/>
    <cellStyle name="Comma 2 5 13 2 4 3" xfId="8352" xr:uid="{00000000-0005-0000-0000-000019410000}"/>
    <cellStyle name="Comma 2 5 13 2 4 3 2" xfId="16547" xr:uid="{00000000-0005-0000-0000-00001A410000}"/>
    <cellStyle name="Comma 2 5 13 2 4 3 3" xfId="24742" xr:uid="{00000000-0005-0000-0000-00001B410000}"/>
    <cellStyle name="Comma 2 5 13 2 4 4" xfId="11085" xr:uid="{00000000-0005-0000-0000-00001C410000}"/>
    <cellStyle name="Comma 2 5 13 2 4 5" xfId="19280" xr:uid="{00000000-0005-0000-0000-00001D410000}"/>
    <cellStyle name="Comma 2 5 13 2 4 6" xfId="27534" xr:uid="{00000000-0005-0000-0000-00001E410000}"/>
    <cellStyle name="Comma 2 5 13 2 4 7" xfId="30273" xr:uid="{00000000-0005-0000-0000-00001F410000}"/>
    <cellStyle name="Comma 2 5 13 2 5" xfId="4784" xr:uid="{00000000-0005-0000-0000-000020410000}"/>
    <cellStyle name="Comma 2 5 13 2 5 2" xfId="12982" xr:uid="{00000000-0005-0000-0000-000021410000}"/>
    <cellStyle name="Comma 2 5 13 2 5 3" xfId="21177" xr:uid="{00000000-0005-0000-0000-000022410000}"/>
    <cellStyle name="Comma 2 5 13 2 6" xfId="7518" xr:uid="{00000000-0005-0000-0000-000023410000}"/>
    <cellStyle name="Comma 2 5 13 2 6 2" xfId="15713" xr:uid="{00000000-0005-0000-0000-000024410000}"/>
    <cellStyle name="Comma 2 5 13 2 6 3" xfId="23908" xr:uid="{00000000-0005-0000-0000-000025410000}"/>
    <cellStyle name="Comma 2 5 13 2 7" xfId="10251" xr:uid="{00000000-0005-0000-0000-000026410000}"/>
    <cellStyle name="Comma 2 5 13 2 8" xfId="18446" xr:uid="{00000000-0005-0000-0000-000027410000}"/>
    <cellStyle name="Comma 2 5 13 2 9" xfId="26700" xr:uid="{00000000-0005-0000-0000-000028410000}"/>
    <cellStyle name="Comma 2 5 13 3" xfId="2171" xr:uid="{00000000-0005-0000-0000-000029410000}"/>
    <cellStyle name="Comma 2 5 13 3 2" xfId="3861" xr:uid="{00000000-0005-0000-0000-00002A410000}"/>
    <cellStyle name="Comma 2 5 13 3 2 2" xfId="6660" xr:uid="{00000000-0005-0000-0000-00002B410000}"/>
    <cellStyle name="Comma 2 5 13 3 2 2 2" xfId="14857" xr:uid="{00000000-0005-0000-0000-00002C410000}"/>
    <cellStyle name="Comma 2 5 13 3 2 2 3" xfId="23052" xr:uid="{00000000-0005-0000-0000-00002D410000}"/>
    <cellStyle name="Comma 2 5 13 3 2 3" xfId="9393" xr:uid="{00000000-0005-0000-0000-00002E410000}"/>
    <cellStyle name="Comma 2 5 13 3 2 3 2" xfId="17588" xr:uid="{00000000-0005-0000-0000-00002F410000}"/>
    <cellStyle name="Comma 2 5 13 3 2 3 3" xfId="25783" xr:uid="{00000000-0005-0000-0000-000030410000}"/>
    <cellStyle name="Comma 2 5 13 3 2 4" xfId="12126" xr:uid="{00000000-0005-0000-0000-000031410000}"/>
    <cellStyle name="Comma 2 5 13 3 2 5" xfId="20321" xr:uid="{00000000-0005-0000-0000-000032410000}"/>
    <cellStyle name="Comma 2 5 13 3 2 6" xfId="28575" xr:uid="{00000000-0005-0000-0000-000033410000}"/>
    <cellStyle name="Comma 2 5 13 3 2 7" xfId="31314" xr:uid="{00000000-0005-0000-0000-000034410000}"/>
    <cellStyle name="Comma 2 5 13 3 3" xfId="3028" xr:uid="{00000000-0005-0000-0000-000035410000}"/>
    <cellStyle name="Comma 2 5 13 3 3 2" xfId="5827" xr:uid="{00000000-0005-0000-0000-000036410000}"/>
    <cellStyle name="Comma 2 5 13 3 3 2 2" xfId="14024" xr:uid="{00000000-0005-0000-0000-000037410000}"/>
    <cellStyle name="Comma 2 5 13 3 3 2 3" xfId="22219" xr:uid="{00000000-0005-0000-0000-000038410000}"/>
    <cellStyle name="Comma 2 5 13 3 3 3" xfId="8560" xr:uid="{00000000-0005-0000-0000-000039410000}"/>
    <cellStyle name="Comma 2 5 13 3 3 3 2" xfId="16755" xr:uid="{00000000-0005-0000-0000-00003A410000}"/>
    <cellStyle name="Comma 2 5 13 3 3 3 3" xfId="24950" xr:uid="{00000000-0005-0000-0000-00003B410000}"/>
    <cellStyle name="Comma 2 5 13 3 3 4" xfId="11293" xr:uid="{00000000-0005-0000-0000-00003C410000}"/>
    <cellStyle name="Comma 2 5 13 3 3 5" xfId="19488" xr:uid="{00000000-0005-0000-0000-00003D410000}"/>
    <cellStyle name="Comma 2 5 13 3 3 6" xfId="27742" xr:uid="{00000000-0005-0000-0000-00003E410000}"/>
    <cellStyle name="Comma 2 5 13 3 3 7" xfId="30481" xr:uid="{00000000-0005-0000-0000-00003F410000}"/>
    <cellStyle name="Comma 2 5 13 3 4" xfId="4992" xr:uid="{00000000-0005-0000-0000-000040410000}"/>
    <cellStyle name="Comma 2 5 13 3 4 2" xfId="13190" xr:uid="{00000000-0005-0000-0000-000041410000}"/>
    <cellStyle name="Comma 2 5 13 3 4 3" xfId="21385" xr:uid="{00000000-0005-0000-0000-000042410000}"/>
    <cellStyle name="Comma 2 5 13 3 5" xfId="7726" xr:uid="{00000000-0005-0000-0000-000043410000}"/>
    <cellStyle name="Comma 2 5 13 3 5 2" xfId="15921" xr:uid="{00000000-0005-0000-0000-000044410000}"/>
    <cellStyle name="Comma 2 5 13 3 5 3" xfId="24116" xr:uid="{00000000-0005-0000-0000-000045410000}"/>
    <cellStyle name="Comma 2 5 13 3 6" xfId="10459" xr:uid="{00000000-0005-0000-0000-000046410000}"/>
    <cellStyle name="Comma 2 5 13 3 7" xfId="18654" xr:uid="{00000000-0005-0000-0000-000047410000}"/>
    <cellStyle name="Comma 2 5 13 3 8" xfId="26908" xr:uid="{00000000-0005-0000-0000-000048410000}"/>
    <cellStyle name="Comma 2 5 13 3 9" xfId="29647" xr:uid="{00000000-0005-0000-0000-000049410000}"/>
    <cellStyle name="Comma 2 5 13 4" xfId="3445" xr:uid="{00000000-0005-0000-0000-00004A410000}"/>
    <cellStyle name="Comma 2 5 13 4 2" xfId="6244" xr:uid="{00000000-0005-0000-0000-00004B410000}"/>
    <cellStyle name="Comma 2 5 13 4 2 2" xfId="14441" xr:uid="{00000000-0005-0000-0000-00004C410000}"/>
    <cellStyle name="Comma 2 5 13 4 2 3" xfId="22636" xr:uid="{00000000-0005-0000-0000-00004D410000}"/>
    <cellStyle name="Comma 2 5 13 4 3" xfId="8977" xr:uid="{00000000-0005-0000-0000-00004E410000}"/>
    <cellStyle name="Comma 2 5 13 4 3 2" xfId="17172" xr:uid="{00000000-0005-0000-0000-00004F410000}"/>
    <cellStyle name="Comma 2 5 13 4 3 3" xfId="25367" xr:uid="{00000000-0005-0000-0000-000050410000}"/>
    <cellStyle name="Comma 2 5 13 4 4" xfId="11710" xr:uid="{00000000-0005-0000-0000-000051410000}"/>
    <cellStyle name="Comma 2 5 13 4 5" xfId="19905" xr:uid="{00000000-0005-0000-0000-000052410000}"/>
    <cellStyle name="Comma 2 5 13 4 6" xfId="28159" xr:uid="{00000000-0005-0000-0000-000053410000}"/>
    <cellStyle name="Comma 2 5 13 4 7" xfId="30898" xr:uid="{00000000-0005-0000-0000-000054410000}"/>
    <cellStyle name="Comma 2 5 13 5" xfId="2612" xr:uid="{00000000-0005-0000-0000-000055410000}"/>
    <cellStyle name="Comma 2 5 13 5 2" xfId="5411" xr:uid="{00000000-0005-0000-0000-000056410000}"/>
    <cellStyle name="Comma 2 5 13 5 2 2" xfId="13608" xr:uid="{00000000-0005-0000-0000-000057410000}"/>
    <cellStyle name="Comma 2 5 13 5 2 3" xfId="21803" xr:uid="{00000000-0005-0000-0000-000058410000}"/>
    <cellStyle name="Comma 2 5 13 5 3" xfId="8144" xr:uid="{00000000-0005-0000-0000-000059410000}"/>
    <cellStyle name="Comma 2 5 13 5 3 2" xfId="16339" xr:uid="{00000000-0005-0000-0000-00005A410000}"/>
    <cellStyle name="Comma 2 5 13 5 3 3" xfId="24534" xr:uid="{00000000-0005-0000-0000-00005B410000}"/>
    <cellStyle name="Comma 2 5 13 5 4" xfId="10877" xr:uid="{00000000-0005-0000-0000-00005C410000}"/>
    <cellStyle name="Comma 2 5 13 5 5" xfId="19072" xr:uid="{00000000-0005-0000-0000-00005D410000}"/>
    <cellStyle name="Comma 2 5 13 5 6" xfId="27326" xr:uid="{00000000-0005-0000-0000-00005E410000}"/>
    <cellStyle name="Comma 2 5 13 5 7" xfId="30065" xr:uid="{00000000-0005-0000-0000-00005F410000}"/>
    <cellStyle name="Comma 2 5 13 6" xfId="4326" xr:uid="{00000000-0005-0000-0000-000060410000}"/>
    <cellStyle name="Comma 2 5 13 6 2" xfId="7092" xr:uid="{00000000-0005-0000-0000-000061410000}"/>
    <cellStyle name="Comma 2 5 13 6 2 2" xfId="15289" xr:uid="{00000000-0005-0000-0000-000062410000}"/>
    <cellStyle name="Comma 2 5 13 6 2 3" xfId="23484" xr:uid="{00000000-0005-0000-0000-000063410000}"/>
    <cellStyle name="Comma 2 5 13 6 3" xfId="9825" xr:uid="{00000000-0005-0000-0000-000064410000}"/>
    <cellStyle name="Comma 2 5 13 6 3 2" xfId="18020" xr:uid="{00000000-0005-0000-0000-000065410000}"/>
    <cellStyle name="Comma 2 5 13 6 3 3" xfId="26215" xr:uid="{00000000-0005-0000-0000-000066410000}"/>
    <cellStyle name="Comma 2 5 13 6 4" xfId="12558" xr:uid="{00000000-0005-0000-0000-000067410000}"/>
    <cellStyle name="Comma 2 5 13 6 5" xfId="20753" xr:uid="{00000000-0005-0000-0000-000068410000}"/>
    <cellStyle name="Comma 2 5 13 6 6" xfId="29007" xr:uid="{00000000-0005-0000-0000-000069410000}"/>
    <cellStyle name="Comma 2 5 13 6 7" xfId="31746" xr:uid="{00000000-0005-0000-0000-00006A410000}"/>
    <cellStyle name="Comma 2 5 13 7" xfId="4576" xr:uid="{00000000-0005-0000-0000-00006B410000}"/>
    <cellStyle name="Comma 2 5 13 7 2" xfId="12774" xr:uid="{00000000-0005-0000-0000-00006C410000}"/>
    <cellStyle name="Comma 2 5 13 7 3" xfId="20969" xr:uid="{00000000-0005-0000-0000-00006D410000}"/>
    <cellStyle name="Comma 2 5 13 8" xfId="7310" xr:uid="{00000000-0005-0000-0000-00006E410000}"/>
    <cellStyle name="Comma 2 5 13 8 2" xfId="15505" xr:uid="{00000000-0005-0000-0000-00006F410000}"/>
    <cellStyle name="Comma 2 5 13 8 3" xfId="23700" xr:uid="{00000000-0005-0000-0000-000070410000}"/>
    <cellStyle name="Comma 2 5 13 9" xfId="10043" xr:uid="{00000000-0005-0000-0000-000071410000}"/>
    <cellStyle name="Comma 2 5 14" xfId="1860" xr:uid="{00000000-0005-0000-0000-000072410000}"/>
    <cellStyle name="Comma 2 5 14 10" xfId="26629" xr:uid="{00000000-0005-0000-0000-000073410000}"/>
    <cellStyle name="Comma 2 5 14 11" xfId="29368" xr:uid="{00000000-0005-0000-0000-000074410000}"/>
    <cellStyle name="Comma 2 5 14 2" xfId="2308" xr:uid="{00000000-0005-0000-0000-000075410000}"/>
    <cellStyle name="Comma 2 5 14 2 2" xfId="3998" xr:uid="{00000000-0005-0000-0000-000076410000}"/>
    <cellStyle name="Comma 2 5 14 2 2 2" xfId="6797" xr:uid="{00000000-0005-0000-0000-000077410000}"/>
    <cellStyle name="Comma 2 5 14 2 2 2 2" xfId="14994" xr:uid="{00000000-0005-0000-0000-000078410000}"/>
    <cellStyle name="Comma 2 5 14 2 2 2 3" xfId="23189" xr:uid="{00000000-0005-0000-0000-000079410000}"/>
    <cellStyle name="Comma 2 5 14 2 2 3" xfId="9530" xr:uid="{00000000-0005-0000-0000-00007A410000}"/>
    <cellStyle name="Comma 2 5 14 2 2 3 2" xfId="17725" xr:uid="{00000000-0005-0000-0000-00007B410000}"/>
    <cellStyle name="Comma 2 5 14 2 2 3 3" xfId="25920" xr:uid="{00000000-0005-0000-0000-00007C410000}"/>
    <cellStyle name="Comma 2 5 14 2 2 4" xfId="12263" xr:uid="{00000000-0005-0000-0000-00007D410000}"/>
    <cellStyle name="Comma 2 5 14 2 2 5" xfId="20458" xr:uid="{00000000-0005-0000-0000-00007E410000}"/>
    <cellStyle name="Comma 2 5 14 2 2 6" xfId="28712" xr:uid="{00000000-0005-0000-0000-00007F410000}"/>
    <cellStyle name="Comma 2 5 14 2 2 7" xfId="31451" xr:uid="{00000000-0005-0000-0000-000080410000}"/>
    <cellStyle name="Comma 2 5 14 2 3" xfId="3165" xr:uid="{00000000-0005-0000-0000-000081410000}"/>
    <cellStyle name="Comma 2 5 14 2 3 2" xfId="5964" xr:uid="{00000000-0005-0000-0000-000082410000}"/>
    <cellStyle name="Comma 2 5 14 2 3 2 2" xfId="14161" xr:uid="{00000000-0005-0000-0000-000083410000}"/>
    <cellStyle name="Comma 2 5 14 2 3 2 3" xfId="22356" xr:uid="{00000000-0005-0000-0000-000084410000}"/>
    <cellStyle name="Comma 2 5 14 2 3 3" xfId="8697" xr:uid="{00000000-0005-0000-0000-000085410000}"/>
    <cellStyle name="Comma 2 5 14 2 3 3 2" xfId="16892" xr:uid="{00000000-0005-0000-0000-000086410000}"/>
    <cellStyle name="Comma 2 5 14 2 3 3 3" xfId="25087" xr:uid="{00000000-0005-0000-0000-000087410000}"/>
    <cellStyle name="Comma 2 5 14 2 3 4" xfId="11430" xr:uid="{00000000-0005-0000-0000-000088410000}"/>
    <cellStyle name="Comma 2 5 14 2 3 5" xfId="19625" xr:uid="{00000000-0005-0000-0000-000089410000}"/>
    <cellStyle name="Comma 2 5 14 2 3 6" xfId="27879" xr:uid="{00000000-0005-0000-0000-00008A410000}"/>
    <cellStyle name="Comma 2 5 14 2 3 7" xfId="30618" xr:uid="{00000000-0005-0000-0000-00008B410000}"/>
    <cellStyle name="Comma 2 5 14 2 4" xfId="5129" xr:uid="{00000000-0005-0000-0000-00008C410000}"/>
    <cellStyle name="Comma 2 5 14 2 4 2" xfId="13327" xr:uid="{00000000-0005-0000-0000-00008D410000}"/>
    <cellStyle name="Comma 2 5 14 2 4 3" xfId="21522" xr:uid="{00000000-0005-0000-0000-00008E410000}"/>
    <cellStyle name="Comma 2 5 14 2 5" xfId="7863" xr:uid="{00000000-0005-0000-0000-00008F410000}"/>
    <cellStyle name="Comma 2 5 14 2 5 2" xfId="16058" xr:uid="{00000000-0005-0000-0000-000090410000}"/>
    <cellStyle name="Comma 2 5 14 2 5 3" xfId="24253" xr:uid="{00000000-0005-0000-0000-000091410000}"/>
    <cellStyle name="Comma 2 5 14 2 6" xfId="10596" xr:uid="{00000000-0005-0000-0000-000092410000}"/>
    <cellStyle name="Comma 2 5 14 2 7" xfId="18791" xr:uid="{00000000-0005-0000-0000-000093410000}"/>
    <cellStyle name="Comma 2 5 14 2 8" xfId="27045" xr:uid="{00000000-0005-0000-0000-000094410000}"/>
    <cellStyle name="Comma 2 5 14 2 9" xfId="29784" xr:uid="{00000000-0005-0000-0000-000095410000}"/>
    <cellStyle name="Comma 2 5 14 3" xfId="3582" xr:uid="{00000000-0005-0000-0000-000096410000}"/>
    <cellStyle name="Comma 2 5 14 3 2" xfId="6381" xr:uid="{00000000-0005-0000-0000-000097410000}"/>
    <cellStyle name="Comma 2 5 14 3 2 2" xfId="14578" xr:uid="{00000000-0005-0000-0000-000098410000}"/>
    <cellStyle name="Comma 2 5 14 3 2 3" xfId="22773" xr:uid="{00000000-0005-0000-0000-000099410000}"/>
    <cellStyle name="Comma 2 5 14 3 3" xfId="9114" xr:uid="{00000000-0005-0000-0000-00009A410000}"/>
    <cellStyle name="Comma 2 5 14 3 3 2" xfId="17309" xr:uid="{00000000-0005-0000-0000-00009B410000}"/>
    <cellStyle name="Comma 2 5 14 3 3 3" xfId="25504" xr:uid="{00000000-0005-0000-0000-00009C410000}"/>
    <cellStyle name="Comma 2 5 14 3 4" xfId="11847" xr:uid="{00000000-0005-0000-0000-00009D410000}"/>
    <cellStyle name="Comma 2 5 14 3 5" xfId="20042" xr:uid="{00000000-0005-0000-0000-00009E410000}"/>
    <cellStyle name="Comma 2 5 14 3 6" xfId="28296" xr:uid="{00000000-0005-0000-0000-00009F410000}"/>
    <cellStyle name="Comma 2 5 14 3 7" xfId="31035" xr:uid="{00000000-0005-0000-0000-0000A0410000}"/>
    <cellStyle name="Comma 2 5 14 4" xfId="2749" xr:uid="{00000000-0005-0000-0000-0000A1410000}"/>
    <cellStyle name="Comma 2 5 14 4 2" xfId="5548" xr:uid="{00000000-0005-0000-0000-0000A2410000}"/>
    <cellStyle name="Comma 2 5 14 4 2 2" xfId="13745" xr:uid="{00000000-0005-0000-0000-0000A3410000}"/>
    <cellStyle name="Comma 2 5 14 4 2 3" xfId="21940" xr:uid="{00000000-0005-0000-0000-0000A4410000}"/>
    <cellStyle name="Comma 2 5 14 4 3" xfId="8281" xr:uid="{00000000-0005-0000-0000-0000A5410000}"/>
    <cellStyle name="Comma 2 5 14 4 3 2" xfId="16476" xr:uid="{00000000-0005-0000-0000-0000A6410000}"/>
    <cellStyle name="Comma 2 5 14 4 3 3" xfId="24671" xr:uid="{00000000-0005-0000-0000-0000A7410000}"/>
    <cellStyle name="Comma 2 5 14 4 4" xfId="11014" xr:uid="{00000000-0005-0000-0000-0000A8410000}"/>
    <cellStyle name="Comma 2 5 14 4 5" xfId="19209" xr:uid="{00000000-0005-0000-0000-0000A9410000}"/>
    <cellStyle name="Comma 2 5 14 4 6" xfId="27463" xr:uid="{00000000-0005-0000-0000-0000AA410000}"/>
    <cellStyle name="Comma 2 5 14 4 7" xfId="30202" xr:uid="{00000000-0005-0000-0000-0000AB410000}"/>
    <cellStyle name="Comma 2 5 14 5" xfId="4368" xr:uid="{00000000-0005-0000-0000-0000AC410000}"/>
    <cellStyle name="Comma 2 5 14 5 2" xfId="7116" xr:uid="{00000000-0005-0000-0000-0000AD410000}"/>
    <cellStyle name="Comma 2 5 14 5 2 2" xfId="15313" xr:uid="{00000000-0005-0000-0000-0000AE410000}"/>
    <cellStyle name="Comma 2 5 14 5 2 3" xfId="23508" xr:uid="{00000000-0005-0000-0000-0000AF410000}"/>
    <cellStyle name="Comma 2 5 14 5 3" xfId="9849" xr:uid="{00000000-0005-0000-0000-0000B0410000}"/>
    <cellStyle name="Comma 2 5 14 5 3 2" xfId="18044" xr:uid="{00000000-0005-0000-0000-0000B1410000}"/>
    <cellStyle name="Comma 2 5 14 5 3 3" xfId="26239" xr:uid="{00000000-0005-0000-0000-0000B2410000}"/>
    <cellStyle name="Comma 2 5 14 5 4" xfId="12582" xr:uid="{00000000-0005-0000-0000-0000B3410000}"/>
    <cellStyle name="Comma 2 5 14 5 5" xfId="20777" xr:uid="{00000000-0005-0000-0000-0000B4410000}"/>
    <cellStyle name="Comma 2 5 14 5 6" xfId="29031" xr:uid="{00000000-0005-0000-0000-0000B5410000}"/>
    <cellStyle name="Comma 2 5 14 5 7" xfId="31770" xr:uid="{00000000-0005-0000-0000-0000B6410000}"/>
    <cellStyle name="Comma 2 5 14 6" xfId="4713" xr:uid="{00000000-0005-0000-0000-0000B7410000}"/>
    <cellStyle name="Comma 2 5 14 6 2" xfId="12911" xr:uid="{00000000-0005-0000-0000-0000B8410000}"/>
    <cellStyle name="Comma 2 5 14 6 3" xfId="21106" xr:uid="{00000000-0005-0000-0000-0000B9410000}"/>
    <cellStyle name="Comma 2 5 14 7" xfId="7447" xr:uid="{00000000-0005-0000-0000-0000BA410000}"/>
    <cellStyle name="Comma 2 5 14 7 2" xfId="15642" xr:uid="{00000000-0005-0000-0000-0000BB410000}"/>
    <cellStyle name="Comma 2 5 14 7 3" xfId="23837" xr:uid="{00000000-0005-0000-0000-0000BC410000}"/>
    <cellStyle name="Comma 2 5 14 8" xfId="10180" xr:uid="{00000000-0005-0000-0000-0000BD410000}"/>
    <cellStyle name="Comma 2 5 14 9" xfId="18375" xr:uid="{00000000-0005-0000-0000-0000BE410000}"/>
    <cellStyle name="Comma 2 5 15" xfId="2099" xr:uid="{00000000-0005-0000-0000-0000BF410000}"/>
    <cellStyle name="Comma 2 5 15 2" xfId="3790" xr:uid="{00000000-0005-0000-0000-0000C0410000}"/>
    <cellStyle name="Comma 2 5 15 2 2" xfId="6589" xr:uid="{00000000-0005-0000-0000-0000C1410000}"/>
    <cellStyle name="Comma 2 5 15 2 2 2" xfId="14786" xr:uid="{00000000-0005-0000-0000-0000C2410000}"/>
    <cellStyle name="Comma 2 5 15 2 2 3" xfId="22981" xr:uid="{00000000-0005-0000-0000-0000C3410000}"/>
    <cellStyle name="Comma 2 5 15 2 3" xfId="9322" xr:uid="{00000000-0005-0000-0000-0000C4410000}"/>
    <cellStyle name="Comma 2 5 15 2 3 2" xfId="17517" xr:uid="{00000000-0005-0000-0000-0000C5410000}"/>
    <cellStyle name="Comma 2 5 15 2 3 3" xfId="25712" xr:uid="{00000000-0005-0000-0000-0000C6410000}"/>
    <cellStyle name="Comma 2 5 15 2 4" xfId="12055" xr:uid="{00000000-0005-0000-0000-0000C7410000}"/>
    <cellStyle name="Comma 2 5 15 2 5" xfId="20250" xr:uid="{00000000-0005-0000-0000-0000C8410000}"/>
    <cellStyle name="Comma 2 5 15 2 6" xfId="28504" xr:uid="{00000000-0005-0000-0000-0000C9410000}"/>
    <cellStyle name="Comma 2 5 15 2 7" xfId="31243" xr:uid="{00000000-0005-0000-0000-0000CA410000}"/>
    <cellStyle name="Comma 2 5 15 3" xfId="2957" xr:uid="{00000000-0005-0000-0000-0000CB410000}"/>
    <cellStyle name="Comma 2 5 15 3 2" xfId="5756" xr:uid="{00000000-0005-0000-0000-0000CC410000}"/>
    <cellStyle name="Comma 2 5 15 3 2 2" xfId="13953" xr:uid="{00000000-0005-0000-0000-0000CD410000}"/>
    <cellStyle name="Comma 2 5 15 3 2 3" xfId="22148" xr:uid="{00000000-0005-0000-0000-0000CE410000}"/>
    <cellStyle name="Comma 2 5 15 3 3" xfId="8489" xr:uid="{00000000-0005-0000-0000-0000CF410000}"/>
    <cellStyle name="Comma 2 5 15 3 3 2" xfId="16684" xr:uid="{00000000-0005-0000-0000-0000D0410000}"/>
    <cellStyle name="Comma 2 5 15 3 3 3" xfId="24879" xr:uid="{00000000-0005-0000-0000-0000D1410000}"/>
    <cellStyle name="Comma 2 5 15 3 4" xfId="11222" xr:uid="{00000000-0005-0000-0000-0000D2410000}"/>
    <cellStyle name="Comma 2 5 15 3 5" xfId="19417" xr:uid="{00000000-0005-0000-0000-0000D3410000}"/>
    <cellStyle name="Comma 2 5 15 3 6" xfId="27671" xr:uid="{00000000-0005-0000-0000-0000D4410000}"/>
    <cellStyle name="Comma 2 5 15 3 7" xfId="30410" xr:uid="{00000000-0005-0000-0000-0000D5410000}"/>
    <cellStyle name="Comma 2 5 15 4" xfId="4921" xr:uid="{00000000-0005-0000-0000-0000D6410000}"/>
    <cellStyle name="Comma 2 5 15 4 2" xfId="13119" xr:uid="{00000000-0005-0000-0000-0000D7410000}"/>
    <cellStyle name="Comma 2 5 15 4 3" xfId="21314" xr:uid="{00000000-0005-0000-0000-0000D8410000}"/>
    <cellStyle name="Comma 2 5 15 5" xfId="7655" xr:uid="{00000000-0005-0000-0000-0000D9410000}"/>
    <cellStyle name="Comma 2 5 15 5 2" xfId="15850" xr:uid="{00000000-0005-0000-0000-0000DA410000}"/>
    <cellStyle name="Comma 2 5 15 5 3" xfId="24045" xr:uid="{00000000-0005-0000-0000-0000DB410000}"/>
    <cellStyle name="Comma 2 5 15 6" xfId="10388" xr:uid="{00000000-0005-0000-0000-0000DC410000}"/>
    <cellStyle name="Comma 2 5 15 7" xfId="18583" xr:uid="{00000000-0005-0000-0000-0000DD410000}"/>
    <cellStyle name="Comma 2 5 15 8" xfId="26837" xr:uid="{00000000-0005-0000-0000-0000DE410000}"/>
    <cellStyle name="Comma 2 5 15 9" xfId="29576" xr:uid="{00000000-0005-0000-0000-0000DF410000}"/>
    <cellStyle name="Comma 2 5 16" xfId="3374" xr:uid="{00000000-0005-0000-0000-0000E0410000}"/>
    <cellStyle name="Comma 2 5 16 2" xfId="6173" xr:uid="{00000000-0005-0000-0000-0000E1410000}"/>
    <cellStyle name="Comma 2 5 16 2 2" xfId="14370" xr:uid="{00000000-0005-0000-0000-0000E2410000}"/>
    <cellStyle name="Comma 2 5 16 2 3" xfId="22565" xr:uid="{00000000-0005-0000-0000-0000E3410000}"/>
    <cellStyle name="Comma 2 5 16 3" xfId="8906" xr:uid="{00000000-0005-0000-0000-0000E4410000}"/>
    <cellStyle name="Comma 2 5 16 3 2" xfId="17101" xr:uid="{00000000-0005-0000-0000-0000E5410000}"/>
    <cellStyle name="Comma 2 5 16 3 3" xfId="25296" xr:uid="{00000000-0005-0000-0000-0000E6410000}"/>
    <cellStyle name="Comma 2 5 16 4" xfId="11639" xr:uid="{00000000-0005-0000-0000-0000E7410000}"/>
    <cellStyle name="Comma 2 5 16 5" xfId="19834" xr:uid="{00000000-0005-0000-0000-0000E8410000}"/>
    <cellStyle name="Comma 2 5 16 6" xfId="28088" xr:uid="{00000000-0005-0000-0000-0000E9410000}"/>
    <cellStyle name="Comma 2 5 16 7" xfId="30827" xr:uid="{00000000-0005-0000-0000-0000EA410000}"/>
    <cellStyle name="Comma 2 5 17" xfId="2539" xr:uid="{00000000-0005-0000-0000-0000EB410000}"/>
    <cellStyle name="Comma 2 5 17 2" xfId="5340" xr:uid="{00000000-0005-0000-0000-0000EC410000}"/>
    <cellStyle name="Comma 2 5 17 2 2" xfId="13537" xr:uid="{00000000-0005-0000-0000-0000ED410000}"/>
    <cellStyle name="Comma 2 5 17 2 3" xfId="21732" xr:uid="{00000000-0005-0000-0000-0000EE410000}"/>
    <cellStyle name="Comma 2 5 17 3" xfId="8073" xr:uid="{00000000-0005-0000-0000-0000EF410000}"/>
    <cellStyle name="Comma 2 5 17 3 2" xfId="16268" xr:uid="{00000000-0005-0000-0000-0000F0410000}"/>
    <cellStyle name="Comma 2 5 17 3 3" xfId="24463" xr:uid="{00000000-0005-0000-0000-0000F1410000}"/>
    <cellStyle name="Comma 2 5 17 4" xfId="10806" xr:uid="{00000000-0005-0000-0000-0000F2410000}"/>
    <cellStyle name="Comma 2 5 17 5" xfId="19001" xr:uid="{00000000-0005-0000-0000-0000F3410000}"/>
    <cellStyle name="Comma 2 5 17 6" xfId="27255" xr:uid="{00000000-0005-0000-0000-0000F4410000}"/>
    <cellStyle name="Comma 2 5 17 7" xfId="29994" xr:uid="{00000000-0005-0000-0000-0000F5410000}"/>
    <cellStyle name="Comma 2 5 18" xfId="4129" xr:uid="{00000000-0005-0000-0000-0000F6410000}"/>
    <cellStyle name="Comma 2 5 18 2" xfId="6915" xr:uid="{00000000-0005-0000-0000-0000F7410000}"/>
    <cellStyle name="Comma 2 5 18 2 2" xfId="15112" xr:uid="{00000000-0005-0000-0000-0000F8410000}"/>
    <cellStyle name="Comma 2 5 18 2 3" xfId="23307" xr:uid="{00000000-0005-0000-0000-0000F9410000}"/>
    <cellStyle name="Comma 2 5 18 3" xfId="9648" xr:uid="{00000000-0005-0000-0000-0000FA410000}"/>
    <cellStyle name="Comma 2 5 18 3 2" xfId="17843" xr:uid="{00000000-0005-0000-0000-0000FB410000}"/>
    <cellStyle name="Comma 2 5 18 3 3" xfId="26038" xr:uid="{00000000-0005-0000-0000-0000FC410000}"/>
    <cellStyle name="Comma 2 5 18 4" xfId="12381" xr:uid="{00000000-0005-0000-0000-0000FD410000}"/>
    <cellStyle name="Comma 2 5 18 5" xfId="20576" xr:uid="{00000000-0005-0000-0000-0000FE410000}"/>
    <cellStyle name="Comma 2 5 18 6" xfId="28830" xr:uid="{00000000-0005-0000-0000-0000FF410000}"/>
    <cellStyle name="Comma 2 5 18 7" xfId="31569" xr:uid="{00000000-0005-0000-0000-000000420000}"/>
    <cellStyle name="Comma 2 5 19" xfId="4253" xr:uid="{00000000-0005-0000-0000-000001420000}"/>
    <cellStyle name="Comma 2 5 19 2" xfId="7020" xr:uid="{00000000-0005-0000-0000-000002420000}"/>
    <cellStyle name="Comma 2 5 19 2 2" xfId="15217" xr:uid="{00000000-0005-0000-0000-000003420000}"/>
    <cellStyle name="Comma 2 5 19 2 3" xfId="23412" xr:uid="{00000000-0005-0000-0000-000004420000}"/>
    <cellStyle name="Comma 2 5 19 3" xfId="9753" xr:uid="{00000000-0005-0000-0000-000005420000}"/>
    <cellStyle name="Comma 2 5 19 3 2" xfId="17948" xr:uid="{00000000-0005-0000-0000-000006420000}"/>
    <cellStyle name="Comma 2 5 19 3 3" xfId="26143" xr:uid="{00000000-0005-0000-0000-000007420000}"/>
    <cellStyle name="Comma 2 5 19 4" xfId="12486" xr:uid="{00000000-0005-0000-0000-000008420000}"/>
    <cellStyle name="Comma 2 5 19 5" xfId="20681" xr:uid="{00000000-0005-0000-0000-000009420000}"/>
    <cellStyle name="Comma 2 5 19 6" xfId="28935" xr:uid="{00000000-0005-0000-0000-00000A420000}"/>
    <cellStyle name="Comma 2 5 19 7" xfId="31674" xr:uid="{00000000-0005-0000-0000-00000B420000}"/>
    <cellStyle name="Comma 2 5 2" xfId="724" xr:uid="{00000000-0005-0000-0000-00000C420000}"/>
    <cellStyle name="Comma 2 5 2 10" xfId="18171" xr:uid="{00000000-0005-0000-0000-00000D420000}"/>
    <cellStyle name="Comma 2 5 2 11" xfId="26425" xr:uid="{00000000-0005-0000-0000-00000E420000}"/>
    <cellStyle name="Comma 2 5 2 12" xfId="29164" xr:uid="{00000000-0005-0000-0000-00000F420000}"/>
    <cellStyle name="Comma 2 5 2 2" xfId="1864" xr:uid="{00000000-0005-0000-0000-000010420000}"/>
    <cellStyle name="Comma 2 5 2 2 10" xfId="29372" xr:uid="{00000000-0005-0000-0000-000011420000}"/>
    <cellStyle name="Comma 2 5 2 2 2" xfId="2312" xr:uid="{00000000-0005-0000-0000-000012420000}"/>
    <cellStyle name="Comma 2 5 2 2 2 2" xfId="4002" xr:uid="{00000000-0005-0000-0000-000013420000}"/>
    <cellStyle name="Comma 2 5 2 2 2 2 2" xfId="6801" xr:uid="{00000000-0005-0000-0000-000014420000}"/>
    <cellStyle name="Comma 2 5 2 2 2 2 2 2" xfId="14998" xr:uid="{00000000-0005-0000-0000-000015420000}"/>
    <cellStyle name="Comma 2 5 2 2 2 2 2 3" xfId="23193" xr:uid="{00000000-0005-0000-0000-000016420000}"/>
    <cellStyle name="Comma 2 5 2 2 2 2 3" xfId="9534" xr:uid="{00000000-0005-0000-0000-000017420000}"/>
    <cellStyle name="Comma 2 5 2 2 2 2 3 2" xfId="17729" xr:uid="{00000000-0005-0000-0000-000018420000}"/>
    <cellStyle name="Comma 2 5 2 2 2 2 3 3" xfId="25924" xr:uid="{00000000-0005-0000-0000-000019420000}"/>
    <cellStyle name="Comma 2 5 2 2 2 2 4" xfId="12267" xr:uid="{00000000-0005-0000-0000-00001A420000}"/>
    <cellStyle name="Comma 2 5 2 2 2 2 5" xfId="20462" xr:uid="{00000000-0005-0000-0000-00001B420000}"/>
    <cellStyle name="Comma 2 5 2 2 2 2 6" xfId="28716" xr:uid="{00000000-0005-0000-0000-00001C420000}"/>
    <cellStyle name="Comma 2 5 2 2 2 2 7" xfId="31455" xr:uid="{00000000-0005-0000-0000-00001D420000}"/>
    <cellStyle name="Comma 2 5 2 2 2 3" xfId="3169" xr:uid="{00000000-0005-0000-0000-00001E420000}"/>
    <cellStyle name="Comma 2 5 2 2 2 3 2" xfId="5968" xr:uid="{00000000-0005-0000-0000-00001F420000}"/>
    <cellStyle name="Comma 2 5 2 2 2 3 2 2" xfId="14165" xr:uid="{00000000-0005-0000-0000-000020420000}"/>
    <cellStyle name="Comma 2 5 2 2 2 3 2 3" xfId="22360" xr:uid="{00000000-0005-0000-0000-000021420000}"/>
    <cellStyle name="Comma 2 5 2 2 2 3 3" xfId="8701" xr:uid="{00000000-0005-0000-0000-000022420000}"/>
    <cellStyle name="Comma 2 5 2 2 2 3 3 2" xfId="16896" xr:uid="{00000000-0005-0000-0000-000023420000}"/>
    <cellStyle name="Comma 2 5 2 2 2 3 3 3" xfId="25091" xr:uid="{00000000-0005-0000-0000-000024420000}"/>
    <cellStyle name="Comma 2 5 2 2 2 3 4" xfId="11434" xr:uid="{00000000-0005-0000-0000-000025420000}"/>
    <cellStyle name="Comma 2 5 2 2 2 3 5" xfId="19629" xr:uid="{00000000-0005-0000-0000-000026420000}"/>
    <cellStyle name="Comma 2 5 2 2 2 3 6" xfId="27883" xr:uid="{00000000-0005-0000-0000-000027420000}"/>
    <cellStyle name="Comma 2 5 2 2 2 3 7" xfId="30622" xr:uid="{00000000-0005-0000-0000-000028420000}"/>
    <cellStyle name="Comma 2 5 2 2 2 4" xfId="5133" xr:uid="{00000000-0005-0000-0000-000029420000}"/>
    <cellStyle name="Comma 2 5 2 2 2 4 2" xfId="13331" xr:uid="{00000000-0005-0000-0000-00002A420000}"/>
    <cellStyle name="Comma 2 5 2 2 2 4 3" xfId="21526" xr:uid="{00000000-0005-0000-0000-00002B420000}"/>
    <cellStyle name="Comma 2 5 2 2 2 5" xfId="7867" xr:uid="{00000000-0005-0000-0000-00002C420000}"/>
    <cellStyle name="Comma 2 5 2 2 2 5 2" xfId="16062" xr:uid="{00000000-0005-0000-0000-00002D420000}"/>
    <cellStyle name="Comma 2 5 2 2 2 5 3" xfId="24257" xr:uid="{00000000-0005-0000-0000-00002E420000}"/>
    <cellStyle name="Comma 2 5 2 2 2 6" xfId="10600" xr:uid="{00000000-0005-0000-0000-00002F420000}"/>
    <cellStyle name="Comma 2 5 2 2 2 7" xfId="18795" xr:uid="{00000000-0005-0000-0000-000030420000}"/>
    <cellStyle name="Comma 2 5 2 2 2 8" xfId="27049" xr:uid="{00000000-0005-0000-0000-000031420000}"/>
    <cellStyle name="Comma 2 5 2 2 2 9" xfId="29788" xr:uid="{00000000-0005-0000-0000-000032420000}"/>
    <cellStyle name="Comma 2 5 2 2 3" xfId="3586" xr:uid="{00000000-0005-0000-0000-000033420000}"/>
    <cellStyle name="Comma 2 5 2 2 3 2" xfId="6385" xr:uid="{00000000-0005-0000-0000-000034420000}"/>
    <cellStyle name="Comma 2 5 2 2 3 2 2" xfId="14582" xr:uid="{00000000-0005-0000-0000-000035420000}"/>
    <cellStyle name="Comma 2 5 2 2 3 2 3" xfId="22777" xr:uid="{00000000-0005-0000-0000-000036420000}"/>
    <cellStyle name="Comma 2 5 2 2 3 3" xfId="9118" xr:uid="{00000000-0005-0000-0000-000037420000}"/>
    <cellStyle name="Comma 2 5 2 2 3 3 2" xfId="17313" xr:uid="{00000000-0005-0000-0000-000038420000}"/>
    <cellStyle name="Comma 2 5 2 2 3 3 3" xfId="25508" xr:uid="{00000000-0005-0000-0000-000039420000}"/>
    <cellStyle name="Comma 2 5 2 2 3 4" xfId="11851" xr:uid="{00000000-0005-0000-0000-00003A420000}"/>
    <cellStyle name="Comma 2 5 2 2 3 5" xfId="20046" xr:uid="{00000000-0005-0000-0000-00003B420000}"/>
    <cellStyle name="Comma 2 5 2 2 3 6" xfId="28300" xr:uid="{00000000-0005-0000-0000-00003C420000}"/>
    <cellStyle name="Comma 2 5 2 2 3 7" xfId="31039" xr:uid="{00000000-0005-0000-0000-00003D420000}"/>
    <cellStyle name="Comma 2 5 2 2 4" xfId="2753" xr:uid="{00000000-0005-0000-0000-00003E420000}"/>
    <cellStyle name="Comma 2 5 2 2 4 2" xfId="5552" xr:uid="{00000000-0005-0000-0000-00003F420000}"/>
    <cellStyle name="Comma 2 5 2 2 4 2 2" xfId="13749" xr:uid="{00000000-0005-0000-0000-000040420000}"/>
    <cellStyle name="Comma 2 5 2 2 4 2 3" xfId="21944" xr:uid="{00000000-0005-0000-0000-000041420000}"/>
    <cellStyle name="Comma 2 5 2 2 4 3" xfId="8285" xr:uid="{00000000-0005-0000-0000-000042420000}"/>
    <cellStyle name="Comma 2 5 2 2 4 3 2" xfId="16480" xr:uid="{00000000-0005-0000-0000-000043420000}"/>
    <cellStyle name="Comma 2 5 2 2 4 3 3" xfId="24675" xr:uid="{00000000-0005-0000-0000-000044420000}"/>
    <cellStyle name="Comma 2 5 2 2 4 4" xfId="11018" xr:uid="{00000000-0005-0000-0000-000045420000}"/>
    <cellStyle name="Comma 2 5 2 2 4 5" xfId="19213" xr:uid="{00000000-0005-0000-0000-000046420000}"/>
    <cellStyle name="Comma 2 5 2 2 4 6" xfId="27467" xr:uid="{00000000-0005-0000-0000-000047420000}"/>
    <cellStyle name="Comma 2 5 2 2 4 7" xfId="30206" xr:uid="{00000000-0005-0000-0000-000048420000}"/>
    <cellStyle name="Comma 2 5 2 2 5" xfId="4717" xr:uid="{00000000-0005-0000-0000-000049420000}"/>
    <cellStyle name="Comma 2 5 2 2 5 2" xfId="12915" xr:uid="{00000000-0005-0000-0000-00004A420000}"/>
    <cellStyle name="Comma 2 5 2 2 5 3" xfId="21110" xr:uid="{00000000-0005-0000-0000-00004B420000}"/>
    <cellStyle name="Comma 2 5 2 2 6" xfId="7451" xr:uid="{00000000-0005-0000-0000-00004C420000}"/>
    <cellStyle name="Comma 2 5 2 2 6 2" xfId="15646" xr:uid="{00000000-0005-0000-0000-00004D420000}"/>
    <cellStyle name="Comma 2 5 2 2 6 3" xfId="23841" xr:uid="{00000000-0005-0000-0000-00004E420000}"/>
    <cellStyle name="Comma 2 5 2 2 7" xfId="10184" xr:uid="{00000000-0005-0000-0000-00004F420000}"/>
    <cellStyle name="Comma 2 5 2 2 8" xfId="18379" xr:uid="{00000000-0005-0000-0000-000050420000}"/>
    <cellStyle name="Comma 2 5 2 2 9" xfId="26633" xr:uid="{00000000-0005-0000-0000-000051420000}"/>
    <cellStyle name="Comma 2 5 2 3" xfId="2103" xr:uid="{00000000-0005-0000-0000-000052420000}"/>
    <cellStyle name="Comma 2 5 2 3 2" xfId="3794" xr:uid="{00000000-0005-0000-0000-000053420000}"/>
    <cellStyle name="Comma 2 5 2 3 2 2" xfId="6593" xr:uid="{00000000-0005-0000-0000-000054420000}"/>
    <cellStyle name="Comma 2 5 2 3 2 2 2" xfId="14790" xr:uid="{00000000-0005-0000-0000-000055420000}"/>
    <cellStyle name="Comma 2 5 2 3 2 2 3" xfId="22985" xr:uid="{00000000-0005-0000-0000-000056420000}"/>
    <cellStyle name="Comma 2 5 2 3 2 3" xfId="9326" xr:uid="{00000000-0005-0000-0000-000057420000}"/>
    <cellStyle name="Comma 2 5 2 3 2 3 2" xfId="17521" xr:uid="{00000000-0005-0000-0000-000058420000}"/>
    <cellStyle name="Comma 2 5 2 3 2 3 3" xfId="25716" xr:uid="{00000000-0005-0000-0000-000059420000}"/>
    <cellStyle name="Comma 2 5 2 3 2 4" xfId="12059" xr:uid="{00000000-0005-0000-0000-00005A420000}"/>
    <cellStyle name="Comma 2 5 2 3 2 5" xfId="20254" xr:uid="{00000000-0005-0000-0000-00005B420000}"/>
    <cellStyle name="Comma 2 5 2 3 2 6" xfId="28508" xr:uid="{00000000-0005-0000-0000-00005C420000}"/>
    <cellStyle name="Comma 2 5 2 3 2 7" xfId="31247" xr:uid="{00000000-0005-0000-0000-00005D420000}"/>
    <cellStyle name="Comma 2 5 2 3 3" xfId="2961" xr:uid="{00000000-0005-0000-0000-00005E420000}"/>
    <cellStyle name="Comma 2 5 2 3 3 2" xfId="5760" xr:uid="{00000000-0005-0000-0000-00005F420000}"/>
    <cellStyle name="Comma 2 5 2 3 3 2 2" xfId="13957" xr:uid="{00000000-0005-0000-0000-000060420000}"/>
    <cellStyle name="Comma 2 5 2 3 3 2 3" xfId="22152" xr:uid="{00000000-0005-0000-0000-000061420000}"/>
    <cellStyle name="Comma 2 5 2 3 3 3" xfId="8493" xr:uid="{00000000-0005-0000-0000-000062420000}"/>
    <cellStyle name="Comma 2 5 2 3 3 3 2" xfId="16688" xr:uid="{00000000-0005-0000-0000-000063420000}"/>
    <cellStyle name="Comma 2 5 2 3 3 3 3" xfId="24883" xr:uid="{00000000-0005-0000-0000-000064420000}"/>
    <cellStyle name="Comma 2 5 2 3 3 4" xfId="11226" xr:uid="{00000000-0005-0000-0000-000065420000}"/>
    <cellStyle name="Comma 2 5 2 3 3 5" xfId="19421" xr:uid="{00000000-0005-0000-0000-000066420000}"/>
    <cellStyle name="Comma 2 5 2 3 3 6" xfId="27675" xr:uid="{00000000-0005-0000-0000-000067420000}"/>
    <cellStyle name="Comma 2 5 2 3 3 7" xfId="30414" xr:uid="{00000000-0005-0000-0000-000068420000}"/>
    <cellStyle name="Comma 2 5 2 3 4" xfId="4925" xr:uid="{00000000-0005-0000-0000-000069420000}"/>
    <cellStyle name="Comma 2 5 2 3 4 2" xfId="13123" xr:uid="{00000000-0005-0000-0000-00006A420000}"/>
    <cellStyle name="Comma 2 5 2 3 4 3" xfId="21318" xr:uid="{00000000-0005-0000-0000-00006B420000}"/>
    <cellStyle name="Comma 2 5 2 3 5" xfId="7659" xr:uid="{00000000-0005-0000-0000-00006C420000}"/>
    <cellStyle name="Comma 2 5 2 3 5 2" xfId="15854" xr:uid="{00000000-0005-0000-0000-00006D420000}"/>
    <cellStyle name="Comma 2 5 2 3 5 3" xfId="24049" xr:uid="{00000000-0005-0000-0000-00006E420000}"/>
    <cellStyle name="Comma 2 5 2 3 6" xfId="10392" xr:uid="{00000000-0005-0000-0000-00006F420000}"/>
    <cellStyle name="Comma 2 5 2 3 7" xfId="18587" xr:uid="{00000000-0005-0000-0000-000070420000}"/>
    <cellStyle name="Comma 2 5 2 3 8" xfId="26841" xr:uid="{00000000-0005-0000-0000-000071420000}"/>
    <cellStyle name="Comma 2 5 2 3 9" xfId="29580" xr:uid="{00000000-0005-0000-0000-000072420000}"/>
    <cellStyle name="Comma 2 5 2 4" xfId="3378" xr:uid="{00000000-0005-0000-0000-000073420000}"/>
    <cellStyle name="Comma 2 5 2 4 2" xfId="6177" xr:uid="{00000000-0005-0000-0000-000074420000}"/>
    <cellStyle name="Comma 2 5 2 4 2 2" xfId="14374" xr:uid="{00000000-0005-0000-0000-000075420000}"/>
    <cellStyle name="Comma 2 5 2 4 2 3" xfId="22569" xr:uid="{00000000-0005-0000-0000-000076420000}"/>
    <cellStyle name="Comma 2 5 2 4 3" xfId="8910" xr:uid="{00000000-0005-0000-0000-000077420000}"/>
    <cellStyle name="Comma 2 5 2 4 3 2" xfId="17105" xr:uid="{00000000-0005-0000-0000-000078420000}"/>
    <cellStyle name="Comma 2 5 2 4 3 3" xfId="25300" xr:uid="{00000000-0005-0000-0000-000079420000}"/>
    <cellStyle name="Comma 2 5 2 4 4" xfId="11643" xr:uid="{00000000-0005-0000-0000-00007A420000}"/>
    <cellStyle name="Comma 2 5 2 4 5" xfId="19838" xr:uid="{00000000-0005-0000-0000-00007B420000}"/>
    <cellStyle name="Comma 2 5 2 4 6" xfId="28092" xr:uid="{00000000-0005-0000-0000-00007C420000}"/>
    <cellStyle name="Comma 2 5 2 4 7" xfId="30831" xr:uid="{00000000-0005-0000-0000-00007D420000}"/>
    <cellStyle name="Comma 2 5 2 5" xfId="2543" xr:uid="{00000000-0005-0000-0000-00007E420000}"/>
    <cellStyle name="Comma 2 5 2 5 2" xfId="5344" xr:uid="{00000000-0005-0000-0000-00007F420000}"/>
    <cellStyle name="Comma 2 5 2 5 2 2" xfId="13541" xr:uid="{00000000-0005-0000-0000-000080420000}"/>
    <cellStyle name="Comma 2 5 2 5 2 3" xfId="21736" xr:uid="{00000000-0005-0000-0000-000081420000}"/>
    <cellStyle name="Comma 2 5 2 5 3" xfId="8077" xr:uid="{00000000-0005-0000-0000-000082420000}"/>
    <cellStyle name="Comma 2 5 2 5 3 2" xfId="16272" xr:uid="{00000000-0005-0000-0000-000083420000}"/>
    <cellStyle name="Comma 2 5 2 5 3 3" xfId="24467" xr:uid="{00000000-0005-0000-0000-000084420000}"/>
    <cellStyle name="Comma 2 5 2 5 4" xfId="10810" xr:uid="{00000000-0005-0000-0000-000085420000}"/>
    <cellStyle name="Comma 2 5 2 5 5" xfId="19005" xr:uid="{00000000-0005-0000-0000-000086420000}"/>
    <cellStyle name="Comma 2 5 2 5 6" xfId="27259" xr:uid="{00000000-0005-0000-0000-000087420000}"/>
    <cellStyle name="Comma 2 5 2 5 7" xfId="29998" xr:uid="{00000000-0005-0000-0000-000088420000}"/>
    <cellStyle name="Comma 2 5 2 6" xfId="4257" xr:uid="{00000000-0005-0000-0000-000089420000}"/>
    <cellStyle name="Comma 2 5 2 6 2" xfId="7024" xr:uid="{00000000-0005-0000-0000-00008A420000}"/>
    <cellStyle name="Comma 2 5 2 6 2 2" xfId="15221" xr:uid="{00000000-0005-0000-0000-00008B420000}"/>
    <cellStyle name="Comma 2 5 2 6 2 3" xfId="23416" xr:uid="{00000000-0005-0000-0000-00008C420000}"/>
    <cellStyle name="Comma 2 5 2 6 3" xfId="9757" xr:uid="{00000000-0005-0000-0000-00008D420000}"/>
    <cellStyle name="Comma 2 5 2 6 3 2" xfId="17952" xr:uid="{00000000-0005-0000-0000-00008E420000}"/>
    <cellStyle name="Comma 2 5 2 6 3 3" xfId="26147" xr:uid="{00000000-0005-0000-0000-00008F420000}"/>
    <cellStyle name="Comma 2 5 2 6 4" xfId="12490" xr:uid="{00000000-0005-0000-0000-000090420000}"/>
    <cellStyle name="Comma 2 5 2 6 5" xfId="20685" xr:uid="{00000000-0005-0000-0000-000091420000}"/>
    <cellStyle name="Comma 2 5 2 6 6" xfId="28939" xr:uid="{00000000-0005-0000-0000-000092420000}"/>
    <cellStyle name="Comma 2 5 2 6 7" xfId="31678" xr:uid="{00000000-0005-0000-0000-000093420000}"/>
    <cellStyle name="Comma 2 5 2 7" xfId="4509" xr:uid="{00000000-0005-0000-0000-000094420000}"/>
    <cellStyle name="Comma 2 5 2 7 2" xfId="12707" xr:uid="{00000000-0005-0000-0000-000095420000}"/>
    <cellStyle name="Comma 2 5 2 7 3" xfId="20902" xr:uid="{00000000-0005-0000-0000-000096420000}"/>
    <cellStyle name="Comma 2 5 2 8" xfId="7243" xr:uid="{00000000-0005-0000-0000-000097420000}"/>
    <cellStyle name="Comma 2 5 2 8 2" xfId="15438" xr:uid="{00000000-0005-0000-0000-000098420000}"/>
    <cellStyle name="Comma 2 5 2 8 3" xfId="23633" xr:uid="{00000000-0005-0000-0000-000099420000}"/>
    <cellStyle name="Comma 2 5 2 9" xfId="9976" xr:uid="{00000000-0005-0000-0000-00009A420000}"/>
    <cellStyle name="Comma 2 5 20" xfId="4505" xr:uid="{00000000-0005-0000-0000-00009B420000}"/>
    <cellStyle name="Comma 2 5 20 2" xfId="12703" xr:uid="{00000000-0005-0000-0000-00009C420000}"/>
    <cellStyle name="Comma 2 5 20 3" xfId="20898" xr:uid="{00000000-0005-0000-0000-00009D420000}"/>
    <cellStyle name="Comma 2 5 21" xfId="7239" xr:uid="{00000000-0005-0000-0000-00009E420000}"/>
    <cellStyle name="Comma 2 5 21 2" xfId="15434" xr:uid="{00000000-0005-0000-0000-00009F420000}"/>
    <cellStyle name="Comma 2 5 21 3" xfId="23629" xr:uid="{00000000-0005-0000-0000-0000A0420000}"/>
    <cellStyle name="Comma 2 5 22" xfId="9972" xr:uid="{00000000-0005-0000-0000-0000A1420000}"/>
    <cellStyle name="Comma 2 5 23" xfId="18167" xr:uid="{00000000-0005-0000-0000-0000A2420000}"/>
    <cellStyle name="Comma 2 5 24" xfId="26421" xr:uid="{00000000-0005-0000-0000-0000A3420000}"/>
    <cellStyle name="Comma 2 5 25" xfId="29160" xr:uid="{00000000-0005-0000-0000-0000A4420000}"/>
    <cellStyle name="Comma 2 5 3" xfId="725" xr:uid="{00000000-0005-0000-0000-0000A5420000}"/>
    <cellStyle name="Comma 2 5 3 10" xfId="18172" xr:uid="{00000000-0005-0000-0000-0000A6420000}"/>
    <cellStyle name="Comma 2 5 3 11" xfId="26426" xr:uid="{00000000-0005-0000-0000-0000A7420000}"/>
    <cellStyle name="Comma 2 5 3 12" xfId="29165" xr:uid="{00000000-0005-0000-0000-0000A8420000}"/>
    <cellStyle name="Comma 2 5 3 2" xfId="1865" xr:uid="{00000000-0005-0000-0000-0000A9420000}"/>
    <cellStyle name="Comma 2 5 3 2 10" xfId="29373" xr:uid="{00000000-0005-0000-0000-0000AA420000}"/>
    <cellStyle name="Comma 2 5 3 2 2" xfId="2313" xr:uid="{00000000-0005-0000-0000-0000AB420000}"/>
    <cellStyle name="Comma 2 5 3 2 2 2" xfId="4003" xr:uid="{00000000-0005-0000-0000-0000AC420000}"/>
    <cellStyle name="Comma 2 5 3 2 2 2 2" xfId="6802" xr:uid="{00000000-0005-0000-0000-0000AD420000}"/>
    <cellStyle name="Comma 2 5 3 2 2 2 2 2" xfId="14999" xr:uid="{00000000-0005-0000-0000-0000AE420000}"/>
    <cellStyle name="Comma 2 5 3 2 2 2 2 3" xfId="23194" xr:uid="{00000000-0005-0000-0000-0000AF420000}"/>
    <cellStyle name="Comma 2 5 3 2 2 2 3" xfId="9535" xr:uid="{00000000-0005-0000-0000-0000B0420000}"/>
    <cellStyle name="Comma 2 5 3 2 2 2 3 2" xfId="17730" xr:uid="{00000000-0005-0000-0000-0000B1420000}"/>
    <cellStyle name="Comma 2 5 3 2 2 2 3 3" xfId="25925" xr:uid="{00000000-0005-0000-0000-0000B2420000}"/>
    <cellStyle name="Comma 2 5 3 2 2 2 4" xfId="12268" xr:uid="{00000000-0005-0000-0000-0000B3420000}"/>
    <cellStyle name="Comma 2 5 3 2 2 2 5" xfId="20463" xr:uid="{00000000-0005-0000-0000-0000B4420000}"/>
    <cellStyle name="Comma 2 5 3 2 2 2 6" xfId="28717" xr:uid="{00000000-0005-0000-0000-0000B5420000}"/>
    <cellStyle name="Comma 2 5 3 2 2 2 7" xfId="31456" xr:uid="{00000000-0005-0000-0000-0000B6420000}"/>
    <cellStyle name="Comma 2 5 3 2 2 3" xfId="3170" xr:uid="{00000000-0005-0000-0000-0000B7420000}"/>
    <cellStyle name="Comma 2 5 3 2 2 3 2" xfId="5969" xr:uid="{00000000-0005-0000-0000-0000B8420000}"/>
    <cellStyle name="Comma 2 5 3 2 2 3 2 2" xfId="14166" xr:uid="{00000000-0005-0000-0000-0000B9420000}"/>
    <cellStyle name="Comma 2 5 3 2 2 3 2 3" xfId="22361" xr:uid="{00000000-0005-0000-0000-0000BA420000}"/>
    <cellStyle name="Comma 2 5 3 2 2 3 3" xfId="8702" xr:uid="{00000000-0005-0000-0000-0000BB420000}"/>
    <cellStyle name="Comma 2 5 3 2 2 3 3 2" xfId="16897" xr:uid="{00000000-0005-0000-0000-0000BC420000}"/>
    <cellStyle name="Comma 2 5 3 2 2 3 3 3" xfId="25092" xr:uid="{00000000-0005-0000-0000-0000BD420000}"/>
    <cellStyle name="Comma 2 5 3 2 2 3 4" xfId="11435" xr:uid="{00000000-0005-0000-0000-0000BE420000}"/>
    <cellStyle name="Comma 2 5 3 2 2 3 5" xfId="19630" xr:uid="{00000000-0005-0000-0000-0000BF420000}"/>
    <cellStyle name="Comma 2 5 3 2 2 3 6" xfId="27884" xr:uid="{00000000-0005-0000-0000-0000C0420000}"/>
    <cellStyle name="Comma 2 5 3 2 2 3 7" xfId="30623" xr:uid="{00000000-0005-0000-0000-0000C1420000}"/>
    <cellStyle name="Comma 2 5 3 2 2 4" xfId="5134" xr:uid="{00000000-0005-0000-0000-0000C2420000}"/>
    <cellStyle name="Comma 2 5 3 2 2 4 2" xfId="13332" xr:uid="{00000000-0005-0000-0000-0000C3420000}"/>
    <cellStyle name="Comma 2 5 3 2 2 4 3" xfId="21527" xr:uid="{00000000-0005-0000-0000-0000C4420000}"/>
    <cellStyle name="Comma 2 5 3 2 2 5" xfId="7868" xr:uid="{00000000-0005-0000-0000-0000C5420000}"/>
    <cellStyle name="Comma 2 5 3 2 2 5 2" xfId="16063" xr:uid="{00000000-0005-0000-0000-0000C6420000}"/>
    <cellStyle name="Comma 2 5 3 2 2 5 3" xfId="24258" xr:uid="{00000000-0005-0000-0000-0000C7420000}"/>
    <cellStyle name="Comma 2 5 3 2 2 6" xfId="10601" xr:uid="{00000000-0005-0000-0000-0000C8420000}"/>
    <cellStyle name="Comma 2 5 3 2 2 7" xfId="18796" xr:uid="{00000000-0005-0000-0000-0000C9420000}"/>
    <cellStyle name="Comma 2 5 3 2 2 8" xfId="27050" xr:uid="{00000000-0005-0000-0000-0000CA420000}"/>
    <cellStyle name="Comma 2 5 3 2 2 9" xfId="29789" xr:uid="{00000000-0005-0000-0000-0000CB420000}"/>
    <cellStyle name="Comma 2 5 3 2 3" xfId="3587" xr:uid="{00000000-0005-0000-0000-0000CC420000}"/>
    <cellStyle name="Comma 2 5 3 2 3 2" xfId="6386" xr:uid="{00000000-0005-0000-0000-0000CD420000}"/>
    <cellStyle name="Comma 2 5 3 2 3 2 2" xfId="14583" xr:uid="{00000000-0005-0000-0000-0000CE420000}"/>
    <cellStyle name="Comma 2 5 3 2 3 2 3" xfId="22778" xr:uid="{00000000-0005-0000-0000-0000CF420000}"/>
    <cellStyle name="Comma 2 5 3 2 3 3" xfId="9119" xr:uid="{00000000-0005-0000-0000-0000D0420000}"/>
    <cellStyle name="Comma 2 5 3 2 3 3 2" xfId="17314" xr:uid="{00000000-0005-0000-0000-0000D1420000}"/>
    <cellStyle name="Comma 2 5 3 2 3 3 3" xfId="25509" xr:uid="{00000000-0005-0000-0000-0000D2420000}"/>
    <cellStyle name="Comma 2 5 3 2 3 4" xfId="11852" xr:uid="{00000000-0005-0000-0000-0000D3420000}"/>
    <cellStyle name="Comma 2 5 3 2 3 5" xfId="20047" xr:uid="{00000000-0005-0000-0000-0000D4420000}"/>
    <cellStyle name="Comma 2 5 3 2 3 6" xfId="28301" xr:uid="{00000000-0005-0000-0000-0000D5420000}"/>
    <cellStyle name="Comma 2 5 3 2 3 7" xfId="31040" xr:uid="{00000000-0005-0000-0000-0000D6420000}"/>
    <cellStyle name="Comma 2 5 3 2 4" xfId="2754" xr:uid="{00000000-0005-0000-0000-0000D7420000}"/>
    <cellStyle name="Comma 2 5 3 2 4 2" xfId="5553" xr:uid="{00000000-0005-0000-0000-0000D8420000}"/>
    <cellStyle name="Comma 2 5 3 2 4 2 2" xfId="13750" xr:uid="{00000000-0005-0000-0000-0000D9420000}"/>
    <cellStyle name="Comma 2 5 3 2 4 2 3" xfId="21945" xr:uid="{00000000-0005-0000-0000-0000DA420000}"/>
    <cellStyle name="Comma 2 5 3 2 4 3" xfId="8286" xr:uid="{00000000-0005-0000-0000-0000DB420000}"/>
    <cellStyle name="Comma 2 5 3 2 4 3 2" xfId="16481" xr:uid="{00000000-0005-0000-0000-0000DC420000}"/>
    <cellStyle name="Comma 2 5 3 2 4 3 3" xfId="24676" xr:uid="{00000000-0005-0000-0000-0000DD420000}"/>
    <cellStyle name="Comma 2 5 3 2 4 4" xfId="11019" xr:uid="{00000000-0005-0000-0000-0000DE420000}"/>
    <cellStyle name="Comma 2 5 3 2 4 5" xfId="19214" xr:uid="{00000000-0005-0000-0000-0000DF420000}"/>
    <cellStyle name="Comma 2 5 3 2 4 6" xfId="27468" xr:uid="{00000000-0005-0000-0000-0000E0420000}"/>
    <cellStyle name="Comma 2 5 3 2 4 7" xfId="30207" xr:uid="{00000000-0005-0000-0000-0000E1420000}"/>
    <cellStyle name="Comma 2 5 3 2 5" xfId="4718" xr:uid="{00000000-0005-0000-0000-0000E2420000}"/>
    <cellStyle name="Comma 2 5 3 2 5 2" xfId="12916" xr:uid="{00000000-0005-0000-0000-0000E3420000}"/>
    <cellStyle name="Comma 2 5 3 2 5 3" xfId="21111" xr:uid="{00000000-0005-0000-0000-0000E4420000}"/>
    <cellStyle name="Comma 2 5 3 2 6" xfId="7452" xr:uid="{00000000-0005-0000-0000-0000E5420000}"/>
    <cellStyle name="Comma 2 5 3 2 6 2" xfId="15647" xr:uid="{00000000-0005-0000-0000-0000E6420000}"/>
    <cellStyle name="Comma 2 5 3 2 6 3" xfId="23842" xr:uid="{00000000-0005-0000-0000-0000E7420000}"/>
    <cellStyle name="Comma 2 5 3 2 7" xfId="10185" xr:uid="{00000000-0005-0000-0000-0000E8420000}"/>
    <cellStyle name="Comma 2 5 3 2 8" xfId="18380" xr:uid="{00000000-0005-0000-0000-0000E9420000}"/>
    <cellStyle name="Comma 2 5 3 2 9" xfId="26634" xr:uid="{00000000-0005-0000-0000-0000EA420000}"/>
    <cellStyle name="Comma 2 5 3 3" xfId="2104" xr:uid="{00000000-0005-0000-0000-0000EB420000}"/>
    <cellStyle name="Comma 2 5 3 3 2" xfId="3795" xr:uid="{00000000-0005-0000-0000-0000EC420000}"/>
    <cellStyle name="Comma 2 5 3 3 2 2" xfId="6594" xr:uid="{00000000-0005-0000-0000-0000ED420000}"/>
    <cellStyle name="Comma 2 5 3 3 2 2 2" xfId="14791" xr:uid="{00000000-0005-0000-0000-0000EE420000}"/>
    <cellStyle name="Comma 2 5 3 3 2 2 3" xfId="22986" xr:uid="{00000000-0005-0000-0000-0000EF420000}"/>
    <cellStyle name="Comma 2 5 3 3 2 3" xfId="9327" xr:uid="{00000000-0005-0000-0000-0000F0420000}"/>
    <cellStyle name="Comma 2 5 3 3 2 3 2" xfId="17522" xr:uid="{00000000-0005-0000-0000-0000F1420000}"/>
    <cellStyle name="Comma 2 5 3 3 2 3 3" xfId="25717" xr:uid="{00000000-0005-0000-0000-0000F2420000}"/>
    <cellStyle name="Comma 2 5 3 3 2 4" xfId="12060" xr:uid="{00000000-0005-0000-0000-0000F3420000}"/>
    <cellStyle name="Comma 2 5 3 3 2 5" xfId="20255" xr:uid="{00000000-0005-0000-0000-0000F4420000}"/>
    <cellStyle name="Comma 2 5 3 3 2 6" xfId="28509" xr:uid="{00000000-0005-0000-0000-0000F5420000}"/>
    <cellStyle name="Comma 2 5 3 3 2 7" xfId="31248" xr:uid="{00000000-0005-0000-0000-0000F6420000}"/>
    <cellStyle name="Comma 2 5 3 3 3" xfId="2962" xr:uid="{00000000-0005-0000-0000-0000F7420000}"/>
    <cellStyle name="Comma 2 5 3 3 3 2" xfId="5761" xr:uid="{00000000-0005-0000-0000-0000F8420000}"/>
    <cellStyle name="Comma 2 5 3 3 3 2 2" xfId="13958" xr:uid="{00000000-0005-0000-0000-0000F9420000}"/>
    <cellStyle name="Comma 2 5 3 3 3 2 3" xfId="22153" xr:uid="{00000000-0005-0000-0000-0000FA420000}"/>
    <cellStyle name="Comma 2 5 3 3 3 3" xfId="8494" xr:uid="{00000000-0005-0000-0000-0000FB420000}"/>
    <cellStyle name="Comma 2 5 3 3 3 3 2" xfId="16689" xr:uid="{00000000-0005-0000-0000-0000FC420000}"/>
    <cellStyle name="Comma 2 5 3 3 3 3 3" xfId="24884" xr:uid="{00000000-0005-0000-0000-0000FD420000}"/>
    <cellStyle name="Comma 2 5 3 3 3 4" xfId="11227" xr:uid="{00000000-0005-0000-0000-0000FE420000}"/>
    <cellStyle name="Comma 2 5 3 3 3 5" xfId="19422" xr:uid="{00000000-0005-0000-0000-0000FF420000}"/>
    <cellStyle name="Comma 2 5 3 3 3 6" xfId="27676" xr:uid="{00000000-0005-0000-0000-000000430000}"/>
    <cellStyle name="Comma 2 5 3 3 3 7" xfId="30415" xr:uid="{00000000-0005-0000-0000-000001430000}"/>
    <cellStyle name="Comma 2 5 3 3 4" xfId="4926" xr:uid="{00000000-0005-0000-0000-000002430000}"/>
    <cellStyle name="Comma 2 5 3 3 4 2" xfId="13124" xr:uid="{00000000-0005-0000-0000-000003430000}"/>
    <cellStyle name="Comma 2 5 3 3 4 3" xfId="21319" xr:uid="{00000000-0005-0000-0000-000004430000}"/>
    <cellStyle name="Comma 2 5 3 3 5" xfId="7660" xr:uid="{00000000-0005-0000-0000-000005430000}"/>
    <cellStyle name="Comma 2 5 3 3 5 2" xfId="15855" xr:uid="{00000000-0005-0000-0000-000006430000}"/>
    <cellStyle name="Comma 2 5 3 3 5 3" xfId="24050" xr:uid="{00000000-0005-0000-0000-000007430000}"/>
    <cellStyle name="Comma 2 5 3 3 6" xfId="10393" xr:uid="{00000000-0005-0000-0000-000008430000}"/>
    <cellStyle name="Comma 2 5 3 3 7" xfId="18588" xr:uid="{00000000-0005-0000-0000-000009430000}"/>
    <cellStyle name="Comma 2 5 3 3 8" xfId="26842" xr:uid="{00000000-0005-0000-0000-00000A430000}"/>
    <cellStyle name="Comma 2 5 3 3 9" xfId="29581" xr:uid="{00000000-0005-0000-0000-00000B430000}"/>
    <cellStyle name="Comma 2 5 3 4" xfId="3379" xr:uid="{00000000-0005-0000-0000-00000C430000}"/>
    <cellStyle name="Comma 2 5 3 4 2" xfId="6178" xr:uid="{00000000-0005-0000-0000-00000D430000}"/>
    <cellStyle name="Comma 2 5 3 4 2 2" xfId="14375" xr:uid="{00000000-0005-0000-0000-00000E430000}"/>
    <cellStyle name="Comma 2 5 3 4 2 3" xfId="22570" xr:uid="{00000000-0005-0000-0000-00000F430000}"/>
    <cellStyle name="Comma 2 5 3 4 3" xfId="8911" xr:uid="{00000000-0005-0000-0000-000010430000}"/>
    <cellStyle name="Comma 2 5 3 4 3 2" xfId="17106" xr:uid="{00000000-0005-0000-0000-000011430000}"/>
    <cellStyle name="Comma 2 5 3 4 3 3" xfId="25301" xr:uid="{00000000-0005-0000-0000-000012430000}"/>
    <cellStyle name="Comma 2 5 3 4 4" xfId="11644" xr:uid="{00000000-0005-0000-0000-000013430000}"/>
    <cellStyle name="Comma 2 5 3 4 5" xfId="19839" xr:uid="{00000000-0005-0000-0000-000014430000}"/>
    <cellStyle name="Comma 2 5 3 4 6" xfId="28093" xr:uid="{00000000-0005-0000-0000-000015430000}"/>
    <cellStyle name="Comma 2 5 3 4 7" xfId="30832" xr:uid="{00000000-0005-0000-0000-000016430000}"/>
    <cellStyle name="Comma 2 5 3 5" xfId="2544" xr:uid="{00000000-0005-0000-0000-000017430000}"/>
    <cellStyle name="Comma 2 5 3 5 2" xfId="5345" xr:uid="{00000000-0005-0000-0000-000018430000}"/>
    <cellStyle name="Comma 2 5 3 5 2 2" xfId="13542" xr:uid="{00000000-0005-0000-0000-000019430000}"/>
    <cellStyle name="Comma 2 5 3 5 2 3" xfId="21737" xr:uid="{00000000-0005-0000-0000-00001A430000}"/>
    <cellStyle name="Comma 2 5 3 5 3" xfId="8078" xr:uid="{00000000-0005-0000-0000-00001B430000}"/>
    <cellStyle name="Comma 2 5 3 5 3 2" xfId="16273" xr:uid="{00000000-0005-0000-0000-00001C430000}"/>
    <cellStyle name="Comma 2 5 3 5 3 3" xfId="24468" xr:uid="{00000000-0005-0000-0000-00001D430000}"/>
    <cellStyle name="Comma 2 5 3 5 4" xfId="10811" xr:uid="{00000000-0005-0000-0000-00001E430000}"/>
    <cellStyle name="Comma 2 5 3 5 5" xfId="19006" xr:uid="{00000000-0005-0000-0000-00001F430000}"/>
    <cellStyle name="Comma 2 5 3 5 6" xfId="27260" xr:uid="{00000000-0005-0000-0000-000020430000}"/>
    <cellStyle name="Comma 2 5 3 5 7" xfId="29999" xr:uid="{00000000-0005-0000-0000-000021430000}"/>
    <cellStyle name="Comma 2 5 3 6" xfId="4258" xr:uid="{00000000-0005-0000-0000-000022430000}"/>
    <cellStyle name="Comma 2 5 3 6 2" xfId="7025" xr:uid="{00000000-0005-0000-0000-000023430000}"/>
    <cellStyle name="Comma 2 5 3 6 2 2" xfId="15222" xr:uid="{00000000-0005-0000-0000-000024430000}"/>
    <cellStyle name="Comma 2 5 3 6 2 3" xfId="23417" xr:uid="{00000000-0005-0000-0000-000025430000}"/>
    <cellStyle name="Comma 2 5 3 6 3" xfId="9758" xr:uid="{00000000-0005-0000-0000-000026430000}"/>
    <cellStyle name="Comma 2 5 3 6 3 2" xfId="17953" xr:uid="{00000000-0005-0000-0000-000027430000}"/>
    <cellStyle name="Comma 2 5 3 6 3 3" xfId="26148" xr:uid="{00000000-0005-0000-0000-000028430000}"/>
    <cellStyle name="Comma 2 5 3 6 4" xfId="12491" xr:uid="{00000000-0005-0000-0000-000029430000}"/>
    <cellStyle name="Comma 2 5 3 6 5" xfId="20686" xr:uid="{00000000-0005-0000-0000-00002A430000}"/>
    <cellStyle name="Comma 2 5 3 6 6" xfId="28940" xr:uid="{00000000-0005-0000-0000-00002B430000}"/>
    <cellStyle name="Comma 2 5 3 6 7" xfId="31679" xr:uid="{00000000-0005-0000-0000-00002C430000}"/>
    <cellStyle name="Comma 2 5 3 7" xfId="4510" xr:uid="{00000000-0005-0000-0000-00002D430000}"/>
    <cellStyle name="Comma 2 5 3 7 2" xfId="12708" xr:uid="{00000000-0005-0000-0000-00002E430000}"/>
    <cellStyle name="Comma 2 5 3 7 3" xfId="20903" xr:uid="{00000000-0005-0000-0000-00002F430000}"/>
    <cellStyle name="Comma 2 5 3 8" xfId="7244" xr:uid="{00000000-0005-0000-0000-000030430000}"/>
    <cellStyle name="Comma 2 5 3 8 2" xfId="15439" xr:uid="{00000000-0005-0000-0000-000031430000}"/>
    <cellStyle name="Comma 2 5 3 8 3" xfId="23634" xr:uid="{00000000-0005-0000-0000-000032430000}"/>
    <cellStyle name="Comma 2 5 3 9" xfId="9977" xr:uid="{00000000-0005-0000-0000-000033430000}"/>
    <cellStyle name="Comma 2 5 4" xfId="726" xr:uid="{00000000-0005-0000-0000-000034430000}"/>
    <cellStyle name="Comma 2 5 4 10" xfId="18173" xr:uid="{00000000-0005-0000-0000-000035430000}"/>
    <cellStyle name="Comma 2 5 4 11" xfId="26427" xr:uid="{00000000-0005-0000-0000-000036430000}"/>
    <cellStyle name="Comma 2 5 4 12" xfId="29166" xr:uid="{00000000-0005-0000-0000-000037430000}"/>
    <cellStyle name="Comma 2 5 4 2" xfId="1866" xr:uid="{00000000-0005-0000-0000-000038430000}"/>
    <cellStyle name="Comma 2 5 4 2 10" xfId="29374" xr:uid="{00000000-0005-0000-0000-000039430000}"/>
    <cellStyle name="Comma 2 5 4 2 2" xfId="2314" xr:uid="{00000000-0005-0000-0000-00003A430000}"/>
    <cellStyle name="Comma 2 5 4 2 2 2" xfId="4004" xr:uid="{00000000-0005-0000-0000-00003B430000}"/>
    <cellStyle name="Comma 2 5 4 2 2 2 2" xfId="6803" xr:uid="{00000000-0005-0000-0000-00003C430000}"/>
    <cellStyle name="Comma 2 5 4 2 2 2 2 2" xfId="15000" xr:uid="{00000000-0005-0000-0000-00003D430000}"/>
    <cellStyle name="Comma 2 5 4 2 2 2 2 3" xfId="23195" xr:uid="{00000000-0005-0000-0000-00003E430000}"/>
    <cellStyle name="Comma 2 5 4 2 2 2 3" xfId="9536" xr:uid="{00000000-0005-0000-0000-00003F430000}"/>
    <cellStyle name="Comma 2 5 4 2 2 2 3 2" xfId="17731" xr:uid="{00000000-0005-0000-0000-000040430000}"/>
    <cellStyle name="Comma 2 5 4 2 2 2 3 3" xfId="25926" xr:uid="{00000000-0005-0000-0000-000041430000}"/>
    <cellStyle name="Comma 2 5 4 2 2 2 4" xfId="12269" xr:uid="{00000000-0005-0000-0000-000042430000}"/>
    <cellStyle name="Comma 2 5 4 2 2 2 5" xfId="20464" xr:uid="{00000000-0005-0000-0000-000043430000}"/>
    <cellStyle name="Comma 2 5 4 2 2 2 6" xfId="28718" xr:uid="{00000000-0005-0000-0000-000044430000}"/>
    <cellStyle name="Comma 2 5 4 2 2 2 7" xfId="31457" xr:uid="{00000000-0005-0000-0000-000045430000}"/>
    <cellStyle name="Comma 2 5 4 2 2 3" xfId="3171" xr:uid="{00000000-0005-0000-0000-000046430000}"/>
    <cellStyle name="Comma 2 5 4 2 2 3 2" xfId="5970" xr:uid="{00000000-0005-0000-0000-000047430000}"/>
    <cellStyle name="Comma 2 5 4 2 2 3 2 2" xfId="14167" xr:uid="{00000000-0005-0000-0000-000048430000}"/>
    <cellStyle name="Comma 2 5 4 2 2 3 2 3" xfId="22362" xr:uid="{00000000-0005-0000-0000-000049430000}"/>
    <cellStyle name="Comma 2 5 4 2 2 3 3" xfId="8703" xr:uid="{00000000-0005-0000-0000-00004A430000}"/>
    <cellStyle name="Comma 2 5 4 2 2 3 3 2" xfId="16898" xr:uid="{00000000-0005-0000-0000-00004B430000}"/>
    <cellStyle name="Comma 2 5 4 2 2 3 3 3" xfId="25093" xr:uid="{00000000-0005-0000-0000-00004C430000}"/>
    <cellStyle name="Comma 2 5 4 2 2 3 4" xfId="11436" xr:uid="{00000000-0005-0000-0000-00004D430000}"/>
    <cellStyle name="Comma 2 5 4 2 2 3 5" xfId="19631" xr:uid="{00000000-0005-0000-0000-00004E430000}"/>
    <cellStyle name="Comma 2 5 4 2 2 3 6" xfId="27885" xr:uid="{00000000-0005-0000-0000-00004F430000}"/>
    <cellStyle name="Comma 2 5 4 2 2 3 7" xfId="30624" xr:uid="{00000000-0005-0000-0000-000050430000}"/>
    <cellStyle name="Comma 2 5 4 2 2 4" xfId="5135" xr:uid="{00000000-0005-0000-0000-000051430000}"/>
    <cellStyle name="Comma 2 5 4 2 2 4 2" xfId="13333" xr:uid="{00000000-0005-0000-0000-000052430000}"/>
    <cellStyle name="Comma 2 5 4 2 2 4 3" xfId="21528" xr:uid="{00000000-0005-0000-0000-000053430000}"/>
    <cellStyle name="Comma 2 5 4 2 2 5" xfId="7869" xr:uid="{00000000-0005-0000-0000-000054430000}"/>
    <cellStyle name="Comma 2 5 4 2 2 5 2" xfId="16064" xr:uid="{00000000-0005-0000-0000-000055430000}"/>
    <cellStyle name="Comma 2 5 4 2 2 5 3" xfId="24259" xr:uid="{00000000-0005-0000-0000-000056430000}"/>
    <cellStyle name="Comma 2 5 4 2 2 6" xfId="10602" xr:uid="{00000000-0005-0000-0000-000057430000}"/>
    <cellStyle name="Comma 2 5 4 2 2 7" xfId="18797" xr:uid="{00000000-0005-0000-0000-000058430000}"/>
    <cellStyle name="Comma 2 5 4 2 2 8" xfId="27051" xr:uid="{00000000-0005-0000-0000-000059430000}"/>
    <cellStyle name="Comma 2 5 4 2 2 9" xfId="29790" xr:uid="{00000000-0005-0000-0000-00005A430000}"/>
    <cellStyle name="Comma 2 5 4 2 3" xfId="3588" xr:uid="{00000000-0005-0000-0000-00005B430000}"/>
    <cellStyle name="Comma 2 5 4 2 3 2" xfId="6387" xr:uid="{00000000-0005-0000-0000-00005C430000}"/>
    <cellStyle name="Comma 2 5 4 2 3 2 2" xfId="14584" xr:uid="{00000000-0005-0000-0000-00005D430000}"/>
    <cellStyle name="Comma 2 5 4 2 3 2 3" xfId="22779" xr:uid="{00000000-0005-0000-0000-00005E430000}"/>
    <cellStyle name="Comma 2 5 4 2 3 3" xfId="9120" xr:uid="{00000000-0005-0000-0000-00005F430000}"/>
    <cellStyle name="Comma 2 5 4 2 3 3 2" xfId="17315" xr:uid="{00000000-0005-0000-0000-000060430000}"/>
    <cellStyle name="Comma 2 5 4 2 3 3 3" xfId="25510" xr:uid="{00000000-0005-0000-0000-000061430000}"/>
    <cellStyle name="Comma 2 5 4 2 3 4" xfId="11853" xr:uid="{00000000-0005-0000-0000-000062430000}"/>
    <cellStyle name="Comma 2 5 4 2 3 5" xfId="20048" xr:uid="{00000000-0005-0000-0000-000063430000}"/>
    <cellStyle name="Comma 2 5 4 2 3 6" xfId="28302" xr:uid="{00000000-0005-0000-0000-000064430000}"/>
    <cellStyle name="Comma 2 5 4 2 3 7" xfId="31041" xr:uid="{00000000-0005-0000-0000-000065430000}"/>
    <cellStyle name="Comma 2 5 4 2 4" xfId="2755" xr:uid="{00000000-0005-0000-0000-000066430000}"/>
    <cellStyle name="Comma 2 5 4 2 4 2" xfId="5554" xr:uid="{00000000-0005-0000-0000-000067430000}"/>
    <cellStyle name="Comma 2 5 4 2 4 2 2" xfId="13751" xr:uid="{00000000-0005-0000-0000-000068430000}"/>
    <cellStyle name="Comma 2 5 4 2 4 2 3" xfId="21946" xr:uid="{00000000-0005-0000-0000-000069430000}"/>
    <cellStyle name="Comma 2 5 4 2 4 3" xfId="8287" xr:uid="{00000000-0005-0000-0000-00006A430000}"/>
    <cellStyle name="Comma 2 5 4 2 4 3 2" xfId="16482" xr:uid="{00000000-0005-0000-0000-00006B430000}"/>
    <cellStyle name="Comma 2 5 4 2 4 3 3" xfId="24677" xr:uid="{00000000-0005-0000-0000-00006C430000}"/>
    <cellStyle name="Comma 2 5 4 2 4 4" xfId="11020" xr:uid="{00000000-0005-0000-0000-00006D430000}"/>
    <cellStyle name="Comma 2 5 4 2 4 5" xfId="19215" xr:uid="{00000000-0005-0000-0000-00006E430000}"/>
    <cellStyle name="Comma 2 5 4 2 4 6" xfId="27469" xr:uid="{00000000-0005-0000-0000-00006F430000}"/>
    <cellStyle name="Comma 2 5 4 2 4 7" xfId="30208" xr:uid="{00000000-0005-0000-0000-000070430000}"/>
    <cellStyle name="Comma 2 5 4 2 5" xfId="4719" xr:uid="{00000000-0005-0000-0000-000071430000}"/>
    <cellStyle name="Comma 2 5 4 2 5 2" xfId="12917" xr:uid="{00000000-0005-0000-0000-000072430000}"/>
    <cellStyle name="Comma 2 5 4 2 5 3" xfId="21112" xr:uid="{00000000-0005-0000-0000-000073430000}"/>
    <cellStyle name="Comma 2 5 4 2 6" xfId="7453" xr:uid="{00000000-0005-0000-0000-000074430000}"/>
    <cellStyle name="Comma 2 5 4 2 6 2" xfId="15648" xr:uid="{00000000-0005-0000-0000-000075430000}"/>
    <cellStyle name="Comma 2 5 4 2 6 3" xfId="23843" xr:uid="{00000000-0005-0000-0000-000076430000}"/>
    <cellStyle name="Comma 2 5 4 2 7" xfId="10186" xr:uid="{00000000-0005-0000-0000-000077430000}"/>
    <cellStyle name="Comma 2 5 4 2 8" xfId="18381" xr:uid="{00000000-0005-0000-0000-000078430000}"/>
    <cellStyle name="Comma 2 5 4 2 9" xfId="26635" xr:uid="{00000000-0005-0000-0000-000079430000}"/>
    <cellStyle name="Comma 2 5 4 3" xfId="2105" xr:uid="{00000000-0005-0000-0000-00007A430000}"/>
    <cellStyle name="Comma 2 5 4 3 2" xfId="3796" xr:uid="{00000000-0005-0000-0000-00007B430000}"/>
    <cellStyle name="Comma 2 5 4 3 2 2" xfId="6595" xr:uid="{00000000-0005-0000-0000-00007C430000}"/>
    <cellStyle name="Comma 2 5 4 3 2 2 2" xfId="14792" xr:uid="{00000000-0005-0000-0000-00007D430000}"/>
    <cellStyle name="Comma 2 5 4 3 2 2 3" xfId="22987" xr:uid="{00000000-0005-0000-0000-00007E430000}"/>
    <cellStyle name="Comma 2 5 4 3 2 3" xfId="9328" xr:uid="{00000000-0005-0000-0000-00007F430000}"/>
    <cellStyle name="Comma 2 5 4 3 2 3 2" xfId="17523" xr:uid="{00000000-0005-0000-0000-000080430000}"/>
    <cellStyle name="Comma 2 5 4 3 2 3 3" xfId="25718" xr:uid="{00000000-0005-0000-0000-000081430000}"/>
    <cellStyle name="Comma 2 5 4 3 2 4" xfId="12061" xr:uid="{00000000-0005-0000-0000-000082430000}"/>
    <cellStyle name="Comma 2 5 4 3 2 5" xfId="20256" xr:uid="{00000000-0005-0000-0000-000083430000}"/>
    <cellStyle name="Comma 2 5 4 3 2 6" xfId="28510" xr:uid="{00000000-0005-0000-0000-000084430000}"/>
    <cellStyle name="Comma 2 5 4 3 2 7" xfId="31249" xr:uid="{00000000-0005-0000-0000-000085430000}"/>
    <cellStyle name="Comma 2 5 4 3 3" xfId="2963" xr:uid="{00000000-0005-0000-0000-000086430000}"/>
    <cellStyle name="Comma 2 5 4 3 3 2" xfId="5762" xr:uid="{00000000-0005-0000-0000-000087430000}"/>
    <cellStyle name="Comma 2 5 4 3 3 2 2" xfId="13959" xr:uid="{00000000-0005-0000-0000-000088430000}"/>
    <cellStyle name="Comma 2 5 4 3 3 2 3" xfId="22154" xr:uid="{00000000-0005-0000-0000-000089430000}"/>
    <cellStyle name="Comma 2 5 4 3 3 3" xfId="8495" xr:uid="{00000000-0005-0000-0000-00008A430000}"/>
    <cellStyle name="Comma 2 5 4 3 3 3 2" xfId="16690" xr:uid="{00000000-0005-0000-0000-00008B430000}"/>
    <cellStyle name="Comma 2 5 4 3 3 3 3" xfId="24885" xr:uid="{00000000-0005-0000-0000-00008C430000}"/>
    <cellStyle name="Comma 2 5 4 3 3 4" xfId="11228" xr:uid="{00000000-0005-0000-0000-00008D430000}"/>
    <cellStyle name="Comma 2 5 4 3 3 5" xfId="19423" xr:uid="{00000000-0005-0000-0000-00008E430000}"/>
    <cellStyle name="Comma 2 5 4 3 3 6" xfId="27677" xr:uid="{00000000-0005-0000-0000-00008F430000}"/>
    <cellStyle name="Comma 2 5 4 3 3 7" xfId="30416" xr:uid="{00000000-0005-0000-0000-000090430000}"/>
    <cellStyle name="Comma 2 5 4 3 4" xfId="4927" xr:uid="{00000000-0005-0000-0000-000091430000}"/>
    <cellStyle name="Comma 2 5 4 3 4 2" xfId="13125" xr:uid="{00000000-0005-0000-0000-000092430000}"/>
    <cellStyle name="Comma 2 5 4 3 4 3" xfId="21320" xr:uid="{00000000-0005-0000-0000-000093430000}"/>
    <cellStyle name="Comma 2 5 4 3 5" xfId="7661" xr:uid="{00000000-0005-0000-0000-000094430000}"/>
    <cellStyle name="Comma 2 5 4 3 5 2" xfId="15856" xr:uid="{00000000-0005-0000-0000-000095430000}"/>
    <cellStyle name="Comma 2 5 4 3 5 3" xfId="24051" xr:uid="{00000000-0005-0000-0000-000096430000}"/>
    <cellStyle name="Comma 2 5 4 3 6" xfId="10394" xr:uid="{00000000-0005-0000-0000-000097430000}"/>
    <cellStyle name="Comma 2 5 4 3 7" xfId="18589" xr:uid="{00000000-0005-0000-0000-000098430000}"/>
    <cellStyle name="Comma 2 5 4 3 8" xfId="26843" xr:uid="{00000000-0005-0000-0000-000099430000}"/>
    <cellStyle name="Comma 2 5 4 3 9" xfId="29582" xr:uid="{00000000-0005-0000-0000-00009A430000}"/>
    <cellStyle name="Comma 2 5 4 4" xfId="3380" xr:uid="{00000000-0005-0000-0000-00009B430000}"/>
    <cellStyle name="Comma 2 5 4 4 2" xfId="6179" xr:uid="{00000000-0005-0000-0000-00009C430000}"/>
    <cellStyle name="Comma 2 5 4 4 2 2" xfId="14376" xr:uid="{00000000-0005-0000-0000-00009D430000}"/>
    <cellStyle name="Comma 2 5 4 4 2 3" xfId="22571" xr:uid="{00000000-0005-0000-0000-00009E430000}"/>
    <cellStyle name="Comma 2 5 4 4 3" xfId="8912" xr:uid="{00000000-0005-0000-0000-00009F430000}"/>
    <cellStyle name="Comma 2 5 4 4 3 2" xfId="17107" xr:uid="{00000000-0005-0000-0000-0000A0430000}"/>
    <cellStyle name="Comma 2 5 4 4 3 3" xfId="25302" xr:uid="{00000000-0005-0000-0000-0000A1430000}"/>
    <cellStyle name="Comma 2 5 4 4 4" xfId="11645" xr:uid="{00000000-0005-0000-0000-0000A2430000}"/>
    <cellStyle name="Comma 2 5 4 4 5" xfId="19840" xr:uid="{00000000-0005-0000-0000-0000A3430000}"/>
    <cellStyle name="Comma 2 5 4 4 6" xfId="28094" xr:uid="{00000000-0005-0000-0000-0000A4430000}"/>
    <cellStyle name="Comma 2 5 4 4 7" xfId="30833" xr:uid="{00000000-0005-0000-0000-0000A5430000}"/>
    <cellStyle name="Comma 2 5 4 5" xfId="2545" xr:uid="{00000000-0005-0000-0000-0000A6430000}"/>
    <cellStyle name="Comma 2 5 4 5 2" xfId="5346" xr:uid="{00000000-0005-0000-0000-0000A7430000}"/>
    <cellStyle name="Comma 2 5 4 5 2 2" xfId="13543" xr:uid="{00000000-0005-0000-0000-0000A8430000}"/>
    <cellStyle name="Comma 2 5 4 5 2 3" xfId="21738" xr:uid="{00000000-0005-0000-0000-0000A9430000}"/>
    <cellStyle name="Comma 2 5 4 5 3" xfId="8079" xr:uid="{00000000-0005-0000-0000-0000AA430000}"/>
    <cellStyle name="Comma 2 5 4 5 3 2" xfId="16274" xr:uid="{00000000-0005-0000-0000-0000AB430000}"/>
    <cellStyle name="Comma 2 5 4 5 3 3" xfId="24469" xr:uid="{00000000-0005-0000-0000-0000AC430000}"/>
    <cellStyle name="Comma 2 5 4 5 4" xfId="10812" xr:uid="{00000000-0005-0000-0000-0000AD430000}"/>
    <cellStyle name="Comma 2 5 4 5 5" xfId="19007" xr:uid="{00000000-0005-0000-0000-0000AE430000}"/>
    <cellStyle name="Comma 2 5 4 5 6" xfId="27261" xr:uid="{00000000-0005-0000-0000-0000AF430000}"/>
    <cellStyle name="Comma 2 5 4 5 7" xfId="30000" xr:uid="{00000000-0005-0000-0000-0000B0430000}"/>
    <cellStyle name="Comma 2 5 4 6" xfId="4259" xr:uid="{00000000-0005-0000-0000-0000B1430000}"/>
    <cellStyle name="Comma 2 5 4 6 2" xfId="7026" xr:uid="{00000000-0005-0000-0000-0000B2430000}"/>
    <cellStyle name="Comma 2 5 4 6 2 2" xfId="15223" xr:uid="{00000000-0005-0000-0000-0000B3430000}"/>
    <cellStyle name="Comma 2 5 4 6 2 3" xfId="23418" xr:uid="{00000000-0005-0000-0000-0000B4430000}"/>
    <cellStyle name="Comma 2 5 4 6 3" xfId="9759" xr:uid="{00000000-0005-0000-0000-0000B5430000}"/>
    <cellStyle name="Comma 2 5 4 6 3 2" xfId="17954" xr:uid="{00000000-0005-0000-0000-0000B6430000}"/>
    <cellStyle name="Comma 2 5 4 6 3 3" xfId="26149" xr:uid="{00000000-0005-0000-0000-0000B7430000}"/>
    <cellStyle name="Comma 2 5 4 6 4" xfId="12492" xr:uid="{00000000-0005-0000-0000-0000B8430000}"/>
    <cellStyle name="Comma 2 5 4 6 5" xfId="20687" xr:uid="{00000000-0005-0000-0000-0000B9430000}"/>
    <cellStyle name="Comma 2 5 4 6 6" xfId="28941" xr:uid="{00000000-0005-0000-0000-0000BA430000}"/>
    <cellStyle name="Comma 2 5 4 6 7" xfId="31680" xr:uid="{00000000-0005-0000-0000-0000BB430000}"/>
    <cellStyle name="Comma 2 5 4 7" xfId="4511" xr:uid="{00000000-0005-0000-0000-0000BC430000}"/>
    <cellStyle name="Comma 2 5 4 7 2" xfId="12709" xr:uid="{00000000-0005-0000-0000-0000BD430000}"/>
    <cellStyle name="Comma 2 5 4 7 3" xfId="20904" xr:uid="{00000000-0005-0000-0000-0000BE430000}"/>
    <cellStyle name="Comma 2 5 4 8" xfId="7245" xr:uid="{00000000-0005-0000-0000-0000BF430000}"/>
    <cellStyle name="Comma 2 5 4 8 2" xfId="15440" xr:uid="{00000000-0005-0000-0000-0000C0430000}"/>
    <cellStyle name="Comma 2 5 4 8 3" xfId="23635" xr:uid="{00000000-0005-0000-0000-0000C1430000}"/>
    <cellStyle name="Comma 2 5 4 9" xfId="9978" xr:uid="{00000000-0005-0000-0000-0000C2430000}"/>
    <cellStyle name="Comma 2 5 5" xfId="727" xr:uid="{00000000-0005-0000-0000-0000C3430000}"/>
    <cellStyle name="Comma 2 5 5 10" xfId="18174" xr:uid="{00000000-0005-0000-0000-0000C4430000}"/>
    <cellStyle name="Comma 2 5 5 11" xfId="26428" xr:uid="{00000000-0005-0000-0000-0000C5430000}"/>
    <cellStyle name="Comma 2 5 5 12" xfId="29167" xr:uid="{00000000-0005-0000-0000-0000C6430000}"/>
    <cellStyle name="Comma 2 5 5 2" xfId="1867" xr:uid="{00000000-0005-0000-0000-0000C7430000}"/>
    <cellStyle name="Comma 2 5 5 2 10" xfId="29375" xr:uid="{00000000-0005-0000-0000-0000C8430000}"/>
    <cellStyle name="Comma 2 5 5 2 2" xfId="2315" xr:uid="{00000000-0005-0000-0000-0000C9430000}"/>
    <cellStyle name="Comma 2 5 5 2 2 2" xfId="4005" xr:uid="{00000000-0005-0000-0000-0000CA430000}"/>
    <cellStyle name="Comma 2 5 5 2 2 2 2" xfId="6804" xr:uid="{00000000-0005-0000-0000-0000CB430000}"/>
    <cellStyle name="Comma 2 5 5 2 2 2 2 2" xfId="15001" xr:uid="{00000000-0005-0000-0000-0000CC430000}"/>
    <cellStyle name="Comma 2 5 5 2 2 2 2 3" xfId="23196" xr:uid="{00000000-0005-0000-0000-0000CD430000}"/>
    <cellStyle name="Comma 2 5 5 2 2 2 3" xfId="9537" xr:uid="{00000000-0005-0000-0000-0000CE430000}"/>
    <cellStyle name="Comma 2 5 5 2 2 2 3 2" xfId="17732" xr:uid="{00000000-0005-0000-0000-0000CF430000}"/>
    <cellStyle name="Comma 2 5 5 2 2 2 3 3" xfId="25927" xr:uid="{00000000-0005-0000-0000-0000D0430000}"/>
    <cellStyle name="Comma 2 5 5 2 2 2 4" xfId="12270" xr:uid="{00000000-0005-0000-0000-0000D1430000}"/>
    <cellStyle name="Comma 2 5 5 2 2 2 5" xfId="20465" xr:uid="{00000000-0005-0000-0000-0000D2430000}"/>
    <cellStyle name="Comma 2 5 5 2 2 2 6" xfId="28719" xr:uid="{00000000-0005-0000-0000-0000D3430000}"/>
    <cellStyle name="Comma 2 5 5 2 2 2 7" xfId="31458" xr:uid="{00000000-0005-0000-0000-0000D4430000}"/>
    <cellStyle name="Comma 2 5 5 2 2 3" xfId="3172" xr:uid="{00000000-0005-0000-0000-0000D5430000}"/>
    <cellStyle name="Comma 2 5 5 2 2 3 2" xfId="5971" xr:uid="{00000000-0005-0000-0000-0000D6430000}"/>
    <cellStyle name="Comma 2 5 5 2 2 3 2 2" xfId="14168" xr:uid="{00000000-0005-0000-0000-0000D7430000}"/>
    <cellStyle name="Comma 2 5 5 2 2 3 2 3" xfId="22363" xr:uid="{00000000-0005-0000-0000-0000D8430000}"/>
    <cellStyle name="Comma 2 5 5 2 2 3 3" xfId="8704" xr:uid="{00000000-0005-0000-0000-0000D9430000}"/>
    <cellStyle name="Comma 2 5 5 2 2 3 3 2" xfId="16899" xr:uid="{00000000-0005-0000-0000-0000DA430000}"/>
    <cellStyle name="Comma 2 5 5 2 2 3 3 3" xfId="25094" xr:uid="{00000000-0005-0000-0000-0000DB430000}"/>
    <cellStyle name="Comma 2 5 5 2 2 3 4" xfId="11437" xr:uid="{00000000-0005-0000-0000-0000DC430000}"/>
    <cellStyle name="Comma 2 5 5 2 2 3 5" xfId="19632" xr:uid="{00000000-0005-0000-0000-0000DD430000}"/>
    <cellStyle name="Comma 2 5 5 2 2 3 6" xfId="27886" xr:uid="{00000000-0005-0000-0000-0000DE430000}"/>
    <cellStyle name="Comma 2 5 5 2 2 3 7" xfId="30625" xr:uid="{00000000-0005-0000-0000-0000DF430000}"/>
    <cellStyle name="Comma 2 5 5 2 2 4" xfId="5136" xr:uid="{00000000-0005-0000-0000-0000E0430000}"/>
    <cellStyle name="Comma 2 5 5 2 2 4 2" xfId="13334" xr:uid="{00000000-0005-0000-0000-0000E1430000}"/>
    <cellStyle name="Comma 2 5 5 2 2 4 3" xfId="21529" xr:uid="{00000000-0005-0000-0000-0000E2430000}"/>
    <cellStyle name="Comma 2 5 5 2 2 5" xfId="7870" xr:uid="{00000000-0005-0000-0000-0000E3430000}"/>
    <cellStyle name="Comma 2 5 5 2 2 5 2" xfId="16065" xr:uid="{00000000-0005-0000-0000-0000E4430000}"/>
    <cellStyle name="Comma 2 5 5 2 2 5 3" xfId="24260" xr:uid="{00000000-0005-0000-0000-0000E5430000}"/>
    <cellStyle name="Comma 2 5 5 2 2 6" xfId="10603" xr:uid="{00000000-0005-0000-0000-0000E6430000}"/>
    <cellStyle name="Comma 2 5 5 2 2 7" xfId="18798" xr:uid="{00000000-0005-0000-0000-0000E7430000}"/>
    <cellStyle name="Comma 2 5 5 2 2 8" xfId="27052" xr:uid="{00000000-0005-0000-0000-0000E8430000}"/>
    <cellStyle name="Comma 2 5 5 2 2 9" xfId="29791" xr:uid="{00000000-0005-0000-0000-0000E9430000}"/>
    <cellStyle name="Comma 2 5 5 2 3" xfId="3589" xr:uid="{00000000-0005-0000-0000-0000EA430000}"/>
    <cellStyle name="Comma 2 5 5 2 3 2" xfId="6388" xr:uid="{00000000-0005-0000-0000-0000EB430000}"/>
    <cellStyle name="Comma 2 5 5 2 3 2 2" xfId="14585" xr:uid="{00000000-0005-0000-0000-0000EC430000}"/>
    <cellStyle name="Comma 2 5 5 2 3 2 3" xfId="22780" xr:uid="{00000000-0005-0000-0000-0000ED430000}"/>
    <cellStyle name="Comma 2 5 5 2 3 3" xfId="9121" xr:uid="{00000000-0005-0000-0000-0000EE430000}"/>
    <cellStyle name="Comma 2 5 5 2 3 3 2" xfId="17316" xr:uid="{00000000-0005-0000-0000-0000EF430000}"/>
    <cellStyle name="Comma 2 5 5 2 3 3 3" xfId="25511" xr:uid="{00000000-0005-0000-0000-0000F0430000}"/>
    <cellStyle name="Comma 2 5 5 2 3 4" xfId="11854" xr:uid="{00000000-0005-0000-0000-0000F1430000}"/>
    <cellStyle name="Comma 2 5 5 2 3 5" xfId="20049" xr:uid="{00000000-0005-0000-0000-0000F2430000}"/>
    <cellStyle name="Comma 2 5 5 2 3 6" xfId="28303" xr:uid="{00000000-0005-0000-0000-0000F3430000}"/>
    <cellStyle name="Comma 2 5 5 2 3 7" xfId="31042" xr:uid="{00000000-0005-0000-0000-0000F4430000}"/>
    <cellStyle name="Comma 2 5 5 2 4" xfId="2756" xr:uid="{00000000-0005-0000-0000-0000F5430000}"/>
    <cellStyle name="Comma 2 5 5 2 4 2" xfId="5555" xr:uid="{00000000-0005-0000-0000-0000F6430000}"/>
    <cellStyle name="Comma 2 5 5 2 4 2 2" xfId="13752" xr:uid="{00000000-0005-0000-0000-0000F7430000}"/>
    <cellStyle name="Comma 2 5 5 2 4 2 3" xfId="21947" xr:uid="{00000000-0005-0000-0000-0000F8430000}"/>
    <cellStyle name="Comma 2 5 5 2 4 3" xfId="8288" xr:uid="{00000000-0005-0000-0000-0000F9430000}"/>
    <cellStyle name="Comma 2 5 5 2 4 3 2" xfId="16483" xr:uid="{00000000-0005-0000-0000-0000FA430000}"/>
    <cellStyle name="Comma 2 5 5 2 4 3 3" xfId="24678" xr:uid="{00000000-0005-0000-0000-0000FB430000}"/>
    <cellStyle name="Comma 2 5 5 2 4 4" xfId="11021" xr:uid="{00000000-0005-0000-0000-0000FC430000}"/>
    <cellStyle name="Comma 2 5 5 2 4 5" xfId="19216" xr:uid="{00000000-0005-0000-0000-0000FD430000}"/>
    <cellStyle name="Comma 2 5 5 2 4 6" xfId="27470" xr:uid="{00000000-0005-0000-0000-0000FE430000}"/>
    <cellStyle name="Comma 2 5 5 2 4 7" xfId="30209" xr:uid="{00000000-0005-0000-0000-0000FF430000}"/>
    <cellStyle name="Comma 2 5 5 2 5" xfId="4720" xr:uid="{00000000-0005-0000-0000-000000440000}"/>
    <cellStyle name="Comma 2 5 5 2 5 2" xfId="12918" xr:uid="{00000000-0005-0000-0000-000001440000}"/>
    <cellStyle name="Comma 2 5 5 2 5 3" xfId="21113" xr:uid="{00000000-0005-0000-0000-000002440000}"/>
    <cellStyle name="Comma 2 5 5 2 6" xfId="7454" xr:uid="{00000000-0005-0000-0000-000003440000}"/>
    <cellStyle name="Comma 2 5 5 2 6 2" xfId="15649" xr:uid="{00000000-0005-0000-0000-000004440000}"/>
    <cellStyle name="Comma 2 5 5 2 6 3" xfId="23844" xr:uid="{00000000-0005-0000-0000-000005440000}"/>
    <cellStyle name="Comma 2 5 5 2 7" xfId="10187" xr:uid="{00000000-0005-0000-0000-000006440000}"/>
    <cellStyle name="Comma 2 5 5 2 8" xfId="18382" xr:uid="{00000000-0005-0000-0000-000007440000}"/>
    <cellStyle name="Comma 2 5 5 2 9" xfId="26636" xr:uid="{00000000-0005-0000-0000-000008440000}"/>
    <cellStyle name="Comma 2 5 5 3" xfId="2106" xr:uid="{00000000-0005-0000-0000-000009440000}"/>
    <cellStyle name="Comma 2 5 5 3 2" xfId="3797" xr:uid="{00000000-0005-0000-0000-00000A440000}"/>
    <cellStyle name="Comma 2 5 5 3 2 2" xfId="6596" xr:uid="{00000000-0005-0000-0000-00000B440000}"/>
    <cellStyle name="Comma 2 5 5 3 2 2 2" xfId="14793" xr:uid="{00000000-0005-0000-0000-00000C440000}"/>
    <cellStyle name="Comma 2 5 5 3 2 2 3" xfId="22988" xr:uid="{00000000-0005-0000-0000-00000D440000}"/>
    <cellStyle name="Comma 2 5 5 3 2 3" xfId="9329" xr:uid="{00000000-0005-0000-0000-00000E440000}"/>
    <cellStyle name="Comma 2 5 5 3 2 3 2" xfId="17524" xr:uid="{00000000-0005-0000-0000-00000F440000}"/>
    <cellStyle name="Comma 2 5 5 3 2 3 3" xfId="25719" xr:uid="{00000000-0005-0000-0000-000010440000}"/>
    <cellStyle name="Comma 2 5 5 3 2 4" xfId="12062" xr:uid="{00000000-0005-0000-0000-000011440000}"/>
    <cellStyle name="Comma 2 5 5 3 2 5" xfId="20257" xr:uid="{00000000-0005-0000-0000-000012440000}"/>
    <cellStyle name="Comma 2 5 5 3 2 6" xfId="28511" xr:uid="{00000000-0005-0000-0000-000013440000}"/>
    <cellStyle name="Comma 2 5 5 3 2 7" xfId="31250" xr:uid="{00000000-0005-0000-0000-000014440000}"/>
    <cellStyle name="Comma 2 5 5 3 3" xfId="2964" xr:uid="{00000000-0005-0000-0000-000015440000}"/>
    <cellStyle name="Comma 2 5 5 3 3 2" xfId="5763" xr:uid="{00000000-0005-0000-0000-000016440000}"/>
    <cellStyle name="Comma 2 5 5 3 3 2 2" xfId="13960" xr:uid="{00000000-0005-0000-0000-000017440000}"/>
    <cellStyle name="Comma 2 5 5 3 3 2 3" xfId="22155" xr:uid="{00000000-0005-0000-0000-000018440000}"/>
    <cellStyle name="Comma 2 5 5 3 3 3" xfId="8496" xr:uid="{00000000-0005-0000-0000-000019440000}"/>
    <cellStyle name="Comma 2 5 5 3 3 3 2" xfId="16691" xr:uid="{00000000-0005-0000-0000-00001A440000}"/>
    <cellStyle name="Comma 2 5 5 3 3 3 3" xfId="24886" xr:uid="{00000000-0005-0000-0000-00001B440000}"/>
    <cellStyle name="Comma 2 5 5 3 3 4" xfId="11229" xr:uid="{00000000-0005-0000-0000-00001C440000}"/>
    <cellStyle name="Comma 2 5 5 3 3 5" xfId="19424" xr:uid="{00000000-0005-0000-0000-00001D440000}"/>
    <cellStyle name="Comma 2 5 5 3 3 6" xfId="27678" xr:uid="{00000000-0005-0000-0000-00001E440000}"/>
    <cellStyle name="Comma 2 5 5 3 3 7" xfId="30417" xr:uid="{00000000-0005-0000-0000-00001F440000}"/>
    <cellStyle name="Comma 2 5 5 3 4" xfId="4928" xr:uid="{00000000-0005-0000-0000-000020440000}"/>
    <cellStyle name="Comma 2 5 5 3 4 2" xfId="13126" xr:uid="{00000000-0005-0000-0000-000021440000}"/>
    <cellStyle name="Comma 2 5 5 3 4 3" xfId="21321" xr:uid="{00000000-0005-0000-0000-000022440000}"/>
    <cellStyle name="Comma 2 5 5 3 5" xfId="7662" xr:uid="{00000000-0005-0000-0000-000023440000}"/>
    <cellStyle name="Comma 2 5 5 3 5 2" xfId="15857" xr:uid="{00000000-0005-0000-0000-000024440000}"/>
    <cellStyle name="Comma 2 5 5 3 5 3" xfId="24052" xr:uid="{00000000-0005-0000-0000-000025440000}"/>
    <cellStyle name="Comma 2 5 5 3 6" xfId="10395" xr:uid="{00000000-0005-0000-0000-000026440000}"/>
    <cellStyle name="Comma 2 5 5 3 7" xfId="18590" xr:uid="{00000000-0005-0000-0000-000027440000}"/>
    <cellStyle name="Comma 2 5 5 3 8" xfId="26844" xr:uid="{00000000-0005-0000-0000-000028440000}"/>
    <cellStyle name="Comma 2 5 5 3 9" xfId="29583" xr:uid="{00000000-0005-0000-0000-000029440000}"/>
    <cellStyle name="Comma 2 5 5 4" xfId="3381" xr:uid="{00000000-0005-0000-0000-00002A440000}"/>
    <cellStyle name="Comma 2 5 5 4 2" xfId="6180" xr:uid="{00000000-0005-0000-0000-00002B440000}"/>
    <cellStyle name="Comma 2 5 5 4 2 2" xfId="14377" xr:uid="{00000000-0005-0000-0000-00002C440000}"/>
    <cellStyle name="Comma 2 5 5 4 2 3" xfId="22572" xr:uid="{00000000-0005-0000-0000-00002D440000}"/>
    <cellStyle name="Comma 2 5 5 4 3" xfId="8913" xr:uid="{00000000-0005-0000-0000-00002E440000}"/>
    <cellStyle name="Comma 2 5 5 4 3 2" xfId="17108" xr:uid="{00000000-0005-0000-0000-00002F440000}"/>
    <cellStyle name="Comma 2 5 5 4 3 3" xfId="25303" xr:uid="{00000000-0005-0000-0000-000030440000}"/>
    <cellStyle name="Comma 2 5 5 4 4" xfId="11646" xr:uid="{00000000-0005-0000-0000-000031440000}"/>
    <cellStyle name="Comma 2 5 5 4 5" xfId="19841" xr:uid="{00000000-0005-0000-0000-000032440000}"/>
    <cellStyle name="Comma 2 5 5 4 6" xfId="28095" xr:uid="{00000000-0005-0000-0000-000033440000}"/>
    <cellStyle name="Comma 2 5 5 4 7" xfId="30834" xr:uid="{00000000-0005-0000-0000-000034440000}"/>
    <cellStyle name="Comma 2 5 5 5" xfId="2546" xr:uid="{00000000-0005-0000-0000-000035440000}"/>
    <cellStyle name="Comma 2 5 5 5 2" xfId="5347" xr:uid="{00000000-0005-0000-0000-000036440000}"/>
    <cellStyle name="Comma 2 5 5 5 2 2" xfId="13544" xr:uid="{00000000-0005-0000-0000-000037440000}"/>
    <cellStyle name="Comma 2 5 5 5 2 3" xfId="21739" xr:uid="{00000000-0005-0000-0000-000038440000}"/>
    <cellStyle name="Comma 2 5 5 5 3" xfId="8080" xr:uid="{00000000-0005-0000-0000-000039440000}"/>
    <cellStyle name="Comma 2 5 5 5 3 2" xfId="16275" xr:uid="{00000000-0005-0000-0000-00003A440000}"/>
    <cellStyle name="Comma 2 5 5 5 3 3" xfId="24470" xr:uid="{00000000-0005-0000-0000-00003B440000}"/>
    <cellStyle name="Comma 2 5 5 5 4" xfId="10813" xr:uid="{00000000-0005-0000-0000-00003C440000}"/>
    <cellStyle name="Comma 2 5 5 5 5" xfId="19008" xr:uid="{00000000-0005-0000-0000-00003D440000}"/>
    <cellStyle name="Comma 2 5 5 5 6" xfId="27262" xr:uid="{00000000-0005-0000-0000-00003E440000}"/>
    <cellStyle name="Comma 2 5 5 5 7" xfId="30001" xr:uid="{00000000-0005-0000-0000-00003F440000}"/>
    <cellStyle name="Comma 2 5 5 6" xfId="4260" xr:uid="{00000000-0005-0000-0000-000040440000}"/>
    <cellStyle name="Comma 2 5 5 6 2" xfId="7027" xr:uid="{00000000-0005-0000-0000-000041440000}"/>
    <cellStyle name="Comma 2 5 5 6 2 2" xfId="15224" xr:uid="{00000000-0005-0000-0000-000042440000}"/>
    <cellStyle name="Comma 2 5 5 6 2 3" xfId="23419" xr:uid="{00000000-0005-0000-0000-000043440000}"/>
    <cellStyle name="Comma 2 5 5 6 3" xfId="9760" xr:uid="{00000000-0005-0000-0000-000044440000}"/>
    <cellStyle name="Comma 2 5 5 6 3 2" xfId="17955" xr:uid="{00000000-0005-0000-0000-000045440000}"/>
    <cellStyle name="Comma 2 5 5 6 3 3" xfId="26150" xr:uid="{00000000-0005-0000-0000-000046440000}"/>
    <cellStyle name="Comma 2 5 5 6 4" xfId="12493" xr:uid="{00000000-0005-0000-0000-000047440000}"/>
    <cellStyle name="Comma 2 5 5 6 5" xfId="20688" xr:uid="{00000000-0005-0000-0000-000048440000}"/>
    <cellStyle name="Comma 2 5 5 6 6" xfId="28942" xr:uid="{00000000-0005-0000-0000-000049440000}"/>
    <cellStyle name="Comma 2 5 5 6 7" xfId="31681" xr:uid="{00000000-0005-0000-0000-00004A440000}"/>
    <cellStyle name="Comma 2 5 5 7" xfId="4512" xr:uid="{00000000-0005-0000-0000-00004B440000}"/>
    <cellStyle name="Comma 2 5 5 7 2" xfId="12710" xr:uid="{00000000-0005-0000-0000-00004C440000}"/>
    <cellStyle name="Comma 2 5 5 7 3" xfId="20905" xr:uid="{00000000-0005-0000-0000-00004D440000}"/>
    <cellStyle name="Comma 2 5 5 8" xfId="7246" xr:uid="{00000000-0005-0000-0000-00004E440000}"/>
    <cellStyle name="Comma 2 5 5 8 2" xfId="15441" xr:uid="{00000000-0005-0000-0000-00004F440000}"/>
    <cellStyle name="Comma 2 5 5 8 3" xfId="23636" xr:uid="{00000000-0005-0000-0000-000050440000}"/>
    <cellStyle name="Comma 2 5 5 9" xfId="9979" xr:uid="{00000000-0005-0000-0000-000051440000}"/>
    <cellStyle name="Comma 2 5 6" xfId="728" xr:uid="{00000000-0005-0000-0000-000052440000}"/>
    <cellStyle name="Comma 2 5 6 10" xfId="18175" xr:uid="{00000000-0005-0000-0000-000053440000}"/>
    <cellStyle name="Comma 2 5 6 11" xfId="26429" xr:uid="{00000000-0005-0000-0000-000054440000}"/>
    <cellStyle name="Comma 2 5 6 12" xfId="29168" xr:uid="{00000000-0005-0000-0000-000055440000}"/>
    <cellStyle name="Comma 2 5 6 2" xfId="1868" xr:uid="{00000000-0005-0000-0000-000056440000}"/>
    <cellStyle name="Comma 2 5 6 2 10" xfId="29376" xr:uid="{00000000-0005-0000-0000-000057440000}"/>
    <cellStyle name="Comma 2 5 6 2 2" xfId="2316" xr:uid="{00000000-0005-0000-0000-000058440000}"/>
    <cellStyle name="Comma 2 5 6 2 2 2" xfId="4006" xr:uid="{00000000-0005-0000-0000-000059440000}"/>
    <cellStyle name="Comma 2 5 6 2 2 2 2" xfId="6805" xr:uid="{00000000-0005-0000-0000-00005A440000}"/>
    <cellStyle name="Comma 2 5 6 2 2 2 2 2" xfId="15002" xr:uid="{00000000-0005-0000-0000-00005B440000}"/>
    <cellStyle name="Comma 2 5 6 2 2 2 2 3" xfId="23197" xr:uid="{00000000-0005-0000-0000-00005C440000}"/>
    <cellStyle name="Comma 2 5 6 2 2 2 3" xfId="9538" xr:uid="{00000000-0005-0000-0000-00005D440000}"/>
    <cellStyle name="Comma 2 5 6 2 2 2 3 2" xfId="17733" xr:uid="{00000000-0005-0000-0000-00005E440000}"/>
    <cellStyle name="Comma 2 5 6 2 2 2 3 3" xfId="25928" xr:uid="{00000000-0005-0000-0000-00005F440000}"/>
    <cellStyle name="Comma 2 5 6 2 2 2 4" xfId="12271" xr:uid="{00000000-0005-0000-0000-000060440000}"/>
    <cellStyle name="Comma 2 5 6 2 2 2 5" xfId="20466" xr:uid="{00000000-0005-0000-0000-000061440000}"/>
    <cellStyle name="Comma 2 5 6 2 2 2 6" xfId="28720" xr:uid="{00000000-0005-0000-0000-000062440000}"/>
    <cellStyle name="Comma 2 5 6 2 2 2 7" xfId="31459" xr:uid="{00000000-0005-0000-0000-000063440000}"/>
    <cellStyle name="Comma 2 5 6 2 2 3" xfId="3173" xr:uid="{00000000-0005-0000-0000-000064440000}"/>
    <cellStyle name="Comma 2 5 6 2 2 3 2" xfId="5972" xr:uid="{00000000-0005-0000-0000-000065440000}"/>
    <cellStyle name="Comma 2 5 6 2 2 3 2 2" xfId="14169" xr:uid="{00000000-0005-0000-0000-000066440000}"/>
    <cellStyle name="Comma 2 5 6 2 2 3 2 3" xfId="22364" xr:uid="{00000000-0005-0000-0000-000067440000}"/>
    <cellStyle name="Comma 2 5 6 2 2 3 3" xfId="8705" xr:uid="{00000000-0005-0000-0000-000068440000}"/>
    <cellStyle name="Comma 2 5 6 2 2 3 3 2" xfId="16900" xr:uid="{00000000-0005-0000-0000-000069440000}"/>
    <cellStyle name="Comma 2 5 6 2 2 3 3 3" xfId="25095" xr:uid="{00000000-0005-0000-0000-00006A440000}"/>
    <cellStyle name="Comma 2 5 6 2 2 3 4" xfId="11438" xr:uid="{00000000-0005-0000-0000-00006B440000}"/>
    <cellStyle name="Comma 2 5 6 2 2 3 5" xfId="19633" xr:uid="{00000000-0005-0000-0000-00006C440000}"/>
    <cellStyle name="Comma 2 5 6 2 2 3 6" xfId="27887" xr:uid="{00000000-0005-0000-0000-00006D440000}"/>
    <cellStyle name="Comma 2 5 6 2 2 3 7" xfId="30626" xr:uid="{00000000-0005-0000-0000-00006E440000}"/>
    <cellStyle name="Comma 2 5 6 2 2 4" xfId="5137" xr:uid="{00000000-0005-0000-0000-00006F440000}"/>
    <cellStyle name="Comma 2 5 6 2 2 4 2" xfId="13335" xr:uid="{00000000-0005-0000-0000-000070440000}"/>
    <cellStyle name="Comma 2 5 6 2 2 4 3" xfId="21530" xr:uid="{00000000-0005-0000-0000-000071440000}"/>
    <cellStyle name="Comma 2 5 6 2 2 5" xfId="7871" xr:uid="{00000000-0005-0000-0000-000072440000}"/>
    <cellStyle name="Comma 2 5 6 2 2 5 2" xfId="16066" xr:uid="{00000000-0005-0000-0000-000073440000}"/>
    <cellStyle name="Comma 2 5 6 2 2 5 3" xfId="24261" xr:uid="{00000000-0005-0000-0000-000074440000}"/>
    <cellStyle name="Comma 2 5 6 2 2 6" xfId="10604" xr:uid="{00000000-0005-0000-0000-000075440000}"/>
    <cellStyle name="Comma 2 5 6 2 2 7" xfId="18799" xr:uid="{00000000-0005-0000-0000-000076440000}"/>
    <cellStyle name="Comma 2 5 6 2 2 8" xfId="27053" xr:uid="{00000000-0005-0000-0000-000077440000}"/>
    <cellStyle name="Comma 2 5 6 2 2 9" xfId="29792" xr:uid="{00000000-0005-0000-0000-000078440000}"/>
    <cellStyle name="Comma 2 5 6 2 3" xfId="3590" xr:uid="{00000000-0005-0000-0000-000079440000}"/>
    <cellStyle name="Comma 2 5 6 2 3 2" xfId="6389" xr:uid="{00000000-0005-0000-0000-00007A440000}"/>
    <cellStyle name="Comma 2 5 6 2 3 2 2" xfId="14586" xr:uid="{00000000-0005-0000-0000-00007B440000}"/>
    <cellStyle name="Comma 2 5 6 2 3 2 3" xfId="22781" xr:uid="{00000000-0005-0000-0000-00007C440000}"/>
    <cellStyle name="Comma 2 5 6 2 3 3" xfId="9122" xr:uid="{00000000-0005-0000-0000-00007D440000}"/>
    <cellStyle name="Comma 2 5 6 2 3 3 2" xfId="17317" xr:uid="{00000000-0005-0000-0000-00007E440000}"/>
    <cellStyle name="Comma 2 5 6 2 3 3 3" xfId="25512" xr:uid="{00000000-0005-0000-0000-00007F440000}"/>
    <cellStyle name="Comma 2 5 6 2 3 4" xfId="11855" xr:uid="{00000000-0005-0000-0000-000080440000}"/>
    <cellStyle name="Comma 2 5 6 2 3 5" xfId="20050" xr:uid="{00000000-0005-0000-0000-000081440000}"/>
    <cellStyle name="Comma 2 5 6 2 3 6" xfId="28304" xr:uid="{00000000-0005-0000-0000-000082440000}"/>
    <cellStyle name="Comma 2 5 6 2 3 7" xfId="31043" xr:uid="{00000000-0005-0000-0000-000083440000}"/>
    <cellStyle name="Comma 2 5 6 2 4" xfId="2757" xr:uid="{00000000-0005-0000-0000-000084440000}"/>
    <cellStyle name="Comma 2 5 6 2 4 2" xfId="5556" xr:uid="{00000000-0005-0000-0000-000085440000}"/>
    <cellStyle name="Comma 2 5 6 2 4 2 2" xfId="13753" xr:uid="{00000000-0005-0000-0000-000086440000}"/>
    <cellStyle name="Comma 2 5 6 2 4 2 3" xfId="21948" xr:uid="{00000000-0005-0000-0000-000087440000}"/>
    <cellStyle name="Comma 2 5 6 2 4 3" xfId="8289" xr:uid="{00000000-0005-0000-0000-000088440000}"/>
    <cellStyle name="Comma 2 5 6 2 4 3 2" xfId="16484" xr:uid="{00000000-0005-0000-0000-000089440000}"/>
    <cellStyle name="Comma 2 5 6 2 4 3 3" xfId="24679" xr:uid="{00000000-0005-0000-0000-00008A440000}"/>
    <cellStyle name="Comma 2 5 6 2 4 4" xfId="11022" xr:uid="{00000000-0005-0000-0000-00008B440000}"/>
    <cellStyle name="Comma 2 5 6 2 4 5" xfId="19217" xr:uid="{00000000-0005-0000-0000-00008C440000}"/>
    <cellStyle name="Comma 2 5 6 2 4 6" xfId="27471" xr:uid="{00000000-0005-0000-0000-00008D440000}"/>
    <cellStyle name="Comma 2 5 6 2 4 7" xfId="30210" xr:uid="{00000000-0005-0000-0000-00008E440000}"/>
    <cellStyle name="Comma 2 5 6 2 5" xfId="4721" xr:uid="{00000000-0005-0000-0000-00008F440000}"/>
    <cellStyle name="Comma 2 5 6 2 5 2" xfId="12919" xr:uid="{00000000-0005-0000-0000-000090440000}"/>
    <cellStyle name="Comma 2 5 6 2 5 3" xfId="21114" xr:uid="{00000000-0005-0000-0000-000091440000}"/>
    <cellStyle name="Comma 2 5 6 2 6" xfId="7455" xr:uid="{00000000-0005-0000-0000-000092440000}"/>
    <cellStyle name="Comma 2 5 6 2 6 2" xfId="15650" xr:uid="{00000000-0005-0000-0000-000093440000}"/>
    <cellStyle name="Comma 2 5 6 2 6 3" xfId="23845" xr:uid="{00000000-0005-0000-0000-000094440000}"/>
    <cellStyle name="Comma 2 5 6 2 7" xfId="10188" xr:uid="{00000000-0005-0000-0000-000095440000}"/>
    <cellStyle name="Comma 2 5 6 2 8" xfId="18383" xr:uid="{00000000-0005-0000-0000-000096440000}"/>
    <cellStyle name="Comma 2 5 6 2 9" xfId="26637" xr:uid="{00000000-0005-0000-0000-000097440000}"/>
    <cellStyle name="Comma 2 5 6 3" xfId="2107" xr:uid="{00000000-0005-0000-0000-000098440000}"/>
    <cellStyle name="Comma 2 5 6 3 2" xfId="3798" xr:uid="{00000000-0005-0000-0000-000099440000}"/>
    <cellStyle name="Comma 2 5 6 3 2 2" xfId="6597" xr:uid="{00000000-0005-0000-0000-00009A440000}"/>
    <cellStyle name="Comma 2 5 6 3 2 2 2" xfId="14794" xr:uid="{00000000-0005-0000-0000-00009B440000}"/>
    <cellStyle name="Comma 2 5 6 3 2 2 3" xfId="22989" xr:uid="{00000000-0005-0000-0000-00009C440000}"/>
    <cellStyle name="Comma 2 5 6 3 2 3" xfId="9330" xr:uid="{00000000-0005-0000-0000-00009D440000}"/>
    <cellStyle name="Comma 2 5 6 3 2 3 2" xfId="17525" xr:uid="{00000000-0005-0000-0000-00009E440000}"/>
    <cellStyle name="Comma 2 5 6 3 2 3 3" xfId="25720" xr:uid="{00000000-0005-0000-0000-00009F440000}"/>
    <cellStyle name="Comma 2 5 6 3 2 4" xfId="12063" xr:uid="{00000000-0005-0000-0000-0000A0440000}"/>
    <cellStyle name="Comma 2 5 6 3 2 5" xfId="20258" xr:uid="{00000000-0005-0000-0000-0000A1440000}"/>
    <cellStyle name="Comma 2 5 6 3 2 6" xfId="28512" xr:uid="{00000000-0005-0000-0000-0000A2440000}"/>
    <cellStyle name="Comma 2 5 6 3 2 7" xfId="31251" xr:uid="{00000000-0005-0000-0000-0000A3440000}"/>
    <cellStyle name="Comma 2 5 6 3 3" xfId="2965" xr:uid="{00000000-0005-0000-0000-0000A4440000}"/>
    <cellStyle name="Comma 2 5 6 3 3 2" xfId="5764" xr:uid="{00000000-0005-0000-0000-0000A5440000}"/>
    <cellStyle name="Comma 2 5 6 3 3 2 2" xfId="13961" xr:uid="{00000000-0005-0000-0000-0000A6440000}"/>
    <cellStyle name="Comma 2 5 6 3 3 2 3" xfId="22156" xr:uid="{00000000-0005-0000-0000-0000A7440000}"/>
    <cellStyle name="Comma 2 5 6 3 3 3" xfId="8497" xr:uid="{00000000-0005-0000-0000-0000A8440000}"/>
    <cellStyle name="Comma 2 5 6 3 3 3 2" xfId="16692" xr:uid="{00000000-0005-0000-0000-0000A9440000}"/>
    <cellStyle name="Comma 2 5 6 3 3 3 3" xfId="24887" xr:uid="{00000000-0005-0000-0000-0000AA440000}"/>
    <cellStyle name="Comma 2 5 6 3 3 4" xfId="11230" xr:uid="{00000000-0005-0000-0000-0000AB440000}"/>
    <cellStyle name="Comma 2 5 6 3 3 5" xfId="19425" xr:uid="{00000000-0005-0000-0000-0000AC440000}"/>
    <cellStyle name="Comma 2 5 6 3 3 6" xfId="27679" xr:uid="{00000000-0005-0000-0000-0000AD440000}"/>
    <cellStyle name="Comma 2 5 6 3 3 7" xfId="30418" xr:uid="{00000000-0005-0000-0000-0000AE440000}"/>
    <cellStyle name="Comma 2 5 6 3 4" xfId="4929" xr:uid="{00000000-0005-0000-0000-0000AF440000}"/>
    <cellStyle name="Comma 2 5 6 3 4 2" xfId="13127" xr:uid="{00000000-0005-0000-0000-0000B0440000}"/>
    <cellStyle name="Comma 2 5 6 3 4 3" xfId="21322" xr:uid="{00000000-0005-0000-0000-0000B1440000}"/>
    <cellStyle name="Comma 2 5 6 3 5" xfId="7663" xr:uid="{00000000-0005-0000-0000-0000B2440000}"/>
    <cellStyle name="Comma 2 5 6 3 5 2" xfId="15858" xr:uid="{00000000-0005-0000-0000-0000B3440000}"/>
    <cellStyle name="Comma 2 5 6 3 5 3" xfId="24053" xr:uid="{00000000-0005-0000-0000-0000B4440000}"/>
    <cellStyle name="Comma 2 5 6 3 6" xfId="10396" xr:uid="{00000000-0005-0000-0000-0000B5440000}"/>
    <cellStyle name="Comma 2 5 6 3 7" xfId="18591" xr:uid="{00000000-0005-0000-0000-0000B6440000}"/>
    <cellStyle name="Comma 2 5 6 3 8" xfId="26845" xr:uid="{00000000-0005-0000-0000-0000B7440000}"/>
    <cellStyle name="Comma 2 5 6 3 9" xfId="29584" xr:uid="{00000000-0005-0000-0000-0000B8440000}"/>
    <cellStyle name="Comma 2 5 6 4" xfId="3382" xr:uid="{00000000-0005-0000-0000-0000B9440000}"/>
    <cellStyle name="Comma 2 5 6 4 2" xfId="6181" xr:uid="{00000000-0005-0000-0000-0000BA440000}"/>
    <cellStyle name="Comma 2 5 6 4 2 2" xfId="14378" xr:uid="{00000000-0005-0000-0000-0000BB440000}"/>
    <cellStyle name="Comma 2 5 6 4 2 3" xfId="22573" xr:uid="{00000000-0005-0000-0000-0000BC440000}"/>
    <cellStyle name="Comma 2 5 6 4 3" xfId="8914" xr:uid="{00000000-0005-0000-0000-0000BD440000}"/>
    <cellStyle name="Comma 2 5 6 4 3 2" xfId="17109" xr:uid="{00000000-0005-0000-0000-0000BE440000}"/>
    <cellStyle name="Comma 2 5 6 4 3 3" xfId="25304" xr:uid="{00000000-0005-0000-0000-0000BF440000}"/>
    <cellStyle name="Comma 2 5 6 4 4" xfId="11647" xr:uid="{00000000-0005-0000-0000-0000C0440000}"/>
    <cellStyle name="Comma 2 5 6 4 5" xfId="19842" xr:uid="{00000000-0005-0000-0000-0000C1440000}"/>
    <cellStyle name="Comma 2 5 6 4 6" xfId="28096" xr:uid="{00000000-0005-0000-0000-0000C2440000}"/>
    <cellStyle name="Comma 2 5 6 4 7" xfId="30835" xr:uid="{00000000-0005-0000-0000-0000C3440000}"/>
    <cellStyle name="Comma 2 5 6 5" xfId="2547" xr:uid="{00000000-0005-0000-0000-0000C4440000}"/>
    <cellStyle name="Comma 2 5 6 5 2" xfId="5348" xr:uid="{00000000-0005-0000-0000-0000C5440000}"/>
    <cellStyle name="Comma 2 5 6 5 2 2" xfId="13545" xr:uid="{00000000-0005-0000-0000-0000C6440000}"/>
    <cellStyle name="Comma 2 5 6 5 2 3" xfId="21740" xr:uid="{00000000-0005-0000-0000-0000C7440000}"/>
    <cellStyle name="Comma 2 5 6 5 3" xfId="8081" xr:uid="{00000000-0005-0000-0000-0000C8440000}"/>
    <cellStyle name="Comma 2 5 6 5 3 2" xfId="16276" xr:uid="{00000000-0005-0000-0000-0000C9440000}"/>
    <cellStyle name="Comma 2 5 6 5 3 3" xfId="24471" xr:uid="{00000000-0005-0000-0000-0000CA440000}"/>
    <cellStyle name="Comma 2 5 6 5 4" xfId="10814" xr:uid="{00000000-0005-0000-0000-0000CB440000}"/>
    <cellStyle name="Comma 2 5 6 5 5" xfId="19009" xr:uid="{00000000-0005-0000-0000-0000CC440000}"/>
    <cellStyle name="Comma 2 5 6 5 6" xfId="27263" xr:uid="{00000000-0005-0000-0000-0000CD440000}"/>
    <cellStyle name="Comma 2 5 6 5 7" xfId="30002" xr:uid="{00000000-0005-0000-0000-0000CE440000}"/>
    <cellStyle name="Comma 2 5 6 6" xfId="4261" xr:uid="{00000000-0005-0000-0000-0000CF440000}"/>
    <cellStyle name="Comma 2 5 6 6 2" xfId="7028" xr:uid="{00000000-0005-0000-0000-0000D0440000}"/>
    <cellStyle name="Comma 2 5 6 6 2 2" xfId="15225" xr:uid="{00000000-0005-0000-0000-0000D1440000}"/>
    <cellStyle name="Comma 2 5 6 6 2 3" xfId="23420" xr:uid="{00000000-0005-0000-0000-0000D2440000}"/>
    <cellStyle name="Comma 2 5 6 6 3" xfId="9761" xr:uid="{00000000-0005-0000-0000-0000D3440000}"/>
    <cellStyle name="Comma 2 5 6 6 3 2" xfId="17956" xr:uid="{00000000-0005-0000-0000-0000D4440000}"/>
    <cellStyle name="Comma 2 5 6 6 3 3" xfId="26151" xr:uid="{00000000-0005-0000-0000-0000D5440000}"/>
    <cellStyle name="Comma 2 5 6 6 4" xfId="12494" xr:uid="{00000000-0005-0000-0000-0000D6440000}"/>
    <cellStyle name="Comma 2 5 6 6 5" xfId="20689" xr:uid="{00000000-0005-0000-0000-0000D7440000}"/>
    <cellStyle name="Comma 2 5 6 6 6" xfId="28943" xr:uid="{00000000-0005-0000-0000-0000D8440000}"/>
    <cellStyle name="Comma 2 5 6 6 7" xfId="31682" xr:uid="{00000000-0005-0000-0000-0000D9440000}"/>
    <cellStyle name="Comma 2 5 6 7" xfId="4513" xr:uid="{00000000-0005-0000-0000-0000DA440000}"/>
    <cellStyle name="Comma 2 5 6 7 2" xfId="12711" xr:uid="{00000000-0005-0000-0000-0000DB440000}"/>
    <cellStyle name="Comma 2 5 6 7 3" xfId="20906" xr:uid="{00000000-0005-0000-0000-0000DC440000}"/>
    <cellStyle name="Comma 2 5 6 8" xfId="7247" xr:uid="{00000000-0005-0000-0000-0000DD440000}"/>
    <cellStyle name="Comma 2 5 6 8 2" xfId="15442" xr:uid="{00000000-0005-0000-0000-0000DE440000}"/>
    <cellStyle name="Comma 2 5 6 8 3" xfId="23637" xr:uid="{00000000-0005-0000-0000-0000DF440000}"/>
    <cellStyle name="Comma 2 5 6 9" xfId="9980" xr:uid="{00000000-0005-0000-0000-0000E0440000}"/>
    <cellStyle name="Comma 2 5 7" xfId="729" xr:uid="{00000000-0005-0000-0000-0000E1440000}"/>
    <cellStyle name="Comma 2 5 7 10" xfId="18176" xr:uid="{00000000-0005-0000-0000-0000E2440000}"/>
    <cellStyle name="Comma 2 5 7 11" xfId="26430" xr:uid="{00000000-0005-0000-0000-0000E3440000}"/>
    <cellStyle name="Comma 2 5 7 12" xfId="29169" xr:uid="{00000000-0005-0000-0000-0000E4440000}"/>
    <cellStyle name="Comma 2 5 7 2" xfId="1869" xr:uid="{00000000-0005-0000-0000-0000E5440000}"/>
    <cellStyle name="Comma 2 5 7 2 10" xfId="29377" xr:uid="{00000000-0005-0000-0000-0000E6440000}"/>
    <cellStyle name="Comma 2 5 7 2 2" xfId="2317" xr:uid="{00000000-0005-0000-0000-0000E7440000}"/>
    <cellStyle name="Comma 2 5 7 2 2 2" xfId="4007" xr:uid="{00000000-0005-0000-0000-0000E8440000}"/>
    <cellStyle name="Comma 2 5 7 2 2 2 2" xfId="6806" xr:uid="{00000000-0005-0000-0000-0000E9440000}"/>
    <cellStyle name="Comma 2 5 7 2 2 2 2 2" xfId="15003" xr:uid="{00000000-0005-0000-0000-0000EA440000}"/>
    <cellStyle name="Comma 2 5 7 2 2 2 2 3" xfId="23198" xr:uid="{00000000-0005-0000-0000-0000EB440000}"/>
    <cellStyle name="Comma 2 5 7 2 2 2 3" xfId="9539" xr:uid="{00000000-0005-0000-0000-0000EC440000}"/>
    <cellStyle name="Comma 2 5 7 2 2 2 3 2" xfId="17734" xr:uid="{00000000-0005-0000-0000-0000ED440000}"/>
    <cellStyle name="Comma 2 5 7 2 2 2 3 3" xfId="25929" xr:uid="{00000000-0005-0000-0000-0000EE440000}"/>
    <cellStyle name="Comma 2 5 7 2 2 2 4" xfId="12272" xr:uid="{00000000-0005-0000-0000-0000EF440000}"/>
    <cellStyle name="Comma 2 5 7 2 2 2 5" xfId="20467" xr:uid="{00000000-0005-0000-0000-0000F0440000}"/>
    <cellStyle name="Comma 2 5 7 2 2 2 6" xfId="28721" xr:uid="{00000000-0005-0000-0000-0000F1440000}"/>
    <cellStyle name="Comma 2 5 7 2 2 2 7" xfId="31460" xr:uid="{00000000-0005-0000-0000-0000F2440000}"/>
    <cellStyle name="Comma 2 5 7 2 2 3" xfId="3174" xr:uid="{00000000-0005-0000-0000-0000F3440000}"/>
    <cellStyle name="Comma 2 5 7 2 2 3 2" xfId="5973" xr:uid="{00000000-0005-0000-0000-0000F4440000}"/>
    <cellStyle name="Comma 2 5 7 2 2 3 2 2" xfId="14170" xr:uid="{00000000-0005-0000-0000-0000F5440000}"/>
    <cellStyle name="Comma 2 5 7 2 2 3 2 3" xfId="22365" xr:uid="{00000000-0005-0000-0000-0000F6440000}"/>
    <cellStyle name="Comma 2 5 7 2 2 3 3" xfId="8706" xr:uid="{00000000-0005-0000-0000-0000F7440000}"/>
    <cellStyle name="Comma 2 5 7 2 2 3 3 2" xfId="16901" xr:uid="{00000000-0005-0000-0000-0000F8440000}"/>
    <cellStyle name="Comma 2 5 7 2 2 3 3 3" xfId="25096" xr:uid="{00000000-0005-0000-0000-0000F9440000}"/>
    <cellStyle name="Comma 2 5 7 2 2 3 4" xfId="11439" xr:uid="{00000000-0005-0000-0000-0000FA440000}"/>
    <cellStyle name="Comma 2 5 7 2 2 3 5" xfId="19634" xr:uid="{00000000-0005-0000-0000-0000FB440000}"/>
    <cellStyle name="Comma 2 5 7 2 2 3 6" xfId="27888" xr:uid="{00000000-0005-0000-0000-0000FC440000}"/>
    <cellStyle name="Comma 2 5 7 2 2 3 7" xfId="30627" xr:uid="{00000000-0005-0000-0000-0000FD440000}"/>
    <cellStyle name="Comma 2 5 7 2 2 4" xfId="5138" xr:uid="{00000000-0005-0000-0000-0000FE440000}"/>
    <cellStyle name="Comma 2 5 7 2 2 4 2" xfId="13336" xr:uid="{00000000-0005-0000-0000-0000FF440000}"/>
    <cellStyle name="Comma 2 5 7 2 2 4 3" xfId="21531" xr:uid="{00000000-0005-0000-0000-000000450000}"/>
    <cellStyle name="Comma 2 5 7 2 2 5" xfId="7872" xr:uid="{00000000-0005-0000-0000-000001450000}"/>
    <cellStyle name="Comma 2 5 7 2 2 5 2" xfId="16067" xr:uid="{00000000-0005-0000-0000-000002450000}"/>
    <cellStyle name="Comma 2 5 7 2 2 5 3" xfId="24262" xr:uid="{00000000-0005-0000-0000-000003450000}"/>
    <cellStyle name="Comma 2 5 7 2 2 6" xfId="10605" xr:uid="{00000000-0005-0000-0000-000004450000}"/>
    <cellStyle name="Comma 2 5 7 2 2 7" xfId="18800" xr:uid="{00000000-0005-0000-0000-000005450000}"/>
    <cellStyle name="Comma 2 5 7 2 2 8" xfId="27054" xr:uid="{00000000-0005-0000-0000-000006450000}"/>
    <cellStyle name="Comma 2 5 7 2 2 9" xfId="29793" xr:uid="{00000000-0005-0000-0000-000007450000}"/>
    <cellStyle name="Comma 2 5 7 2 3" xfId="3591" xr:uid="{00000000-0005-0000-0000-000008450000}"/>
    <cellStyle name="Comma 2 5 7 2 3 2" xfId="6390" xr:uid="{00000000-0005-0000-0000-000009450000}"/>
    <cellStyle name="Comma 2 5 7 2 3 2 2" xfId="14587" xr:uid="{00000000-0005-0000-0000-00000A450000}"/>
    <cellStyle name="Comma 2 5 7 2 3 2 3" xfId="22782" xr:uid="{00000000-0005-0000-0000-00000B450000}"/>
    <cellStyle name="Comma 2 5 7 2 3 3" xfId="9123" xr:uid="{00000000-0005-0000-0000-00000C450000}"/>
    <cellStyle name="Comma 2 5 7 2 3 3 2" xfId="17318" xr:uid="{00000000-0005-0000-0000-00000D450000}"/>
    <cellStyle name="Comma 2 5 7 2 3 3 3" xfId="25513" xr:uid="{00000000-0005-0000-0000-00000E450000}"/>
    <cellStyle name="Comma 2 5 7 2 3 4" xfId="11856" xr:uid="{00000000-0005-0000-0000-00000F450000}"/>
    <cellStyle name="Comma 2 5 7 2 3 5" xfId="20051" xr:uid="{00000000-0005-0000-0000-000010450000}"/>
    <cellStyle name="Comma 2 5 7 2 3 6" xfId="28305" xr:uid="{00000000-0005-0000-0000-000011450000}"/>
    <cellStyle name="Comma 2 5 7 2 3 7" xfId="31044" xr:uid="{00000000-0005-0000-0000-000012450000}"/>
    <cellStyle name="Comma 2 5 7 2 4" xfId="2758" xr:uid="{00000000-0005-0000-0000-000013450000}"/>
    <cellStyle name="Comma 2 5 7 2 4 2" xfId="5557" xr:uid="{00000000-0005-0000-0000-000014450000}"/>
    <cellStyle name="Comma 2 5 7 2 4 2 2" xfId="13754" xr:uid="{00000000-0005-0000-0000-000015450000}"/>
    <cellStyle name="Comma 2 5 7 2 4 2 3" xfId="21949" xr:uid="{00000000-0005-0000-0000-000016450000}"/>
    <cellStyle name="Comma 2 5 7 2 4 3" xfId="8290" xr:uid="{00000000-0005-0000-0000-000017450000}"/>
    <cellStyle name="Comma 2 5 7 2 4 3 2" xfId="16485" xr:uid="{00000000-0005-0000-0000-000018450000}"/>
    <cellStyle name="Comma 2 5 7 2 4 3 3" xfId="24680" xr:uid="{00000000-0005-0000-0000-000019450000}"/>
    <cellStyle name="Comma 2 5 7 2 4 4" xfId="11023" xr:uid="{00000000-0005-0000-0000-00001A450000}"/>
    <cellStyle name="Comma 2 5 7 2 4 5" xfId="19218" xr:uid="{00000000-0005-0000-0000-00001B450000}"/>
    <cellStyle name="Comma 2 5 7 2 4 6" xfId="27472" xr:uid="{00000000-0005-0000-0000-00001C450000}"/>
    <cellStyle name="Comma 2 5 7 2 4 7" xfId="30211" xr:uid="{00000000-0005-0000-0000-00001D450000}"/>
    <cellStyle name="Comma 2 5 7 2 5" xfId="4722" xr:uid="{00000000-0005-0000-0000-00001E450000}"/>
    <cellStyle name="Comma 2 5 7 2 5 2" xfId="12920" xr:uid="{00000000-0005-0000-0000-00001F450000}"/>
    <cellStyle name="Comma 2 5 7 2 5 3" xfId="21115" xr:uid="{00000000-0005-0000-0000-000020450000}"/>
    <cellStyle name="Comma 2 5 7 2 6" xfId="7456" xr:uid="{00000000-0005-0000-0000-000021450000}"/>
    <cellStyle name="Comma 2 5 7 2 6 2" xfId="15651" xr:uid="{00000000-0005-0000-0000-000022450000}"/>
    <cellStyle name="Comma 2 5 7 2 6 3" xfId="23846" xr:uid="{00000000-0005-0000-0000-000023450000}"/>
    <cellStyle name="Comma 2 5 7 2 7" xfId="10189" xr:uid="{00000000-0005-0000-0000-000024450000}"/>
    <cellStyle name="Comma 2 5 7 2 8" xfId="18384" xr:uid="{00000000-0005-0000-0000-000025450000}"/>
    <cellStyle name="Comma 2 5 7 2 9" xfId="26638" xr:uid="{00000000-0005-0000-0000-000026450000}"/>
    <cellStyle name="Comma 2 5 7 3" xfId="2108" xr:uid="{00000000-0005-0000-0000-000027450000}"/>
    <cellStyle name="Comma 2 5 7 3 2" xfId="3799" xr:uid="{00000000-0005-0000-0000-000028450000}"/>
    <cellStyle name="Comma 2 5 7 3 2 2" xfId="6598" xr:uid="{00000000-0005-0000-0000-000029450000}"/>
    <cellStyle name="Comma 2 5 7 3 2 2 2" xfId="14795" xr:uid="{00000000-0005-0000-0000-00002A450000}"/>
    <cellStyle name="Comma 2 5 7 3 2 2 3" xfId="22990" xr:uid="{00000000-0005-0000-0000-00002B450000}"/>
    <cellStyle name="Comma 2 5 7 3 2 3" xfId="9331" xr:uid="{00000000-0005-0000-0000-00002C450000}"/>
    <cellStyle name="Comma 2 5 7 3 2 3 2" xfId="17526" xr:uid="{00000000-0005-0000-0000-00002D450000}"/>
    <cellStyle name="Comma 2 5 7 3 2 3 3" xfId="25721" xr:uid="{00000000-0005-0000-0000-00002E450000}"/>
    <cellStyle name="Comma 2 5 7 3 2 4" xfId="12064" xr:uid="{00000000-0005-0000-0000-00002F450000}"/>
    <cellStyle name="Comma 2 5 7 3 2 5" xfId="20259" xr:uid="{00000000-0005-0000-0000-000030450000}"/>
    <cellStyle name="Comma 2 5 7 3 2 6" xfId="28513" xr:uid="{00000000-0005-0000-0000-000031450000}"/>
    <cellStyle name="Comma 2 5 7 3 2 7" xfId="31252" xr:uid="{00000000-0005-0000-0000-000032450000}"/>
    <cellStyle name="Comma 2 5 7 3 3" xfId="2966" xr:uid="{00000000-0005-0000-0000-000033450000}"/>
    <cellStyle name="Comma 2 5 7 3 3 2" xfId="5765" xr:uid="{00000000-0005-0000-0000-000034450000}"/>
    <cellStyle name="Comma 2 5 7 3 3 2 2" xfId="13962" xr:uid="{00000000-0005-0000-0000-000035450000}"/>
    <cellStyle name="Comma 2 5 7 3 3 2 3" xfId="22157" xr:uid="{00000000-0005-0000-0000-000036450000}"/>
    <cellStyle name="Comma 2 5 7 3 3 3" xfId="8498" xr:uid="{00000000-0005-0000-0000-000037450000}"/>
    <cellStyle name="Comma 2 5 7 3 3 3 2" xfId="16693" xr:uid="{00000000-0005-0000-0000-000038450000}"/>
    <cellStyle name="Comma 2 5 7 3 3 3 3" xfId="24888" xr:uid="{00000000-0005-0000-0000-000039450000}"/>
    <cellStyle name="Comma 2 5 7 3 3 4" xfId="11231" xr:uid="{00000000-0005-0000-0000-00003A450000}"/>
    <cellStyle name="Comma 2 5 7 3 3 5" xfId="19426" xr:uid="{00000000-0005-0000-0000-00003B450000}"/>
    <cellStyle name="Comma 2 5 7 3 3 6" xfId="27680" xr:uid="{00000000-0005-0000-0000-00003C450000}"/>
    <cellStyle name="Comma 2 5 7 3 3 7" xfId="30419" xr:uid="{00000000-0005-0000-0000-00003D450000}"/>
    <cellStyle name="Comma 2 5 7 3 4" xfId="4930" xr:uid="{00000000-0005-0000-0000-00003E450000}"/>
    <cellStyle name="Comma 2 5 7 3 4 2" xfId="13128" xr:uid="{00000000-0005-0000-0000-00003F450000}"/>
    <cellStyle name="Comma 2 5 7 3 4 3" xfId="21323" xr:uid="{00000000-0005-0000-0000-000040450000}"/>
    <cellStyle name="Comma 2 5 7 3 5" xfId="7664" xr:uid="{00000000-0005-0000-0000-000041450000}"/>
    <cellStyle name="Comma 2 5 7 3 5 2" xfId="15859" xr:uid="{00000000-0005-0000-0000-000042450000}"/>
    <cellStyle name="Comma 2 5 7 3 5 3" xfId="24054" xr:uid="{00000000-0005-0000-0000-000043450000}"/>
    <cellStyle name="Comma 2 5 7 3 6" xfId="10397" xr:uid="{00000000-0005-0000-0000-000044450000}"/>
    <cellStyle name="Comma 2 5 7 3 7" xfId="18592" xr:uid="{00000000-0005-0000-0000-000045450000}"/>
    <cellStyle name="Comma 2 5 7 3 8" xfId="26846" xr:uid="{00000000-0005-0000-0000-000046450000}"/>
    <cellStyle name="Comma 2 5 7 3 9" xfId="29585" xr:uid="{00000000-0005-0000-0000-000047450000}"/>
    <cellStyle name="Comma 2 5 7 4" xfId="3383" xr:uid="{00000000-0005-0000-0000-000048450000}"/>
    <cellStyle name="Comma 2 5 7 4 2" xfId="6182" xr:uid="{00000000-0005-0000-0000-000049450000}"/>
    <cellStyle name="Comma 2 5 7 4 2 2" xfId="14379" xr:uid="{00000000-0005-0000-0000-00004A450000}"/>
    <cellStyle name="Comma 2 5 7 4 2 3" xfId="22574" xr:uid="{00000000-0005-0000-0000-00004B450000}"/>
    <cellStyle name="Comma 2 5 7 4 3" xfId="8915" xr:uid="{00000000-0005-0000-0000-00004C450000}"/>
    <cellStyle name="Comma 2 5 7 4 3 2" xfId="17110" xr:uid="{00000000-0005-0000-0000-00004D450000}"/>
    <cellStyle name="Comma 2 5 7 4 3 3" xfId="25305" xr:uid="{00000000-0005-0000-0000-00004E450000}"/>
    <cellStyle name="Comma 2 5 7 4 4" xfId="11648" xr:uid="{00000000-0005-0000-0000-00004F450000}"/>
    <cellStyle name="Comma 2 5 7 4 5" xfId="19843" xr:uid="{00000000-0005-0000-0000-000050450000}"/>
    <cellStyle name="Comma 2 5 7 4 6" xfId="28097" xr:uid="{00000000-0005-0000-0000-000051450000}"/>
    <cellStyle name="Comma 2 5 7 4 7" xfId="30836" xr:uid="{00000000-0005-0000-0000-000052450000}"/>
    <cellStyle name="Comma 2 5 7 5" xfId="2548" xr:uid="{00000000-0005-0000-0000-000053450000}"/>
    <cellStyle name="Comma 2 5 7 5 2" xfId="5349" xr:uid="{00000000-0005-0000-0000-000054450000}"/>
    <cellStyle name="Comma 2 5 7 5 2 2" xfId="13546" xr:uid="{00000000-0005-0000-0000-000055450000}"/>
    <cellStyle name="Comma 2 5 7 5 2 3" xfId="21741" xr:uid="{00000000-0005-0000-0000-000056450000}"/>
    <cellStyle name="Comma 2 5 7 5 3" xfId="8082" xr:uid="{00000000-0005-0000-0000-000057450000}"/>
    <cellStyle name="Comma 2 5 7 5 3 2" xfId="16277" xr:uid="{00000000-0005-0000-0000-000058450000}"/>
    <cellStyle name="Comma 2 5 7 5 3 3" xfId="24472" xr:uid="{00000000-0005-0000-0000-000059450000}"/>
    <cellStyle name="Comma 2 5 7 5 4" xfId="10815" xr:uid="{00000000-0005-0000-0000-00005A450000}"/>
    <cellStyle name="Comma 2 5 7 5 5" xfId="19010" xr:uid="{00000000-0005-0000-0000-00005B450000}"/>
    <cellStyle name="Comma 2 5 7 5 6" xfId="27264" xr:uid="{00000000-0005-0000-0000-00005C450000}"/>
    <cellStyle name="Comma 2 5 7 5 7" xfId="30003" xr:uid="{00000000-0005-0000-0000-00005D450000}"/>
    <cellStyle name="Comma 2 5 7 6" xfId="4262" xr:uid="{00000000-0005-0000-0000-00005E450000}"/>
    <cellStyle name="Comma 2 5 7 6 2" xfId="7029" xr:uid="{00000000-0005-0000-0000-00005F450000}"/>
    <cellStyle name="Comma 2 5 7 6 2 2" xfId="15226" xr:uid="{00000000-0005-0000-0000-000060450000}"/>
    <cellStyle name="Comma 2 5 7 6 2 3" xfId="23421" xr:uid="{00000000-0005-0000-0000-000061450000}"/>
    <cellStyle name="Comma 2 5 7 6 3" xfId="9762" xr:uid="{00000000-0005-0000-0000-000062450000}"/>
    <cellStyle name="Comma 2 5 7 6 3 2" xfId="17957" xr:uid="{00000000-0005-0000-0000-000063450000}"/>
    <cellStyle name="Comma 2 5 7 6 3 3" xfId="26152" xr:uid="{00000000-0005-0000-0000-000064450000}"/>
    <cellStyle name="Comma 2 5 7 6 4" xfId="12495" xr:uid="{00000000-0005-0000-0000-000065450000}"/>
    <cellStyle name="Comma 2 5 7 6 5" xfId="20690" xr:uid="{00000000-0005-0000-0000-000066450000}"/>
    <cellStyle name="Comma 2 5 7 6 6" xfId="28944" xr:uid="{00000000-0005-0000-0000-000067450000}"/>
    <cellStyle name="Comma 2 5 7 6 7" xfId="31683" xr:uid="{00000000-0005-0000-0000-000068450000}"/>
    <cellStyle name="Comma 2 5 7 7" xfId="4514" xr:uid="{00000000-0005-0000-0000-000069450000}"/>
    <cellStyle name="Comma 2 5 7 7 2" xfId="12712" xr:uid="{00000000-0005-0000-0000-00006A450000}"/>
    <cellStyle name="Comma 2 5 7 7 3" xfId="20907" xr:uid="{00000000-0005-0000-0000-00006B450000}"/>
    <cellStyle name="Comma 2 5 7 8" xfId="7248" xr:uid="{00000000-0005-0000-0000-00006C450000}"/>
    <cellStyle name="Comma 2 5 7 8 2" xfId="15443" xr:uid="{00000000-0005-0000-0000-00006D450000}"/>
    <cellStyle name="Comma 2 5 7 8 3" xfId="23638" xr:uid="{00000000-0005-0000-0000-00006E450000}"/>
    <cellStyle name="Comma 2 5 7 9" xfId="9981" xr:uid="{00000000-0005-0000-0000-00006F450000}"/>
    <cellStyle name="Comma 2 5 8" xfId="730" xr:uid="{00000000-0005-0000-0000-000070450000}"/>
    <cellStyle name="Comma 2 5 8 10" xfId="18177" xr:uid="{00000000-0005-0000-0000-000071450000}"/>
    <cellStyle name="Comma 2 5 8 11" xfId="26431" xr:uid="{00000000-0005-0000-0000-000072450000}"/>
    <cellStyle name="Comma 2 5 8 12" xfId="29170" xr:uid="{00000000-0005-0000-0000-000073450000}"/>
    <cellStyle name="Comma 2 5 8 2" xfId="1870" xr:uid="{00000000-0005-0000-0000-000074450000}"/>
    <cellStyle name="Comma 2 5 8 2 10" xfId="29378" xr:uid="{00000000-0005-0000-0000-000075450000}"/>
    <cellStyle name="Comma 2 5 8 2 2" xfId="2318" xr:uid="{00000000-0005-0000-0000-000076450000}"/>
    <cellStyle name="Comma 2 5 8 2 2 2" xfId="4008" xr:uid="{00000000-0005-0000-0000-000077450000}"/>
    <cellStyle name="Comma 2 5 8 2 2 2 2" xfId="6807" xr:uid="{00000000-0005-0000-0000-000078450000}"/>
    <cellStyle name="Comma 2 5 8 2 2 2 2 2" xfId="15004" xr:uid="{00000000-0005-0000-0000-000079450000}"/>
    <cellStyle name="Comma 2 5 8 2 2 2 2 3" xfId="23199" xr:uid="{00000000-0005-0000-0000-00007A450000}"/>
    <cellStyle name="Comma 2 5 8 2 2 2 3" xfId="9540" xr:uid="{00000000-0005-0000-0000-00007B450000}"/>
    <cellStyle name="Comma 2 5 8 2 2 2 3 2" xfId="17735" xr:uid="{00000000-0005-0000-0000-00007C450000}"/>
    <cellStyle name="Comma 2 5 8 2 2 2 3 3" xfId="25930" xr:uid="{00000000-0005-0000-0000-00007D450000}"/>
    <cellStyle name="Comma 2 5 8 2 2 2 4" xfId="12273" xr:uid="{00000000-0005-0000-0000-00007E450000}"/>
    <cellStyle name="Comma 2 5 8 2 2 2 5" xfId="20468" xr:uid="{00000000-0005-0000-0000-00007F450000}"/>
    <cellStyle name="Comma 2 5 8 2 2 2 6" xfId="28722" xr:uid="{00000000-0005-0000-0000-000080450000}"/>
    <cellStyle name="Comma 2 5 8 2 2 2 7" xfId="31461" xr:uid="{00000000-0005-0000-0000-000081450000}"/>
    <cellStyle name="Comma 2 5 8 2 2 3" xfId="3175" xr:uid="{00000000-0005-0000-0000-000082450000}"/>
    <cellStyle name="Comma 2 5 8 2 2 3 2" xfId="5974" xr:uid="{00000000-0005-0000-0000-000083450000}"/>
    <cellStyle name="Comma 2 5 8 2 2 3 2 2" xfId="14171" xr:uid="{00000000-0005-0000-0000-000084450000}"/>
    <cellStyle name="Comma 2 5 8 2 2 3 2 3" xfId="22366" xr:uid="{00000000-0005-0000-0000-000085450000}"/>
    <cellStyle name="Comma 2 5 8 2 2 3 3" xfId="8707" xr:uid="{00000000-0005-0000-0000-000086450000}"/>
    <cellStyle name="Comma 2 5 8 2 2 3 3 2" xfId="16902" xr:uid="{00000000-0005-0000-0000-000087450000}"/>
    <cellStyle name="Comma 2 5 8 2 2 3 3 3" xfId="25097" xr:uid="{00000000-0005-0000-0000-000088450000}"/>
    <cellStyle name="Comma 2 5 8 2 2 3 4" xfId="11440" xr:uid="{00000000-0005-0000-0000-000089450000}"/>
    <cellStyle name="Comma 2 5 8 2 2 3 5" xfId="19635" xr:uid="{00000000-0005-0000-0000-00008A450000}"/>
    <cellStyle name="Comma 2 5 8 2 2 3 6" xfId="27889" xr:uid="{00000000-0005-0000-0000-00008B450000}"/>
    <cellStyle name="Comma 2 5 8 2 2 3 7" xfId="30628" xr:uid="{00000000-0005-0000-0000-00008C450000}"/>
    <cellStyle name="Comma 2 5 8 2 2 4" xfId="5139" xr:uid="{00000000-0005-0000-0000-00008D450000}"/>
    <cellStyle name="Comma 2 5 8 2 2 4 2" xfId="13337" xr:uid="{00000000-0005-0000-0000-00008E450000}"/>
    <cellStyle name="Comma 2 5 8 2 2 4 3" xfId="21532" xr:uid="{00000000-0005-0000-0000-00008F450000}"/>
    <cellStyle name="Comma 2 5 8 2 2 5" xfId="7873" xr:uid="{00000000-0005-0000-0000-000090450000}"/>
    <cellStyle name="Comma 2 5 8 2 2 5 2" xfId="16068" xr:uid="{00000000-0005-0000-0000-000091450000}"/>
    <cellStyle name="Comma 2 5 8 2 2 5 3" xfId="24263" xr:uid="{00000000-0005-0000-0000-000092450000}"/>
    <cellStyle name="Comma 2 5 8 2 2 6" xfId="10606" xr:uid="{00000000-0005-0000-0000-000093450000}"/>
    <cellStyle name="Comma 2 5 8 2 2 7" xfId="18801" xr:uid="{00000000-0005-0000-0000-000094450000}"/>
    <cellStyle name="Comma 2 5 8 2 2 8" xfId="27055" xr:uid="{00000000-0005-0000-0000-000095450000}"/>
    <cellStyle name="Comma 2 5 8 2 2 9" xfId="29794" xr:uid="{00000000-0005-0000-0000-000096450000}"/>
    <cellStyle name="Comma 2 5 8 2 3" xfId="3592" xr:uid="{00000000-0005-0000-0000-000097450000}"/>
    <cellStyle name="Comma 2 5 8 2 3 2" xfId="6391" xr:uid="{00000000-0005-0000-0000-000098450000}"/>
    <cellStyle name="Comma 2 5 8 2 3 2 2" xfId="14588" xr:uid="{00000000-0005-0000-0000-000099450000}"/>
    <cellStyle name="Comma 2 5 8 2 3 2 3" xfId="22783" xr:uid="{00000000-0005-0000-0000-00009A450000}"/>
    <cellStyle name="Comma 2 5 8 2 3 3" xfId="9124" xr:uid="{00000000-0005-0000-0000-00009B450000}"/>
    <cellStyle name="Comma 2 5 8 2 3 3 2" xfId="17319" xr:uid="{00000000-0005-0000-0000-00009C450000}"/>
    <cellStyle name="Comma 2 5 8 2 3 3 3" xfId="25514" xr:uid="{00000000-0005-0000-0000-00009D450000}"/>
    <cellStyle name="Comma 2 5 8 2 3 4" xfId="11857" xr:uid="{00000000-0005-0000-0000-00009E450000}"/>
    <cellStyle name="Comma 2 5 8 2 3 5" xfId="20052" xr:uid="{00000000-0005-0000-0000-00009F450000}"/>
    <cellStyle name="Comma 2 5 8 2 3 6" xfId="28306" xr:uid="{00000000-0005-0000-0000-0000A0450000}"/>
    <cellStyle name="Comma 2 5 8 2 3 7" xfId="31045" xr:uid="{00000000-0005-0000-0000-0000A1450000}"/>
    <cellStyle name="Comma 2 5 8 2 4" xfId="2759" xr:uid="{00000000-0005-0000-0000-0000A2450000}"/>
    <cellStyle name="Comma 2 5 8 2 4 2" xfId="5558" xr:uid="{00000000-0005-0000-0000-0000A3450000}"/>
    <cellStyle name="Comma 2 5 8 2 4 2 2" xfId="13755" xr:uid="{00000000-0005-0000-0000-0000A4450000}"/>
    <cellStyle name="Comma 2 5 8 2 4 2 3" xfId="21950" xr:uid="{00000000-0005-0000-0000-0000A5450000}"/>
    <cellStyle name="Comma 2 5 8 2 4 3" xfId="8291" xr:uid="{00000000-0005-0000-0000-0000A6450000}"/>
    <cellStyle name="Comma 2 5 8 2 4 3 2" xfId="16486" xr:uid="{00000000-0005-0000-0000-0000A7450000}"/>
    <cellStyle name="Comma 2 5 8 2 4 3 3" xfId="24681" xr:uid="{00000000-0005-0000-0000-0000A8450000}"/>
    <cellStyle name="Comma 2 5 8 2 4 4" xfId="11024" xr:uid="{00000000-0005-0000-0000-0000A9450000}"/>
    <cellStyle name="Comma 2 5 8 2 4 5" xfId="19219" xr:uid="{00000000-0005-0000-0000-0000AA450000}"/>
    <cellStyle name="Comma 2 5 8 2 4 6" xfId="27473" xr:uid="{00000000-0005-0000-0000-0000AB450000}"/>
    <cellStyle name="Comma 2 5 8 2 4 7" xfId="30212" xr:uid="{00000000-0005-0000-0000-0000AC450000}"/>
    <cellStyle name="Comma 2 5 8 2 5" xfId="4723" xr:uid="{00000000-0005-0000-0000-0000AD450000}"/>
    <cellStyle name="Comma 2 5 8 2 5 2" xfId="12921" xr:uid="{00000000-0005-0000-0000-0000AE450000}"/>
    <cellStyle name="Comma 2 5 8 2 5 3" xfId="21116" xr:uid="{00000000-0005-0000-0000-0000AF450000}"/>
    <cellStyle name="Comma 2 5 8 2 6" xfId="7457" xr:uid="{00000000-0005-0000-0000-0000B0450000}"/>
    <cellStyle name="Comma 2 5 8 2 6 2" xfId="15652" xr:uid="{00000000-0005-0000-0000-0000B1450000}"/>
    <cellStyle name="Comma 2 5 8 2 6 3" xfId="23847" xr:uid="{00000000-0005-0000-0000-0000B2450000}"/>
    <cellStyle name="Comma 2 5 8 2 7" xfId="10190" xr:uid="{00000000-0005-0000-0000-0000B3450000}"/>
    <cellStyle name="Comma 2 5 8 2 8" xfId="18385" xr:uid="{00000000-0005-0000-0000-0000B4450000}"/>
    <cellStyle name="Comma 2 5 8 2 9" xfId="26639" xr:uid="{00000000-0005-0000-0000-0000B5450000}"/>
    <cellStyle name="Comma 2 5 8 3" xfId="2109" xr:uid="{00000000-0005-0000-0000-0000B6450000}"/>
    <cellStyle name="Comma 2 5 8 3 2" xfId="3800" xr:uid="{00000000-0005-0000-0000-0000B7450000}"/>
    <cellStyle name="Comma 2 5 8 3 2 2" xfId="6599" xr:uid="{00000000-0005-0000-0000-0000B8450000}"/>
    <cellStyle name="Comma 2 5 8 3 2 2 2" xfId="14796" xr:uid="{00000000-0005-0000-0000-0000B9450000}"/>
    <cellStyle name="Comma 2 5 8 3 2 2 3" xfId="22991" xr:uid="{00000000-0005-0000-0000-0000BA450000}"/>
    <cellStyle name="Comma 2 5 8 3 2 3" xfId="9332" xr:uid="{00000000-0005-0000-0000-0000BB450000}"/>
    <cellStyle name="Comma 2 5 8 3 2 3 2" xfId="17527" xr:uid="{00000000-0005-0000-0000-0000BC450000}"/>
    <cellStyle name="Comma 2 5 8 3 2 3 3" xfId="25722" xr:uid="{00000000-0005-0000-0000-0000BD450000}"/>
    <cellStyle name="Comma 2 5 8 3 2 4" xfId="12065" xr:uid="{00000000-0005-0000-0000-0000BE450000}"/>
    <cellStyle name="Comma 2 5 8 3 2 5" xfId="20260" xr:uid="{00000000-0005-0000-0000-0000BF450000}"/>
    <cellStyle name="Comma 2 5 8 3 2 6" xfId="28514" xr:uid="{00000000-0005-0000-0000-0000C0450000}"/>
    <cellStyle name="Comma 2 5 8 3 2 7" xfId="31253" xr:uid="{00000000-0005-0000-0000-0000C1450000}"/>
    <cellStyle name="Comma 2 5 8 3 3" xfId="2967" xr:uid="{00000000-0005-0000-0000-0000C2450000}"/>
    <cellStyle name="Comma 2 5 8 3 3 2" xfId="5766" xr:uid="{00000000-0005-0000-0000-0000C3450000}"/>
    <cellStyle name="Comma 2 5 8 3 3 2 2" xfId="13963" xr:uid="{00000000-0005-0000-0000-0000C4450000}"/>
    <cellStyle name="Comma 2 5 8 3 3 2 3" xfId="22158" xr:uid="{00000000-0005-0000-0000-0000C5450000}"/>
    <cellStyle name="Comma 2 5 8 3 3 3" xfId="8499" xr:uid="{00000000-0005-0000-0000-0000C6450000}"/>
    <cellStyle name="Comma 2 5 8 3 3 3 2" xfId="16694" xr:uid="{00000000-0005-0000-0000-0000C7450000}"/>
    <cellStyle name="Comma 2 5 8 3 3 3 3" xfId="24889" xr:uid="{00000000-0005-0000-0000-0000C8450000}"/>
    <cellStyle name="Comma 2 5 8 3 3 4" xfId="11232" xr:uid="{00000000-0005-0000-0000-0000C9450000}"/>
    <cellStyle name="Comma 2 5 8 3 3 5" xfId="19427" xr:uid="{00000000-0005-0000-0000-0000CA450000}"/>
    <cellStyle name="Comma 2 5 8 3 3 6" xfId="27681" xr:uid="{00000000-0005-0000-0000-0000CB450000}"/>
    <cellStyle name="Comma 2 5 8 3 3 7" xfId="30420" xr:uid="{00000000-0005-0000-0000-0000CC450000}"/>
    <cellStyle name="Comma 2 5 8 3 4" xfId="4931" xr:uid="{00000000-0005-0000-0000-0000CD450000}"/>
    <cellStyle name="Comma 2 5 8 3 4 2" xfId="13129" xr:uid="{00000000-0005-0000-0000-0000CE450000}"/>
    <cellStyle name="Comma 2 5 8 3 4 3" xfId="21324" xr:uid="{00000000-0005-0000-0000-0000CF450000}"/>
    <cellStyle name="Comma 2 5 8 3 5" xfId="7665" xr:uid="{00000000-0005-0000-0000-0000D0450000}"/>
    <cellStyle name="Comma 2 5 8 3 5 2" xfId="15860" xr:uid="{00000000-0005-0000-0000-0000D1450000}"/>
    <cellStyle name="Comma 2 5 8 3 5 3" xfId="24055" xr:uid="{00000000-0005-0000-0000-0000D2450000}"/>
    <cellStyle name="Comma 2 5 8 3 6" xfId="10398" xr:uid="{00000000-0005-0000-0000-0000D3450000}"/>
    <cellStyle name="Comma 2 5 8 3 7" xfId="18593" xr:uid="{00000000-0005-0000-0000-0000D4450000}"/>
    <cellStyle name="Comma 2 5 8 3 8" xfId="26847" xr:uid="{00000000-0005-0000-0000-0000D5450000}"/>
    <cellStyle name="Comma 2 5 8 3 9" xfId="29586" xr:uid="{00000000-0005-0000-0000-0000D6450000}"/>
    <cellStyle name="Comma 2 5 8 4" xfId="3384" xr:uid="{00000000-0005-0000-0000-0000D7450000}"/>
    <cellStyle name="Comma 2 5 8 4 2" xfId="6183" xr:uid="{00000000-0005-0000-0000-0000D8450000}"/>
    <cellStyle name="Comma 2 5 8 4 2 2" xfId="14380" xr:uid="{00000000-0005-0000-0000-0000D9450000}"/>
    <cellStyle name="Comma 2 5 8 4 2 3" xfId="22575" xr:uid="{00000000-0005-0000-0000-0000DA450000}"/>
    <cellStyle name="Comma 2 5 8 4 3" xfId="8916" xr:uid="{00000000-0005-0000-0000-0000DB450000}"/>
    <cellStyle name="Comma 2 5 8 4 3 2" xfId="17111" xr:uid="{00000000-0005-0000-0000-0000DC450000}"/>
    <cellStyle name="Comma 2 5 8 4 3 3" xfId="25306" xr:uid="{00000000-0005-0000-0000-0000DD450000}"/>
    <cellStyle name="Comma 2 5 8 4 4" xfId="11649" xr:uid="{00000000-0005-0000-0000-0000DE450000}"/>
    <cellStyle name="Comma 2 5 8 4 5" xfId="19844" xr:uid="{00000000-0005-0000-0000-0000DF450000}"/>
    <cellStyle name="Comma 2 5 8 4 6" xfId="28098" xr:uid="{00000000-0005-0000-0000-0000E0450000}"/>
    <cellStyle name="Comma 2 5 8 4 7" xfId="30837" xr:uid="{00000000-0005-0000-0000-0000E1450000}"/>
    <cellStyle name="Comma 2 5 8 5" xfId="2549" xr:uid="{00000000-0005-0000-0000-0000E2450000}"/>
    <cellStyle name="Comma 2 5 8 5 2" xfId="5350" xr:uid="{00000000-0005-0000-0000-0000E3450000}"/>
    <cellStyle name="Comma 2 5 8 5 2 2" xfId="13547" xr:uid="{00000000-0005-0000-0000-0000E4450000}"/>
    <cellStyle name="Comma 2 5 8 5 2 3" xfId="21742" xr:uid="{00000000-0005-0000-0000-0000E5450000}"/>
    <cellStyle name="Comma 2 5 8 5 3" xfId="8083" xr:uid="{00000000-0005-0000-0000-0000E6450000}"/>
    <cellStyle name="Comma 2 5 8 5 3 2" xfId="16278" xr:uid="{00000000-0005-0000-0000-0000E7450000}"/>
    <cellStyle name="Comma 2 5 8 5 3 3" xfId="24473" xr:uid="{00000000-0005-0000-0000-0000E8450000}"/>
    <cellStyle name="Comma 2 5 8 5 4" xfId="10816" xr:uid="{00000000-0005-0000-0000-0000E9450000}"/>
    <cellStyle name="Comma 2 5 8 5 5" xfId="19011" xr:uid="{00000000-0005-0000-0000-0000EA450000}"/>
    <cellStyle name="Comma 2 5 8 5 6" xfId="27265" xr:uid="{00000000-0005-0000-0000-0000EB450000}"/>
    <cellStyle name="Comma 2 5 8 5 7" xfId="30004" xr:uid="{00000000-0005-0000-0000-0000EC450000}"/>
    <cellStyle name="Comma 2 5 8 6" xfId="4263" xr:uid="{00000000-0005-0000-0000-0000ED450000}"/>
    <cellStyle name="Comma 2 5 8 6 2" xfId="7030" xr:uid="{00000000-0005-0000-0000-0000EE450000}"/>
    <cellStyle name="Comma 2 5 8 6 2 2" xfId="15227" xr:uid="{00000000-0005-0000-0000-0000EF450000}"/>
    <cellStyle name="Comma 2 5 8 6 2 3" xfId="23422" xr:uid="{00000000-0005-0000-0000-0000F0450000}"/>
    <cellStyle name="Comma 2 5 8 6 3" xfId="9763" xr:uid="{00000000-0005-0000-0000-0000F1450000}"/>
    <cellStyle name="Comma 2 5 8 6 3 2" xfId="17958" xr:uid="{00000000-0005-0000-0000-0000F2450000}"/>
    <cellStyle name="Comma 2 5 8 6 3 3" xfId="26153" xr:uid="{00000000-0005-0000-0000-0000F3450000}"/>
    <cellStyle name="Comma 2 5 8 6 4" xfId="12496" xr:uid="{00000000-0005-0000-0000-0000F4450000}"/>
    <cellStyle name="Comma 2 5 8 6 5" xfId="20691" xr:uid="{00000000-0005-0000-0000-0000F5450000}"/>
    <cellStyle name="Comma 2 5 8 6 6" xfId="28945" xr:uid="{00000000-0005-0000-0000-0000F6450000}"/>
    <cellStyle name="Comma 2 5 8 6 7" xfId="31684" xr:uid="{00000000-0005-0000-0000-0000F7450000}"/>
    <cellStyle name="Comma 2 5 8 7" xfId="4515" xr:uid="{00000000-0005-0000-0000-0000F8450000}"/>
    <cellStyle name="Comma 2 5 8 7 2" xfId="12713" xr:uid="{00000000-0005-0000-0000-0000F9450000}"/>
    <cellStyle name="Comma 2 5 8 7 3" xfId="20908" xr:uid="{00000000-0005-0000-0000-0000FA450000}"/>
    <cellStyle name="Comma 2 5 8 8" xfId="7249" xr:uid="{00000000-0005-0000-0000-0000FB450000}"/>
    <cellStyle name="Comma 2 5 8 8 2" xfId="15444" xr:uid="{00000000-0005-0000-0000-0000FC450000}"/>
    <cellStyle name="Comma 2 5 8 8 3" xfId="23639" xr:uid="{00000000-0005-0000-0000-0000FD450000}"/>
    <cellStyle name="Comma 2 5 8 9" xfId="9982" xr:uid="{00000000-0005-0000-0000-0000FE450000}"/>
    <cellStyle name="Comma 2 5 9" xfId="731" xr:uid="{00000000-0005-0000-0000-0000FF450000}"/>
    <cellStyle name="Comma 2 5 9 10" xfId="18178" xr:uid="{00000000-0005-0000-0000-000000460000}"/>
    <cellStyle name="Comma 2 5 9 11" xfId="26432" xr:uid="{00000000-0005-0000-0000-000001460000}"/>
    <cellStyle name="Comma 2 5 9 12" xfId="29171" xr:uid="{00000000-0005-0000-0000-000002460000}"/>
    <cellStyle name="Comma 2 5 9 2" xfId="1871" xr:uid="{00000000-0005-0000-0000-000003460000}"/>
    <cellStyle name="Comma 2 5 9 2 10" xfId="29379" xr:uid="{00000000-0005-0000-0000-000004460000}"/>
    <cellStyle name="Comma 2 5 9 2 2" xfId="2319" xr:uid="{00000000-0005-0000-0000-000005460000}"/>
    <cellStyle name="Comma 2 5 9 2 2 2" xfId="4009" xr:uid="{00000000-0005-0000-0000-000006460000}"/>
    <cellStyle name="Comma 2 5 9 2 2 2 2" xfId="6808" xr:uid="{00000000-0005-0000-0000-000007460000}"/>
    <cellStyle name="Comma 2 5 9 2 2 2 2 2" xfId="15005" xr:uid="{00000000-0005-0000-0000-000008460000}"/>
    <cellStyle name="Comma 2 5 9 2 2 2 2 3" xfId="23200" xr:uid="{00000000-0005-0000-0000-000009460000}"/>
    <cellStyle name="Comma 2 5 9 2 2 2 3" xfId="9541" xr:uid="{00000000-0005-0000-0000-00000A460000}"/>
    <cellStyle name="Comma 2 5 9 2 2 2 3 2" xfId="17736" xr:uid="{00000000-0005-0000-0000-00000B460000}"/>
    <cellStyle name="Comma 2 5 9 2 2 2 3 3" xfId="25931" xr:uid="{00000000-0005-0000-0000-00000C460000}"/>
    <cellStyle name="Comma 2 5 9 2 2 2 4" xfId="12274" xr:uid="{00000000-0005-0000-0000-00000D460000}"/>
    <cellStyle name="Comma 2 5 9 2 2 2 5" xfId="20469" xr:uid="{00000000-0005-0000-0000-00000E460000}"/>
    <cellStyle name="Comma 2 5 9 2 2 2 6" xfId="28723" xr:uid="{00000000-0005-0000-0000-00000F460000}"/>
    <cellStyle name="Comma 2 5 9 2 2 2 7" xfId="31462" xr:uid="{00000000-0005-0000-0000-000010460000}"/>
    <cellStyle name="Comma 2 5 9 2 2 3" xfId="3176" xr:uid="{00000000-0005-0000-0000-000011460000}"/>
    <cellStyle name="Comma 2 5 9 2 2 3 2" xfId="5975" xr:uid="{00000000-0005-0000-0000-000012460000}"/>
    <cellStyle name="Comma 2 5 9 2 2 3 2 2" xfId="14172" xr:uid="{00000000-0005-0000-0000-000013460000}"/>
    <cellStyle name="Comma 2 5 9 2 2 3 2 3" xfId="22367" xr:uid="{00000000-0005-0000-0000-000014460000}"/>
    <cellStyle name="Comma 2 5 9 2 2 3 3" xfId="8708" xr:uid="{00000000-0005-0000-0000-000015460000}"/>
    <cellStyle name="Comma 2 5 9 2 2 3 3 2" xfId="16903" xr:uid="{00000000-0005-0000-0000-000016460000}"/>
    <cellStyle name="Comma 2 5 9 2 2 3 3 3" xfId="25098" xr:uid="{00000000-0005-0000-0000-000017460000}"/>
    <cellStyle name="Comma 2 5 9 2 2 3 4" xfId="11441" xr:uid="{00000000-0005-0000-0000-000018460000}"/>
    <cellStyle name="Comma 2 5 9 2 2 3 5" xfId="19636" xr:uid="{00000000-0005-0000-0000-000019460000}"/>
    <cellStyle name="Comma 2 5 9 2 2 3 6" xfId="27890" xr:uid="{00000000-0005-0000-0000-00001A460000}"/>
    <cellStyle name="Comma 2 5 9 2 2 3 7" xfId="30629" xr:uid="{00000000-0005-0000-0000-00001B460000}"/>
    <cellStyle name="Comma 2 5 9 2 2 4" xfId="5140" xr:uid="{00000000-0005-0000-0000-00001C460000}"/>
    <cellStyle name="Comma 2 5 9 2 2 4 2" xfId="13338" xr:uid="{00000000-0005-0000-0000-00001D460000}"/>
    <cellStyle name="Comma 2 5 9 2 2 4 3" xfId="21533" xr:uid="{00000000-0005-0000-0000-00001E460000}"/>
    <cellStyle name="Comma 2 5 9 2 2 5" xfId="7874" xr:uid="{00000000-0005-0000-0000-00001F460000}"/>
    <cellStyle name="Comma 2 5 9 2 2 5 2" xfId="16069" xr:uid="{00000000-0005-0000-0000-000020460000}"/>
    <cellStyle name="Comma 2 5 9 2 2 5 3" xfId="24264" xr:uid="{00000000-0005-0000-0000-000021460000}"/>
    <cellStyle name="Comma 2 5 9 2 2 6" xfId="10607" xr:uid="{00000000-0005-0000-0000-000022460000}"/>
    <cellStyle name="Comma 2 5 9 2 2 7" xfId="18802" xr:uid="{00000000-0005-0000-0000-000023460000}"/>
    <cellStyle name="Comma 2 5 9 2 2 8" xfId="27056" xr:uid="{00000000-0005-0000-0000-000024460000}"/>
    <cellStyle name="Comma 2 5 9 2 2 9" xfId="29795" xr:uid="{00000000-0005-0000-0000-000025460000}"/>
    <cellStyle name="Comma 2 5 9 2 3" xfId="3593" xr:uid="{00000000-0005-0000-0000-000026460000}"/>
    <cellStyle name="Comma 2 5 9 2 3 2" xfId="6392" xr:uid="{00000000-0005-0000-0000-000027460000}"/>
    <cellStyle name="Comma 2 5 9 2 3 2 2" xfId="14589" xr:uid="{00000000-0005-0000-0000-000028460000}"/>
    <cellStyle name="Comma 2 5 9 2 3 2 3" xfId="22784" xr:uid="{00000000-0005-0000-0000-000029460000}"/>
    <cellStyle name="Comma 2 5 9 2 3 3" xfId="9125" xr:uid="{00000000-0005-0000-0000-00002A460000}"/>
    <cellStyle name="Comma 2 5 9 2 3 3 2" xfId="17320" xr:uid="{00000000-0005-0000-0000-00002B460000}"/>
    <cellStyle name="Comma 2 5 9 2 3 3 3" xfId="25515" xr:uid="{00000000-0005-0000-0000-00002C460000}"/>
    <cellStyle name="Comma 2 5 9 2 3 4" xfId="11858" xr:uid="{00000000-0005-0000-0000-00002D460000}"/>
    <cellStyle name="Comma 2 5 9 2 3 5" xfId="20053" xr:uid="{00000000-0005-0000-0000-00002E460000}"/>
    <cellStyle name="Comma 2 5 9 2 3 6" xfId="28307" xr:uid="{00000000-0005-0000-0000-00002F460000}"/>
    <cellStyle name="Comma 2 5 9 2 3 7" xfId="31046" xr:uid="{00000000-0005-0000-0000-000030460000}"/>
    <cellStyle name="Comma 2 5 9 2 4" xfId="2760" xr:uid="{00000000-0005-0000-0000-000031460000}"/>
    <cellStyle name="Comma 2 5 9 2 4 2" xfId="5559" xr:uid="{00000000-0005-0000-0000-000032460000}"/>
    <cellStyle name="Comma 2 5 9 2 4 2 2" xfId="13756" xr:uid="{00000000-0005-0000-0000-000033460000}"/>
    <cellStyle name="Comma 2 5 9 2 4 2 3" xfId="21951" xr:uid="{00000000-0005-0000-0000-000034460000}"/>
    <cellStyle name="Comma 2 5 9 2 4 3" xfId="8292" xr:uid="{00000000-0005-0000-0000-000035460000}"/>
    <cellStyle name="Comma 2 5 9 2 4 3 2" xfId="16487" xr:uid="{00000000-0005-0000-0000-000036460000}"/>
    <cellStyle name="Comma 2 5 9 2 4 3 3" xfId="24682" xr:uid="{00000000-0005-0000-0000-000037460000}"/>
    <cellStyle name="Comma 2 5 9 2 4 4" xfId="11025" xr:uid="{00000000-0005-0000-0000-000038460000}"/>
    <cellStyle name="Comma 2 5 9 2 4 5" xfId="19220" xr:uid="{00000000-0005-0000-0000-000039460000}"/>
    <cellStyle name="Comma 2 5 9 2 4 6" xfId="27474" xr:uid="{00000000-0005-0000-0000-00003A460000}"/>
    <cellStyle name="Comma 2 5 9 2 4 7" xfId="30213" xr:uid="{00000000-0005-0000-0000-00003B460000}"/>
    <cellStyle name="Comma 2 5 9 2 5" xfId="4724" xr:uid="{00000000-0005-0000-0000-00003C460000}"/>
    <cellStyle name="Comma 2 5 9 2 5 2" xfId="12922" xr:uid="{00000000-0005-0000-0000-00003D460000}"/>
    <cellStyle name="Comma 2 5 9 2 5 3" xfId="21117" xr:uid="{00000000-0005-0000-0000-00003E460000}"/>
    <cellStyle name="Comma 2 5 9 2 6" xfId="7458" xr:uid="{00000000-0005-0000-0000-00003F460000}"/>
    <cellStyle name="Comma 2 5 9 2 6 2" xfId="15653" xr:uid="{00000000-0005-0000-0000-000040460000}"/>
    <cellStyle name="Comma 2 5 9 2 6 3" xfId="23848" xr:uid="{00000000-0005-0000-0000-000041460000}"/>
    <cellStyle name="Comma 2 5 9 2 7" xfId="10191" xr:uid="{00000000-0005-0000-0000-000042460000}"/>
    <cellStyle name="Comma 2 5 9 2 8" xfId="18386" xr:uid="{00000000-0005-0000-0000-000043460000}"/>
    <cellStyle name="Comma 2 5 9 2 9" xfId="26640" xr:uid="{00000000-0005-0000-0000-000044460000}"/>
    <cellStyle name="Comma 2 5 9 3" xfId="2110" xr:uid="{00000000-0005-0000-0000-000045460000}"/>
    <cellStyle name="Comma 2 5 9 3 2" xfId="3801" xr:uid="{00000000-0005-0000-0000-000046460000}"/>
    <cellStyle name="Comma 2 5 9 3 2 2" xfId="6600" xr:uid="{00000000-0005-0000-0000-000047460000}"/>
    <cellStyle name="Comma 2 5 9 3 2 2 2" xfId="14797" xr:uid="{00000000-0005-0000-0000-000048460000}"/>
    <cellStyle name="Comma 2 5 9 3 2 2 3" xfId="22992" xr:uid="{00000000-0005-0000-0000-000049460000}"/>
    <cellStyle name="Comma 2 5 9 3 2 3" xfId="9333" xr:uid="{00000000-0005-0000-0000-00004A460000}"/>
    <cellStyle name="Comma 2 5 9 3 2 3 2" xfId="17528" xr:uid="{00000000-0005-0000-0000-00004B460000}"/>
    <cellStyle name="Comma 2 5 9 3 2 3 3" xfId="25723" xr:uid="{00000000-0005-0000-0000-00004C460000}"/>
    <cellStyle name="Comma 2 5 9 3 2 4" xfId="12066" xr:uid="{00000000-0005-0000-0000-00004D460000}"/>
    <cellStyle name="Comma 2 5 9 3 2 5" xfId="20261" xr:uid="{00000000-0005-0000-0000-00004E460000}"/>
    <cellStyle name="Comma 2 5 9 3 2 6" xfId="28515" xr:uid="{00000000-0005-0000-0000-00004F460000}"/>
    <cellStyle name="Comma 2 5 9 3 2 7" xfId="31254" xr:uid="{00000000-0005-0000-0000-000050460000}"/>
    <cellStyle name="Comma 2 5 9 3 3" xfId="2968" xr:uid="{00000000-0005-0000-0000-000051460000}"/>
    <cellStyle name="Comma 2 5 9 3 3 2" xfId="5767" xr:uid="{00000000-0005-0000-0000-000052460000}"/>
    <cellStyle name="Comma 2 5 9 3 3 2 2" xfId="13964" xr:uid="{00000000-0005-0000-0000-000053460000}"/>
    <cellStyle name="Comma 2 5 9 3 3 2 3" xfId="22159" xr:uid="{00000000-0005-0000-0000-000054460000}"/>
    <cellStyle name="Comma 2 5 9 3 3 3" xfId="8500" xr:uid="{00000000-0005-0000-0000-000055460000}"/>
    <cellStyle name="Comma 2 5 9 3 3 3 2" xfId="16695" xr:uid="{00000000-0005-0000-0000-000056460000}"/>
    <cellStyle name="Comma 2 5 9 3 3 3 3" xfId="24890" xr:uid="{00000000-0005-0000-0000-000057460000}"/>
    <cellStyle name="Comma 2 5 9 3 3 4" xfId="11233" xr:uid="{00000000-0005-0000-0000-000058460000}"/>
    <cellStyle name="Comma 2 5 9 3 3 5" xfId="19428" xr:uid="{00000000-0005-0000-0000-000059460000}"/>
    <cellStyle name="Comma 2 5 9 3 3 6" xfId="27682" xr:uid="{00000000-0005-0000-0000-00005A460000}"/>
    <cellStyle name="Comma 2 5 9 3 3 7" xfId="30421" xr:uid="{00000000-0005-0000-0000-00005B460000}"/>
    <cellStyle name="Comma 2 5 9 3 4" xfId="4932" xr:uid="{00000000-0005-0000-0000-00005C460000}"/>
    <cellStyle name="Comma 2 5 9 3 4 2" xfId="13130" xr:uid="{00000000-0005-0000-0000-00005D460000}"/>
    <cellStyle name="Comma 2 5 9 3 4 3" xfId="21325" xr:uid="{00000000-0005-0000-0000-00005E460000}"/>
    <cellStyle name="Comma 2 5 9 3 5" xfId="7666" xr:uid="{00000000-0005-0000-0000-00005F460000}"/>
    <cellStyle name="Comma 2 5 9 3 5 2" xfId="15861" xr:uid="{00000000-0005-0000-0000-000060460000}"/>
    <cellStyle name="Comma 2 5 9 3 5 3" xfId="24056" xr:uid="{00000000-0005-0000-0000-000061460000}"/>
    <cellStyle name="Comma 2 5 9 3 6" xfId="10399" xr:uid="{00000000-0005-0000-0000-000062460000}"/>
    <cellStyle name="Comma 2 5 9 3 7" xfId="18594" xr:uid="{00000000-0005-0000-0000-000063460000}"/>
    <cellStyle name="Comma 2 5 9 3 8" xfId="26848" xr:uid="{00000000-0005-0000-0000-000064460000}"/>
    <cellStyle name="Comma 2 5 9 3 9" xfId="29587" xr:uid="{00000000-0005-0000-0000-000065460000}"/>
    <cellStyle name="Comma 2 5 9 4" xfId="3385" xr:uid="{00000000-0005-0000-0000-000066460000}"/>
    <cellStyle name="Comma 2 5 9 4 2" xfId="6184" xr:uid="{00000000-0005-0000-0000-000067460000}"/>
    <cellStyle name="Comma 2 5 9 4 2 2" xfId="14381" xr:uid="{00000000-0005-0000-0000-000068460000}"/>
    <cellStyle name="Comma 2 5 9 4 2 3" xfId="22576" xr:uid="{00000000-0005-0000-0000-000069460000}"/>
    <cellStyle name="Comma 2 5 9 4 3" xfId="8917" xr:uid="{00000000-0005-0000-0000-00006A460000}"/>
    <cellStyle name="Comma 2 5 9 4 3 2" xfId="17112" xr:uid="{00000000-0005-0000-0000-00006B460000}"/>
    <cellStyle name="Comma 2 5 9 4 3 3" xfId="25307" xr:uid="{00000000-0005-0000-0000-00006C460000}"/>
    <cellStyle name="Comma 2 5 9 4 4" xfId="11650" xr:uid="{00000000-0005-0000-0000-00006D460000}"/>
    <cellStyle name="Comma 2 5 9 4 5" xfId="19845" xr:uid="{00000000-0005-0000-0000-00006E460000}"/>
    <cellStyle name="Comma 2 5 9 4 6" xfId="28099" xr:uid="{00000000-0005-0000-0000-00006F460000}"/>
    <cellStyle name="Comma 2 5 9 4 7" xfId="30838" xr:uid="{00000000-0005-0000-0000-000070460000}"/>
    <cellStyle name="Comma 2 5 9 5" xfId="2550" xr:uid="{00000000-0005-0000-0000-000071460000}"/>
    <cellStyle name="Comma 2 5 9 5 2" xfId="5351" xr:uid="{00000000-0005-0000-0000-000072460000}"/>
    <cellStyle name="Comma 2 5 9 5 2 2" xfId="13548" xr:uid="{00000000-0005-0000-0000-000073460000}"/>
    <cellStyle name="Comma 2 5 9 5 2 3" xfId="21743" xr:uid="{00000000-0005-0000-0000-000074460000}"/>
    <cellStyle name="Comma 2 5 9 5 3" xfId="8084" xr:uid="{00000000-0005-0000-0000-000075460000}"/>
    <cellStyle name="Comma 2 5 9 5 3 2" xfId="16279" xr:uid="{00000000-0005-0000-0000-000076460000}"/>
    <cellStyle name="Comma 2 5 9 5 3 3" xfId="24474" xr:uid="{00000000-0005-0000-0000-000077460000}"/>
    <cellStyle name="Comma 2 5 9 5 4" xfId="10817" xr:uid="{00000000-0005-0000-0000-000078460000}"/>
    <cellStyle name="Comma 2 5 9 5 5" xfId="19012" xr:uid="{00000000-0005-0000-0000-000079460000}"/>
    <cellStyle name="Comma 2 5 9 5 6" xfId="27266" xr:uid="{00000000-0005-0000-0000-00007A460000}"/>
    <cellStyle name="Comma 2 5 9 5 7" xfId="30005" xr:uid="{00000000-0005-0000-0000-00007B460000}"/>
    <cellStyle name="Comma 2 5 9 6" xfId="4264" xr:uid="{00000000-0005-0000-0000-00007C460000}"/>
    <cellStyle name="Comma 2 5 9 6 2" xfId="7031" xr:uid="{00000000-0005-0000-0000-00007D460000}"/>
    <cellStyle name="Comma 2 5 9 6 2 2" xfId="15228" xr:uid="{00000000-0005-0000-0000-00007E460000}"/>
    <cellStyle name="Comma 2 5 9 6 2 3" xfId="23423" xr:uid="{00000000-0005-0000-0000-00007F460000}"/>
    <cellStyle name="Comma 2 5 9 6 3" xfId="9764" xr:uid="{00000000-0005-0000-0000-000080460000}"/>
    <cellStyle name="Comma 2 5 9 6 3 2" xfId="17959" xr:uid="{00000000-0005-0000-0000-000081460000}"/>
    <cellStyle name="Comma 2 5 9 6 3 3" xfId="26154" xr:uid="{00000000-0005-0000-0000-000082460000}"/>
    <cellStyle name="Comma 2 5 9 6 4" xfId="12497" xr:uid="{00000000-0005-0000-0000-000083460000}"/>
    <cellStyle name="Comma 2 5 9 6 5" xfId="20692" xr:uid="{00000000-0005-0000-0000-000084460000}"/>
    <cellStyle name="Comma 2 5 9 6 6" xfId="28946" xr:uid="{00000000-0005-0000-0000-000085460000}"/>
    <cellStyle name="Comma 2 5 9 6 7" xfId="31685" xr:uid="{00000000-0005-0000-0000-000086460000}"/>
    <cellStyle name="Comma 2 5 9 7" xfId="4516" xr:uid="{00000000-0005-0000-0000-000087460000}"/>
    <cellStyle name="Comma 2 5 9 7 2" xfId="12714" xr:uid="{00000000-0005-0000-0000-000088460000}"/>
    <cellStyle name="Comma 2 5 9 7 3" xfId="20909" xr:uid="{00000000-0005-0000-0000-000089460000}"/>
    <cellStyle name="Comma 2 5 9 8" xfId="7250" xr:uid="{00000000-0005-0000-0000-00008A460000}"/>
    <cellStyle name="Comma 2 5 9 8 2" xfId="15445" xr:uid="{00000000-0005-0000-0000-00008B460000}"/>
    <cellStyle name="Comma 2 5 9 8 3" xfId="23640" xr:uid="{00000000-0005-0000-0000-00008C460000}"/>
    <cellStyle name="Comma 2 5 9 9" xfId="9983" xr:uid="{00000000-0005-0000-0000-00008D460000}"/>
    <cellStyle name="Comma 2 6" xfId="732" xr:uid="{00000000-0005-0000-0000-00008E460000}"/>
    <cellStyle name="Comma 2 6 10" xfId="733" xr:uid="{00000000-0005-0000-0000-00008F460000}"/>
    <cellStyle name="Comma 2 6 10 10" xfId="18180" xr:uid="{00000000-0005-0000-0000-000090460000}"/>
    <cellStyle name="Comma 2 6 10 11" xfId="26434" xr:uid="{00000000-0005-0000-0000-000091460000}"/>
    <cellStyle name="Comma 2 6 10 12" xfId="29173" xr:uid="{00000000-0005-0000-0000-000092460000}"/>
    <cellStyle name="Comma 2 6 10 2" xfId="1873" xr:uid="{00000000-0005-0000-0000-000093460000}"/>
    <cellStyle name="Comma 2 6 10 2 10" xfId="29381" xr:uid="{00000000-0005-0000-0000-000094460000}"/>
    <cellStyle name="Comma 2 6 10 2 2" xfId="2321" xr:uid="{00000000-0005-0000-0000-000095460000}"/>
    <cellStyle name="Comma 2 6 10 2 2 2" xfId="4011" xr:uid="{00000000-0005-0000-0000-000096460000}"/>
    <cellStyle name="Comma 2 6 10 2 2 2 2" xfId="6810" xr:uid="{00000000-0005-0000-0000-000097460000}"/>
    <cellStyle name="Comma 2 6 10 2 2 2 2 2" xfId="15007" xr:uid="{00000000-0005-0000-0000-000098460000}"/>
    <cellStyle name="Comma 2 6 10 2 2 2 2 3" xfId="23202" xr:uid="{00000000-0005-0000-0000-000099460000}"/>
    <cellStyle name="Comma 2 6 10 2 2 2 3" xfId="9543" xr:uid="{00000000-0005-0000-0000-00009A460000}"/>
    <cellStyle name="Comma 2 6 10 2 2 2 3 2" xfId="17738" xr:uid="{00000000-0005-0000-0000-00009B460000}"/>
    <cellStyle name="Comma 2 6 10 2 2 2 3 3" xfId="25933" xr:uid="{00000000-0005-0000-0000-00009C460000}"/>
    <cellStyle name="Comma 2 6 10 2 2 2 4" xfId="12276" xr:uid="{00000000-0005-0000-0000-00009D460000}"/>
    <cellStyle name="Comma 2 6 10 2 2 2 5" xfId="20471" xr:uid="{00000000-0005-0000-0000-00009E460000}"/>
    <cellStyle name="Comma 2 6 10 2 2 2 6" xfId="28725" xr:uid="{00000000-0005-0000-0000-00009F460000}"/>
    <cellStyle name="Comma 2 6 10 2 2 2 7" xfId="31464" xr:uid="{00000000-0005-0000-0000-0000A0460000}"/>
    <cellStyle name="Comma 2 6 10 2 2 3" xfId="3178" xr:uid="{00000000-0005-0000-0000-0000A1460000}"/>
    <cellStyle name="Comma 2 6 10 2 2 3 2" xfId="5977" xr:uid="{00000000-0005-0000-0000-0000A2460000}"/>
    <cellStyle name="Comma 2 6 10 2 2 3 2 2" xfId="14174" xr:uid="{00000000-0005-0000-0000-0000A3460000}"/>
    <cellStyle name="Comma 2 6 10 2 2 3 2 3" xfId="22369" xr:uid="{00000000-0005-0000-0000-0000A4460000}"/>
    <cellStyle name="Comma 2 6 10 2 2 3 3" xfId="8710" xr:uid="{00000000-0005-0000-0000-0000A5460000}"/>
    <cellStyle name="Comma 2 6 10 2 2 3 3 2" xfId="16905" xr:uid="{00000000-0005-0000-0000-0000A6460000}"/>
    <cellStyle name="Comma 2 6 10 2 2 3 3 3" xfId="25100" xr:uid="{00000000-0005-0000-0000-0000A7460000}"/>
    <cellStyle name="Comma 2 6 10 2 2 3 4" xfId="11443" xr:uid="{00000000-0005-0000-0000-0000A8460000}"/>
    <cellStyle name="Comma 2 6 10 2 2 3 5" xfId="19638" xr:uid="{00000000-0005-0000-0000-0000A9460000}"/>
    <cellStyle name="Comma 2 6 10 2 2 3 6" xfId="27892" xr:uid="{00000000-0005-0000-0000-0000AA460000}"/>
    <cellStyle name="Comma 2 6 10 2 2 3 7" xfId="30631" xr:uid="{00000000-0005-0000-0000-0000AB460000}"/>
    <cellStyle name="Comma 2 6 10 2 2 4" xfId="5142" xr:uid="{00000000-0005-0000-0000-0000AC460000}"/>
    <cellStyle name="Comma 2 6 10 2 2 4 2" xfId="13340" xr:uid="{00000000-0005-0000-0000-0000AD460000}"/>
    <cellStyle name="Comma 2 6 10 2 2 4 3" xfId="21535" xr:uid="{00000000-0005-0000-0000-0000AE460000}"/>
    <cellStyle name="Comma 2 6 10 2 2 5" xfId="7876" xr:uid="{00000000-0005-0000-0000-0000AF460000}"/>
    <cellStyle name="Comma 2 6 10 2 2 5 2" xfId="16071" xr:uid="{00000000-0005-0000-0000-0000B0460000}"/>
    <cellStyle name="Comma 2 6 10 2 2 5 3" xfId="24266" xr:uid="{00000000-0005-0000-0000-0000B1460000}"/>
    <cellStyle name="Comma 2 6 10 2 2 6" xfId="10609" xr:uid="{00000000-0005-0000-0000-0000B2460000}"/>
    <cellStyle name="Comma 2 6 10 2 2 7" xfId="18804" xr:uid="{00000000-0005-0000-0000-0000B3460000}"/>
    <cellStyle name="Comma 2 6 10 2 2 8" xfId="27058" xr:uid="{00000000-0005-0000-0000-0000B4460000}"/>
    <cellStyle name="Comma 2 6 10 2 2 9" xfId="29797" xr:uid="{00000000-0005-0000-0000-0000B5460000}"/>
    <cellStyle name="Comma 2 6 10 2 3" xfId="3595" xr:uid="{00000000-0005-0000-0000-0000B6460000}"/>
    <cellStyle name="Comma 2 6 10 2 3 2" xfId="6394" xr:uid="{00000000-0005-0000-0000-0000B7460000}"/>
    <cellStyle name="Comma 2 6 10 2 3 2 2" xfId="14591" xr:uid="{00000000-0005-0000-0000-0000B8460000}"/>
    <cellStyle name="Comma 2 6 10 2 3 2 3" xfId="22786" xr:uid="{00000000-0005-0000-0000-0000B9460000}"/>
    <cellStyle name="Comma 2 6 10 2 3 3" xfId="9127" xr:uid="{00000000-0005-0000-0000-0000BA460000}"/>
    <cellStyle name="Comma 2 6 10 2 3 3 2" xfId="17322" xr:uid="{00000000-0005-0000-0000-0000BB460000}"/>
    <cellStyle name="Comma 2 6 10 2 3 3 3" xfId="25517" xr:uid="{00000000-0005-0000-0000-0000BC460000}"/>
    <cellStyle name="Comma 2 6 10 2 3 4" xfId="11860" xr:uid="{00000000-0005-0000-0000-0000BD460000}"/>
    <cellStyle name="Comma 2 6 10 2 3 5" xfId="20055" xr:uid="{00000000-0005-0000-0000-0000BE460000}"/>
    <cellStyle name="Comma 2 6 10 2 3 6" xfId="28309" xr:uid="{00000000-0005-0000-0000-0000BF460000}"/>
    <cellStyle name="Comma 2 6 10 2 3 7" xfId="31048" xr:uid="{00000000-0005-0000-0000-0000C0460000}"/>
    <cellStyle name="Comma 2 6 10 2 4" xfId="2762" xr:uid="{00000000-0005-0000-0000-0000C1460000}"/>
    <cellStyle name="Comma 2 6 10 2 4 2" xfId="5561" xr:uid="{00000000-0005-0000-0000-0000C2460000}"/>
    <cellStyle name="Comma 2 6 10 2 4 2 2" xfId="13758" xr:uid="{00000000-0005-0000-0000-0000C3460000}"/>
    <cellStyle name="Comma 2 6 10 2 4 2 3" xfId="21953" xr:uid="{00000000-0005-0000-0000-0000C4460000}"/>
    <cellStyle name="Comma 2 6 10 2 4 3" xfId="8294" xr:uid="{00000000-0005-0000-0000-0000C5460000}"/>
    <cellStyle name="Comma 2 6 10 2 4 3 2" xfId="16489" xr:uid="{00000000-0005-0000-0000-0000C6460000}"/>
    <cellStyle name="Comma 2 6 10 2 4 3 3" xfId="24684" xr:uid="{00000000-0005-0000-0000-0000C7460000}"/>
    <cellStyle name="Comma 2 6 10 2 4 4" xfId="11027" xr:uid="{00000000-0005-0000-0000-0000C8460000}"/>
    <cellStyle name="Comma 2 6 10 2 4 5" xfId="19222" xr:uid="{00000000-0005-0000-0000-0000C9460000}"/>
    <cellStyle name="Comma 2 6 10 2 4 6" xfId="27476" xr:uid="{00000000-0005-0000-0000-0000CA460000}"/>
    <cellStyle name="Comma 2 6 10 2 4 7" xfId="30215" xr:uid="{00000000-0005-0000-0000-0000CB460000}"/>
    <cellStyle name="Comma 2 6 10 2 5" xfId="4726" xr:uid="{00000000-0005-0000-0000-0000CC460000}"/>
    <cellStyle name="Comma 2 6 10 2 5 2" xfId="12924" xr:uid="{00000000-0005-0000-0000-0000CD460000}"/>
    <cellStyle name="Comma 2 6 10 2 5 3" xfId="21119" xr:uid="{00000000-0005-0000-0000-0000CE460000}"/>
    <cellStyle name="Comma 2 6 10 2 6" xfId="7460" xr:uid="{00000000-0005-0000-0000-0000CF460000}"/>
    <cellStyle name="Comma 2 6 10 2 6 2" xfId="15655" xr:uid="{00000000-0005-0000-0000-0000D0460000}"/>
    <cellStyle name="Comma 2 6 10 2 6 3" xfId="23850" xr:uid="{00000000-0005-0000-0000-0000D1460000}"/>
    <cellStyle name="Comma 2 6 10 2 7" xfId="10193" xr:uid="{00000000-0005-0000-0000-0000D2460000}"/>
    <cellStyle name="Comma 2 6 10 2 8" xfId="18388" xr:uid="{00000000-0005-0000-0000-0000D3460000}"/>
    <cellStyle name="Comma 2 6 10 2 9" xfId="26642" xr:uid="{00000000-0005-0000-0000-0000D4460000}"/>
    <cellStyle name="Comma 2 6 10 3" xfId="2112" xr:uid="{00000000-0005-0000-0000-0000D5460000}"/>
    <cellStyle name="Comma 2 6 10 3 2" xfId="3803" xr:uid="{00000000-0005-0000-0000-0000D6460000}"/>
    <cellStyle name="Comma 2 6 10 3 2 2" xfId="6602" xr:uid="{00000000-0005-0000-0000-0000D7460000}"/>
    <cellStyle name="Comma 2 6 10 3 2 2 2" xfId="14799" xr:uid="{00000000-0005-0000-0000-0000D8460000}"/>
    <cellStyle name="Comma 2 6 10 3 2 2 3" xfId="22994" xr:uid="{00000000-0005-0000-0000-0000D9460000}"/>
    <cellStyle name="Comma 2 6 10 3 2 3" xfId="9335" xr:uid="{00000000-0005-0000-0000-0000DA460000}"/>
    <cellStyle name="Comma 2 6 10 3 2 3 2" xfId="17530" xr:uid="{00000000-0005-0000-0000-0000DB460000}"/>
    <cellStyle name="Comma 2 6 10 3 2 3 3" xfId="25725" xr:uid="{00000000-0005-0000-0000-0000DC460000}"/>
    <cellStyle name="Comma 2 6 10 3 2 4" xfId="12068" xr:uid="{00000000-0005-0000-0000-0000DD460000}"/>
    <cellStyle name="Comma 2 6 10 3 2 5" xfId="20263" xr:uid="{00000000-0005-0000-0000-0000DE460000}"/>
    <cellStyle name="Comma 2 6 10 3 2 6" xfId="28517" xr:uid="{00000000-0005-0000-0000-0000DF460000}"/>
    <cellStyle name="Comma 2 6 10 3 2 7" xfId="31256" xr:uid="{00000000-0005-0000-0000-0000E0460000}"/>
    <cellStyle name="Comma 2 6 10 3 3" xfId="2970" xr:uid="{00000000-0005-0000-0000-0000E1460000}"/>
    <cellStyle name="Comma 2 6 10 3 3 2" xfId="5769" xr:uid="{00000000-0005-0000-0000-0000E2460000}"/>
    <cellStyle name="Comma 2 6 10 3 3 2 2" xfId="13966" xr:uid="{00000000-0005-0000-0000-0000E3460000}"/>
    <cellStyle name="Comma 2 6 10 3 3 2 3" xfId="22161" xr:uid="{00000000-0005-0000-0000-0000E4460000}"/>
    <cellStyle name="Comma 2 6 10 3 3 3" xfId="8502" xr:uid="{00000000-0005-0000-0000-0000E5460000}"/>
    <cellStyle name="Comma 2 6 10 3 3 3 2" xfId="16697" xr:uid="{00000000-0005-0000-0000-0000E6460000}"/>
    <cellStyle name="Comma 2 6 10 3 3 3 3" xfId="24892" xr:uid="{00000000-0005-0000-0000-0000E7460000}"/>
    <cellStyle name="Comma 2 6 10 3 3 4" xfId="11235" xr:uid="{00000000-0005-0000-0000-0000E8460000}"/>
    <cellStyle name="Comma 2 6 10 3 3 5" xfId="19430" xr:uid="{00000000-0005-0000-0000-0000E9460000}"/>
    <cellStyle name="Comma 2 6 10 3 3 6" xfId="27684" xr:uid="{00000000-0005-0000-0000-0000EA460000}"/>
    <cellStyle name="Comma 2 6 10 3 3 7" xfId="30423" xr:uid="{00000000-0005-0000-0000-0000EB460000}"/>
    <cellStyle name="Comma 2 6 10 3 4" xfId="4934" xr:uid="{00000000-0005-0000-0000-0000EC460000}"/>
    <cellStyle name="Comma 2 6 10 3 4 2" xfId="13132" xr:uid="{00000000-0005-0000-0000-0000ED460000}"/>
    <cellStyle name="Comma 2 6 10 3 4 3" xfId="21327" xr:uid="{00000000-0005-0000-0000-0000EE460000}"/>
    <cellStyle name="Comma 2 6 10 3 5" xfId="7668" xr:uid="{00000000-0005-0000-0000-0000EF460000}"/>
    <cellStyle name="Comma 2 6 10 3 5 2" xfId="15863" xr:uid="{00000000-0005-0000-0000-0000F0460000}"/>
    <cellStyle name="Comma 2 6 10 3 5 3" xfId="24058" xr:uid="{00000000-0005-0000-0000-0000F1460000}"/>
    <cellStyle name="Comma 2 6 10 3 6" xfId="10401" xr:uid="{00000000-0005-0000-0000-0000F2460000}"/>
    <cellStyle name="Comma 2 6 10 3 7" xfId="18596" xr:uid="{00000000-0005-0000-0000-0000F3460000}"/>
    <cellStyle name="Comma 2 6 10 3 8" xfId="26850" xr:uid="{00000000-0005-0000-0000-0000F4460000}"/>
    <cellStyle name="Comma 2 6 10 3 9" xfId="29589" xr:uid="{00000000-0005-0000-0000-0000F5460000}"/>
    <cellStyle name="Comma 2 6 10 4" xfId="3387" xr:uid="{00000000-0005-0000-0000-0000F6460000}"/>
    <cellStyle name="Comma 2 6 10 4 2" xfId="6186" xr:uid="{00000000-0005-0000-0000-0000F7460000}"/>
    <cellStyle name="Comma 2 6 10 4 2 2" xfId="14383" xr:uid="{00000000-0005-0000-0000-0000F8460000}"/>
    <cellStyle name="Comma 2 6 10 4 2 3" xfId="22578" xr:uid="{00000000-0005-0000-0000-0000F9460000}"/>
    <cellStyle name="Comma 2 6 10 4 3" xfId="8919" xr:uid="{00000000-0005-0000-0000-0000FA460000}"/>
    <cellStyle name="Comma 2 6 10 4 3 2" xfId="17114" xr:uid="{00000000-0005-0000-0000-0000FB460000}"/>
    <cellStyle name="Comma 2 6 10 4 3 3" xfId="25309" xr:uid="{00000000-0005-0000-0000-0000FC460000}"/>
    <cellStyle name="Comma 2 6 10 4 4" xfId="11652" xr:uid="{00000000-0005-0000-0000-0000FD460000}"/>
    <cellStyle name="Comma 2 6 10 4 5" xfId="19847" xr:uid="{00000000-0005-0000-0000-0000FE460000}"/>
    <cellStyle name="Comma 2 6 10 4 6" xfId="28101" xr:uid="{00000000-0005-0000-0000-0000FF460000}"/>
    <cellStyle name="Comma 2 6 10 4 7" xfId="30840" xr:uid="{00000000-0005-0000-0000-000000470000}"/>
    <cellStyle name="Comma 2 6 10 5" xfId="2552" xr:uid="{00000000-0005-0000-0000-000001470000}"/>
    <cellStyle name="Comma 2 6 10 5 2" xfId="5353" xr:uid="{00000000-0005-0000-0000-000002470000}"/>
    <cellStyle name="Comma 2 6 10 5 2 2" xfId="13550" xr:uid="{00000000-0005-0000-0000-000003470000}"/>
    <cellStyle name="Comma 2 6 10 5 2 3" xfId="21745" xr:uid="{00000000-0005-0000-0000-000004470000}"/>
    <cellStyle name="Comma 2 6 10 5 3" xfId="8086" xr:uid="{00000000-0005-0000-0000-000005470000}"/>
    <cellStyle name="Comma 2 6 10 5 3 2" xfId="16281" xr:uid="{00000000-0005-0000-0000-000006470000}"/>
    <cellStyle name="Comma 2 6 10 5 3 3" xfId="24476" xr:uid="{00000000-0005-0000-0000-000007470000}"/>
    <cellStyle name="Comma 2 6 10 5 4" xfId="10819" xr:uid="{00000000-0005-0000-0000-000008470000}"/>
    <cellStyle name="Comma 2 6 10 5 5" xfId="19014" xr:uid="{00000000-0005-0000-0000-000009470000}"/>
    <cellStyle name="Comma 2 6 10 5 6" xfId="27268" xr:uid="{00000000-0005-0000-0000-00000A470000}"/>
    <cellStyle name="Comma 2 6 10 5 7" xfId="30007" xr:uid="{00000000-0005-0000-0000-00000B470000}"/>
    <cellStyle name="Comma 2 6 10 6" xfId="4266" xr:uid="{00000000-0005-0000-0000-00000C470000}"/>
    <cellStyle name="Comma 2 6 10 6 2" xfId="7033" xr:uid="{00000000-0005-0000-0000-00000D470000}"/>
    <cellStyle name="Comma 2 6 10 6 2 2" xfId="15230" xr:uid="{00000000-0005-0000-0000-00000E470000}"/>
    <cellStyle name="Comma 2 6 10 6 2 3" xfId="23425" xr:uid="{00000000-0005-0000-0000-00000F470000}"/>
    <cellStyle name="Comma 2 6 10 6 3" xfId="9766" xr:uid="{00000000-0005-0000-0000-000010470000}"/>
    <cellStyle name="Comma 2 6 10 6 3 2" xfId="17961" xr:uid="{00000000-0005-0000-0000-000011470000}"/>
    <cellStyle name="Comma 2 6 10 6 3 3" xfId="26156" xr:uid="{00000000-0005-0000-0000-000012470000}"/>
    <cellStyle name="Comma 2 6 10 6 4" xfId="12499" xr:uid="{00000000-0005-0000-0000-000013470000}"/>
    <cellStyle name="Comma 2 6 10 6 5" xfId="20694" xr:uid="{00000000-0005-0000-0000-000014470000}"/>
    <cellStyle name="Comma 2 6 10 6 6" xfId="28948" xr:uid="{00000000-0005-0000-0000-000015470000}"/>
    <cellStyle name="Comma 2 6 10 6 7" xfId="31687" xr:uid="{00000000-0005-0000-0000-000016470000}"/>
    <cellStyle name="Comma 2 6 10 7" xfId="4518" xr:uid="{00000000-0005-0000-0000-000017470000}"/>
    <cellStyle name="Comma 2 6 10 7 2" xfId="12716" xr:uid="{00000000-0005-0000-0000-000018470000}"/>
    <cellStyle name="Comma 2 6 10 7 3" xfId="20911" xr:uid="{00000000-0005-0000-0000-000019470000}"/>
    <cellStyle name="Comma 2 6 10 8" xfId="7252" xr:uid="{00000000-0005-0000-0000-00001A470000}"/>
    <cellStyle name="Comma 2 6 10 8 2" xfId="15447" xr:uid="{00000000-0005-0000-0000-00001B470000}"/>
    <cellStyle name="Comma 2 6 10 8 3" xfId="23642" xr:uid="{00000000-0005-0000-0000-00001C470000}"/>
    <cellStyle name="Comma 2 6 10 9" xfId="9985" xr:uid="{00000000-0005-0000-0000-00001D470000}"/>
    <cellStyle name="Comma 2 6 11" xfId="734" xr:uid="{00000000-0005-0000-0000-00001E470000}"/>
    <cellStyle name="Comma 2 6 11 10" xfId="18181" xr:uid="{00000000-0005-0000-0000-00001F470000}"/>
    <cellStyle name="Comma 2 6 11 11" xfId="26435" xr:uid="{00000000-0005-0000-0000-000020470000}"/>
    <cellStyle name="Comma 2 6 11 12" xfId="29174" xr:uid="{00000000-0005-0000-0000-000021470000}"/>
    <cellStyle name="Comma 2 6 11 2" xfId="1874" xr:uid="{00000000-0005-0000-0000-000022470000}"/>
    <cellStyle name="Comma 2 6 11 2 10" xfId="29382" xr:uid="{00000000-0005-0000-0000-000023470000}"/>
    <cellStyle name="Comma 2 6 11 2 2" xfId="2322" xr:uid="{00000000-0005-0000-0000-000024470000}"/>
    <cellStyle name="Comma 2 6 11 2 2 2" xfId="4012" xr:uid="{00000000-0005-0000-0000-000025470000}"/>
    <cellStyle name="Comma 2 6 11 2 2 2 2" xfId="6811" xr:uid="{00000000-0005-0000-0000-000026470000}"/>
    <cellStyle name="Comma 2 6 11 2 2 2 2 2" xfId="15008" xr:uid="{00000000-0005-0000-0000-000027470000}"/>
    <cellStyle name="Comma 2 6 11 2 2 2 2 3" xfId="23203" xr:uid="{00000000-0005-0000-0000-000028470000}"/>
    <cellStyle name="Comma 2 6 11 2 2 2 3" xfId="9544" xr:uid="{00000000-0005-0000-0000-000029470000}"/>
    <cellStyle name="Comma 2 6 11 2 2 2 3 2" xfId="17739" xr:uid="{00000000-0005-0000-0000-00002A470000}"/>
    <cellStyle name="Comma 2 6 11 2 2 2 3 3" xfId="25934" xr:uid="{00000000-0005-0000-0000-00002B470000}"/>
    <cellStyle name="Comma 2 6 11 2 2 2 4" xfId="12277" xr:uid="{00000000-0005-0000-0000-00002C470000}"/>
    <cellStyle name="Comma 2 6 11 2 2 2 5" xfId="20472" xr:uid="{00000000-0005-0000-0000-00002D470000}"/>
    <cellStyle name="Comma 2 6 11 2 2 2 6" xfId="28726" xr:uid="{00000000-0005-0000-0000-00002E470000}"/>
    <cellStyle name="Comma 2 6 11 2 2 2 7" xfId="31465" xr:uid="{00000000-0005-0000-0000-00002F470000}"/>
    <cellStyle name="Comma 2 6 11 2 2 3" xfId="3179" xr:uid="{00000000-0005-0000-0000-000030470000}"/>
    <cellStyle name="Comma 2 6 11 2 2 3 2" xfId="5978" xr:uid="{00000000-0005-0000-0000-000031470000}"/>
    <cellStyle name="Comma 2 6 11 2 2 3 2 2" xfId="14175" xr:uid="{00000000-0005-0000-0000-000032470000}"/>
    <cellStyle name="Comma 2 6 11 2 2 3 2 3" xfId="22370" xr:uid="{00000000-0005-0000-0000-000033470000}"/>
    <cellStyle name="Comma 2 6 11 2 2 3 3" xfId="8711" xr:uid="{00000000-0005-0000-0000-000034470000}"/>
    <cellStyle name="Comma 2 6 11 2 2 3 3 2" xfId="16906" xr:uid="{00000000-0005-0000-0000-000035470000}"/>
    <cellStyle name="Comma 2 6 11 2 2 3 3 3" xfId="25101" xr:uid="{00000000-0005-0000-0000-000036470000}"/>
    <cellStyle name="Comma 2 6 11 2 2 3 4" xfId="11444" xr:uid="{00000000-0005-0000-0000-000037470000}"/>
    <cellStyle name="Comma 2 6 11 2 2 3 5" xfId="19639" xr:uid="{00000000-0005-0000-0000-000038470000}"/>
    <cellStyle name="Comma 2 6 11 2 2 3 6" xfId="27893" xr:uid="{00000000-0005-0000-0000-000039470000}"/>
    <cellStyle name="Comma 2 6 11 2 2 3 7" xfId="30632" xr:uid="{00000000-0005-0000-0000-00003A470000}"/>
    <cellStyle name="Comma 2 6 11 2 2 4" xfId="5143" xr:uid="{00000000-0005-0000-0000-00003B470000}"/>
    <cellStyle name="Comma 2 6 11 2 2 4 2" xfId="13341" xr:uid="{00000000-0005-0000-0000-00003C470000}"/>
    <cellStyle name="Comma 2 6 11 2 2 4 3" xfId="21536" xr:uid="{00000000-0005-0000-0000-00003D470000}"/>
    <cellStyle name="Comma 2 6 11 2 2 5" xfId="7877" xr:uid="{00000000-0005-0000-0000-00003E470000}"/>
    <cellStyle name="Comma 2 6 11 2 2 5 2" xfId="16072" xr:uid="{00000000-0005-0000-0000-00003F470000}"/>
    <cellStyle name="Comma 2 6 11 2 2 5 3" xfId="24267" xr:uid="{00000000-0005-0000-0000-000040470000}"/>
    <cellStyle name="Comma 2 6 11 2 2 6" xfId="10610" xr:uid="{00000000-0005-0000-0000-000041470000}"/>
    <cellStyle name="Comma 2 6 11 2 2 7" xfId="18805" xr:uid="{00000000-0005-0000-0000-000042470000}"/>
    <cellStyle name="Comma 2 6 11 2 2 8" xfId="27059" xr:uid="{00000000-0005-0000-0000-000043470000}"/>
    <cellStyle name="Comma 2 6 11 2 2 9" xfId="29798" xr:uid="{00000000-0005-0000-0000-000044470000}"/>
    <cellStyle name="Comma 2 6 11 2 3" xfId="3596" xr:uid="{00000000-0005-0000-0000-000045470000}"/>
    <cellStyle name="Comma 2 6 11 2 3 2" xfId="6395" xr:uid="{00000000-0005-0000-0000-000046470000}"/>
    <cellStyle name="Comma 2 6 11 2 3 2 2" xfId="14592" xr:uid="{00000000-0005-0000-0000-000047470000}"/>
    <cellStyle name="Comma 2 6 11 2 3 2 3" xfId="22787" xr:uid="{00000000-0005-0000-0000-000048470000}"/>
    <cellStyle name="Comma 2 6 11 2 3 3" xfId="9128" xr:uid="{00000000-0005-0000-0000-000049470000}"/>
    <cellStyle name="Comma 2 6 11 2 3 3 2" xfId="17323" xr:uid="{00000000-0005-0000-0000-00004A470000}"/>
    <cellStyle name="Comma 2 6 11 2 3 3 3" xfId="25518" xr:uid="{00000000-0005-0000-0000-00004B470000}"/>
    <cellStyle name="Comma 2 6 11 2 3 4" xfId="11861" xr:uid="{00000000-0005-0000-0000-00004C470000}"/>
    <cellStyle name="Comma 2 6 11 2 3 5" xfId="20056" xr:uid="{00000000-0005-0000-0000-00004D470000}"/>
    <cellStyle name="Comma 2 6 11 2 3 6" xfId="28310" xr:uid="{00000000-0005-0000-0000-00004E470000}"/>
    <cellStyle name="Comma 2 6 11 2 3 7" xfId="31049" xr:uid="{00000000-0005-0000-0000-00004F470000}"/>
    <cellStyle name="Comma 2 6 11 2 4" xfId="2763" xr:uid="{00000000-0005-0000-0000-000050470000}"/>
    <cellStyle name="Comma 2 6 11 2 4 2" xfId="5562" xr:uid="{00000000-0005-0000-0000-000051470000}"/>
    <cellStyle name="Comma 2 6 11 2 4 2 2" xfId="13759" xr:uid="{00000000-0005-0000-0000-000052470000}"/>
    <cellStyle name="Comma 2 6 11 2 4 2 3" xfId="21954" xr:uid="{00000000-0005-0000-0000-000053470000}"/>
    <cellStyle name="Comma 2 6 11 2 4 3" xfId="8295" xr:uid="{00000000-0005-0000-0000-000054470000}"/>
    <cellStyle name="Comma 2 6 11 2 4 3 2" xfId="16490" xr:uid="{00000000-0005-0000-0000-000055470000}"/>
    <cellStyle name="Comma 2 6 11 2 4 3 3" xfId="24685" xr:uid="{00000000-0005-0000-0000-000056470000}"/>
    <cellStyle name="Comma 2 6 11 2 4 4" xfId="11028" xr:uid="{00000000-0005-0000-0000-000057470000}"/>
    <cellStyle name="Comma 2 6 11 2 4 5" xfId="19223" xr:uid="{00000000-0005-0000-0000-000058470000}"/>
    <cellStyle name="Comma 2 6 11 2 4 6" xfId="27477" xr:uid="{00000000-0005-0000-0000-000059470000}"/>
    <cellStyle name="Comma 2 6 11 2 4 7" xfId="30216" xr:uid="{00000000-0005-0000-0000-00005A470000}"/>
    <cellStyle name="Comma 2 6 11 2 5" xfId="4727" xr:uid="{00000000-0005-0000-0000-00005B470000}"/>
    <cellStyle name="Comma 2 6 11 2 5 2" xfId="12925" xr:uid="{00000000-0005-0000-0000-00005C470000}"/>
    <cellStyle name="Comma 2 6 11 2 5 3" xfId="21120" xr:uid="{00000000-0005-0000-0000-00005D470000}"/>
    <cellStyle name="Comma 2 6 11 2 6" xfId="7461" xr:uid="{00000000-0005-0000-0000-00005E470000}"/>
    <cellStyle name="Comma 2 6 11 2 6 2" xfId="15656" xr:uid="{00000000-0005-0000-0000-00005F470000}"/>
    <cellStyle name="Comma 2 6 11 2 6 3" xfId="23851" xr:uid="{00000000-0005-0000-0000-000060470000}"/>
    <cellStyle name="Comma 2 6 11 2 7" xfId="10194" xr:uid="{00000000-0005-0000-0000-000061470000}"/>
    <cellStyle name="Comma 2 6 11 2 8" xfId="18389" xr:uid="{00000000-0005-0000-0000-000062470000}"/>
    <cellStyle name="Comma 2 6 11 2 9" xfId="26643" xr:uid="{00000000-0005-0000-0000-000063470000}"/>
    <cellStyle name="Comma 2 6 11 3" xfId="2113" xr:uid="{00000000-0005-0000-0000-000064470000}"/>
    <cellStyle name="Comma 2 6 11 3 2" xfId="3804" xr:uid="{00000000-0005-0000-0000-000065470000}"/>
    <cellStyle name="Comma 2 6 11 3 2 2" xfId="6603" xr:uid="{00000000-0005-0000-0000-000066470000}"/>
    <cellStyle name="Comma 2 6 11 3 2 2 2" xfId="14800" xr:uid="{00000000-0005-0000-0000-000067470000}"/>
    <cellStyle name="Comma 2 6 11 3 2 2 3" xfId="22995" xr:uid="{00000000-0005-0000-0000-000068470000}"/>
    <cellStyle name="Comma 2 6 11 3 2 3" xfId="9336" xr:uid="{00000000-0005-0000-0000-000069470000}"/>
    <cellStyle name="Comma 2 6 11 3 2 3 2" xfId="17531" xr:uid="{00000000-0005-0000-0000-00006A470000}"/>
    <cellStyle name="Comma 2 6 11 3 2 3 3" xfId="25726" xr:uid="{00000000-0005-0000-0000-00006B470000}"/>
    <cellStyle name="Comma 2 6 11 3 2 4" xfId="12069" xr:uid="{00000000-0005-0000-0000-00006C470000}"/>
    <cellStyle name="Comma 2 6 11 3 2 5" xfId="20264" xr:uid="{00000000-0005-0000-0000-00006D470000}"/>
    <cellStyle name="Comma 2 6 11 3 2 6" xfId="28518" xr:uid="{00000000-0005-0000-0000-00006E470000}"/>
    <cellStyle name="Comma 2 6 11 3 2 7" xfId="31257" xr:uid="{00000000-0005-0000-0000-00006F470000}"/>
    <cellStyle name="Comma 2 6 11 3 3" xfId="2971" xr:uid="{00000000-0005-0000-0000-000070470000}"/>
    <cellStyle name="Comma 2 6 11 3 3 2" xfId="5770" xr:uid="{00000000-0005-0000-0000-000071470000}"/>
    <cellStyle name="Comma 2 6 11 3 3 2 2" xfId="13967" xr:uid="{00000000-0005-0000-0000-000072470000}"/>
    <cellStyle name="Comma 2 6 11 3 3 2 3" xfId="22162" xr:uid="{00000000-0005-0000-0000-000073470000}"/>
    <cellStyle name="Comma 2 6 11 3 3 3" xfId="8503" xr:uid="{00000000-0005-0000-0000-000074470000}"/>
    <cellStyle name="Comma 2 6 11 3 3 3 2" xfId="16698" xr:uid="{00000000-0005-0000-0000-000075470000}"/>
    <cellStyle name="Comma 2 6 11 3 3 3 3" xfId="24893" xr:uid="{00000000-0005-0000-0000-000076470000}"/>
    <cellStyle name="Comma 2 6 11 3 3 4" xfId="11236" xr:uid="{00000000-0005-0000-0000-000077470000}"/>
    <cellStyle name="Comma 2 6 11 3 3 5" xfId="19431" xr:uid="{00000000-0005-0000-0000-000078470000}"/>
    <cellStyle name="Comma 2 6 11 3 3 6" xfId="27685" xr:uid="{00000000-0005-0000-0000-000079470000}"/>
    <cellStyle name="Comma 2 6 11 3 3 7" xfId="30424" xr:uid="{00000000-0005-0000-0000-00007A470000}"/>
    <cellStyle name="Comma 2 6 11 3 4" xfId="4935" xr:uid="{00000000-0005-0000-0000-00007B470000}"/>
    <cellStyle name="Comma 2 6 11 3 4 2" xfId="13133" xr:uid="{00000000-0005-0000-0000-00007C470000}"/>
    <cellStyle name="Comma 2 6 11 3 4 3" xfId="21328" xr:uid="{00000000-0005-0000-0000-00007D470000}"/>
    <cellStyle name="Comma 2 6 11 3 5" xfId="7669" xr:uid="{00000000-0005-0000-0000-00007E470000}"/>
    <cellStyle name="Comma 2 6 11 3 5 2" xfId="15864" xr:uid="{00000000-0005-0000-0000-00007F470000}"/>
    <cellStyle name="Comma 2 6 11 3 5 3" xfId="24059" xr:uid="{00000000-0005-0000-0000-000080470000}"/>
    <cellStyle name="Comma 2 6 11 3 6" xfId="10402" xr:uid="{00000000-0005-0000-0000-000081470000}"/>
    <cellStyle name="Comma 2 6 11 3 7" xfId="18597" xr:uid="{00000000-0005-0000-0000-000082470000}"/>
    <cellStyle name="Comma 2 6 11 3 8" xfId="26851" xr:uid="{00000000-0005-0000-0000-000083470000}"/>
    <cellStyle name="Comma 2 6 11 3 9" xfId="29590" xr:uid="{00000000-0005-0000-0000-000084470000}"/>
    <cellStyle name="Comma 2 6 11 4" xfId="3388" xr:uid="{00000000-0005-0000-0000-000085470000}"/>
    <cellStyle name="Comma 2 6 11 4 2" xfId="6187" xr:uid="{00000000-0005-0000-0000-000086470000}"/>
    <cellStyle name="Comma 2 6 11 4 2 2" xfId="14384" xr:uid="{00000000-0005-0000-0000-000087470000}"/>
    <cellStyle name="Comma 2 6 11 4 2 3" xfId="22579" xr:uid="{00000000-0005-0000-0000-000088470000}"/>
    <cellStyle name="Comma 2 6 11 4 3" xfId="8920" xr:uid="{00000000-0005-0000-0000-000089470000}"/>
    <cellStyle name="Comma 2 6 11 4 3 2" xfId="17115" xr:uid="{00000000-0005-0000-0000-00008A470000}"/>
    <cellStyle name="Comma 2 6 11 4 3 3" xfId="25310" xr:uid="{00000000-0005-0000-0000-00008B470000}"/>
    <cellStyle name="Comma 2 6 11 4 4" xfId="11653" xr:uid="{00000000-0005-0000-0000-00008C470000}"/>
    <cellStyle name="Comma 2 6 11 4 5" xfId="19848" xr:uid="{00000000-0005-0000-0000-00008D470000}"/>
    <cellStyle name="Comma 2 6 11 4 6" xfId="28102" xr:uid="{00000000-0005-0000-0000-00008E470000}"/>
    <cellStyle name="Comma 2 6 11 4 7" xfId="30841" xr:uid="{00000000-0005-0000-0000-00008F470000}"/>
    <cellStyle name="Comma 2 6 11 5" xfId="2553" xr:uid="{00000000-0005-0000-0000-000090470000}"/>
    <cellStyle name="Comma 2 6 11 5 2" xfId="5354" xr:uid="{00000000-0005-0000-0000-000091470000}"/>
    <cellStyle name="Comma 2 6 11 5 2 2" xfId="13551" xr:uid="{00000000-0005-0000-0000-000092470000}"/>
    <cellStyle name="Comma 2 6 11 5 2 3" xfId="21746" xr:uid="{00000000-0005-0000-0000-000093470000}"/>
    <cellStyle name="Comma 2 6 11 5 3" xfId="8087" xr:uid="{00000000-0005-0000-0000-000094470000}"/>
    <cellStyle name="Comma 2 6 11 5 3 2" xfId="16282" xr:uid="{00000000-0005-0000-0000-000095470000}"/>
    <cellStyle name="Comma 2 6 11 5 3 3" xfId="24477" xr:uid="{00000000-0005-0000-0000-000096470000}"/>
    <cellStyle name="Comma 2 6 11 5 4" xfId="10820" xr:uid="{00000000-0005-0000-0000-000097470000}"/>
    <cellStyle name="Comma 2 6 11 5 5" xfId="19015" xr:uid="{00000000-0005-0000-0000-000098470000}"/>
    <cellStyle name="Comma 2 6 11 5 6" xfId="27269" xr:uid="{00000000-0005-0000-0000-000099470000}"/>
    <cellStyle name="Comma 2 6 11 5 7" xfId="30008" xr:uid="{00000000-0005-0000-0000-00009A470000}"/>
    <cellStyle name="Comma 2 6 11 6" xfId="4267" xr:uid="{00000000-0005-0000-0000-00009B470000}"/>
    <cellStyle name="Comma 2 6 11 6 2" xfId="7034" xr:uid="{00000000-0005-0000-0000-00009C470000}"/>
    <cellStyle name="Comma 2 6 11 6 2 2" xfId="15231" xr:uid="{00000000-0005-0000-0000-00009D470000}"/>
    <cellStyle name="Comma 2 6 11 6 2 3" xfId="23426" xr:uid="{00000000-0005-0000-0000-00009E470000}"/>
    <cellStyle name="Comma 2 6 11 6 3" xfId="9767" xr:uid="{00000000-0005-0000-0000-00009F470000}"/>
    <cellStyle name="Comma 2 6 11 6 3 2" xfId="17962" xr:uid="{00000000-0005-0000-0000-0000A0470000}"/>
    <cellStyle name="Comma 2 6 11 6 3 3" xfId="26157" xr:uid="{00000000-0005-0000-0000-0000A1470000}"/>
    <cellStyle name="Comma 2 6 11 6 4" xfId="12500" xr:uid="{00000000-0005-0000-0000-0000A2470000}"/>
    <cellStyle name="Comma 2 6 11 6 5" xfId="20695" xr:uid="{00000000-0005-0000-0000-0000A3470000}"/>
    <cellStyle name="Comma 2 6 11 6 6" xfId="28949" xr:uid="{00000000-0005-0000-0000-0000A4470000}"/>
    <cellStyle name="Comma 2 6 11 6 7" xfId="31688" xr:uid="{00000000-0005-0000-0000-0000A5470000}"/>
    <cellStyle name="Comma 2 6 11 7" xfId="4519" xr:uid="{00000000-0005-0000-0000-0000A6470000}"/>
    <cellStyle name="Comma 2 6 11 7 2" xfId="12717" xr:uid="{00000000-0005-0000-0000-0000A7470000}"/>
    <cellStyle name="Comma 2 6 11 7 3" xfId="20912" xr:uid="{00000000-0005-0000-0000-0000A8470000}"/>
    <cellStyle name="Comma 2 6 11 8" xfId="7253" xr:uid="{00000000-0005-0000-0000-0000A9470000}"/>
    <cellStyle name="Comma 2 6 11 8 2" xfId="15448" xr:uid="{00000000-0005-0000-0000-0000AA470000}"/>
    <cellStyle name="Comma 2 6 11 8 3" xfId="23643" xr:uid="{00000000-0005-0000-0000-0000AB470000}"/>
    <cellStyle name="Comma 2 6 11 9" xfId="9986" xr:uid="{00000000-0005-0000-0000-0000AC470000}"/>
    <cellStyle name="Comma 2 6 12" xfId="735" xr:uid="{00000000-0005-0000-0000-0000AD470000}"/>
    <cellStyle name="Comma 2 6 12 10" xfId="18182" xr:uid="{00000000-0005-0000-0000-0000AE470000}"/>
    <cellStyle name="Comma 2 6 12 11" xfId="26436" xr:uid="{00000000-0005-0000-0000-0000AF470000}"/>
    <cellStyle name="Comma 2 6 12 12" xfId="29175" xr:uid="{00000000-0005-0000-0000-0000B0470000}"/>
    <cellStyle name="Comma 2 6 12 2" xfId="1875" xr:uid="{00000000-0005-0000-0000-0000B1470000}"/>
    <cellStyle name="Comma 2 6 12 2 10" xfId="29383" xr:uid="{00000000-0005-0000-0000-0000B2470000}"/>
    <cellStyle name="Comma 2 6 12 2 2" xfId="2323" xr:uid="{00000000-0005-0000-0000-0000B3470000}"/>
    <cellStyle name="Comma 2 6 12 2 2 2" xfId="4013" xr:uid="{00000000-0005-0000-0000-0000B4470000}"/>
    <cellStyle name="Comma 2 6 12 2 2 2 2" xfId="6812" xr:uid="{00000000-0005-0000-0000-0000B5470000}"/>
    <cellStyle name="Comma 2 6 12 2 2 2 2 2" xfId="15009" xr:uid="{00000000-0005-0000-0000-0000B6470000}"/>
    <cellStyle name="Comma 2 6 12 2 2 2 2 3" xfId="23204" xr:uid="{00000000-0005-0000-0000-0000B7470000}"/>
    <cellStyle name="Comma 2 6 12 2 2 2 3" xfId="9545" xr:uid="{00000000-0005-0000-0000-0000B8470000}"/>
    <cellStyle name="Comma 2 6 12 2 2 2 3 2" xfId="17740" xr:uid="{00000000-0005-0000-0000-0000B9470000}"/>
    <cellStyle name="Comma 2 6 12 2 2 2 3 3" xfId="25935" xr:uid="{00000000-0005-0000-0000-0000BA470000}"/>
    <cellStyle name="Comma 2 6 12 2 2 2 4" xfId="12278" xr:uid="{00000000-0005-0000-0000-0000BB470000}"/>
    <cellStyle name="Comma 2 6 12 2 2 2 5" xfId="20473" xr:uid="{00000000-0005-0000-0000-0000BC470000}"/>
    <cellStyle name="Comma 2 6 12 2 2 2 6" xfId="28727" xr:uid="{00000000-0005-0000-0000-0000BD470000}"/>
    <cellStyle name="Comma 2 6 12 2 2 2 7" xfId="31466" xr:uid="{00000000-0005-0000-0000-0000BE470000}"/>
    <cellStyle name="Comma 2 6 12 2 2 3" xfId="3180" xr:uid="{00000000-0005-0000-0000-0000BF470000}"/>
    <cellStyle name="Comma 2 6 12 2 2 3 2" xfId="5979" xr:uid="{00000000-0005-0000-0000-0000C0470000}"/>
    <cellStyle name="Comma 2 6 12 2 2 3 2 2" xfId="14176" xr:uid="{00000000-0005-0000-0000-0000C1470000}"/>
    <cellStyle name="Comma 2 6 12 2 2 3 2 3" xfId="22371" xr:uid="{00000000-0005-0000-0000-0000C2470000}"/>
    <cellStyle name="Comma 2 6 12 2 2 3 3" xfId="8712" xr:uid="{00000000-0005-0000-0000-0000C3470000}"/>
    <cellStyle name="Comma 2 6 12 2 2 3 3 2" xfId="16907" xr:uid="{00000000-0005-0000-0000-0000C4470000}"/>
    <cellStyle name="Comma 2 6 12 2 2 3 3 3" xfId="25102" xr:uid="{00000000-0005-0000-0000-0000C5470000}"/>
    <cellStyle name="Comma 2 6 12 2 2 3 4" xfId="11445" xr:uid="{00000000-0005-0000-0000-0000C6470000}"/>
    <cellStyle name="Comma 2 6 12 2 2 3 5" xfId="19640" xr:uid="{00000000-0005-0000-0000-0000C7470000}"/>
    <cellStyle name="Comma 2 6 12 2 2 3 6" xfId="27894" xr:uid="{00000000-0005-0000-0000-0000C8470000}"/>
    <cellStyle name="Comma 2 6 12 2 2 3 7" xfId="30633" xr:uid="{00000000-0005-0000-0000-0000C9470000}"/>
    <cellStyle name="Comma 2 6 12 2 2 4" xfId="5144" xr:uid="{00000000-0005-0000-0000-0000CA470000}"/>
    <cellStyle name="Comma 2 6 12 2 2 4 2" xfId="13342" xr:uid="{00000000-0005-0000-0000-0000CB470000}"/>
    <cellStyle name="Comma 2 6 12 2 2 4 3" xfId="21537" xr:uid="{00000000-0005-0000-0000-0000CC470000}"/>
    <cellStyle name="Comma 2 6 12 2 2 5" xfId="7878" xr:uid="{00000000-0005-0000-0000-0000CD470000}"/>
    <cellStyle name="Comma 2 6 12 2 2 5 2" xfId="16073" xr:uid="{00000000-0005-0000-0000-0000CE470000}"/>
    <cellStyle name="Comma 2 6 12 2 2 5 3" xfId="24268" xr:uid="{00000000-0005-0000-0000-0000CF470000}"/>
    <cellStyle name="Comma 2 6 12 2 2 6" xfId="10611" xr:uid="{00000000-0005-0000-0000-0000D0470000}"/>
    <cellStyle name="Comma 2 6 12 2 2 7" xfId="18806" xr:uid="{00000000-0005-0000-0000-0000D1470000}"/>
    <cellStyle name="Comma 2 6 12 2 2 8" xfId="27060" xr:uid="{00000000-0005-0000-0000-0000D2470000}"/>
    <cellStyle name="Comma 2 6 12 2 2 9" xfId="29799" xr:uid="{00000000-0005-0000-0000-0000D3470000}"/>
    <cellStyle name="Comma 2 6 12 2 3" xfId="3597" xr:uid="{00000000-0005-0000-0000-0000D4470000}"/>
    <cellStyle name="Comma 2 6 12 2 3 2" xfId="6396" xr:uid="{00000000-0005-0000-0000-0000D5470000}"/>
    <cellStyle name="Comma 2 6 12 2 3 2 2" xfId="14593" xr:uid="{00000000-0005-0000-0000-0000D6470000}"/>
    <cellStyle name="Comma 2 6 12 2 3 2 3" xfId="22788" xr:uid="{00000000-0005-0000-0000-0000D7470000}"/>
    <cellStyle name="Comma 2 6 12 2 3 3" xfId="9129" xr:uid="{00000000-0005-0000-0000-0000D8470000}"/>
    <cellStyle name="Comma 2 6 12 2 3 3 2" xfId="17324" xr:uid="{00000000-0005-0000-0000-0000D9470000}"/>
    <cellStyle name="Comma 2 6 12 2 3 3 3" xfId="25519" xr:uid="{00000000-0005-0000-0000-0000DA470000}"/>
    <cellStyle name="Comma 2 6 12 2 3 4" xfId="11862" xr:uid="{00000000-0005-0000-0000-0000DB470000}"/>
    <cellStyle name="Comma 2 6 12 2 3 5" xfId="20057" xr:uid="{00000000-0005-0000-0000-0000DC470000}"/>
    <cellStyle name="Comma 2 6 12 2 3 6" xfId="28311" xr:uid="{00000000-0005-0000-0000-0000DD470000}"/>
    <cellStyle name="Comma 2 6 12 2 3 7" xfId="31050" xr:uid="{00000000-0005-0000-0000-0000DE470000}"/>
    <cellStyle name="Comma 2 6 12 2 4" xfId="2764" xr:uid="{00000000-0005-0000-0000-0000DF470000}"/>
    <cellStyle name="Comma 2 6 12 2 4 2" xfId="5563" xr:uid="{00000000-0005-0000-0000-0000E0470000}"/>
    <cellStyle name="Comma 2 6 12 2 4 2 2" xfId="13760" xr:uid="{00000000-0005-0000-0000-0000E1470000}"/>
    <cellStyle name="Comma 2 6 12 2 4 2 3" xfId="21955" xr:uid="{00000000-0005-0000-0000-0000E2470000}"/>
    <cellStyle name="Comma 2 6 12 2 4 3" xfId="8296" xr:uid="{00000000-0005-0000-0000-0000E3470000}"/>
    <cellStyle name="Comma 2 6 12 2 4 3 2" xfId="16491" xr:uid="{00000000-0005-0000-0000-0000E4470000}"/>
    <cellStyle name="Comma 2 6 12 2 4 3 3" xfId="24686" xr:uid="{00000000-0005-0000-0000-0000E5470000}"/>
    <cellStyle name="Comma 2 6 12 2 4 4" xfId="11029" xr:uid="{00000000-0005-0000-0000-0000E6470000}"/>
    <cellStyle name="Comma 2 6 12 2 4 5" xfId="19224" xr:uid="{00000000-0005-0000-0000-0000E7470000}"/>
    <cellStyle name="Comma 2 6 12 2 4 6" xfId="27478" xr:uid="{00000000-0005-0000-0000-0000E8470000}"/>
    <cellStyle name="Comma 2 6 12 2 4 7" xfId="30217" xr:uid="{00000000-0005-0000-0000-0000E9470000}"/>
    <cellStyle name="Comma 2 6 12 2 5" xfId="4728" xr:uid="{00000000-0005-0000-0000-0000EA470000}"/>
    <cellStyle name="Comma 2 6 12 2 5 2" xfId="12926" xr:uid="{00000000-0005-0000-0000-0000EB470000}"/>
    <cellStyle name="Comma 2 6 12 2 5 3" xfId="21121" xr:uid="{00000000-0005-0000-0000-0000EC470000}"/>
    <cellStyle name="Comma 2 6 12 2 6" xfId="7462" xr:uid="{00000000-0005-0000-0000-0000ED470000}"/>
    <cellStyle name="Comma 2 6 12 2 6 2" xfId="15657" xr:uid="{00000000-0005-0000-0000-0000EE470000}"/>
    <cellStyle name="Comma 2 6 12 2 6 3" xfId="23852" xr:uid="{00000000-0005-0000-0000-0000EF470000}"/>
    <cellStyle name="Comma 2 6 12 2 7" xfId="10195" xr:uid="{00000000-0005-0000-0000-0000F0470000}"/>
    <cellStyle name="Comma 2 6 12 2 8" xfId="18390" xr:uid="{00000000-0005-0000-0000-0000F1470000}"/>
    <cellStyle name="Comma 2 6 12 2 9" xfId="26644" xr:uid="{00000000-0005-0000-0000-0000F2470000}"/>
    <cellStyle name="Comma 2 6 12 3" xfId="2114" xr:uid="{00000000-0005-0000-0000-0000F3470000}"/>
    <cellStyle name="Comma 2 6 12 3 2" xfId="3805" xr:uid="{00000000-0005-0000-0000-0000F4470000}"/>
    <cellStyle name="Comma 2 6 12 3 2 2" xfId="6604" xr:uid="{00000000-0005-0000-0000-0000F5470000}"/>
    <cellStyle name="Comma 2 6 12 3 2 2 2" xfId="14801" xr:uid="{00000000-0005-0000-0000-0000F6470000}"/>
    <cellStyle name="Comma 2 6 12 3 2 2 3" xfId="22996" xr:uid="{00000000-0005-0000-0000-0000F7470000}"/>
    <cellStyle name="Comma 2 6 12 3 2 3" xfId="9337" xr:uid="{00000000-0005-0000-0000-0000F8470000}"/>
    <cellStyle name="Comma 2 6 12 3 2 3 2" xfId="17532" xr:uid="{00000000-0005-0000-0000-0000F9470000}"/>
    <cellStyle name="Comma 2 6 12 3 2 3 3" xfId="25727" xr:uid="{00000000-0005-0000-0000-0000FA470000}"/>
    <cellStyle name="Comma 2 6 12 3 2 4" xfId="12070" xr:uid="{00000000-0005-0000-0000-0000FB470000}"/>
    <cellStyle name="Comma 2 6 12 3 2 5" xfId="20265" xr:uid="{00000000-0005-0000-0000-0000FC470000}"/>
    <cellStyle name="Comma 2 6 12 3 2 6" xfId="28519" xr:uid="{00000000-0005-0000-0000-0000FD470000}"/>
    <cellStyle name="Comma 2 6 12 3 2 7" xfId="31258" xr:uid="{00000000-0005-0000-0000-0000FE470000}"/>
    <cellStyle name="Comma 2 6 12 3 3" xfId="2972" xr:uid="{00000000-0005-0000-0000-0000FF470000}"/>
    <cellStyle name="Comma 2 6 12 3 3 2" xfId="5771" xr:uid="{00000000-0005-0000-0000-000000480000}"/>
    <cellStyle name="Comma 2 6 12 3 3 2 2" xfId="13968" xr:uid="{00000000-0005-0000-0000-000001480000}"/>
    <cellStyle name="Comma 2 6 12 3 3 2 3" xfId="22163" xr:uid="{00000000-0005-0000-0000-000002480000}"/>
    <cellStyle name="Comma 2 6 12 3 3 3" xfId="8504" xr:uid="{00000000-0005-0000-0000-000003480000}"/>
    <cellStyle name="Comma 2 6 12 3 3 3 2" xfId="16699" xr:uid="{00000000-0005-0000-0000-000004480000}"/>
    <cellStyle name="Comma 2 6 12 3 3 3 3" xfId="24894" xr:uid="{00000000-0005-0000-0000-000005480000}"/>
    <cellStyle name="Comma 2 6 12 3 3 4" xfId="11237" xr:uid="{00000000-0005-0000-0000-000006480000}"/>
    <cellStyle name="Comma 2 6 12 3 3 5" xfId="19432" xr:uid="{00000000-0005-0000-0000-000007480000}"/>
    <cellStyle name="Comma 2 6 12 3 3 6" xfId="27686" xr:uid="{00000000-0005-0000-0000-000008480000}"/>
    <cellStyle name="Comma 2 6 12 3 3 7" xfId="30425" xr:uid="{00000000-0005-0000-0000-000009480000}"/>
    <cellStyle name="Comma 2 6 12 3 4" xfId="4936" xr:uid="{00000000-0005-0000-0000-00000A480000}"/>
    <cellStyle name="Comma 2 6 12 3 4 2" xfId="13134" xr:uid="{00000000-0005-0000-0000-00000B480000}"/>
    <cellStyle name="Comma 2 6 12 3 4 3" xfId="21329" xr:uid="{00000000-0005-0000-0000-00000C480000}"/>
    <cellStyle name="Comma 2 6 12 3 5" xfId="7670" xr:uid="{00000000-0005-0000-0000-00000D480000}"/>
    <cellStyle name="Comma 2 6 12 3 5 2" xfId="15865" xr:uid="{00000000-0005-0000-0000-00000E480000}"/>
    <cellStyle name="Comma 2 6 12 3 5 3" xfId="24060" xr:uid="{00000000-0005-0000-0000-00000F480000}"/>
    <cellStyle name="Comma 2 6 12 3 6" xfId="10403" xr:uid="{00000000-0005-0000-0000-000010480000}"/>
    <cellStyle name="Comma 2 6 12 3 7" xfId="18598" xr:uid="{00000000-0005-0000-0000-000011480000}"/>
    <cellStyle name="Comma 2 6 12 3 8" xfId="26852" xr:uid="{00000000-0005-0000-0000-000012480000}"/>
    <cellStyle name="Comma 2 6 12 3 9" xfId="29591" xr:uid="{00000000-0005-0000-0000-000013480000}"/>
    <cellStyle name="Comma 2 6 12 4" xfId="3389" xr:uid="{00000000-0005-0000-0000-000014480000}"/>
    <cellStyle name="Comma 2 6 12 4 2" xfId="6188" xr:uid="{00000000-0005-0000-0000-000015480000}"/>
    <cellStyle name="Comma 2 6 12 4 2 2" xfId="14385" xr:uid="{00000000-0005-0000-0000-000016480000}"/>
    <cellStyle name="Comma 2 6 12 4 2 3" xfId="22580" xr:uid="{00000000-0005-0000-0000-000017480000}"/>
    <cellStyle name="Comma 2 6 12 4 3" xfId="8921" xr:uid="{00000000-0005-0000-0000-000018480000}"/>
    <cellStyle name="Comma 2 6 12 4 3 2" xfId="17116" xr:uid="{00000000-0005-0000-0000-000019480000}"/>
    <cellStyle name="Comma 2 6 12 4 3 3" xfId="25311" xr:uid="{00000000-0005-0000-0000-00001A480000}"/>
    <cellStyle name="Comma 2 6 12 4 4" xfId="11654" xr:uid="{00000000-0005-0000-0000-00001B480000}"/>
    <cellStyle name="Comma 2 6 12 4 5" xfId="19849" xr:uid="{00000000-0005-0000-0000-00001C480000}"/>
    <cellStyle name="Comma 2 6 12 4 6" xfId="28103" xr:uid="{00000000-0005-0000-0000-00001D480000}"/>
    <cellStyle name="Comma 2 6 12 4 7" xfId="30842" xr:uid="{00000000-0005-0000-0000-00001E480000}"/>
    <cellStyle name="Comma 2 6 12 5" xfId="2554" xr:uid="{00000000-0005-0000-0000-00001F480000}"/>
    <cellStyle name="Comma 2 6 12 5 2" xfId="5355" xr:uid="{00000000-0005-0000-0000-000020480000}"/>
    <cellStyle name="Comma 2 6 12 5 2 2" xfId="13552" xr:uid="{00000000-0005-0000-0000-000021480000}"/>
    <cellStyle name="Comma 2 6 12 5 2 3" xfId="21747" xr:uid="{00000000-0005-0000-0000-000022480000}"/>
    <cellStyle name="Comma 2 6 12 5 3" xfId="8088" xr:uid="{00000000-0005-0000-0000-000023480000}"/>
    <cellStyle name="Comma 2 6 12 5 3 2" xfId="16283" xr:uid="{00000000-0005-0000-0000-000024480000}"/>
    <cellStyle name="Comma 2 6 12 5 3 3" xfId="24478" xr:uid="{00000000-0005-0000-0000-000025480000}"/>
    <cellStyle name="Comma 2 6 12 5 4" xfId="10821" xr:uid="{00000000-0005-0000-0000-000026480000}"/>
    <cellStyle name="Comma 2 6 12 5 5" xfId="19016" xr:uid="{00000000-0005-0000-0000-000027480000}"/>
    <cellStyle name="Comma 2 6 12 5 6" xfId="27270" xr:uid="{00000000-0005-0000-0000-000028480000}"/>
    <cellStyle name="Comma 2 6 12 5 7" xfId="30009" xr:uid="{00000000-0005-0000-0000-000029480000}"/>
    <cellStyle name="Comma 2 6 12 6" xfId="4268" xr:uid="{00000000-0005-0000-0000-00002A480000}"/>
    <cellStyle name="Comma 2 6 12 6 2" xfId="7035" xr:uid="{00000000-0005-0000-0000-00002B480000}"/>
    <cellStyle name="Comma 2 6 12 6 2 2" xfId="15232" xr:uid="{00000000-0005-0000-0000-00002C480000}"/>
    <cellStyle name="Comma 2 6 12 6 2 3" xfId="23427" xr:uid="{00000000-0005-0000-0000-00002D480000}"/>
    <cellStyle name="Comma 2 6 12 6 3" xfId="9768" xr:uid="{00000000-0005-0000-0000-00002E480000}"/>
    <cellStyle name="Comma 2 6 12 6 3 2" xfId="17963" xr:uid="{00000000-0005-0000-0000-00002F480000}"/>
    <cellStyle name="Comma 2 6 12 6 3 3" xfId="26158" xr:uid="{00000000-0005-0000-0000-000030480000}"/>
    <cellStyle name="Comma 2 6 12 6 4" xfId="12501" xr:uid="{00000000-0005-0000-0000-000031480000}"/>
    <cellStyle name="Comma 2 6 12 6 5" xfId="20696" xr:uid="{00000000-0005-0000-0000-000032480000}"/>
    <cellStyle name="Comma 2 6 12 6 6" xfId="28950" xr:uid="{00000000-0005-0000-0000-000033480000}"/>
    <cellStyle name="Comma 2 6 12 6 7" xfId="31689" xr:uid="{00000000-0005-0000-0000-000034480000}"/>
    <cellStyle name="Comma 2 6 12 7" xfId="4520" xr:uid="{00000000-0005-0000-0000-000035480000}"/>
    <cellStyle name="Comma 2 6 12 7 2" xfId="12718" xr:uid="{00000000-0005-0000-0000-000036480000}"/>
    <cellStyle name="Comma 2 6 12 7 3" xfId="20913" xr:uid="{00000000-0005-0000-0000-000037480000}"/>
    <cellStyle name="Comma 2 6 12 8" xfId="7254" xr:uid="{00000000-0005-0000-0000-000038480000}"/>
    <cellStyle name="Comma 2 6 12 8 2" xfId="15449" xr:uid="{00000000-0005-0000-0000-000039480000}"/>
    <cellStyle name="Comma 2 6 12 8 3" xfId="23644" xr:uid="{00000000-0005-0000-0000-00003A480000}"/>
    <cellStyle name="Comma 2 6 12 9" xfId="9987" xr:uid="{00000000-0005-0000-0000-00003B480000}"/>
    <cellStyle name="Comma 2 6 13" xfId="1872" xr:uid="{00000000-0005-0000-0000-00003C480000}"/>
    <cellStyle name="Comma 2 6 13 10" xfId="26641" xr:uid="{00000000-0005-0000-0000-00003D480000}"/>
    <cellStyle name="Comma 2 6 13 11" xfId="29380" xr:uid="{00000000-0005-0000-0000-00003E480000}"/>
    <cellStyle name="Comma 2 6 13 2" xfId="2320" xr:uid="{00000000-0005-0000-0000-00003F480000}"/>
    <cellStyle name="Comma 2 6 13 2 2" xfId="4010" xr:uid="{00000000-0005-0000-0000-000040480000}"/>
    <cellStyle name="Comma 2 6 13 2 2 2" xfId="6809" xr:uid="{00000000-0005-0000-0000-000041480000}"/>
    <cellStyle name="Comma 2 6 13 2 2 2 2" xfId="15006" xr:uid="{00000000-0005-0000-0000-000042480000}"/>
    <cellStyle name="Comma 2 6 13 2 2 2 3" xfId="23201" xr:uid="{00000000-0005-0000-0000-000043480000}"/>
    <cellStyle name="Comma 2 6 13 2 2 3" xfId="9542" xr:uid="{00000000-0005-0000-0000-000044480000}"/>
    <cellStyle name="Comma 2 6 13 2 2 3 2" xfId="17737" xr:uid="{00000000-0005-0000-0000-000045480000}"/>
    <cellStyle name="Comma 2 6 13 2 2 3 3" xfId="25932" xr:uid="{00000000-0005-0000-0000-000046480000}"/>
    <cellStyle name="Comma 2 6 13 2 2 4" xfId="12275" xr:uid="{00000000-0005-0000-0000-000047480000}"/>
    <cellStyle name="Comma 2 6 13 2 2 5" xfId="20470" xr:uid="{00000000-0005-0000-0000-000048480000}"/>
    <cellStyle name="Comma 2 6 13 2 2 6" xfId="28724" xr:uid="{00000000-0005-0000-0000-000049480000}"/>
    <cellStyle name="Comma 2 6 13 2 2 7" xfId="31463" xr:uid="{00000000-0005-0000-0000-00004A480000}"/>
    <cellStyle name="Comma 2 6 13 2 3" xfId="3177" xr:uid="{00000000-0005-0000-0000-00004B480000}"/>
    <cellStyle name="Comma 2 6 13 2 3 2" xfId="5976" xr:uid="{00000000-0005-0000-0000-00004C480000}"/>
    <cellStyle name="Comma 2 6 13 2 3 2 2" xfId="14173" xr:uid="{00000000-0005-0000-0000-00004D480000}"/>
    <cellStyle name="Comma 2 6 13 2 3 2 3" xfId="22368" xr:uid="{00000000-0005-0000-0000-00004E480000}"/>
    <cellStyle name="Comma 2 6 13 2 3 3" xfId="8709" xr:uid="{00000000-0005-0000-0000-00004F480000}"/>
    <cellStyle name="Comma 2 6 13 2 3 3 2" xfId="16904" xr:uid="{00000000-0005-0000-0000-000050480000}"/>
    <cellStyle name="Comma 2 6 13 2 3 3 3" xfId="25099" xr:uid="{00000000-0005-0000-0000-000051480000}"/>
    <cellStyle name="Comma 2 6 13 2 3 4" xfId="11442" xr:uid="{00000000-0005-0000-0000-000052480000}"/>
    <cellStyle name="Comma 2 6 13 2 3 5" xfId="19637" xr:uid="{00000000-0005-0000-0000-000053480000}"/>
    <cellStyle name="Comma 2 6 13 2 3 6" xfId="27891" xr:uid="{00000000-0005-0000-0000-000054480000}"/>
    <cellStyle name="Comma 2 6 13 2 3 7" xfId="30630" xr:uid="{00000000-0005-0000-0000-000055480000}"/>
    <cellStyle name="Comma 2 6 13 2 4" xfId="5141" xr:uid="{00000000-0005-0000-0000-000056480000}"/>
    <cellStyle name="Comma 2 6 13 2 4 2" xfId="13339" xr:uid="{00000000-0005-0000-0000-000057480000}"/>
    <cellStyle name="Comma 2 6 13 2 4 3" xfId="21534" xr:uid="{00000000-0005-0000-0000-000058480000}"/>
    <cellStyle name="Comma 2 6 13 2 5" xfId="7875" xr:uid="{00000000-0005-0000-0000-000059480000}"/>
    <cellStyle name="Comma 2 6 13 2 5 2" xfId="16070" xr:uid="{00000000-0005-0000-0000-00005A480000}"/>
    <cellStyle name="Comma 2 6 13 2 5 3" xfId="24265" xr:uid="{00000000-0005-0000-0000-00005B480000}"/>
    <cellStyle name="Comma 2 6 13 2 6" xfId="10608" xr:uid="{00000000-0005-0000-0000-00005C480000}"/>
    <cellStyle name="Comma 2 6 13 2 7" xfId="18803" xr:uid="{00000000-0005-0000-0000-00005D480000}"/>
    <cellStyle name="Comma 2 6 13 2 8" xfId="27057" xr:uid="{00000000-0005-0000-0000-00005E480000}"/>
    <cellStyle name="Comma 2 6 13 2 9" xfId="29796" xr:uid="{00000000-0005-0000-0000-00005F480000}"/>
    <cellStyle name="Comma 2 6 13 3" xfId="3594" xr:uid="{00000000-0005-0000-0000-000060480000}"/>
    <cellStyle name="Comma 2 6 13 3 2" xfId="6393" xr:uid="{00000000-0005-0000-0000-000061480000}"/>
    <cellStyle name="Comma 2 6 13 3 2 2" xfId="14590" xr:uid="{00000000-0005-0000-0000-000062480000}"/>
    <cellStyle name="Comma 2 6 13 3 2 3" xfId="22785" xr:uid="{00000000-0005-0000-0000-000063480000}"/>
    <cellStyle name="Comma 2 6 13 3 3" xfId="9126" xr:uid="{00000000-0005-0000-0000-000064480000}"/>
    <cellStyle name="Comma 2 6 13 3 3 2" xfId="17321" xr:uid="{00000000-0005-0000-0000-000065480000}"/>
    <cellStyle name="Comma 2 6 13 3 3 3" xfId="25516" xr:uid="{00000000-0005-0000-0000-000066480000}"/>
    <cellStyle name="Comma 2 6 13 3 4" xfId="11859" xr:uid="{00000000-0005-0000-0000-000067480000}"/>
    <cellStyle name="Comma 2 6 13 3 5" xfId="20054" xr:uid="{00000000-0005-0000-0000-000068480000}"/>
    <cellStyle name="Comma 2 6 13 3 6" xfId="28308" xr:uid="{00000000-0005-0000-0000-000069480000}"/>
    <cellStyle name="Comma 2 6 13 3 7" xfId="31047" xr:uid="{00000000-0005-0000-0000-00006A480000}"/>
    <cellStyle name="Comma 2 6 13 4" xfId="2761" xr:uid="{00000000-0005-0000-0000-00006B480000}"/>
    <cellStyle name="Comma 2 6 13 4 2" xfId="5560" xr:uid="{00000000-0005-0000-0000-00006C480000}"/>
    <cellStyle name="Comma 2 6 13 4 2 2" xfId="13757" xr:uid="{00000000-0005-0000-0000-00006D480000}"/>
    <cellStyle name="Comma 2 6 13 4 2 3" xfId="21952" xr:uid="{00000000-0005-0000-0000-00006E480000}"/>
    <cellStyle name="Comma 2 6 13 4 3" xfId="8293" xr:uid="{00000000-0005-0000-0000-00006F480000}"/>
    <cellStyle name="Comma 2 6 13 4 3 2" xfId="16488" xr:uid="{00000000-0005-0000-0000-000070480000}"/>
    <cellStyle name="Comma 2 6 13 4 3 3" xfId="24683" xr:uid="{00000000-0005-0000-0000-000071480000}"/>
    <cellStyle name="Comma 2 6 13 4 4" xfId="11026" xr:uid="{00000000-0005-0000-0000-000072480000}"/>
    <cellStyle name="Comma 2 6 13 4 5" xfId="19221" xr:uid="{00000000-0005-0000-0000-000073480000}"/>
    <cellStyle name="Comma 2 6 13 4 6" xfId="27475" xr:uid="{00000000-0005-0000-0000-000074480000}"/>
    <cellStyle name="Comma 2 6 13 4 7" xfId="30214" xr:uid="{00000000-0005-0000-0000-000075480000}"/>
    <cellStyle name="Comma 2 6 13 5" xfId="4392" xr:uid="{00000000-0005-0000-0000-000076480000}"/>
    <cellStyle name="Comma 2 6 13 5 2" xfId="7134" xr:uid="{00000000-0005-0000-0000-000077480000}"/>
    <cellStyle name="Comma 2 6 13 5 2 2" xfId="15331" xr:uid="{00000000-0005-0000-0000-000078480000}"/>
    <cellStyle name="Comma 2 6 13 5 2 3" xfId="23526" xr:uid="{00000000-0005-0000-0000-000079480000}"/>
    <cellStyle name="Comma 2 6 13 5 3" xfId="9867" xr:uid="{00000000-0005-0000-0000-00007A480000}"/>
    <cellStyle name="Comma 2 6 13 5 3 2" xfId="18062" xr:uid="{00000000-0005-0000-0000-00007B480000}"/>
    <cellStyle name="Comma 2 6 13 5 3 3" xfId="26257" xr:uid="{00000000-0005-0000-0000-00007C480000}"/>
    <cellStyle name="Comma 2 6 13 5 4" xfId="12600" xr:uid="{00000000-0005-0000-0000-00007D480000}"/>
    <cellStyle name="Comma 2 6 13 5 5" xfId="20795" xr:uid="{00000000-0005-0000-0000-00007E480000}"/>
    <cellStyle name="Comma 2 6 13 5 6" xfId="29049" xr:uid="{00000000-0005-0000-0000-00007F480000}"/>
    <cellStyle name="Comma 2 6 13 5 7" xfId="31788" xr:uid="{00000000-0005-0000-0000-000080480000}"/>
    <cellStyle name="Comma 2 6 13 6" xfId="4725" xr:uid="{00000000-0005-0000-0000-000081480000}"/>
    <cellStyle name="Comma 2 6 13 6 2" xfId="12923" xr:uid="{00000000-0005-0000-0000-000082480000}"/>
    <cellStyle name="Comma 2 6 13 6 3" xfId="21118" xr:uid="{00000000-0005-0000-0000-000083480000}"/>
    <cellStyle name="Comma 2 6 13 7" xfId="7459" xr:uid="{00000000-0005-0000-0000-000084480000}"/>
    <cellStyle name="Comma 2 6 13 7 2" xfId="15654" xr:uid="{00000000-0005-0000-0000-000085480000}"/>
    <cellStyle name="Comma 2 6 13 7 3" xfId="23849" xr:uid="{00000000-0005-0000-0000-000086480000}"/>
    <cellStyle name="Comma 2 6 13 8" xfId="10192" xr:uid="{00000000-0005-0000-0000-000087480000}"/>
    <cellStyle name="Comma 2 6 13 9" xfId="18387" xr:uid="{00000000-0005-0000-0000-000088480000}"/>
    <cellStyle name="Comma 2 6 14" xfId="2111" xr:uid="{00000000-0005-0000-0000-000089480000}"/>
    <cellStyle name="Comma 2 6 14 10" xfId="29588" xr:uid="{00000000-0005-0000-0000-00008A480000}"/>
    <cellStyle name="Comma 2 6 14 2" xfId="3802" xr:uid="{00000000-0005-0000-0000-00008B480000}"/>
    <cellStyle name="Comma 2 6 14 2 2" xfId="6601" xr:uid="{00000000-0005-0000-0000-00008C480000}"/>
    <cellStyle name="Comma 2 6 14 2 2 2" xfId="14798" xr:uid="{00000000-0005-0000-0000-00008D480000}"/>
    <cellStyle name="Comma 2 6 14 2 2 3" xfId="22993" xr:uid="{00000000-0005-0000-0000-00008E480000}"/>
    <cellStyle name="Comma 2 6 14 2 3" xfId="9334" xr:uid="{00000000-0005-0000-0000-00008F480000}"/>
    <cellStyle name="Comma 2 6 14 2 3 2" xfId="17529" xr:uid="{00000000-0005-0000-0000-000090480000}"/>
    <cellStyle name="Comma 2 6 14 2 3 3" xfId="25724" xr:uid="{00000000-0005-0000-0000-000091480000}"/>
    <cellStyle name="Comma 2 6 14 2 4" xfId="12067" xr:uid="{00000000-0005-0000-0000-000092480000}"/>
    <cellStyle name="Comma 2 6 14 2 5" xfId="20262" xr:uid="{00000000-0005-0000-0000-000093480000}"/>
    <cellStyle name="Comma 2 6 14 2 6" xfId="28516" xr:uid="{00000000-0005-0000-0000-000094480000}"/>
    <cellStyle name="Comma 2 6 14 2 7" xfId="31255" xr:uid="{00000000-0005-0000-0000-000095480000}"/>
    <cellStyle name="Comma 2 6 14 3" xfId="2969" xr:uid="{00000000-0005-0000-0000-000096480000}"/>
    <cellStyle name="Comma 2 6 14 3 2" xfId="5768" xr:uid="{00000000-0005-0000-0000-000097480000}"/>
    <cellStyle name="Comma 2 6 14 3 2 2" xfId="13965" xr:uid="{00000000-0005-0000-0000-000098480000}"/>
    <cellStyle name="Comma 2 6 14 3 2 3" xfId="22160" xr:uid="{00000000-0005-0000-0000-000099480000}"/>
    <cellStyle name="Comma 2 6 14 3 3" xfId="8501" xr:uid="{00000000-0005-0000-0000-00009A480000}"/>
    <cellStyle name="Comma 2 6 14 3 3 2" xfId="16696" xr:uid="{00000000-0005-0000-0000-00009B480000}"/>
    <cellStyle name="Comma 2 6 14 3 3 3" xfId="24891" xr:uid="{00000000-0005-0000-0000-00009C480000}"/>
    <cellStyle name="Comma 2 6 14 3 4" xfId="11234" xr:uid="{00000000-0005-0000-0000-00009D480000}"/>
    <cellStyle name="Comma 2 6 14 3 5" xfId="19429" xr:uid="{00000000-0005-0000-0000-00009E480000}"/>
    <cellStyle name="Comma 2 6 14 3 6" xfId="27683" xr:uid="{00000000-0005-0000-0000-00009F480000}"/>
    <cellStyle name="Comma 2 6 14 3 7" xfId="30422" xr:uid="{00000000-0005-0000-0000-0000A0480000}"/>
    <cellStyle name="Comma 2 6 14 4" xfId="4403" xr:uid="{00000000-0005-0000-0000-0000A1480000}"/>
    <cellStyle name="Comma 2 6 14 4 2" xfId="7139" xr:uid="{00000000-0005-0000-0000-0000A2480000}"/>
    <cellStyle name="Comma 2 6 14 4 2 2" xfId="15336" xr:uid="{00000000-0005-0000-0000-0000A3480000}"/>
    <cellStyle name="Comma 2 6 14 4 2 3" xfId="23531" xr:uid="{00000000-0005-0000-0000-0000A4480000}"/>
    <cellStyle name="Comma 2 6 14 4 3" xfId="9872" xr:uid="{00000000-0005-0000-0000-0000A5480000}"/>
    <cellStyle name="Comma 2 6 14 4 3 2" xfId="18067" xr:uid="{00000000-0005-0000-0000-0000A6480000}"/>
    <cellStyle name="Comma 2 6 14 4 3 3" xfId="26262" xr:uid="{00000000-0005-0000-0000-0000A7480000}"/>
    <cellStyle name="Comma 2 6 14 4 4" xfId="12605" xr:uid="{00000000-0005-0000-0000-0000A8480000}"/>
    <cellStyle name="Comma 2 6 14 4 5" xfId="20800" xr:uid="{00000000-0005-0000-0000-0000A9480000}"/>
    <cellStyle name="Comma 2 6 14 4 6" xfId="29054" xr:uid="{00000000-0005-0000-0000-0000AA480000}"/>
    <cellStyle name="Comma 2 6 14 4 7" xfId="31793" xr:uid="{00000000-0005-0000-0000-0000AB480000}"/>
    <cellStyle name="Comma 2 6 14 5" xfId="4933" xr:uid="{00000000-0005-0000-0000-0000AC480000}"/>
    <cellStyle name="Comma 2 6 14 5 2" xfId="13131" xr:uid="{00000000-0005-0000-0000-0000AD480000}"/>
    <cellStyle name="Comma 2 6 14 5 3" xfId="21326" xr:uid="{00000000-0005-0000-0000-0000AE480000}"/>
    <cellStyle name="Comma 2 6 14 6" xfId="7667" xr:uid="{00000000-0005-0000-0000-0000AF480000}"/>
    <cellStyle name="Comma 2 6 14 6 2" xfId="15862" xr:uid="{00000000-0005-0000-0000-0000B0480000}"/>
    <cellStyle name="Comma 2 6 14 6 3" xfId="24057" xr:uid="{00000000-0005-0000-0000-0000B1480000}"/>
    <cellStyle name="Comma 2 6 14 7" xfId="10400" xr:uid="{00000000-0005-0000-0000-0000B2480000}"/>
    <cellStyle name="Comma 2 6 14 8" xfId="18595" xr:uid="{00000000-0005-0000-0000-0000B3480000}"/>
    <cellStyle name="Comma 2 6 14 9" xfId="26849" xr:uid="{00000000-0005-0000-0000-0000B4480000}"/>
    <cellStyle name="Comma 2 6 15" xfId="3386" xr:uid="{00000000-0005-0000-0000-0000B5480000}"/>
    <cellStyle name="Comma 2 6 15 2" xfId="6185" xr:uid="{00000000-0005-0000-0000-0000B6480000}"/>
    <cellStyle name="Comma 2 6 15 2 2" xfId="14382" xr:uid="{00000000-0005-0000-0000-0000B7480000}"/>
    <cellStyle name="Comma 2 6 15 2 3" xfId="22577" xr:uid="{00000000-0005-0000-0000-0000B8480000}"/>
    <cellStyle name="Comma 2 6 15 3" xfId="8918" xr:uid="{00000000-0005-0000-0000-0000B9480000}"/>
    <cellStyle name="Comma 2 6 15 3 2" xfId="17113" xr:uid="{00000000-0005-0000-0000-0000BA480000}"/>
    <cellStyle name="Comma 2 6 15 3 3" xfId="25308" xr:uid="{00000000-0005-0000-0000-0000BB480000}"/>
    <cellStyle name="Comma 2 6 15 4" xfId="11651" xr:uid="{00000000-0005-0000-0000-0000BC480000}"/>
    <cellStyle name="Comma 2 6 15 5" xfId="19846" xr:uid="{00000000-0005-0000-0000-0000BD480000}"/>
    <cellStyle name="Comma 2 6 15 6" xfId="28100" xr:uid="{00000000-0005-0000-0000-0000BE480000}"/>
    <cellStyle name="Comma 2 6 15 7" xfId="30839" xr:uid="{00000000-0005-0000-0000-0000BF480000}"/>
    <cellStyle name="Comma 2 6 16" xfId="2551" xr:uid="{00000000-0005-0000-0000-0000C0480000}"/>
    <cellStyle name="Comma 2 6 16 2" xfId="5352" xr:uid="{00000000-0005-0000-0000-0000C1480000}"/>
    <cellStyle name="Comma 2 6 16 2 2" xfId="13549" xr:uid="{00000000-0005-0000-0000-0000C2480000}"/>
    <cellStyle name="Comma 2 6 16 2 3" xfId="21744" xr:uid="{00000000-0005-0000-0000-0000C3480000}"/>
    <cellStyle name="Comma 2 6 16 3" xfId="8085" xr:uid="{00000000-0005-0000-0000-0000C4480000}"/>
    <cellStyle name="Comma 2 6 16 3 2" xfId="16280" xr:uid="{00000000-0005-0000-0000-0000C5480000}"/>
    <cellStyle name="Comma 2 6 16 3 3" xfId="24475" xr:uid="{00000000-0005-0000-0000-0000C6480000}"/>
    <cellStyle name="Comma 2 6 16 4" xfId="10818" xr:uid="{00000000-0005-0000-0000-0000C7480000}"/>
    <cellStyle name="Comma 2 6 16 5" xfId="19013" xr:uid="{00000000-0005-0000-0000-0000C8480000}"/>
    <cellStyle name="Comma 2 6 16 6" xfId="27267" xr:uid="{00000000-0005-0000-0000-0000C9480000}"/>
    <cellStyle name="Comma 2 6 16 7" xfId="30006" xr:uid="{00000000-0005-0000-0000-0000CA480000}"/>
    <cellStyle name="Comma 2 6 17" xfId="4159" xr:uid="{00000000-0005-0000-0000-0000CB480000}"/>
    <cellStyle name="Comma 2 6 17 2" xfId="6933" xr:uid="{00000000-0005-0000-0000-0000CC480000}"/>
    <cellStyle name="Comma 2 6 17 2 2" xfId="15130" xr:uid="{00000000-0005-0000-0000-0000CD480000}"/>
    <cellStyle name="Comma 2 6 17 2 3" xfId="23325" xr:uid="{00000000-0005-0000-0000-0000CE480000}"/>
    <cellStyle name="Comma 2 6 17 3" xfId="9666" xr:uid="{00000000-0005-0000-0000-0000CF480000}"/>
    <cellStyle name="Comma 2 6 17 3 2" xfId="17861" xr:uid="{00000000-0005-0000-0000-0000D0480000}"/>
    <cellStyle name="Comma 2 6 17 3 3" xfId="26056" xr:uid="{00000000-0005-0000-0000-0000D1480000}"/>
    <cellStyle name="Comma 2 6 17 4" xfId="12399" xr:uid="{00000000-0005-0000-0000-0000D2480000}"/>
    <cellStyle name="Comma 2 6 17 5" xfId="20594" xr:uid="{00000000-0005-0000-0000-0000D3480000}"/>
    <cellStyle name="Comma 2 6 17 6" xfId="28848" xr:uid="{00000000-0005-0000-0000-0000D4480000}"/>
    <cellStyle name="Comma 2 6 17 7" xfId="31587" xr:uid="{00000000-0005-0000-0000-0000D5480000}"/>
    <cellStyle name="Comma 2 6 18" xfId="4265" xr:uid="{00000000-0005-0000-0000-0000D6480000}"/>
    <cellStyle name="Comma 2 6 18 2" xfId="7032" xr:uid="{00000000-0005-0000-0000-0000D7480000}"/>
    <cellStyle name="Comma 2 6 18 2 2" xfId="15229" xr:uid="{00000000-0005-0000-0000-0000D8480000}"/>
    <cellStyle name="Comma 2 6 18 2 3" xfId="23424" xr:uid="{00000000-0005-0000-0000-0000D9480000}"/>
    <cellStyle name="Comma 2 6 18 3" xfId="9765" xr:uid="{00000000-0005-0000-0000-0000DA480000}"/>
    <cellStyle name="Comma 2 6 18 3 2" xfId="17960" xr:uid="{00000000-0005-0000-0000-0000DB480000}"/>
    <cellStyle name="Comma 2 6 18 3 3" xfId="26155" xr:uid="{00000000-0005-0000-0000-0000DC480000}"/>
    <cellStyle name="Comma 2 6 18 4" xfId="12498" xr:uid="{00000000-0005-0000-0000-0000DD480000}"/>
    <cellStyle name="Comma 2 6 18 5" xfId="20693" xr:uid="{00000000-0005-0000-0000-0000DE480000}"/>
    <cellStyle name="Comma 2 6 18 6" xfId="28947" xr:uid="{00000000-0005-0000-0000-0000DF480000}"/>
    <cellStyle name="Comma 2 6 18 7" xfId="31686" xr:uid="{00000000-0005-0000-0000-0000E0480000}"/>
    <cellStyle name="Comma 2 6 19" xfId="4517" xr:uid="{00000000-0005-0000-0000-0000E1480000}"/>
    <cellStyle name="Comma 2 6 19 2" xfId="12715" xr:uid="{00000000-0005-0000-0000-0000E2480000}"/>
    <cellStyle name="Comma 2 6 19 3" xfId="20910" xr:uid="{00000000-0005-0000-0000-0000E3480000}"/>
    <cellStyle name="Comma 2 6 2" xfId="736" xr:uid="{00000000-0005-0000-0000-0000E4480000}"/>
    <cellStyle name="Comma 2 6 2 10" xfId="18183" xr:uid="{00000000-0005-0000-0000-0000E5480000}"/>
    <cellStyle name="Comma 2 6 2 11" xfId="26437" xr:uid="{00000000-0005-0000-0000-0000E6480000}"/>
    <cellStyle name="Comma 2 6 2 12" xfId="29176" xr:uid="{00000000-0005-0000-0000-0000E7480000}"/>
    <cellStyle name="Comma 2 6 2 2" xfId="1876" xr:uid="{00000000-0005-0000-0000-0000E8480000}"/>
    <cellStyle name="Comma 2 6 2 2 10" xfId="29384" xr:uid="{00000000-0005-0000-0000-0000E9480000}"/>
    <cellStyle name="Comma 2 6 2 2 2" xfId="2324" xr:uid="{00000000-0005-0000-0000-0000EA480000}"/>
    <cellStyle name="Comma 2 6 2 2 2 2" xfId="4014" xr:uid="{00000000-0005-0000-0000-0000EB480000}"/>
    <cellStyle name="Comma 2 6 2 2 2 2 2" xfId="6813" xr:uid="{00000000-0005-0000-0000-0000EC480000}"/>
    <cellStyle name="Comma 2 6 2 2 2 2 2 2" xfId="15010" xr:uid="{00000000-0005-0000-0000-0000ED480000}"/>
    <cellStyle name="Comma 2 6 2 2 2 2 2 3" xfId="23205" xr:uid="{00000000-0005-0000-0000-0000EE480000}"/>
    <cellStyle name="Comma 2 6 2 2 2 2 3" xfId="9546" xr:uid="{00000000-0005-0000-0000-0000EF480000}"/>
    <cellStyle name="Comma 2 6 2 2 2 2 3 2" xfId="17741" xr:uid="{00000000-0005-0000-0000-0000F0480000}"/>
    <cellStyle name="Comma 2 6 2 2 2 2 3 3" xfId="25936" xr:uid="{00000000-0005-0000-0000-0000F1480000}"/>
    <cellStyle name="Comma 2 6 2 2 2 2 4" xfId="12279" xr:uid="{00000000-0005-0000-0000-0000F2480000}"/>
    <cellStyle name="Comma 2 6 2 2 2 2 5" xfId="20474" xr:uid="{00000000-0005-0000-0000-0000F3480000}"/>
    <cellStyle name="Comma 2 6 2 2 2 2 6" xfId="28728" xr:uid="{00000000-0005-0000-0000-0000F4480000}"/>
    <cellStyle name="Comma 2 6 2 2 2 2 7" xfId="31467" xr:uid="{00000000-0005-0000-0000-0000F5480000}"/>
    <cellStyle name="Comma 2 6 2 2 2 3" xfId="3181" xr:uid="{00000000-0005-0000-0000-0000F6480000}"/>
    <cellStyle name="Comma 2 6 2 2 2 3 2" xfId="5980" xr:uid="{00000000-0005-0000-0000-0000F7480000}"/>
    <cellStyle name="Comma 2 6 2 2 2 3 2 2" xfId="14177" xr:uid="{00000000-0005-0000-0000-0000F8480000}"/>
    <cellStyle name="Comma 2 6 2 2 2 3 2 3" xfId="22372" xr:uid="{00000000-0005-0000-0000-0000F9480000}"/>
    <cellStyle name="Comma 2 6 2 2 2 3 3" xfId="8713" xr:uid="{00000000-0005-0000-0000-0000FA480000}"/>
    <cellStyle name="Comma 2 6 2 2 2 3 3 2" xfId="16908" xr:uid="{00000000-0005-0000-0000-0000FB480000}"/>
    <cellStyle name="Comma 2 6 2 2 2 3 3 3" xfId="25103" xr:uid="{00000000-0005-0000-0000-0000FC480000}"/>
    <cellStyle name="Comma 2 6 2 2 2 3 4" xfId="11446" xr:uid="{00000000-0005-0000-0000-0000FD480000}"/>
    <cellStyle name="Comma 2 6 2 2 2 3 5" xfId="19641" xr:uid="{00000000-0005-0000-0000-0000FE480000}"/>
    <cellStyle name="Comma 2 6 2 2 2 3 6" xfId="27895" xr:uid="{00000000-0005-0000-0000-0000FF480000}"/>
    <cellStyle name="Comma 2 6 2 2 2 3 7" xfId="30634" xr:uid="{00000000-0005-0000-0000-000000490000}"/>
    <cellStyle name="Comma 2 6 2 2 2 4" xfId="5145" xr:uid="{00000000-0005-0000-0000-000001490000}"/>
    <cellStyle name="Comma 2 6 2 2 2 4 2" xfId="13343" xr:uid="{00000000-0005-0000-0000-000002490000}"/>
    <cellStyle name="Comma 2 6 2 2 2 4 3" xfId="21538" xr:uid="{00000000-0005-0000-0000-000003490000}"/>
    <cellStyle name="Comma 2 6 2 2 2 5" xfId="7879" xr:uid="{00000000-0005-0000-0000-000004490000}"/>
    <cellStyle name="Comma 2 6 2 2 2 5 2" xfId="16074" xr:uid="{00000000-0005-0000-0000-000005490000}"/>
    <cellStyle name="Comma 2 6 2 2 2 5 3" xfId="24269" xr:uid="{00000000-0005-0000-0000-000006490000}"/>
    <cellStyle name="Comma 2 6 2 2 2 6" xfId="10612" xr:uid="{00000000-0005-0000-0000-000007490000}"/>
    <cellStyle name="Comma 2 6 2 2 2 7" xfId="18807" xr:uid="{00000000-0005-0000-0000-000008490000}"/>
    <cellStyle name="Comma 2 6 2 2 2 8" xfId="27061" xr:uid="{00000000-0005-0000-0000-000009490000}"/>
    <cellStyle name="Comma 2 6 2 2 2 9" xfId="29800" xr:uid="{00000000-0005-0000-0000-00000A490000}"/>
    <cellStyle name="Comma 2 6 2 2 3" xfId="3598" xr:uid="{00000000-0005-0000-0000-00000B490000}"/>
    <cellStyle name="Comma 2 6 2 2 3 2" xfId="6397" xr:uid="{00000000-0005-0000-0000-00000C490000}"/>
    <cellStyle name="Comma 2 6 2 2 3 2 2" xfId="14594" xr:uid="{00000000-0005-0000-0000-00000D490000}"/>
    <cellStyle name="Comma 2 6 2 2 3 2 3" xfId="22789" xr:uid="{00000000-0005-0000-0000-00000E490000}"/>
    <cellStyle name="Comma 2 6 2 2 3 3" xfId="9130" xr:uid="{00000000-0005-0000-0000-00000F490000}"/>
    <cellStyle name="Comma 2 6 2 2 3 3 2" xfId="17325" xr:uid="{00000000-0005-0000-0000-000010490000}"/>
    <cellStyle name="Comma 2 6 2 2 3 3 3" xfId="25520" xr:uid="{00000000-0005-0000-0000-000011490000}"/>
    <cellStyle name="Comma 2 6 2 2 3 4" xfId="11863" xr:uid="{00000000-0005-0000-0000-000012490000}"/>
    <cellStyle name="Comma 2 6 2 2 3 5" xfId="20058" xr:uid="{00000000-0005-0000-0000-000013490000}"/>
    <cellStyle name="Comma 2 6 2 2 3 6" xfId="28312" xr:uid="{00000000-0005-0000-0000-000014490000}"/>
    <cellStyle name="Comma 2 6 2 2 3 7" xfId="31051" xr:uid="{00000000-0005-0000-0000-000015490000}"/>
    <cellStyle name="Comma 2 6 2 2 4" xfId="2765" xr:uid="{00000000-0005-0000-0000-000016490000}"/>
    <cellStyle name="Comma 2 6 2 2 4 2" xfId="5564" xr:uid="{00000000-0005-0000-0000-000017490000}"/>
    <cellStyle name="Comma 2 6 2 2 4 2 2" xfId="13761" xr:uid="{00000000-0005-0000-0000-000018490000}"/>
    <cellStyle name="Comma 2 6 2 2 4 2 3" xfId="21956" xr:uid="{00000000-0005-0000-0000-000019490000}"/>
    <cellStyle name="Comma 2 6 2 2 4 3" xfId="8297" xr:uid="{00000000-0005-0000-0000-00001A490000}"/>
    <cellStyle name="Comma 2 6 2 2 4 3 2" xfId="16492" xr:uid="{00000000-0005-0000-0000-00001B490000}"/>
    <cellStyle name="Comma 2 6 2 2 4 3 3" xfId="24687" xr:uid="{00000000-0005-0000-0000-00001C490000}"/>
    <cellStyle name="Comma 2 6 2 2 4 4" xfId="11030" xr:uid="{00000000-0005-0000-0000-00001D490000}"/>
    <cellStyle name="Comma 2 6 2 2 4 5" xfId="19225" xr:uid="{00000000-0005-0000-0000-00001E490000}"/>
    <cellStyle name="Comma 2 6 2 2 4 6" xfId="27479" xr:uid="{00000000-0005-0000-0000-00001F490000}"/>
    <cellStyle name="Comma 2 6 2 2 4 7" xfId="30218" xr:uid="{00000000-0005-0000-0000-000020490000}"/>
    <cellStyle name="Comma 2 6 2 2 5" xfId="4729" xr:uid="{00000000-0005-0000-0000-000021490000}"/>
    <cellStyle name="Comma 2 6 2 2 5 2" xfId="12927" xr:uid="{00000000-0005-0000-0000-000022490000}"/>
    <cellStyle name="Comma 2 6 2 2 5 3" xfId="21122" xr:uid="{00000000-0005-0000-0000-000023490000}"/>
    <cellStyle name="Comma 2 6 2 2 6" xfId="7463" xr:uid="{00000000-0005-0000-0000-000024490000}"/>
    <cellStyle name="Comma 2 6 2 2 6 2" xfId="15658" xr:uid="{00000000-0005-0000-0000-000025490000}"/>
    <cellStyle name="Comma 2 6 2 2 6 3" xfId="23853" xr:uid="{00000000-0005-0000-0000-000026490000}"/>
    <cellStyle name="Comma 2 6 2 2 7" xfId="10196" xr:uid="{00000000-0005-0000-0000-000027490000}"/>
    <cellStyle name="Comma 2 6 2 2 8" xfId="18391" xr:uid="{00000000-0005-0000-0000-000028490000}"/>
    <cellStyle name="Comma 2 6 2 2 9" xfId="26645" xr:uid="{00000000-0005-0000-0000-000029490000}"/>
    <cellStyle name="Comma 2 6 2 3" xfId="2115" xr:uid="{00000000-0005-0000-0000-00002A490000}"/>
    <cellStyle name="Comma 2 6 2 3 2" xfId="3806" xr:uid="{00000000-0005-0000-0000-00002B490000}"/>
    <cellStyle name="Comma 2 6 2 3 2 2" xfId="6605" xr:uid="{00000000-0005-0000-0000-00002C490000}"/>
    <cellStyle name="Comma 2 6 2 3 2 2 2" xfId="14802" xr:uid="{00000000-0005-0000-0000-00002D490000}"/>
    <cellStyle name="Comma 2 6 2 3 2 2 3" xfId="22997" xr:uid="{00000000-0005-0000-0000-00002E490000}"/>
    <cellStyle name="Comma 2 6 2 3 2 3" xfId="9338" xr:uid="{00000000-0005-0000-0000-00002F490000}"/>
    <cellStyle name="Comma 2 6 2 3 2 3 2" xfId="17533" xr:uid="{00000000-0005-0000-0000-000030490000}"/>
    <cellStyle name="Comma 2 6 2 3 2 3 3" xfId="25728" xr:uid="{00000000-0005-0000-0000-000031490000}"/>
    <cellStyle name="Comma 2 6 2 3 2 4" xfId="12071" xr:uid="{00000000-0005-0000-0000-000032490000}"/>
    <cellStyle name="Comma 2 6 2 3 2 5" xfId="20266" xr:uid="{00000000-0005-0000-0000-000033490000}"/>
    <cellStyle name="Comma 2 6 2 3 2 6" xfId="28520" xr:uid="{00000000-0005-0000-0000-000034490000}"/>
    <cellStyle name="Comma 2 6 2 3 2 7" xfId="31259" xr:uid="{00000000-0005-0000-0000-000035490000}"/>
    <cellStyle name="Comma 2 6 2 3 3" xfId="2973" xr:uid="{00000000-0005-0000-0000-000036490000}"/>
    <cellStyle name="Comma 2 6 2 3 3 2" xfId="5772" xr:uid="{00000000-0005-0000-0000-000037490000}"/>
    <cellStyle name="Comma 2 6 2 3 3 2 2" xfId="13969" xr:uid="{00000000-0005-0000-0000-000038490000}"/>
    <cellStyle name="Comma 2 6 2 3 3 2 3" xfId="22164" xr:uid="{00000000-0005-0000-0000-000039490000}"/>
    <cellStyle name="Comma 2 6 2 3 3 3" xfId="8505" xr:uid="{00000000-0005-0000-0000-00003A490000}"/>
    <cellStyle name="Comma 2 6 2 3 3 3 2" xfId="16700" xr:uid="{00000000-0005-0000-0000-00003B490000}"/>
    <cellStyle name="Comma 2 6 2 3 3 3 3" xfId="24895" xr:uid="{00000000-0005-0000-0000-00003C490000}"/>
    <cellStyle name="Comma 2 6 2 3 3 4" xfId="11238" xr:uid="{00000000-0005-0000-0000-00003D490000}"/>
    <cellStyle name="Comma 2 6 2 3 3 5" xfId="19433" xr:uid="{00000000-0005-0000-0000-00003E490000}"/>
    <cellStyle name="Comma 2 6 2 3 3 6" xfId="27687" xr:uid="{00000000-0005-0000-0000-00003F490000}"/>
    <cellStyle name="Comma 2 6 2 3 3 7" xfId="30426" xr:uid="{00000000-0005-0000-0000-000040490000}"/>
    <cellStyle name="Comma 2 6 2 3 4" xfId="4937" xr:uid="{00000000-0005-0000-0000-000041490000}"/>
    <cellStyle name="Comma 2 6 2 3 4 2" xfId="13135" xr:uid="{00000000-0005-0000-0000-000042490000}"/>
    <cellStyle name="Comma 2 6 2 3 4 3" xfId="21330" xr:uid="{00000000-0005-0000-0000-000043490000}"/>
    <cellStyle name="Comma 2 6 2 3 5" xfId="7671" xr:uid="{00000000-0005-0000-0000-000044490000}"/>
    <cellStyle name="Comma 2 6 2 3 5 2" xfId="15866" xr:uid="{00000000-0005-0000-0000-000045490000}"/>
    <cellStyle name="Comma 2 6 2 3 5 3" xfId="24061" xr:uid="{00000000-0005-0000-0000-000046490000}"/>
    <cellStyle name="Comma 2 6 2 3 6" xfId="10404" xr:uid="{00000000-0005-0000-0000-000047490000}"/>
    <cellStyle name="Comma 2 6 2 3 7" xfId="18599" xr:uid="{00000000-0005-0000-0000-000048490000}"/>
    <cellStyle name="Comma 2 6 2 3 8" xfId="26853" xr:uid="{00000000-0005-0000-0000-000049490000}"/>
    <cellStyle name="Comma 2 6 2 3 9" xfId="29592" xr:uid="{00000000-0005-0000-0000-00004A490000}"/>
    <cellStyle name="Comma 2 6 2 4" xfId="3390" xr:uid="{00000000-0005-0000-0000-00004B490000}"/>
    <cellStyle name="Comma 2 6 2 4 2" xfId="6189" xr:uid="{00000000-0005-0000-0000-00004C490000}"/>
    <cellStyle name="Comma 2 6 2 4 2 2" xfId="14386" xr:uid="{00000000-0005-0000-0000-00004D490000}"/>
    <cellStyle name="Comma 2 6 2 4 2 3" xfId="22581" xr:uid="{00000000-0005-0000-0000-00004E490000}"/>
    <cellStyle name="Comma 2 6 2 4 3" xfId="8922" xr:uid="{00000000-0005-0000-0000-00004F490000}"/>
    <cellStyle name="Comma 2 6 2 4 3 2" xfId="17117" xr:uid="{00000000-0005-0000-0000-000050490000}"/>
    <cellStyle name="Comma 2 6 2 4 3 3" xfId="25312" xr:uid="{00000000-0005-0000-0000-000051490000}"/>
    <cellStyle name="Comma 2 6 2 4 4" xfId="11655" xr:uid="{00000000-0005-0000-0000-000052490000}"/>
    <cellStyle name="Comma 2 6 2 4 5" xfId="19850" xr:uid="{00000000-0005-0000-0000-000053490000}"/>
    <cellStyle name="Comma 2 6 2 4 6" xfId="28104" xr:uid="{00000000-0005-0000-0000-000054490000}"/>
    <cellStyle name="Comma 2 6 2 4 7" xfId="30843" xr:uid="{00000000-0005-0000-0000-000055490000}"/>
    <cellStyle name="Comma 2 6 2 5" xfId="2555" xr:uid="{00000000-0005-0000-0000-000056490000}"/>
    <cellStyle name="Comma 2 6 2 5 2" xfId="5356" xr:uid="{00000000-0005-0000-0000-000057490000}"/>
    <cellStyle name="Comma 2 6 2 5 2 2" xfId="13553" xr:uid="{00000000-0005-0000-0000-000058490000}"/>
    <cellStyle name="Comma 2 6 2 5 2 3" xfId="21748" xr:uid="{00000000-0005-0000-0000-000059490000}"/>
    <cellStyle name="Comma 2 6 2 5 3" xfId="8089" xr:uid="{00000000-0005-0000-0000-00005A490000}"/>
    <cellStyle name="Comma 2 6 2 5 3 2" xfId="16284" xr:uid="{00000000-0005-0000-0000-00005B490000}"/>
    <cellStyle name="Comma 2 6 2 5 3 3" xfId="24479" xr:uid="{00000000-0005-0000-0000-00005C490000}"/>
    <cellStyle name="Comma 2 6 2 5 4" xfId="10822" xr:uid="{00000000-0005-0000-0000-00005D490000}"/>
    <cellStyle name="Comma 2 6 2 5 5" xfId="19017" xr:uid="{00000000-0005-0000-0000-00005E490000}"/>
    <cellStyle name="Comma 2 6 2 5 6" xfId="27271" xr:uid="{00000000-0005-0000-0000-00005F490000}"/>
    <cellStyle name="Comma 2 6 2 5 7" xfId="30010" xr:uid="{00000000-0005-0000-0000-000060490000}"/>
    <cellStyle name="Comma 2 6 2 6" xfId="4269" xr:uid="{00000000-0005-0000-0000-000061490000}"/>
    <cellStyle name="Comma 2 6 2 6 2" xfId="7036" xr:uid="{00000000-0005-0000-0000-000062490000}"/>
    <cellStyle name="Comma 2 6 2 6 2 2" xfId="15233" xr:uid="{00000000-0005-0000-0000-000063490000}"/>
    <cellStyle name="Comma 2 6 2 6 2 3" xfId="23428" xr:uid="{00000000-0005-0000-0000-000064490000}"/>
    <cellStyle name="Comma 2 6 2 6 3" xfId="9769" xr:uid="{00000000-0005-0000-0000-000065490000}"/>
    <cellStyle name="Comma 2 6 2 6 3 2" xfId="17964" xr:uid="{00000000-0005-0000-0000-000066490000}"/>
    <cellStyle name="Comma 2 6 2 6 3 3" xfId="26159" xr:uid="{00000000-0005-0000-0000-000067490000}"/>
    <cellStyle name="Comma 2 6 2 6 4" xfId="12502" xr:uid="{00000000-0005-0000-0000-000068490000}"/>
    <cellStyle name="Comma 2 6 2 6 5" xfId="20697" xr:uid="{00000000-0005-0000-0000-000069490000}"/>
    <cellStyle name="Comma 2 6 2 6 6" xfId="28951" xr:uid="{00000000-0005-0000-0000-00006A490000}"/>
    <cellStyle name="Comma 2 6 2 6 7" xfId="31690" xr:uid="{00000000-0005-0000-0000-00006B490000}"/>
    <cellStyle name="Comma 2 6 2 7" xfId="4521" xr:uid="{00000000-0005-0000-0000-00006C490000}"/>
    <cellStyle name="Comma 2 6 2 7 2" xfId="12719" xr:uid="{00000000-0005-0000-0000-00006D490000}"/>
    <cellStyle name="Comma 2 6 2 7 3" xfId="20914" xr:uid="{00000000-0005-0000-0000-00006E490000}"/>
    <cellStyle name="Comma 2 6 2 8" xfId="7255" xr:uid="{00000000-0005-0000-0000-00006F490000}"/>
    <cellStyle name="Comma 2 6 2 8 2" xfId="15450" xr:uid="{00000000-0005-0000-0000-000070490000}"/>
    <cellStyle name="Comma 2 6 2 8 3" xfId="23645" xr:uid="{00000000-0005-0000-0000-000071490000}"/>
    <cellStyle name="Comma 2 6 2 9" xfId="9988" xr:uid="{00000000-0005-0000-0000-000072490000}"/>
    <cellStyle name="Comma 2 6 20" xfId="7251" xr:uid="{00000000-0005-0000-0000-000073490000}"/>
    <cellStyle name="Comma 2 6 20 2" xfId="15446" xr:uid="{00000000-0005-0000-0000-000074490000}"/>
    <cellStyle name="Comma 2 6 20 3" xfId="23641" xr:uid="{00000000-0005-0000-0000-000075490000}"/>
    <cellStyle name="Comma 2 6 21" xfId="9984" xr:uid="{00000000-0005-0000-0000-000076490000}"/>
    <cellStyle name="Comma 2 6 22" xfId="18179" xr:uid="{00000000-0005-0000-0000-000077490000}"/>
    <cellStyle name="Comma 2 6 23" xfId="26433" xr:uid="{00000000-0005-0000-0000-000078490000}"/>
    <cellStyle name="Comma 2 6 24" xfId="29172" xr:uid="{00000000-0005-0000-0000-000079490000}"/>
    <cellStyle name="Comma 2 6 3" xfId="737" xr:uid="{00000000-0005-0000-0000-00007A490000}"/>
    <cellStyle name="Comma 2 6 3 10" xfId="18184" xr:uid="{00000000-0005-0000-0000-00007B490000}"/>
    <cellStyle name="Comma 2 6 3 11" xfId="26438" xr:uid="{00000000-0005-0000-0000-00007C490000}"/>
    <cellStyle name="Comma 2 6 3 12" xfId="29177" xr:uid="{00000000-0005-0000-0000-00007D490000}"/>
    <cellStyle name="Comma 2 6 3 2" xfId="1877" xr:uid="{00000000-0005-0000-0000-00007E490000}"/>
    <cellStyle name="Comma 2 6 3 2 10" xfId="29385" xr:uid="{00000000-0005-0000-0000-00007F490000}"/>
    <cellStyle name="Comma 2 6 3 2 2" xfId="2325" xr:uid="{00000000-0005-0000-0000-000080490000}"/>
    <cellStyle name="Comma 2 6 3 2 2 2" xfId="4015" xr:uid="{00000000-0005-0000-0000-000081490000}"/>
    <cellStyle name="Comma 2 6 3 2 2 2 2" xfId="6814" xr:uid="{00000000-0005-0000-0000-000082490000}"/>
    <cellStyle name="Comma 2 6 3 2 2 2 2 2" xfId="15011" xr:uid="{00000000-0005-0000-0000-000083490000}"/>
    <cellStyle name="Comma 2 6 3 2 2 2 2 3" xfId="23206" xr:uid="{00000000-0005-0000-0000-000084490000}"/>
    <cellStyle name="Comma 2 6 3 2 2 2 3" xfId="9547" xr:uid="{00000000-0005-0000-0000-000085490000}"/>
    <cellStyle name="Comma 2 6 3 2 2 2 3 2" xfId="17742" xr:uid="{00000000-0005-0000-0000-000086490000}"/>
    <cellStyle name="Comma 2 6 3 2 2 2 3 3" xfId="25937" xr:uid="{00000000-0005-0000-0000-000087490000}"/>
    <cellStyle name="Comma 2 6 3 2 2 2 4" xfId="12280" xr:uid="{00000000-0005-0000-0000-000088490000}"/>
    <cellStyle name="Comma 2 6 3 2 2 2 5" xfId="20475" xr:uid="{00000000-0005-0000-0000-000089490000}"/>
    <cellStyle name="Comma 2 6 3 2 2 2 6" xfId="28729" xr:uid="{00000000-0005-0000-0000-00008A490000}"/>
    <cellStyle name="Comma 2 6 3 2 2 2 7" xfId="31468" xr:uid="{00000000-0005-0000-0000-00008B490000}"/>
    <cellStyle name="Comma 2 6 3 2 2 3" xfId="3182" xr:uid="{00000000-0005-0000-0000-00008C490000}"/>
    <cellStyle name="Comma 2 6 3 2 2 3 2" xfId="5981" xr:uid="{00000000-0005-0000-0000-00008D490000}"/>
    <cellStyle name="Comma 2 6 3 2 2 3 2 2" xfId="14178" xr:uid="{00000000-0005-0000-0000-00008E490000}"/>
    <cellStyle name="Comma 2 6 3 2 2 3 2 3" xfId="22373" xr:uid="{00000000-0005-0000-0000-00008F490000}"/>
    <cellStyle name="Comma 2 6 3 2 2 3 3" xfId="8714" xr:uid="{00000000-0005-0000-0000-000090490000}"/>
    <cellStyle name="Comma 2 6 3 2 2 3 3 2" xfId="16909" xr:uid="{00000000-0005-0000-0000-000091490000}"/>
    <cellStyle name="Comma 2 6 3 2 2 3 3 3" xfId="25104" xr:uid="{00000000-0005-0000-0000-000092490000}"/>
    <cellStyle name="Comma 2 6 3 2 2 3 4" xfId="11447" xr:uid="{00000000-0005-0000-0000-000093490000}"/>
    <cellStyle name="Comma 2 6 3 2 2 3 5" xfId="19642" xr:uid="{00000000-0005-0000-0000-000094490000}"/>
    <cellStyle name="Comma 2 6 3 2 2 3 6" xfId="27896" xr:uid="{00000000-0005-0000-0000-000095490000}"/>
    <cellStyle name="Comma 2 6 3 2 2 3 7" xfId="30635" xr:uid="{00000000-0005-0000-0000-000096490000}"/>
    <cellStyle name="Comma 2 6 3 2 2 4" xfId="5146" xr:uid="{00000000-0005-0000-0000-000097490000}"/>
    <cellStyle name="Comma 2 6 3 2 2 4 2" xfId="13344" xr:uid="{00000000-0005-0000-0000-000098490000}"/>
    <cellStyle name="Comma 2 6 3 2 2 4 3" xfId="21539" xr:uid="{00000000-0005-0000-0000-000099490000}"/>
    <cellStyle name="Comma 2 6 3 2 2 5" xfId="7880" xr:uid="{00000000-0005-0000-0000-00009A490000}"/>
    <cellStyle name="Comma 2 6 3 2 2 5 2" xfId="16075" xr:uid="{00000000-0005-0000-0000-00009B490000}"/>
    <cellStyle name="Comma 2 6 3 2 2 5 3" xfId="24270" xr:uid="{00000000-0005-0000-0000-00009C490000}"/>
    <cellStyle name="Comma 2 6 3 2 2 6" xfId="10613" xr:uid="{00000000-0005-0000-0000-00009D490000}"/>
    <cellStyle name="Comma 2 6 3 2 2 7" xfId="18808" xr:uid="{00000000-0005-0000-0000-00009E490000}"/>
    <cellStyle name="Comma 2 6 3 2 2 8" xfId="27062" xr:uid="{00000000-0005-0000-0000-00009F490000}"/>
    <cellStyle name="Comma 2 6 3 2 2 9" xfId="29801" xr:uid="{00000000-0005-0000-0000-0000A0490000}"/>
    <cellStyle name="Comma 2 6 3 2 3" xfId="3599" xr:uid="{00000000-0005-0000-0000-0000A1490000}"/>
    <cellStyle name="Comma 2 6 3 2 3 2" xfId="6398" xr:uid="{00000000-0005-0000-0000-0000A2490000}"/>
    <cellStyle name="Comma 2 6 3 2 3 2 2" xfId="14595" xr:uid="{00000000-0005-0000-0000-0000A3490000}"/>
    <cellStyle name="Comma 2 6 3 2 3 2 3" xfId="22790" xr:uid="{00000000-0005-0000-0000-0000A4490000}"/>
    <cellStyle name="Comma 2 6 3 2 3 3" xfId="9131" xr:uid="{00000000-0005-0000-0000-0000A5490000}"/>
    <cellStyle name="Comma 2 6 3 2 3 3 2" xfId="17326" xr:uid="{00000000-0005-0000-0000-0000A6490000}"/>
    <cellStyle name="Comma 2 6 3 2 3 3 3" xfId="25521" xr:uid="{00000000-0005-0000-0000-0000A7490000}"/>
    <cellStyle name="Comma 2 6 3 2 3 4" xfId="11864" xr:uid="{00000000-0005-0000-0000-0000A8490000}"/>
    <cellStyle name="Comma 2 6 3 2 3 5" xfId="20059" xr:uid="{00000000-0005-0000-0000-0000A9490000}"/>
    <cellStyle name="Comma 2 6 3 2 3 6" xfId="28313" xr:uid="{00000000-0005-0000-0000-0000AA490000}"/>
    <cellStyle name="Comma 2 6 3 2 3 7" xfId="31052" xr:uid="{00000000-0005-0000-0000-0000AB490000}"/>
    <cellStyle name="Comma 2 6 3 2 4" xfId="2766" xr:uid="{00000000-0005-0000-0000-0000AC490000}"/>
    <cellStyle name="Comma 2 6 3 2 4 2" xfId="5565" xr:uid="{00000000-0005-0000-0000-0000AD490000}"/>
    <cellStyle name="Comma 2 6 3 2 4 2 2" xfId="13762" xr:uid="{00000000-0005-0000-0000-0000AE490000}"/>
    <cellStyle name="Comma 2 6 3 2 4 2 3" xfId="21957" xr:uid="{00000000-0005-0000-0000-0000AF490000}"/>
    <cellStyle name="Comma 2 6 3 2 4 3" xfId="8298" xr:uid="{00000000-0005-0000-0000-0000B0490000}"/>
    <cellStyle name="Comma 2 6 3 2 4 3 2" xfId="16493" xr:uid="{00000000-0005-0000-0000-0000B1490000}"/>
    <cellStyle name="Comma 2 6 3 2 4 3 3" xfId="24688" xr:uid="{00000000-0005-0000-0000-0000B2490000}"/>
    <cellStyle name="Comma 2 6 3 2 4 4" xfId="11031" xr:uid="{00000000-0005-0000-0000-0000B3490000}"/>
    <cellStyle name="Comma 2 6 3 2 4 5" xfId="19226" xr:uid="{00000000-0005-0000-0000-0000B4490000}"/>
    <cellStyle name="Comma 2 6 3 2 4 6" xfId="27480" xr:uid="{00000000-0005-0000-0000-0000B5490000}"/>
    <cellStyle name="Comma 2 6 3 2 4 7" xfId="30219" xr:uid="{00000000-0005-0000-0000-0000B6490000}"/>
    <cellStyle name="Comma 2 6 3 2 5" xfId="4730" xr:uid="{00000000-0005-0000-0000-0000B7490000}"/>
    <cellStyle name="Comma 2 6 3 2 5 2" xfId="12928" xr:uid="{00000000-0005-0000-0000-0000B8490000}"/>
    <cellStyle name="Comma 2 6 3 2 5 3" xfId="21123" xr:uid="{00000000-0005-0000-0000-0000B9490000}"/>
    <cellStyle name="Comma 2 6 3 2 6" xfId="7464" xr:uid="{00000000-0005-0000-0000-0000BA490000}"/>
    <cellStyle name="Comma 2 6 3 2 6 2" xfId="15659" xr:uid="{00000000-0005-0000-0000-0000BB490000}"/>
    <cellStyle name="Comma 2 6 3 2 6 3" xfId="23854" xr:uid="{00000000-0005-0000-0000-0000BC490000}"/>
    <cellStyle name="Comma 2 6 3 2 7" xfId="10197" xr:uid="{00000000-0005-0000-0000-0000BD490000}"/>
    <cellStyle name="Comma 2 6 3 2 8" xfId="18392" xr:uid="{00000000-0005-0000-0000-0000BE490000}"/>
    <cellStyle name="Comma 2 6 3 2 9" xfId="26646" xr:uid="{00000000-0005-0000-0000-0000BF490000}"/>
    <cellStyle name="Comma 2 6 3 3" xfId="2116" xr:uid="{00000000-0005-0000-0000-0000C0490000}"/>
    <cellStyle name="Comma 2 6 3 3 2" xfId="3807" xr:uid="{00000000-0005-0000-0000-0000C1490000}"/>
    <cellStyle name="Comma 2 6 3 3 2 2" xfId="6606" xr:uid="{00000000-0005-0000-0000-0000C2490000}"/>
    <cellStyle name="Comma 2 6 3 3 2 2 2" xfId="14803" xr:uid="{00000000-0005-0000-0000-0000C3490000}"/>
    <cellStyle name="Comma 2 6 3 3 2 2 3" xfId="22998" xr:uid="{00000000-0005-0000-0000-0000C4490000}"/>
    <cellStyle name="Comma 2 6 3 3 2 3" xfId="9339" xr:uid="{00000000-0005-0000-0000-0000C5490000}"/>
    <cellStyle name="Comma 2 6 3 3 2 3 2" xfId="17534" xr:uid="{00000000-0005-0000-0000-0000C6490000}"/>
    <cellStyle name="Comma 2 6 3 3 2 3 3" xfId="25729" xr:uid="{00000000-0005-0000-0000-0000C7490000}"/>
    <cellStyle name="Comma 2 6 3 3 2 4" xfId="12072" xr:uid="{00000000-0005-0000-0000-0000C8490000}"/>
    <cellStyle name="Comma 2 6 3 3 2 5" xfId="20267" xr:uid="{00000000-0005-0000-0000-0000C9490000}"/>
    <cellStyle name="Comma 2 6 3 3 2 6" xfId="28521" xr:uid="{00000000-0005-0000-0000-0000CA490000}"/>
    <cellStyle name="Comma 2 6 3 3 2 7" xfId="31260" xr:uid="{00000000-0005-0000-0000-0000CB490000}"/>
    <cellStyle name="Comma 2 6 3 3 3" xfId="2974" xr:uid="{00000000-0005-0000-0000-0000CC490000}"/>
    <cellStyle name="Comma 2 6 3 3 3 2" xfId="5773" xr:uid="{00000000-0005-0000-0000-0000CD490000}"/>
    <cellStyle name="Comma 2 6 3 3 3 2 2" xfId="13970" xr:uid="{00000000-0005-0000-0000-0000CE490000}"/>
    <cellStyle name="Comma 2 6 3 3 3 2 3" xfId="22165" xr:uid="{00000000-0005-0000-0000-0000CF490000}"/>
    <cellStyle name="Comma 2 6 3 3 3 3" xfId="8506" xr:uid="{00000000-0005-0000-0000-0000D0490000}"/>
    <cellStyle name="Comma 2 6 3 3 3 3 2" xfId="16701" xr:uid="{00000000-0005-0000-0000-0000D1490000}"/>
    <cellStyle name="Comma 2 6 3 3 3 3 3" xfId="24896" xr:uid="{00000000-0005-0000-0000-0000D2490000}"/>
    <cellStyle name="Comma 2 6 3 3 3 4" xfId="11239" xr:uid="{00000000-0005-0000-0000-0000D3490000}"/>
    <cellStyle name="Comma 2 6 3 3 3 5" xfId="19434" xr:uid="{00000000-0005-0000-0000-0000D4490000}"/>
    <cellStyle name="Comma 2 6 3 3 3 6" xfId="27688" xr:uid="{00000000-0005-0000-0000-0000D5490000}"/>
    <cellStyle name="Comma 2 6 3 3 3 7" xfId="30427" xr:uid="{00000000-0005-0000-0000-0000D6490000}"/>
    <cellStyle name="Comma 2 6 3 3 4" xfId="4938" xr:uid="{00000000-0005-0000-0000-0000D7490000}"/>
    <cellStyle name="Comma 2 6 3 3 4 2" xfId="13136" xr:uid="{00000000-0005-0000-0000-0000D8490000}"/>
    <cellStyle name="Comma 2 6 3 3 4 3" xfId="21331" xr:uid="{00000000-0005-0000-0000-0000D9490000}"/>
    <cellStyle name="Comma 2 6 3 3 5" xfId="7672" xr:uid="{00000000-0005-0000-0000-0000DA490000}"/>
    <cellStyle name="Comma 2 6 3 3 5 2" xfId="15867" xr:uid="{00000000-0005-0000-0000-0000DB490000}"/>
    <cellStyle name="Comma 2 6 3 3 5 3" xfId="24062" xr:uid="{00000000-0005-0000-0000-0000DC490000}"/>
    <cellStyle name="Comma 2 6 3 3 6" xfId="10405" xr:uid="{00000000-0005-0000-0000-0000DD490000}"/>
    <cellStyle name="Comma 2 6 3 3 7" xfId="18600" xr:uid="{00000000-0005-0000-0000-0000DE490000}"/>
    <cellStyle name="Comma 2 6 3 3 8" xfId="26854" xr:uid="{00000000-0005-0000-0000-0000DF490000}"/>
    <cellStyle name="Comma 2 6 3 3 9" xfId="29593" xr:uid="{00000000-0005-0000-0000-0000E0490000}"/>
    <cellStyle name="Comma 2 6 3 4" xfId="3391" xr:uid="{00000000-0005-0000-0000-0000E1490000}"/>
    <cellStyle name="Comma 2 6 3 4 2" xfId="6190" xr:uid="{00000000-0005-0000-0000-0000E2490000}"/>
    <cellStyle name="Comma 2 6 3 4 2 2" xfId="14387" xr:uid="{00000000-0005-0000-0000-0000E3490000}"/>
    <cellStyle name="Comma 2 6 3 4 2 3" xfId="22582" xr:uid="{00000000-0005-0000-0000-0000E4490000}"/>
    <cellStyle name="Comma 2 6 3 4 3" xfId="8923" xr:uid="{00000000-0005-0000-0000-0000E5490000}"/>
    <cellStyle name="Comma 2 6 3 4 3 2" xfId="17118" xr:uid="{00000000-0005-0000-0000-0000E6490000}"/>
    <cellStyle name="Comma 2 6 3 4 3 3" xfId="25313" xr:uid="{00000000-0005-0000-0000-0000E7490000}"/>
    <cellStyle name="Comma 2 6 3 4 4" xfId="11656" xr:uid="{00000000-0005-0000-0000-0000E8490000}"/>
    <cellStyle name="Comma 2 6 3 4 5" xfId="19851" xr:uid="{00000000-0005-0000-0000-0000E9490000}"/>
    <cellStyle name="Comma 2 6 3 4 6" xfId="28105" xr:uid="{00000000-0005-0000-0000-0000EA490000}"/>
    <cellStyle name="Comma 2 6 3 4 7" xfId="30844" xr:uid="{00000000-0005-0000-0000-0000EB490000}"/>
    <cellStyle name="Comma 2 6 3 5" xfId="2556" xr:uid="{00000000-0005-0000-0000-0000EC490000}"/>
    <cellStyle name="Comma 2 6 3 5 2" xfId="5357" xr:uid="{00000000-0005-0000-0000-0000ED490000}"/>
    <cellStyle name="Comma 2 6 3 5 2 2" xfId="13554" xr:uid="{00000000-0005-0000-0000-0000EE490000}"/>
    <cellStyle name="Comma 2 6 3 5 2 3" xfId="21749" xr:uid="{00000000-0005-0000-0000-0000EF490000}"/>
    <cellStyle name="Comma 2 6 3 5 3" xfId="8090" xr:uid="{00000000-0005-0000-0000-0000F0490000}"/>
    <cellStyle name="Comma 2 6 3 5 3 2" xfId="16285" xr:uid="{00000000-0005-0000-0000-0000F1490000}"/>
    <cellStyle name="Comma 2 6 3 5 3 3" xfId="24480" xr:uid="{00000000-0005-0000-0000-0000F2490000}"/>
    <cellStyle name="Comma 2 6 3 5 4" xfId="10823" xr:uid="{00000000-0005-0000-0000-0000F3490000}"/>
    <cellStyle name="Comma 2 6 3 5 5" xfId="19018" xr:uid="{00000000-0005-0000-0000-0000F4490000}"/>
    <cellStyle name="Comma 2 6 3 5 6" xfId="27272" xr:uid="{00000000-0005-0000-0000-0000F5490000}"/>
    <cellStyle name="Comma 2 6 3 5 7" xfId="30011" xr:uid="{00000000-0005-0000-0000-0000F6490000}"/>
    <cellStyle name="Comma 2 6 3 6" xfId="4270" xr:uid="{00000000-0005-0000-0000-0000F7490000}"/>
    <cellStyle name="Comma 2 6 3 6 2" xfId="7037" xr:uid="{00000000-0005-0000-0000-0000F8490000}"/>
    <cellStyle name="Comma 2 6 3 6 2 2" xfId="15234" xr:uid="{00000000-0005-0000-0000-0000F9490000}"/>
    <cellStyle name="Comma 2 6 3 6 2 3" xfId="23429" xr:uid="{00000000-0005-0000-0000-0000FA490000}"/>
    <cellStyle name="Comma 2 6 3 6 3" xfId="9770" xr:uid="{00000000-0005-0000-0000-0000FB490000}"/>
    <cellStyle name="Comma 2 6 3 6 3 2" xfId="17965" xr:uid="{00000000-0005-0000-0000-0000FC490000}"/>
    <cellStyle name="Comma 2 6 3 6 3 3" xfId="26160" xr:uid="{00000000-0005-0000-0000-0000FD490000}"/>
    <cellStyle name="Comma 2 6 3 6 4" xfId="12503" xr:uid="{00000000-0005-0000-0000-0000FE490000}"/>
    <cellStyle name="Comma 2 6 3 6 5" xfId="20698" xr:uid="{00000000-0005-0000-0000-0000FF490000}"/>
    <cellStyle name="Comma 2 6 3 6 6" xfId="28952" xr:uid="{00000000-0005-0000-0000-0000004A0000}"/>
    <cellStyle name="Comma 2 6 3 6 7" xfId="31691" xr:uid="{00000000-0005-0000-0000-0000014A0000}"/>
    <cellStyle name="Comma 2 6 3 7" xfId="4522" xr:uid="{00000000-0005-0000-0000-0000024A0000}"/>
    <cellStyle name="Comma 2 6 3 7 2" xfId="12720" xr:uid="{00000000-0005-0000-0000-0000034A0000}"/>
    <cellStyle name="Comma 2 6 3 7 3" xfId="20915" xr:uid="{00000000-0005-0000-0000-0000044A0000}"/>
    <cellStyle name="Comma 2 6 3 8" xfId="7256" xr:uid="{00000000-0005-0000-0000-0000054A0000}"/>
    <cellStyle name="Comma 2 6 3 8 2" xfId="15451" xr:uid="{00000000-0005-0000-0000-0000064A0000}"/>
    <cellStyle name="Comma 2 6 3 8 3" xfId="23646" xr:uid="{00000000-0005-0000-0000-0000074A0000}"/>
    <cellStyle name="Comma 2 6 3 9" xfId="9989" xr:uid="{00000000-0005-0000-0000-0000084A0000}"/>
    <cellStyle name="Comma 2 6 4" xfId="738" xr:uid="{00000000-0005-0000-0000-0000094A0000}"/>
    <cellStyle name="Comma 2 6 4 10" xfId="18185" xr:uid="{00000000-0005-0000-0000-00000A4A0000}"/>
    <cellStyle name="Comma 2 6 4 11" xfId="26439" xr:uid="{00000000-0005-0000-0000-00000B4A0000}"/>
    <cellStyle name="Comma 2 6 4 12" xfId="29178" xr:uid="{00000000-0005-0000-0000-00000C4A0000}"/>
    <cellStyle name="Comma 2 6 4 2" xfId="1878" xr:uid="{00000000-0005-0000-0000-00000D4A0000}"/>
    <cellStyle name="Comma 2 6 4 2 10" xfId="29386" xr:uid="{00000000-0005-0000-0000-00000E4A0000}"/>
    <cellStyle name="Comma 2 6 4 2 2" xfId="2326" xr:uid="{00000000-0005-0000-0000-00000F4A0000}"/>
    <cellStyle name="Comma 2 6 4 2 2 2" xfId="4016" xr:uid="{00000000-0005-0000-0000-0000104A0000}"/>
    <cellStyle name="Comma 2 6 4 2 2 2 2" xfId="6815" xr:uid="{00000000-0005-0000-0000-0000114A0000}"/>
    <cellStyle name="Comma 2 6 4 2 2 2 2 2" xfId="15012" xr:uid="{00000000-0005-0000-0000-0000124A0000}"/>
    <cellStyle name="Comma 2 6 4 2 2 2 2 3" xfId="23207" xr:uid="{00000000-0005-0000-0000-0000134A0000}"/>
    <cellStyle name="Comma 2 6 4 2 2 2 3" xfId="9548" xr:uid="{00000000-0005-0000-0000-0000144A0000}"/>
    <cellStyle name="Comma 2 6 4 2 2 2 3 2" xfId="17743" xr:uid="{00000000-0005-0000-0000-0000154A0000}"/>
    <cellStyle name="Comma 2 6 4 2 2 2 3 3" xfId="25938" xr:uid="{00000000-0005-0000-0000-0000164A0000}"/>
    <cellStyle name="Comma 2 6 4 2 2 2 4" xfId="12281" xr:uid="{00000000-0005-0000-0000-0000174A0000}"/>
    <cellStyle name="Comma 2 6 4 2 2 2 5" xfId="20476" xr:uid="{00000000-0005-0000-0000-0000184A0000}"/>
    <cellStyle name="Comma 2 6 4 2 2 2 6" xfId="28730" xr:uid="{00000000-0005-0000-0000-0000194A0000}"/>
    <cellStyle name="Comma 2 6 4 2 2 2 7" xfId="31469" xr:uid="{00000000-0005-0000-0000-00001A4A0000}"/>
    <cellStyle name="Comma 2 6 4 2 2 3" xfId="3183" xr:uid="{00000000-0005-0000-0000-00001B4A0000}"/>
    <cellStyle name="Comma 2 6 4 2 2 3 2" xfId="5982" xr:uid="{00000000-0005-0000-0000-00001C4A0000}"/>
    <cellStyle name="Comma 2 6 4 2 2 3 2 2" xfId="14179" xr:uid="{00000000-0005-0000-0000-00001D4A0000}"/>
    <cellStyle name="Comma 2 6 4 2 2 3 2 3" xfId="22374" xr:uid="{00000000-0005-0000-0000-00001E4A0000}"/>
    <cellStyle name="Comma 2 6 4 2 2 3 3" xfId="8715" xr:uid="{00000000-0005-0000-0000-00001F4A0000}"/>
    <cellStyle name="Comma 2 6 4 2 2 3 3 2" xfId="16910" xr:uid="{00000000-0005-0000-0000-0000204A0000}"/>
    <cellStyle name="Comma 2 6 4 2 2 3 3 3" xfId="25105" xr:uid="{00000000-0005-0000-0000-0000214A0000}"/>
    <cellStyle name="Comma 2 6 4 2 2 3 4" xfId="11448" xr:uid="{00000000-0005-0000-0000-0000224A0000}"/>
    <cellStyle name="Comma 2 6 4 2 2 3 5" xfId="19643" xr:uid="{00000000-0005-0000-0000-0000234A0000}"/>
    <cellStyle name="Comma 2 6 4 2 2 3 6" xfId="27897" xr:uid="{00000000-0005-0000-0000-0000244A0000}"/>
    <cellStyle name="Comma 2 6 4 2 2 3 7" xfId="30636" xr:uid="{00000000-0005-0000-0000-0000254A0000}"/>
    <cellStyle name="Comma 2 6 4 2 2 4" xfId="5147" xr:uid="{00000000-0005-0000-0000-0000264A0000}"/>
    <cellStyle name="Comma 2 6 4 2 2 4 2" xfId="13345" xr:uid="{00000000-0005-0000-0000-0000274A0000}"/>
    <cellStyle name="Comma 2 6 4 2 2 4 3" xfId="21540" xr:uid="{00000000-0005-0000-0000-0000284A0000}"/>
    <cellStyle name="Comma 2 6 4 2 2 5" xfId="7881" xr:uid="{00000000-0005-0000-0000-0000294A0000}"/>
    <cellStyle name="Comma 2 6 4 2 2 5 2" xfId="16076" xr:uid="{00000000-0005-0000-0000-00002A4A0000}"/>
    <cellStyle name="Comma 2 6 4 2 2 5 3" xfId="24271" xr:uid="{00000000-0005-0000-0000-00002B4A0000}"/>
    <cellStyle name="Comma 2 6 4 2 2 6" xfId="10614" xr:uid="{00000000-0005-0000-0000-00002C4A0000}"/>
    <cellStyle name="Comma 2 6 4 2 2 7" xfId="18809" xr:uid="{00000000-0005-0000-0000-00002D4A0000}"/>
    <cellStyle name="Comma 2 6 4 2 2 8" xfId="27063" xr:uid="{00000000-0005-0000-0000-00002E4A0000}"/>
    <cellStyle name="Comma 2 6 4 2 2 9" xfId="29802" xr:uid="{00000000-0005-0000-0000-00002F4A0000}"/>
    <cellStyle name="Comma 2 6 4 2 3" xfId="3600" xr:uid="{00000000-0005-0000-0000-0000304A0000}"/>
    <cellStyle name="Comma 2 6 4 2 3 2" xfId="6399" xr:uid="{00000000-0005-0000-0000-0000314A0000}"/>
    <cellStyle name="Comma 2 6 4 2 3 2 2" xfId="14596" xr:uid="{00000000-0005-0000-0000-0000324A0000}"/>
    <cellStyle name="Comma 2 6 4 2 3 2 3" xfId="22791" xr:uid="{00000000-0005-0000-0000-0000334A0000}"/>
    <cellStyle name="Comma 2 6 4 2 3 3" xfId="9132" xr:uid="{00000000-0005-0000-0000-0000344A0000}"/>
    <cellStyle name="Comma 2 6 4 2 3 3 2" xfId="17327" xr:uid="{00000000-0005-0000-0000-0000354A0000}"/>
    <cellStyle name="Comma 2 6 4 2 3 3 3" xfId="25522" xr:uid="{00000000-0005-0000-0000-0000364A0000}"/>
    <cellStyle name="Comma 2 6 4 2 3 4" xfId="11865" xr:uid="{00000000-0005-0000-0000-0000374A0000}"/>
    <cellStyle name="Comma 2 6 4 2 3 5" xfId="20060" xr:uid="{00000000-0005-0000-0000-0000384A0000}"/>
    <cellStyle name="Comma 2 6 4 2 3 6" xfId="28314" xr:uid="{00000000-0005-0000-0000-0000394A0000}"/>
    <cellStyle name="Comma 2 6 4 2 3 7" xfId="31053" xr:uid="{00000000-0005-0000-0000-00003A4A0000}"/>
    <cellStyle name="Comma 2 6 4 2 4" xfId="2767" xr:uid="{00000000-0005-0000-0000-00003B4A0000}"/>
    <cellStyle name="Comma 2 6 4 2 4 2" xfId="5566" xr:uid="{00000000-0005-0000-0000-00003C4A0000}"/>
    <cellStyle name="Comma 2 6 4 2 4 2 2" xfId="13763" xr:uid="{00000000-0005-0000-0000-00003D4A0000}"/>
    <cellStyle name="Comma 2 6 4 2 4 2 3" xfId="21958" xr:uid="{00000000-0005-0000-0000-00003E4A0000}"/>
    <cellStyle name="Comma 2 6 4 2 4 3" xfId="8299" xr:uid="{00000000-0005-0000-0000-00003F4A0000}"/>
    <cellStyle name="Comma 2 6 4 2 4 3 2" xfId="16494" xr:uid="{00000000-0005-0000-0000-0000404A0000}"/>
    <cellStyle name="Comma 2 6 4 2 4 3 3" xfId="24689" xr:uid="{00000000-0005-0000-0000-0000414A0000}"/>
    <cellStyle name="Comma 2 6 4 2 4 4" xfId="11032" xr:uid="{00000000-0005-0000-0000-0000424A0000}"/>
    <cellStyle name="Comma 2 6 4 2 4 5" xfId="19227" xr:uid="{00000000-0005-0000-0000-0000434A0000}"/>
    <cellStyle name="Comma 2 6 4 2 4 6" xfId="27481" xr:uid="{00000000-0005-0000-0000-0000444A0000}"/>
    <cellStyle name="Comma 2 6 4 2 4 7" xfId="30220" xr:uid="{00000000-0005-0000-0000-0000454A0000}"/>
    <cellStyle name="Comma 2 6 4 2 5" xfId="4731" xr:uid="{00000000-0005-0000-0000-0000464A0000}"/>
    <cellStyle name="Comma 2 6 4 2 5 2" xfId="12929" xr:uid="{00000000-0005-0000-0000-0000474A0000}"/>
    <cellStyle name="Comma 2 6 4 2 5 3" xfId="21124" xr:uid="{00000000-0005-0000-0000-0000484A0000}"/>
    <cellStyle name="Comma 2 6 4 2 6" xfId="7465" xr:uid="{00000000-0005-0000-0000-0000494A0000}"/>
    <cellStyle name="Comma 2 6 4 2 6 2" xfId="15660" xr:uid="{00000000-0005-0000-0000-00004A4A0000}"/>
    <cellStyle name="Comma 2 6 4 2 6 3" xfId="23855" xr:uid="{00000000-0005-0000-0000-00004B4A0000}"/>
    <cellStyle name="Comma 2 6 4 2 7" xfId="10198" xr:uid="{00000000-0005-0000-0000-00004C4A0000}"/>
    <cellStyle name="Comma 2 6 4 2 8" xfId="18393" xr:uid="{00000000-0005-0000-0000-00004D4A0000}"/>
    <cellStyle name="Comma 2 6 4 2 9" xfId="26647" xr:uid="{00000000-0005-0000-0000-00004E4A0000}"/>
    <cellStyle name="Comma 2 6 4 3" xfId="2117" xr:uid="{00000000-0005-0000-0000-00004F4A0000}"/>
    <cellStyle name="Comma 2 6 4 3 2" xfId="3808" xr:uid="{00000000-0005-0000-0000-0000504A0000}"/>
    <cellStyle name="Comma 2 6 4 3 2 2" xfId="6607" xr:uid="{00000000-0005-0000-0000-0000514A0000}"/>
    <cellStyle name="Comma 2 6 4 3 2 2 2" xfId="14804" xr:uid="{00000000-0005-0000-0000-0000524A0000}"/>
    <cellStyle name="Comma 2 6 4 3 2 2 3" xfId="22999" xr:uid="{00000000-0005-0000-0000-0000534A0000}"/>
    <cellStyle name="Comma 2 6 4 3 2 3" xfId="9340" xr:uid="{00000000-0005-0000-0000-0000544A0000}"/>
    <cellStyle name="Comma 2 6 4 3 2 3 2" xfId="17535" xr:uid="{00000000-0005-0000-0000-0000554A0000}"/>
    <cellStyle name="Comma 2 6 4 3 2 3 3" xfId="25730" xr:uid="{00000000-0005-0000-0000-0000564A0000}"/>
    <cellStyle name="Comma 2 6 4 3 2 4" xfId="12073" xr:uid="{00000000-0005-0000-0000-0000574A0000}"/>
    <cellStyle name="Comma 2 6 4 3 2 5" xfId="20268" xr:uid="{00000000-0005-0000-0000-0000584A0000}"/>
    <cellStyle name="Comma 2 6 4 3 2 6" xfId="28522" xr:uid="{00000000-0005-0000-0000-0000594A0000}"/>
    <cellStyle name="Comma 2 6 4 3 2 7" xfId="31261" xr:uid="{00000000-0005-0000-0000-00005A4A0000}"/>
    <cellStyle name="Comma 2 6 4 3 3" xfId="2975" xr:uid="{00000000-0005-0000-0000-00005B4A0000}"/>
    <cellStyle name="Comma 2 6 4 3 3 2" xfId="5774" xr:uid="{00000000-0005-0000-0000-00005C4A0000}"/>
    <cellStyle name="Comma 2 6 4 3 3 2 2" xfId="13971" xr:uid="{00000000-0005-0000-0000-00005D4A0000}"/>
    <cellStyle name="Comma 2 6 4 3 3 2 3" xfId="22166" xr:uid="{00000000-0005-0000-0000-00005E4A0000}"/>
    <cellStyle name="Comma 2 6 4 3 3 3" xfId="8507" xr:uid="{00000000-0005-0000-0000-00005F4A0000}"/>
    <cellStyle name="Comma 2 6 4 3 3 3 2" xfId="16702" xr:uid="{00000000-0005-0000-0000-0000604A0000}"/>
    <cellStyle name="Comma 2 6 4 3 3 3 3" xfId="24897" xr:uid="{00000000-0005-0000-0000-0000614A0000}"/>
    <cellStyle name="Comma 2 6 4 3 3 4" xfId="11240" xr:uid="{00000000-0005-0000-0000-0000624A0000}"/>
    <cellStyle name="Comma 2 6 4 3 3 5" xfId="19435" xr:uid="{00000000-0005-0000-0000-0000634A0000}"/>
    <cellStyle name="Comma 2 6 4 3 3 6" xfId="27689" xr:uid="{00000000-0005-0000-0000-0000644A0000}"/>
    <cellStyle name="Comma 2 6 4 3 3 7" xfId="30428" xr:uid="{00000000-0005-0000-0000-0000654A0000}"/>
    <cellStyle name="Comma 2 6 4 3 4" xfId="4939" xr:uid="{00000000-0005-0000-0000-0000664A0000}"/>
    <cellStyle name="Comma 2 6 4 3 4 2" xfId="13137" xr:uid="{00000000-0005-0000-0000-0000674A0000}"/>
    <cellStyle name="Comma 2 6 4 3 4 3" xfId="21332" xr:uid="{00000000-0005-0000-0000-0000684A0000}"/>
    <cellStyle name="Comma 2 6 4 3 5" xfId="7673" xr:uid="{00000000-0005-0000-0000-0000694A0000}"/>
    <cellStyle name="Comma 2 6 4 3 5 2" xfId="15868" xr:uid="{00000000-0005-0000-0000-00006A4A0000}"/>
    <cellStyle name="Comma 2 6 4 3 5 3" xfId="24063" xr:uid="{00000000-0005-0000-0000-00006B4A0000}"/>
    <cellStyle name="Comma 2 6 4 3 6" xfId="10406" xr:uid="{00000000-0005-0000-0000-00006C4A0000}"/>
    <cellStyle name="Comma 2 6 4 3 7" xfId="18601" xr:uid="{00000000-0005-0000-0000-00006D4A0000}"/>
    <cellStyle name="Comma 2 6 4 3 8" xfId="26855" xr:uid="{00000000-0005-0000-0000-00006E4A0000}"/>
    <cellStyle name="Comma 2 6 4 3 9" xfId="29594" xr:uid="{00000000-0005-0000-0000-00006F4A0000}"/>
    <cellStyle name="Comma 2 6 4 4" xfId="3392" xr:uid="{00000000-0005-0000-0000-0000704A0000}"/>
    <cellStyle name="Comma 2 6 4 4 2" xfId="6191" xr:uid="{00000000-0005-0000-0000-0000714A0000}"/>
    <cellStyle name="Comma 2 6 4 4 2 2" xfId="14388" xr:uid="{00000000-0005-0000-0000-0000724A0000}"/>
    <cellStyle name="Comma 2 6 4 4 2 3" xfId="22583" xr:uid="{00000000-0005-0000-0000-0000734A0000}"/>
    <cellStyle name="Comma 2 6 4 4 3" xfId="8924" xr:uid="{00000000-0005-0000-0000-0000744A0000}"/>
    <cellStyle name="Comma 2 6 4 4 3 2" xfId="17119" xr:uid="{00000000-0005-0000-0000-0000754A0000}"/>
    <cellStyle name="Comma 2 6 4 4 3 3" xfId="25314" xr:uid="{00000000-0005-0000-0000-0000764A0000}"/>
    <cellStyle name="Comma 2 6 4 4 4" xfId="11657" xr:uid="{00000000-0005-0000-0000-0000774A0000}"/>
    <cellStyle name="Comma 2 6 4 4 5" xfId="19852" xr:uid="{00000000-0005-0000-0000-0000784A0000}"/>
    <cellStyle name="Comma 2 6 4 4 6" xfId="28106" xr:uid="{00000000-0005-0000-0000-0000794A0000}"/>
    <cellStyle name="Comma 2 6 4 4 7" xfId="30845" xr:uid="{00000000-0005-0000-0000-00007A4A0000}"/>
    <cellStyle name="Comma 2 6 4 5" xfId="2557" xr:uid="{00000000-0005-0000-0000-00007B4A0000}"/>
    <cellStyle name="Comma 2 6 4 5 2" xfId="5358" xr:uid="{00000000-0005-0000-0000-00007C4A0000}"/>
    <cellStyle name="Comma 2 6 4 5 2 2" xfId="13555" xr:uid="{00000000-0005-0000-0000-00007D4A0000}"/>
    <cellStyle name="Comma 2 6 4 5 2 3" xfId="21750" xr:uid="{00000000-0005-0000-0000-00007E4A0000}"/>
    <cellStyle name="Comma 2 6 4 5 3" xfId="8091" xr:uid="{00000000-0005-0000-0000-00007F4A0000}"/>
    <cellStyle name="Comma 2 6 4 5 3 2" xfId="16286" xr:uid="{00000000-0005-0000-0000-0000804A0000}"/>
    <cellStyle name="Comma 2 6 4 5 3 3" xfId="24481" xr:uid="{00000000-0005-0000-0000-0000814A0000}"/>
    <cellStyle name="Comma 2 6 4 5 4" xfId="10824" xr:uid="{00000000-0005-0000-0000-0000824A0000}"/>
    <cellStyle name="Comma 2 6 4 5 5" xfId="19019" xr:uid="{00000000-0005-0000-0000-0000834A0000}"/>
    <cellStyle name="Comma 2 6 4 5 6" xfId="27273" xr:uid="{00000000-0005-0000-0000-0000844A0000}"/>
    <cellStyle name="Comma 2 6 4 5 7" xfId="30012" xr:uid="{00000000-0005-0000-0000-0000854A0000}"/>
    <cellStyle name="Comma 2 6 4 6" xfId="4271" xr:uid="{00000000-0005-0000-0000-0000864A0000}"/>
    <cellStyle name="Comma 2 6 4 6 2" xfId="7038" xr:uid="{00000000-0005-0000-0000-0000874A0000}"/>
    <cellStyle name="Comma 2 6 4 6 2 2" xfId="15235" xr:uid="{00000000-0005-0000-0000-0000884A0000}"/>
    <cellStyle name="Comma 2 6 4 6 2 3" xfId="23430" xr:uid="{00000000-0005-0000-0000-0000894A0000}"/>
    <cellStyle name="Comma 2 6 4 6 3" xfId="9771" xr:uid="{00000000-0005-0000-0000-00008A4A0000}"/>
    <cellStyle name="Comma 2 6 4 6 3 2" xfId="17966" xr:uid="{00000000-0005-0000-0000-00008B4A0000}"/>
    <cellStyle name="Comma 2 6 4 6 3 3" xfId="26161" xr:uid="{00000000-0005-0000-0000-00008C4A0000}"/>
    <cellStyle name="Comma 2 6 4 6 4" xfId="12504" xr:uid="{00000000-0005-0000-0000-00008D4A0000}"/>
    <cellStyle name="Comma 2 6 4 6 5" xfId="20699" xr:uid="{00000000-0005-0000-0000-00008E4A0000}"/>
    <cellStyle name="Comma 2 6 4 6 6" xfId="28953" xr:uid="{00000000-0005-0000-0000-00008F4A0000}"/>
    <cellStyle name="Comma 2 6 4 6 7" xfId="31692" xr:uid="{00000000-0005-0000-0000-0000904A0000}"/>
    <cellStyle name="Comma 2 6 4 7" xfId="4523" xr:uid="{00000000-0005-0000-0000-0000914A0000}"/>
    <cellStyle name="Comma 2 6 4 7 2" xfId="12721" xr:uid="{00000000-0005-0000-0000-0000924A0000}"/>
    <cellStyle name="Comma 2 6 4 7 3" xfId="20916" xr:uid="{00000000-0005-0000-0000-0000934A0000}"/>
    <cellStyle name="Comma 2 6 4 8" xfId="7257" xr:uid="{00000000-0005-0000-0000-0000944A0000}"/>
    <cellStyle name="Comma 2 6 4 8 2" xfId="15452" xr:uid="{00000000-0005-0000-0000-0000954A0000}"/>
    <cellStyle name="Comma 2 6 4 8 3" xfId="23647" xr:uid="{00000000-0005-0000-0000-0000964A0000}"/>
    <cellStyle name="Comma 2 6 4 9" xfId="9990" xr:uid="{00000000-0005-0000-0000-0000974A0000}"/>
    <cellStyle name="Comma 2 6 5" xfId="739" xr:uid="{00000000-0005-0000-0000-0000984A0000}"/>
    <cellStyle name="Comma 2 6 5 10" xfId="18186" xr:uid="{00000000-0005-0000-0000-0000994A0000}"/>
    <cellStyle name="Comma 2 6 5 11" xfId="26440" xr:uid="{00000000-0005-0000-0000-00009A4A0000}"/>
    <cellStyle name="Comma 2 6 5 12" xfId="29179" xr:uid="{00000000-0005-0000-0000-00009B4A0000}"/>
    <cellStyle name="Comma 2 6 5 2" xfId="1879" xr:uid="{00000000-0005-0000-0000-00009C4A0000}"/>
    <cellStyle name="Comma 2 6 5 2 10" xfId="29387" xr:uid="{00000000-0005-0000-0000-00009D4A0000}"/>
    <cellStyle name="Comma 2 6 5 2 2" xfId="2327" xr:uid="{00000000-0005-0000-0000-00009E4A0000}"/>
    <cellStyle name="Comma 2 6 5 2 2 2" xfId="4017" xr:uid="{00000000-0005-0000-0000-00009F4A0000}"/>
    <cellStyle name="Comma 2 6 5 2 2 2 2" xfId="6816" xr:uid="{00000000-0005-0000-0000-0000A04A0000}"/>
    <cellStyle name="Comma 2 6 5 2 2 2 2 2" xfId="15013" xr:uid="{00000000-0005-0000-0000-0000A14A0000}"/>
    <cellStyle name="Comma 2 6 5 2 2 2 2 3" xfId="23208" xr:uid="{00000000-0005-0000-0000-0000A24A0000}"/>
    <cellStyle name="Comma 2 6 5 2 2 2 3" xfId="9549" xr:uid="{00000000-0005-0000-0000-0000A34A0000}"/>
    <cellStyle name="Comma 2 6 5 2 2 2 3 2" xfId="17744" xr:uid="{00000000-0005-0000-0000-0000A44A0000}"/>
    <cellStyle name="Comma 2 6 5 2 2 2 3 3" xfId="25939" xr:uid="{00000000-0005-0000-0000-0000A54A0000}"/>
    <cellStyle name="Comma 2 6 5 2 2 2 4" xfId="12282" xr:uid="{00000000-0005-0000-0000-0000A64A0000}"/>
    <cellStyle name="Comma 2 6 5 2 2 2 5" xfId="20477" xr:uid="{00000000-0005-0000-0000-0000A74A0000}"/>
    <cellStyle name="Comma 2 6 5 2 2 2 6" xfId="28731" xr:uid="{00000000-0005-0000-0000-0000A84A0000}"/>
    <cellStyle name="Comma 2 6 5 2 2 2 7" xfId="31470" xr:uid="{00000000-0005-0000-0000-0000A94A0000}"/>
    <cellStyle name="Comma 2 6 5 2 2 3" xfId="3184" xr:uid="{00000000-0005-0000-0000-0000AA4A0000}"/>
    <cellStyle name="Comma 2 6 5 2 2 3 2" xfId="5983" xr:uid="{00000000-0005-0000-0000-0000AB4A0000}"/>
    <cellStyle name="Comma 2 6 5 2 2 3 2 2" xfId="14180" xr:uid="{00000000-0005-0000-0000-0000AC4A0000}"/>
    <cellStyle name="Comma 2 6 5 2 2 3 2 3" xfId="22375" xr:uid="{00000000-0005-0000-0000-0000AD4A0000}"/>
    <cellStyle name="Comma 2 6 5 2 2 3 3" xfId="8716" xr:uid="{00000000-0005-0000-0000-0000AE4A0000}"/>
    <cellStyle name="Comma 2 6 5 2 2 3 3 2" xfId="16911" xr:uid="{00000000-0005-0000-0000-0000AF4A0000}"/>
    <cellStyle name="Comma 2 6 5 2 2 3 3 3" xfId="25106" xr:uid="{00000000-0005-0000-0000-0000B04A0000}"/>
    <cellStyle name="Comma 2 6 5 2 2 3 4" xfId="11449" xr:uid="{00000000-0005-0000-0000-0000B14A0000}"/>
    <cellStyle name="Comma 2 6 5 2 2 3 5" xfId="19644" xr:uid="{00000000-0005-0000-0000-0000B24A0000}"/>
    <cellStyle name="Comma 2 6 5 2 2 3 6" xfId="27898" xr:uid="{00000000-0005-0000-0000-0000B34A0000}"/>
    <cellStyle name="Comma 2 6 5 2 2 3 7" xfId="30637" xr:uid="{00000000-0005-0000-0000-0000B44A0000}"/>
    <cellStyle name="Comma 2 6 5 2 2 4" xfId="5148" xr:uid="{00000000-0005-0000-0000-0000B54A0000}"/>
    <cellStyle name="Comma 2 6 5 2 2 4 2" xfId="13346" xr:uid="{00000000-0005-0000-0000-0000B64A0000}"/>
    <cellStyle name="Comma 2 6 5 2 2 4 3" xfId="21541" xr:uid="{00000000-0005-0000-0000-0000B74A0000}"/>
    <cellStyle name="Comma 2 6 5 2 2 5" xfId="7882" xr:uid="{00000000-0005-0000-0000-0000B84A0000}"/>
    <cellStyle name="Comma 2 6 5 2 2 5 2" xfId="16077" xr:uid="{00000000-0005-0000-0000-0000B94A0000}"/>
    <cellStyle name="Comma 2 6 5 2 2 5 3" xfId="24272" xr:uid="{00000000-0005-0000-0000-0000BA4A0000}"/>
    <cellStyle name="Comma 2 6 5 2 2 6" xfId="10615" xr:uid="{00000000-0005-0000-0000-0000BB4A0000}"/>
    <cellStyle name="Comma 2 6 5 2 2 7" xfId="18810" xr:uid="{00000000-0005-0000-0000-0000BC4A0000}"/>
    <cellStyle name="Comma 2 6 5 2 2 8" xfId="27064" xr:uid="{00000000-0005-0000-0000-0000BD4A0000}"/>
    <cellStyle name="Comma 2 6 5 2 2 9" xfId="29803" xr:uid="{00000000-0005-0000-0000-0000BE4A0000}"/>
    <cellStyle name="Comma 2 6 5 2 3" xfId="3601" xr:uid="{00000000-0005-0000-0000-0000BF4A0000}"/>
    <cellStyle name="Comma 2 6 5 2 3 2" xfId="6400" xr:uid="{00000000-0005-0000-0000-0000C04A0000}"/>
    <cellStyle name="Comma 2 6 5 2 3 2 2" xfId="14597" xr:uid="{00000000-0005-0000-0000-0000C14A0000}"/>
    <cellStyle name="Comma 2 6 5 2 3 2 3" xfId="22792" xr:uid="{00000000-0005-0000-0000-0000C24A0000}"/>
    <cellStyle name="Comma 2 6 5 2 3 3" xfId="9133" xr:uid="{00000000-0005-0000-0000-0000C34A0000}"/>
    <cellStyle name="Comma 2 6 5 2 3 3 2" xfId="17328" xr:uid="{00000000-0005-0000-0000-0000C44A0000}"/>
    <cellStyle name="Comma 2 6 5 2 3 3 3" xfId="25523" xr:uid="{00000000-0005-0000-0000-0000C54A0000}"/>
    <cellStyle name="Comma 2 6 5 2 3 4" xfId="11866" xr:uid="{00000000-0005-0000-0000-0000C64A0000}"/>
    <cellStyle name="Comma 2 6 5 2 3 5" xfId="20061" xr:uid="{00000000-0005-0000-0000-0000C74A0000}"/>
    <cellStyle name="Comma 2 6 5 2 3 6" xfId="28315" xr:uid="{00000000-0005-0000-0000-0000C84A0000}"/>
    <cellStyle name="Comma 2 6 5 2 3 7" xfId="31054" xr:uid="{00000000-0005-0000-0000-0000C94A0000}"/>
    <cellStyle name="Comma 2 6 5 2 4" xfId="2768" xr:uid="{00000000-0005-0000-0000-0000CA4A0000}"/>
    <cellStyle name="Comma 2 6 5 2 4 2" xfId="5567" xr:uid="{00000000-0005-0000-0000-0000CB4A0000}"/>
    <cellStyle name="Comma 2 6 5 2 4 2 2" xfId="13764" xr:uid="{00000000-0005-0000-0000-0000CC4A0000}"/>
    <cellStyle name="Comma 2 6 5 2 4 2 3" xfId="21959" xr:uid="{00000000-0005-0000-0000-0000CD4A0000}"/>
    <cellStyle name="Comma 2 6 5 2 4 3" xfId="8300" xr:uid="{00000000-0005-0000-0000-0000CE4A0000}"/>
    <cellStyle name="Comma 2 6 5 2 4 3 2" xfId="16495" xr:uid="{00000000-0005-0000-0000-0000CF4A0000}"/>
    <cellStyle name="Comma 2 6 5 2 4 3 3" xfId="24690" xr:uid="{00000000-0005-0000-0000-0000D04A0000}"/>
    <cellStyle name="Comma 2 6 5 2 4 4" xfId="11033" xr:uid="{00000000-0005-0000-0000-0000D14A0000}"/>
    <cellStyle name="Comma 2 6 5 2 4 5" xfId="19228" xr:uid="{00000000-0005-0000-0000-0000D24A0000}"/>
    <cellStyle name="Comma 2 6 5 2 4 6" xfId="27482" xr:uid="{00000000-0005-0000-0000-0000D34A0000}"/>
    <cellStyle name="Comma 2 6 5 2 4 7" xfId="30221" xr:uid="{00000000-0005-0000-0000-0000D44A0000}"/>
    <cellStyle name="Comma 2 6 5 2 5" xfId="4732" xr:uid="{00000000-0005-0000-0000-0000D54A0000}"/>
    <cellStyle name="Comma 2 6 5 2 5 2" xfId="12930" xr:uid="{00000000-0005-0000-0000-0000D64A0000}"/>
    <cellStyle name="Comma 2 6 5 2 5 3" xfId="21125" xr:uid="{00000000-0005-0000-0000-0000D74A0000}"/>
    <cellStyle name="Comma 2 6 5 2 6" xfId="7466" xr:uid="{00000000-0005-0000-0000-0000D84A0000}"/>
    <cellStyle name="Comma 2 6 5 2 6 2" xfId="15661" xr:uid="{00000000-0005-0000-0000-0000D94A0000}"/>
    <cellStyle name="Comma 2 6 5 2 6 3" xfId="23856" xr:uid="{00000000-0005-0000-0000-0000DA4A0000}"/>
    <cellStyle name="Comma 2 6 5 2 7" xfId="10199" xr:uid="{00000000-0005-0000-0000-0000DB4A0000}"/>
    <cellStyle name="Comma 2 6 5 2 8" xfId="18394" xr:uid="{00000000-0005-0000-0000-0000DC4A0000}"/>
    <cellStyle name="Comma 2 6 5 2 9" xfId="26648" xr:uid="{00000000-0005-0000-0000-0000DD4A0000}"/>
    <cellStyle name="Comma 2 6 5 3" xfId="2118" xr:uid="{00000000-0005-0000-0000-0000DE4A0000}"/>
    <cellStyle name="Comma 2 6 5 3 2" xfId="3809" xr:uid="{00000000-0005-0000-0000-0000DF4A0000}"/>
    <cellStyle name="Comma 2 6 5 3 2 2" xfId="6608" xr:uid="{00000000-0005-0000-0000-0000E04A0000}"/>
    <cellStyle name="Comma 2 6 5 3 2 2 2" xfId="14805" xr:uid="{00000000-0005-0000-0000-0000E14A0000}"/>
    <cellStyle name="Comma 2 6 5 3 2 2 3" xfId="23000" xr:uid="{00000000-0005-0000-0000-0000E24A0000}"/>
    <cellStyle name="Comma 2 6 5 3 2 3" xfId="9341" xr:uid="{00000000-0005-0000-0000-0000E34A0000}"/>
    <cellStyle name="Comma 2 6 5 3 2 3 2" xfId="17536" xr:uid="{00000000-0005-0000-0000-0000E44A0000}"/>
    <cellStyle name="Comma 2 6 5 3 2 3 3" xfId="25731" xr:uid="{00000000-0005-0000-0000-0000E54A0000}"/>
    <cellStyle name="Comma 2 6 5 3 2 4" xfId="12074" xr:uid="{00000000-0005-0000-0000-0000E64A0000}"/>
    <cellStyle name="Comma 2 6 5 3 2 5" xfId="20269" xr:uid="{00000000-0005-0000-0000-0000E74A0000}"/>
    <cellStyle name="Comma 2 6 5 3 2 6" xfId="28523" xr:uid="{00000000-0005-0000-0000-0000E84A0000}"/>
    <cellStyle name="Comma 2 6 5 3 2 7" xfId="31262" xr:uid="{00000000-0005-0000-0000-0000E94A0000}"/>
    <cellStyle name="Comma 2 6 5 3 3" xfId="2976" xr:uid="{00000000-0005-0000-0000-0000EA4A0000}"/>
    <cellStyle name="Comma 2 6 5 3 3 2" xfId="5775" xr:uid="{00000000-0005-0000-0000-0000EB4A0000}"/>
    <cellStyle name="Comma 2 6 5 3 3 2 2" xfId="13972" xr:uid="{00000000-0005-0000-0000-0000EC4A0000}"/>
    <cellStyle name="Comma 2 6 5 3 3 2 3" xfId="22167" xr:uid="{00000000-0005-0000-0000-0000ED4A0000}"/>
    <cellStyle name="Comma 2 6 5 3 3 3" xfId="8508" xr:uid="{00000000-0005-0000-0000-0000EE4A0000}"/>
    <cellStyle name="Comma 2 6 5 3 3 3 2" xfId="16703" xr:uid="{00000000-0005-0000-0000-0000EF4A0000}"/>
    <cellStyle name="Comma 2 6 5 3 3 3 3" xfId="24898" xr:uid="{00000000-0005-0000-0000-0000F04A0000}"/>
    <cellStyle name="Comma 2 6 5 3 3 4" xfId="11241" xr:uid="{00000000-0005-0000-0000-0000F14A0000}"/>
    <cellStyle name="Comma 2 6 5 3 3 5" xfId="19436" xr:uid="{00000000-0005-0000-0000-0000F24A0000}"/>
    <cellStyle name="Comma 2 6 5 3 3 6" xfId="27690" xr:uid="{00000000-0005-0000-0000-0000F34A0000}"/>
    <cellStyle name="Comma 2 6 5 3 3 7" xfId="30429" xr:uid="{00000000-0005-0000-0000-0000F44A0000}"/>
    <cellStyle name="Comma 2 6 5 3 4" xfId="4940" xr:uid="{00000000-0005-0000-0000-0000F54A0000}"/>
    <cellStyle name="Comma 2 6 5 3 4 2" xfId="13138" xr:uid="{00000000-0005-0000-0000-0000F64A0000}"/>
    <cellStyle name="Comma 2 6 5 3 4 3" xfId="21333" xr:uid="{00000000-0005-0000-0000-0000F74A0000}"/>
    <cellStyle name="Comma 2 6 5 3 5" xfId="7674" xr:uid="{00000000-0005-0000-0000-0000F84A0000}"/>
    <cellStyle name="Comma 2 6 5 3 5 2" xfId="15869" xr:uid="{00000000-0005-0000-0000-0000F94A0000}"/>
    <cellStyle name="Comma 2 6 5 3 5 3" xfId="24064" xr:uid="{00000000-0005-0000-0000-0000FA4A0000}"/>
    <cellStyle name="Comma 2 6 5 3 6" xfId="10407" xr:uid="{00000000-0005-0000-0000-0000FB4A0000}"/>
    <cellStyle name="Comma 2 6 5 3 7" xfId="18602" xr:uid="{00000000-0005-0000-0000-0000FC4A0000}"/>
    <cellStyle name="Comma 2 6 5 3 8" xfId="26856" xr:uid="{00000000-0005-0000-0000-0000FD4A0000}"/>
    <cellStyle name="Comma 2 6 5 3 9" xfId="29595" xr:uid="{00000000-0005-0000-0000-0000FE4A0000}"/>
    <cellStyle name="Comma 2 6 5 4" xfId="3393" xr:uid="{00000000-0005-0000-0000-0000FF4A0000}"/>
    <cellStyle name="Comma 2 6 5 4 2" xfId="6192" xr:uid="{00000000-0005-0000-0000-0000004B0000}"/>
    <cellStyle name="Comma 2 6 5 4 2 2" xfId="14389" xr:uid="{00000000-0005-0000-0000-0000014B0000}"/>
    <cellStyle name="Comma 2 6 5 4 2 3" xfId="22584" xr:uid="{00000000-0005-0000-0000-0000024B0000}"/>
    <cellStyle name="Comma 2 6 5 4 3" xfId="8925" xr:uid="{00000000-0005-0000-0000-0000034B0000}"/>
    <cellStyle name="Comma 2 6 5 4 3 2" xfId="17120" xr:uid="{00000000-0005-0000-0000-0000044B0000}"/>
    <cellStyle name="Comma 2 6 5 4 3 3" xfId="25315" xr:uid="{00000000-0005-0000-0000-0000054B0000}"/>
    <cellStyle name="Comma 2 6 5 4 4" xfId="11658" xr:uid="{00000000-0005-0000-0000-0000064B0000}"/>
    <cellStyle name="Comma 2 6 5 4 5" xfId="19853" xr:uid="{00000000-0005-0000-0000-0000074B0000}"/>
    <cellStyle name="Comma 2 6 5 4 6" xfId="28107" xr:uid="{00000000-0005-0000-0000-0000084B0000}"/>
    <cellStyle name="Comma 2 6 5 4 7" xfId="30846" xr:uid="{00000000-0005-0000-0000-0000094B0000}"/>
    <cellStyle name="Comma 2 6 5 5" xfId="2558" xr:uid="{00000000-0005-0000-0000-00000A4B0000}"/>
    <cellStyle name="Comma 2 6 5 5 2" xfId="5359" xr:uid="{00000000-0005-0000-0000-00000B4B0000}"/>
    <cellStyle name="Comma 2 6 5 5 2 2" xfId="13556" xr:uid="{00000000-0005-0000-0000-00000C4B0000}"/>
    <cellStyle name="Comma 2 6 5 5 2 3" xfId="21751" xr:uid="{00000000-0005-0000-0000-00000D4B0000}"/>
    <cellStyle name="Comma 2 6 5 5 3" xfId="8092" xr:uid="{00000000-0005-0000-0000-00000E4B0000}"/>
    <cellStyle name="Comma 2 6 5 5 3 2" xfId="16287" xr:uid="{00000000-0005-0000-0000-00000F4B0000}"/>
    <cellStyle name="Comma 2 6 5 5 3 3" xfId="24482" xr:uid="{00000000-0005-0000-0000-0000104B0000}"/>
    <cellStyle name="Comma 2 6 5 5 4" xfId="10825" xr:uid="{00000000-0005-0000-0000-0000114B0000}"/>
    <cellStyle name="Comma 2 6 5 5 5" xfId="19020" xr:uid="{00000000-0005-0000-0000-0000124B0000}"/>
    <cellStyle name="Comma 2 6 5 5 6" xfId="27274" xr:uid="{00000000-0005-0000-0000-0000134B0000}"/>
    <cellStyle name="Comma 2 6 5 5 7" xfId="30013" xr:uid="{00000000-0005-0000-0000-0000144B0000}"/>
    <cellStyle name="Comma 2 6 5 6" xfId="4272" xr:uid="{00000000-0005-0000-0000-0000154B0000}"/>
    <cellStyle name="Comma 2 6 5 6 2" xfId="7039" xr:uid="{00000000-0005-0000-0000-0000164B0000}"/>
    <cellStyle name="Comma 2 6 5 6 2 2" xfId="15236" xr:uid="{00000000-0005-0000-0000-0000174B0000}"/>
    <cellStyle name="Comma 2 6 5 6 2 3" xfId="23431" xr:uid="{00000000-0005-0000-0000-0000184B0000}"/>
    <cellStyle name="Comma 2 6 5 6 3" xfId="9772" xr:uid="{00000000-0005-0000-0000-0000194B0000}"/>
    <cellStyle name="Comma 2 6 5 6 3 2" xfId="17967" xr:uid="{00000000-0005-0000-0000-00001A4B0000}"/>
    <cellStyle name="Comma 2 6 5 6 3 3" xfId="26162" xr:uid="{00000000-0005-0000-0000-00001B4B0000}"/>
    <cellStyle name="Comma 2 6 5 6 4" xfId="12505" xr:uid="{00000000-0005-0000-0000-00001C4B0000}"/>
    <cellStyle name="Comma 2 6 5 6 5" xfId="20700" xr:uid="{00000000-0005-0000-0000-00001D4B0000}"/>
    <cellStyle name="Comma 2 6 5 6 6" xfId="28954" xr:uid="{00000000-0005-0000-0000-00001E4B0000}"/>
    <cellStyle name="Comma 2 6 5 6 7" xfId="31693" xr:uid="{00000000-0005-0000-0000-00001F4B0000}"/>
    <cellStyle name="Comma 2 6 5 7" xfId="4524" xr:uid="{00000000-0005-0000-0000-0000204B0000}"/>
    <cellStyle name="Comma 2 6 5 7 2" xfId="12722" xr:uid="{00000000-0005-0000-0000-0000214B0000}"/>
    <cellStyle name="Comma 2 6 5 7 3" xfId="20917" xr:uid="{00000000-0005-0000-0000-0000224B0000}"/>
    <cellStyle name="Comma 2 6 5 8" xfId="7258" xr:uid="{00000000-0005-0000-0000-0000234B0000}"/>
    <cellStyle name="Comma 2 6 5 8 2" xfId="15453" xr:uid="{00000000-0005-0000-0000-0000244B0000}"/>
    <cellStyle name="Comma 2 6 5 8 3" xfId="23648" xr:uid="{00000000-0005-0000-0000-0000254B0000}"/>
    <cellStyle name="Comma 2 6 5 9" xfId="9991" xr:uid="{00000000-0005-0000-0000-0000264B0000}"/>
    <cellStyle name="Comma 2 6 6" xfId="740" xr:uid="{00000000-0005-0000-0000-0000274B0000}"/>
    <cellStyle name="Comma 2 6 6 10" xfId="18187" xr:uid="{00000000-0005-0000-0000-0000284B0000}"/>
    <cellStyle name="Comma 2 6 6 11" xfId="26441" xr:uid="{00000000-0005-0000-0000-0000294B0000}"/>
    <cellStyle name="Comma 2 6 6 12" xfId="29180" xr:uid="{00000000-0005-0000-0000-00002A4B0000}"/>
    <cellStyle name="Comma 2 6 6 2" xfId="1880" xr:uid="{00000000-0005-0000-0000-00002B4B0000}"/>
    <cellStyle name="Comma 2 6 6 2 10" xfId="29388" xr:uid="{00000000-0005-0000-0000-00002C4B0000}"/>
    <cellStyle name="Comma 2 6 6 2 2" xfId="2328" xr:uid="{00000000-0005-0000-0000-00002D4B0000}"/>
    <cellStyle name="Comma 2 6 6 2 2 2" xfId="4018" xr:uid="{00000000-0005-0000-0000-00002E4B0000}"/>
    <cellStyle name="Comma 2 6 6 2 2 2 2" xfId="6817" xr:uid="{00000000-0005-0000-0000-00002F4B0000}"/>
    <cellStyle name="Comma 2 6 6 2 2 2 2 2" xfId="15014" xr:uid="{00000000-0005-0000-0000-0000304B0000}"/>
    <cellStyle name="Comma 2 6 6 2 2 2 2 3" xfId="23209" xr:uid="{00000000-0005-0000-0000-0000314B0000}"/>
    <cellStyle name="Comma 2 6 6 2 2 2 3" xfId="9550" xr:uid="{00000000-0005-0000-0000-0000324B0000}"/>
    <cellStyle name="Comma 2 6 6 2 2 2 3 2" xfId="17745" xr:uid="{00000000-0005-0000-0000-0000334B0000}"/>
    <cellStyle name="Comma 2 6 6 2 2 2 3 3" xfId="25940" xr:uid="{00000000-0005-0000-0000-0000344B0000}"/>
    <cellStyle name="Comma 2 6 6 2 2 2 4" xfId="12283" xr:uid="{00000000-0005-0000-0000-0000354B0000}"/>
    <cellStyle name="Comma 2 6 6 2 2 2 5" xfId="20478" xr:uid="{00000000-0005-0000-0000-0000364B0000}"/>
    <cellStyle name="Comma 2 6 6 2 2 2 6" xfId="28732" xr:uid="{00000000-0005-0000-0000-0000374B0000}"/>
    <cellStyle name="Comma 2 6 6 2 2 2 7" xfId="31471" xr:uid="{00000000-0005-0000-0000-0000384B0000}"/>
    <cellStyle name="Comma 2 6 6 2 2 3" xfId="3185" xr:uid="{00000000-0005-0000-0000-0000394B0000}"/>
    <cellStyle name="Comma 2 6 6 2 2 3 2" xfId="5984" xr:uid="{00000000-0005-0000-0000-00003A4B0000}"/>
    <cellStyle name="Comma 2 6 6 2 2 3 2 2" xfId="14181" xr:uid="{00000000-0005-0000-0000-00003B4B0000}"/>
    <cellStyle name="Comma 2 6 6 2 2 3 2 3" xfId="22376" xr:uid="{00000000-0005-0000-0000-00003C4B0000}"/>
    <cellStyle name="Comma 2 6 6 2 2 3 3" xfId="8717" xr:uid="{00000000-0005-0000-0000-00003D4B0000}"/>
    <cellStyle name="Comma 2 6 6 2 2 3 3 2" xfId="16912" xr:uid="{00000000-0005-0000-0000-00003E4B0000}"/>
    <cellStyle name="Comma 2 6 6 2 2 3 3 3" xfId="25107" xr:uid="{00000000-0005-0000-0000-00003F4B0000}"/>
    <cellStyle name="Comma 2 6 6 2 2 3 4" xfId="11450" xr:uid="{00000000-0005-0000-0000-0000404B0000}"/>
    <cellStyle name="Comma 2 6 6 2 2 3 5" xfId="19645" xr:uid="{00000000-0005-0000-0000-0000414B0000}"/>
    <cellStyle name="Comma 2 6 6 2 2 3 6" xfId="27899" xr:uid="{00000000-0005-0000-0000-0000424B0000}"/>
    <cellStyle name="Comma 2 6 6 2 2 3 7" xfId="30638" xr:uid="{00000000-0005-0000-0000-0000434B0000}"/>
    <cellStyle name="Comma 2 6 6 2 2 4" xfId="5149" xr:uid="{00000000-0005-0000-0000-0000444B0000}"/>
    <cellStyle name="Comma 2 6 6 2 2 4 2" xfId="13347" xr:uid="{00000000-0005-0000-0000-0000454B0000}"/>
    <cellStyle name="Comma 2 6 6 2 2 4 3" xfId="21542" xr:uid="{00000000-0005-0000-0000-0000464B0000}"/>
    <cellStyle name="Comma 2 6 6 2 2 5" xfId="7883" xr:uid="{00000000-0005-0000-0000-0000474B0000}"/>
    <cellStyle name="Comma 2 6 6 2 2 5 2" xfId="16078" xr:uid="{00000000-0005-0000-0000-0000484B0000}"/>
    <cellStyle name="Comma 2 6 6 2 2 5 3" xfId="24273" xr:uid="{00000000-0005-0000-0000-0000494B0000}"/>
    <cellStyle name="Comma 2 6 6 2 2 6" xfId="10616" xr:uid="{00000000-0005-0000-0000-00004A4B0000}"/>
    <cellStyle name="Comma 2 6 6 2 2 7" xfId="18811" xr:uid="{00000000-0005-0000-0000-00004B4B0000}"/>
    <cellStyle name="Comma 2 6 6 2 2 8" xfId="27065" xr:uid="{00000000-0005-0000-0000-00004C4B0000}"/>
    <cellStyle name="Comma 2 6 6 2 2 9" xfId="29804" xr:uid="{00000000-0005-0000-0000-00004D4B0000}"/>
    <cellStyle name="Comma 2 6 6 2 3" xfId="3602" xr:uid="{00000000-0005-0000-0000-00004E4B0000}"/>
    <cellStyle name="Comma 2 6 6 2 3 2" xfId="6401" xr:uid="{00000000-0005-0000-0000-00004F4B0000}"/>
    <cellStyle name="Comma 2 6 6 2 3 2 2" xfId="14598" xr:uid="{00000000-0005-0000-0000-0000504B0000}"/>
    <cellStyle name="Comma 2 6 6 2 3 2 3" xfId="22793" xr:uid="{00000000-0005-0000-0000-0000514B0000}"/>
    <cellStyle name="Comma 2 6 6 2 3 3" xfId="9134" xr:uid="{00000000-0005-0000-0000-0000524B0000}"/>
    <cellStyle name="Comma 2 6 6 2 3 3 2" xfId="17329" xr:uid="{00000000-0005-0000-0000-0000534B0000}"/>
    <cellStyle name="Comma 2 6 6 2 3 3 3" xfId="25524" xr:uid="{00000000-0005-0000-0000-0000544B0000}"/>
    <cellStyle name="Comma 2 6 6 2 3 4" xfId="11867" xr:uid="{00000000-0005-0000-0000-0000554B0000}"/>
    <cellStyle name="Comma 2 6 6 2 3 5" xfId="20062" xr:uid="{00000000-0005-0000-0000-0000564B0000}"/>
    <cellStyle name="Comma 2 6 6 2 3 6" xfId="28316" xr:uid="{00000000-0005-0000-0000-0000574B0000}"/>
    <cellStyle name="Comma 2 6 6 2 3 7" xfId="31055" xr:uid="{00000000-0005-0000-0000-0000584B0000}"/>
    <cellStyle name="Comma 2 6 6 2 4" xfId="2769" xr:uid="{00000000-0005-0000-0000-0000594B0000}"/>
    <cellStyle name="Comma 2 6 6 2 4 2" xfId="5568" xr:uid="{00000000-0005-0000-0000-00005A4B0000}"/>
    <cellStyle name="Comma 2 6 6 2 4 2 2" xfId="13765" xr:uid="{00000000-0005-0000-0000-00005B4B0000}"/>
    <cellStyle name="Comma 2 6 6 2 4 2 3" xfId="21960" xr:uid="{00000000-0005-0000-0000-00005C4B0000}"/>
    <cellStyle name="Comma 2 6 6 2 4 3" xfId="8301" xr:uid="{00000000-0005-0000-0000-00005D4B0000}"/>
    <cellStyle name="Comma 2 6 6 2 4 3 2" xfId="16496" xr:uid="{00000000-0005-0000-0000-00005E4B0000}"/>
    <cellStyle name="Comma 2 6 6 2 4 3 3" xfId="24691" xr:uid="{00000000-0005-0000-0000-00005F4B0000}"/>
    <cellStyle name="Comma 2 6 6 2 4 4" xfId="11034" xr:uid="{00000000-0005-0000-0000-0000604B0000}"/>
    <cellStyle name="Comma 2 6 6 2 4 5" xfId="19229" xr:uid="{00000000-0005-0000-0000-0000614B0000}"/>
    <cellStyle name="Comma 2 6 6 2 4 6" xfId="27483" xr:uid="{00000000-0005-0000-0000-0000624B0000}"/>
    <cellStyle name="Comma 2 6 6 2 4 7" xfId="30222" xr:uid="{00000000-0005-0000-0000-0000634B0000}"/>
    <cellStyle name="Comma 2 6 6 2 5" xfId="4733" xr:uid="{00000000-0005-0000-0000-0000644B0000}"/>
    <cellStyle name="Comma 2 6 6 2 5 2" xfId="12931" xr:uid="{00000000-0005-0000-0000-0000654B0000}"/>
    <cellStyle name="Comma 2 6 6 2 5 3" xfId="21126" xr:uid="{00000000-0005-0000-0000-0000664B0000}"/>
    <cellStyle name="Comma 2 6 6 2 6" xfId="7467" xr:uid="{00000000-0005-0000-0000-0000674B0000}"/>
    <cellStyle name="Comma 2 6 6 2 6 2" xfId="15662" xr:uid="{00000000-0005-0000-0000-0000684B0000}"/>
    <cellStyle name="Comma 2 6 6 2 6 3" xfId="23857" xr:uid="{00000000-0005-0000-0000-0000694B0000}"/>
    <cellStyle name="Comma 2 6 6 2 7" xfId="10200" xr:uid="{00000000-0005-0000-0000-00006A4B0000}"/>
    <cellStyle name="Comma 2 6 6 2 8" xfId="18395" xr:uid="{00000000-0005-0000-0000-00006B4B0000}"/>
    <cellStyle name="Comma 2 6 6 2 9" xfId="26649" xr:uid="{00000000-0005-0000-0000-00006C4B0000}"/>
    <cellStyle name="Comma 2 6 6 3" xfId="2119" xr:uid="{00000000-0005-0000-0000-00006D4B0000}"/>
    <cellStyle name="Comma 2 6 6 3 2" xfId="3810" xr:uid="{00000000-0005-0000-0000-00006E4B0000}"/>
    <cellStyle name="Comma 2 6 6 3 2 2" xfId="6609" xr:uid="{00000000-0005-0000-0000-00006F4B0000}"/>
    <cellStyle name="Comma 2 6 6 3 2 2 2" xfId="14806" xr:uid="{00000000-0005-0000-0000-0000704B0000}"/>
    <cellStyle name="Comma 2 6 6 3 2 2 3" xfId="23001" xr:uid="{00000000-0005-0000-0000-0000714B0000}"/>
    <cellStyle name="Comma 2 6 6 3 2 3" xfId="9342" xr:uid="{00000000-0005-0000-0000-0000724B0000}"/>
    <cellStyle name="Comma 2 6 6 3 2 3 2" xfId="17537" xr:uid="{00000000-0005-0000-0000-0000734B0000}"/>
    <cellStyle name="Comma 2 6 6 3 2 3 3" xfId="25732" xr:uid="{00000000-0005-0000-0000-0000744B0000}"/>
    <cellStyle name="Comma 2 6 6 3 2 4" xfId="12075" xr:uid="{00000000-0005-0000-0000-0000754B0000}"/>
    <cellStyle name="Comma 2 6 6 3 2 5" xfId="20270" xr:uid="{00000000-0005-0000-0000-0000764B0000}"/>
    <cellStyle name="Comma 2 6 6 3 2 6" xfId="28524" xr:uid="{00000000-0005-0000-0000-0000774B0000}"/>
    <cellStyle name="Comma 2 6 6 3 2 7" xfId="31263" xr:uid="{00000000-0005-0000-0000-0000784B0000}"/>
    <cellStyle name="Comma 2 6 6 3 3" xfId="2977" xr:uid="{00000000-0005-0000-0000-0000794B0000}"/>
    <cellStyle name="Comma 2 6 6 3 3 2" xfId="5776" xr:uid="{00000000-0005-0000-0000-00007A4B0000}"/>
    <cellStyle name="Comma 2 6 6 3 3 2 2" xfId="13973" xr:uid="{00000000-0005-0000-0000-00007B4B0000}"/>
    <cellStyle name="Comma 2 6 6 3 3 2 3" xfId="22168" xr:uid="{00000000-0005-0000-0000-00007C4B0000}"/>
    <cellStyle name="Comma 2 6 6 3 3 3" xfId="8509" xr:uid="{00000000-0005-0000-0000-00007D4B0000}"/>
    <cellStyle name="Comma 2 6 6 3 3 3 2" xfId="16704" xr:uid="{00000000-0005-0000-0000-00007E4B0000}"/>
    <cellStyle name="Comma 2 6 6 3 3 3 3" xfId="24899" xr:uid="{00000000-0005-0000-0000-00007F4B0000}"/>
    <cellStyle name="Comma 2 6 6 3 3 4" xfId="11242" xr:uid="{00000000-0005-0000-0000-0000804B0000}"/>
    <cellStyle name="Comma 2 6 6 3 3 5" xfId="19437" xr:uid="{00000000-0005-0000-0000-0000814B0000}"/>
    <cellStyle name="Comma 2 6 6 3 3 6" xfId="27691" xr:uid="{00000000-0005-0000-0000-0000824B0000}"/>
    <cellStyle name="Comma 2 6 6 3 3 7" xfId="30430" xr:uid="{00000000-0005-0000-0000-0000834B0000}"/>
    <cellStyle name="Comma 2 6 6 3 4" xfId="4941" xr:uid="{00000000-0005-0000-0000-0000844B0000}"/>
    <cellStyle name="Comma 2 6 6 3 4 2" xfId="13139" xr:uid="{00000000-0005-0000-0000-0000854B0000}"/>
    <cellStyle name="Comma 2 6 6 3 4 3" xfId="21334" xr:uid="{00000000-0005-0000-0000-0000864B0000}"/>
    <cellStyle name="Comma 2 6 6 3 5" xfId="7675" xr:uid="{00000000-0005-0000-0000-0000874B0000}"/>
    <cellStyle name="Comma 2 6 6 3 5 2" xfId="15870" xr:uid="{00000000-0005-0000-0000-0000884B0000}"/>
    <cellStyle name="Comma 2 6 6 3 5 3" xfId="24065" xr:uid="{00000000-0005-0000-0000-0000894B0000}"/>
    <cellStyle name="Comma 2 6 6 3 6" xfId="10408" xr:uid="{00000000-0005-0000-0000-00008A4B0000}"/>
    <cellStyle name="Comma 2 6 6 3 7" xfId="18603" xr:uid="{00000000-0005-0000-0000-00008B4B0000}"/>
    <cellStyle name="Comma 2 6 6 3 8" xfId="26857" xr:uid="{00000000-0005-0000-0000-00008C4B0000}"/>
    <cellStyle name="Comma 2 6 6 3 9" xfId="29596" xr:uid="{00000000-0005-0000-0000-00008D4B0000}"/>
    <cellStyle name="Comma 2 6 6 4" xfId="3394" xr:uid="{00000000-0005-0000-0000-00008E4B0000}"/>
    <cellStyle name="Comma 2 6 6 4 2" xfId="6193" xr:uid="{00000000-0005-0000-0000-00008F4B0000}"/>
    <cellStyle name="Comma 2 6 6 4 2 2" xfId="14390" xr:uid="{00000000-0005-0000-0000-0000904B0000}"/>
    <cellStyle name="Comma 2 6 6 4 2 3" xfId="22585" xr:uid="{00000000-0005-0000-0000-0000914B0000}"/>
    <cellStyle name="Comma 2 6 6 4 3" xfId="8926" xr:uid="{00000000-0005-0000-0000-0000924B0000}"/>
    <cellStyle name="Comma 2 6 6 4 3 2" xfId="17121" xr:uid="{00000000-0005-0000-0000-0000934B0000}"/>
    <cellStyle name="Comma 2 6 6 4 3 3" xfId="25316" xr:uid="{00000000-0005-0000-0000-0000944B0000}"/>
    <cellStyle name="Comma 2 6 6 4 4" xfId="11659" xr:uid="{00000000-0005-0000-0000-0000954B0000}"/>
    <cellStyle name="Comma 2 6 6 4 5" xfId="19854" xr:uid="{00000000-0005-0000-0000-0000964B0000}"/>
    <cellStyle name="Comma 2 6 6 4 6" xfId="28108" xr:uid="{00000000-0005-0000-0000-0000974B0000}"/>
    <cellStyle name="Comma 2 6 6 4 7" xfId="30847" xr:uid="{00000000-0005-0000-0000-0000984B0000}"/>
    <cellStyle name="Comma 2 6 6 5" xfId="2559" xr:uid="{00000000-0005-0000-0000-0000994B0000}"/>
    <cellStyle name="Comma 2 6 6 5 2" xfId="5360" xr:uid="{00000000-0005-0000-0000-00009A4B0000}"/>
    <cellStyle name="Comma 2 6 6 5 2 2" xfId="13557" xr:uid="{00000000-0005-0000-0000-00009B4B0000}"/>
    <cellStyle name="Comma 2 6 6 5 2 3" xfId="21752" xr:uid="{00000000-0005-0000-0000-00009C4B0000}"/>
    <cellStyle name="Comma 2 6 6 5 3" xfId="8093" xr:uid="{00000000-0005-0000-0000-00009D4B0000}"/>
    <cellStyle name="Comma 2 6 6 5 3 2" xfId="16288" xr:uid="{00000000-0005-0000-0000-00009E4B0000}"/>
    <cellStyle name="Comma 2 6 6 5 3 3" xfId="24483" xr:uid="{00000000-0005-0000-0000-00009F4B0000}"/>
    <cellStyle name="Comma 2 6 6 5 4" xfId="10826" xr:uid="{00000000-0005-0000-0000-0000A04B0000}"/>
    <cellStyle name="Comma 2 6 6 5 5" xfId="19021" xr:uid="{00000000-0005-0000-0000-0000A14B0000}"/>
    <cellStyle name="Comma 2 6 6 5 6" xfId="27275" xr:uid="{00000000-0005-0000-0000-0000A24B0000}"/>
    <cellStyle name="Comma 2 6 6 5 7" xfId="30014" xr:uid="{00000000-0005-0000-0000-0000A34B0000}"/>
    <cellStyle name="Comma 2 6 6 6" xfId="4273" xr:uid="{00000000-0005-0000-0000-0000A44B0000}"/>
    <cellStyle name="Comma 2 6 6 6 2" xfId="7040" xr:uid="{00000000-0005-0000-0000-0000A54B0000}"/>
    <cellStyle name="Comma 2 6 6 6 2 2" xfId="15237" xr:uid="{00000000-0005-0000-0000-0000A64B0000}"/>
    <cellStyle name="Comma 2 6 6 6 2 3" xfId="23432" xr:uid="{00000000-0005-0000-0000-0000A74B0000}"/>
    <cellStyle name="Comma 2 6 6 6 3" xfId="9773" xr:uid="{00000000-0005-0000-0000-0000A84B0000}"/>
    <cellStyle name="Comma 2 6 6 6 3 2" xfId="17968" xr:uid="{00000000-0005-0000-0000-0000A94B0000}"/>
    <cellStyle name="Comma 2 6 6 6 3 3" xfId="26163" xr:uid="{00000000-0005-0000-0000-0000AA4B0000}"/>
    <cellStyle name="Comma 2 6 6 6 4" xfId="12506" xr:uid="{00000000-0005-0000-0000-0000AB4B0000}"/>
    <cellStyle name="Comma 2 6 6 6 5" xfId="20701" xr:uid="{00000000-0005-0000-0000-0000AC4B0000}"/>
    <cellStyle name="Comma 2 6 6 6 6" xfId="28955" xr:uid="{00000000-0005-0000-0000-0000AD4B0000}"/>
    <cellStyle name="Comma 2 6 6 6 7" xfId="31694" xr:uid="{00000000-0005-0000-0000-0000AE4B0000}"/>
    <cellStyle name="Comma 2 6 6 7" xfId="4525" xr:uid="{00000000-0005-0000-0000-0000AF4B0000}"/>
    <cellStyle name="Comma 2 6 6 7 2" xfId="12723" xr:uid="{00000000-0005-0000-0000-0000B04B0000}"/>
    <cellStyle name="Comma 2 6 6 7 3" xfId="20918" xr:uid="{00000000-0005-0000-0000-0000B14B0000}"/>
    <cellStyle name="Comma 2 6 6 8" xfId="7259" xr:uid="{00000000-0005-0000-0000-0000B24B0000}"/>
    <cellStyle name="Comma 2 6 6 8 2" xfId="15454" xr:uid="{00000000-0005-0000-0000-0000B34B0000}"/>
    <cellStyle name="Comma 2 6 6 8 3" xfId="23649" xr:uid="{00000000-0005-0000-0000-0000B44B0000}"/>
    <cellStyle name="Comma 2 6 6 9" xfId="9992" xr:uid="{00000000-0005-0000-0000-0000B54B0000}"/>
    <cellStyle name="Comma 2 6 7" xfId="741" xr:uid="{00000000-0005-0000-0000-0000B64B0000}"/>
    <cellStyle name="Comma 2 6 7 10" xfId="18188" xr:uid="{00000000-0005-0000-0000-0000B74B0000}"/>
    <cellStyle name="Comma 2 6 7 11" xfId="26442" xr:uid="{00000000-0005-0000-0000-0000B84B0000}"/>
    <cellStyle name="Comma 2 6 7 12" xfId="29181" xr:uid="{00000000-0005-0000-0000-0000B94B0000}"/>
    <cellStyle name="Comma 2 6 7 2" xfId="1881" xr:uid="{00000000-0005-0000-0000-0000BA4B0000}"/>
    <cellStyle name="Comma 2 6 7 2 10" xfId="29389" xr:uid="{00000000-0005-0000-0000-0000BB4B0000}"/>
    <cellStyle name="Comma 2 6 7 2 2" xfId="2329" xr:uid="{00000000-0005-0000-0000-0000BC4B0000}"/>
    <cellStyle name="Comma 2 6 7 2 2 2" xfId="4019" xr:uid="{00000000-0005-0000-0000-0000BD4B0000}"/>
    <cellStyle name="Comma 2 6 7 2 2 2 2" xfId="6818" xr:uid="{00000000-0005-0000-0000-0000BE4B0000}"/>
    <cellStyle name="Comma 2 6 7 2 2 2 2 2" xfId="15015" xr:uid="{00000000-0005-0000-0000-0000BF4B0000}"/>
    <cellStyle name="Comma 2 6 7 2 2 2 2 3" xfId="23210" xr:uid="{00000000-0005-0000-0000-0000C04B0000}"/>
    <cellStyle name="Comma 2 6 7 2 2 2 3" xfId="9551" xr:uid="{00000000-0005-0000-0000-0000C14B0000}"/>
    <cellStyle name="Comma 2 6 7 2 2 2 3 2" xfId="17746" xr:uid="{00000000-0005-0000-0000-0000C24B0000}"/>
    <cellStyle name="Comma 2 6 7 2 2 2 3 3" xfId="25941" xr:uid="{00000000-0005-0000-0000-0000C34B0000}"/>
    <cellStyle name="Comma 2 6 7 2 2 2 4" xfId="12284" xr:uid="{00000000-0005-0000-0000-0000C44B0000}"/>
    <cellStyle name="Comma 2 6 7 2 2 2 5" xfId="20479" xr:uid="{00000000-0005-0000-0000-0000C54B0000}"/>
    <cellStyle name="Comma 2 6 7 2 2 2 6" xfId="28733" xr:uid="{00000000-0005-0000-0000-0000C64B0000}"/>
    <cellStyle name="Comma 2 6 7 2 2 2 7" xfId="31472" xr:uid="{00000000-0005-0000-0000-0000C74B0000}"/>
    <cellStyle name="Comma 2 6 7 2 2 3" xfId="3186" xr:uid="{00000000-0005-0000-0000-0000C84B0000}"/>
    <cellStyle name="Comma 2 6 7 2 2 3 2" xfId="5985" xr:uid="{00000000-0005-0000-0000-0000C94B0000}"/>
    <cellStyle name="Comma 2 6 7 2 2 3 2 2" xfId="14182" xr:uid="{00000000-0005-0000-0000-0000CA4B0000}"/>
    <cellStyle name="Comma 2 6 7 2 2 3 2 3" xfId="22377" xr:uid="{00000000-0005-0000-0000-0000CB4B0000}"/>
    <cellStyle name="Comma 2 6 7 2 2 3 3" xfId="8718" xr:uid="{00000000-0005-0000-0000-0000CC4B0000}"/>
    <cellStyle name="Comma 2 6 7 2 2 3 3 2" xfId="16913" xr:uid="{00000000-0005-0000-0000-0000CD4B0000}"/>
    <cellStyle name="Comma 2 6 7 2 2 3 3 3" xfId="25108" xr:uid="{00000000-0005-0000-0000-0000CE4B0000}"/>
    <cellStyle name="Comma 2 6 7 2 2 3 4" xfId="11451" xr:uid="{00000000-0005-0000-0000-0000CF4B0000}"/>
    <cellStyle name="Comma 2 6 7 2 2 3 5" xfId="19646" xr:uid="{00000000-0005-0000-0000-0000D04B0000}"/>
    <cellStyle name="Comma 2 6 7 2 2 3 6" xfId="27900" xr:uid="{00000000-0005-0000-0000-0000D14B0000}"/>
    <cellStyle name="Comma 2 6 7 2 2 3 7" xfId="30639" xr:uid="{00000000-0005-0000-0000-0000D24B0000}"/>
    <cellStyle name="Comma 2 6 7 2 2 4" xfId="5150" xr:uid="{00000000-0005-0000-0000-0000D34B0000}"/>
    <cellStyle name="Comma 2 6 7 2 2 4 2" xfId="13348" xr:uid="{00000000-0005-0000-0000-0000D44B0000}"/>
    <cellStyle name="Comma 2 6 7 2 2 4 3" xfId="21543" xr:uid="{00000000-0005-0000-0000-0000D54B0000}"/>
    <cellStyle name="Comma 2 6 7 2 2 5" xfId="7884" xr:uid="{00000000-0005-0000-0000-0000D64B0000}"/>
    <cellStyle name="Comma 2 6 7 2 2 5 2" xfId="16079" xr:uid="{00000000-0005-0000-0000-0000D74B0000}"/>
    <cellStyle name="Comma 2 6 7 2 2 5 3" xfId="24274" xr:uid="{00000000-0005-0000-0000-0000D84B0000}"/>
    <cellStyle name="Comma 2 6 7 2 2 6" xfId="10617" xr:uid="{00000000-0005-0000-0000-0000D94B0000}"/>
    <cellStyle name="Comma 2 6 7 2 2 7" xfId="18812" xr:uid="{00000000-0005-0000-0000-0000DA4B0000}"/>
    <cellStyle name="Comma 2 6 7 2 2 8" xfId="27066" xr:uid="{00000000-0005-0000-0000-0000DB4B0000}"/>
    <cellStyle name="Comma 2 6 7 2 2 9" xfId="29805" xr:uid="{00000000-0005-0000-0000-0000DC4B0000}"/>
    <cellStyle name="Comma 2 6 7 2 3" xfId="3603" xr:uid="{00000000-0005-0000-0000-0000DD4B0000}"/>
    <cellStyle name="Comma 2 6 7 2 3 2" xfId="6402" xr:uid="{00000000-0005-0000-0000-0000DE4B0000}"/>
    <cellStyle name="Comma 2 6 7 2 3 2 2" xfId="14599" xr:uid="{00000000-0005-0000-0000-0000DF4B0000}"/>
    <cellStyle name="Comma 2 6 7 2 3 2 3" xfId="22794" xr:uid="{00000000-0005-0000-0000-0000E04B0000}"/>
    <cellStyle name="Comma 2 6 7 2 3 3" xfId="9135" xr:uid="{00000000-0005-0000-0000-0000E14B0000}"/>
    <cellStyle name="Comma 2 6 7 2 3 3 2" xfId="17330" xr:uid="{00000000-0005-0000-0000-0000E24B0000}"/>
    <cellStyle name="Comma 2 6 7 2 3 3 3" xfId="25525" xr:uid="{00000000-0005-0000-0000-0000E34B0000}"/>
    <cellStyle name="Comma 2 6 7 2 3 4" xfId="11868" xr:uid="{00000000-0005-0000-0000-0000E44B0000}"/>
    <cellStyle name="Comma 2 6 7 2 3 5" xfId="20063" xr:uid="{00000000-0005-0000-0000-0000E54B0000}"/>
    <cellStyle name="Comma 2 6 7 2 3 6" xfId="28317" xr:uid="{00000000-0005-0000-0000-0000E64B0000}"/>
    <cellStyle name="Comma 2 6 7 2 3 7" xfId="31056" xr:uid="{00000000-0005-0000-0000-0000E74B0000}"/>
    <cellStyle name="Comma 2 6 7 2 4" xfId="2770" xr:uid="{00000000-0005-0000-0000-0000E84B0000}"/>
    <cellStyle name="Comma 2 6 7 2 4 2" xfId="5569" xr:uid="{00000000-0005-0000-0000-0000E94B0000}"/>
    <cellStyle name="Comma 2 6 7 2 4 2 2" xfId="13766" xr:uid="{00000000-0005-0000-0000-0000EA4B0000}"/>
    <cellStyle name="Comma 2 6 7 2 4 2 3" xfId="21961" xr:uid="{00000000-0005-0000-0000-0000EB4B0000}"/>
    <cellStyle name="Comma 2 6 7 2 4 3" xfId="8302" xr:uid="{00000000-0005-0000-0000-0000EC4B0000}"/>
    <cellStyle name="Comma 2 6 7 2 4 3 2" xfId="16497" xr:uid="{00000000-0005-0000-0000-0000ED4B0000}"/>
    <cellStyle name="Comma 2 6 7 2 4 3 3" xfId="24692" xr:uid="{00000000-0005-0000-0000-0000EE4B0000}"/>
    <cellStyle name="Comma 2 6 7 2 4 4" xfId="11035" xr:uid="{00000000-0005-0000-0000-0000EF4B0000}"/>
    <cellStyle name="Comma 2 6 7 2 4 5" xfId="19230" xr:uid="{00000000-0005-0000-0000-0000F04B0000}"/>
    <cellStyle name="Comma 2 6 7 2 4 6" xfId="27484" xr:uid="{00000000-0005-0000-0000-0000F14B0000}"/>
    <cellStyle name="Comma 2 6 7 2 4 7" xfId="30223" xr:uid="{00000000-0005-0000-0000-0000F24B0000}"/>
    <cellStyle name="Comma 2 6 7 2 5" xfId="4734" xr:uid="{00000000-0005-0000-0000-0000F34B0000}"/>
    <cellStyle name="Comma 2 6 7 2 5 2" xfId="12932" xr:uid="{00000000-0005-0000-0000-0000F44B0000}"/>
    <cellStyle name="Comma 2 6 7 2 5 3" xfId="21127" xr:uid="{00000000-0005-0000-0000-0000F54B0000}"/>
    <cellStyle name="Comma 2 6 7 2 6" xfId="7468" xr:uid="{00000000-0005-0000-0000-0000F64B0000}"/>
    <cellStyle name="Comma 2 6 7 2 6 2" xfId="15663" xr:uid="{00000000-0005-0000-0000-0000F74B0000}"/>
    <cellStyle name="Comma 2 6 7 2 6 3" xfId="23858" xr:uid="{00000000-0005-0000-0000-0000F84B0000}"/>
    <cellStyle name="Comma 2 6 7 2 7" xfId="10201" xr:uid="{00000000-0005-0000-0000-0000F94B0000}"/>
    <cellStyle name="Comma 2 6 7 2 8" xfId="18396" xr:uid="{00000000-0005-0000-0000-0000FA4B0000}"/>
    <cellStyle name="Comma 2 6 7 2 9" xfId="26650" xr:uid="{00000000-0005-0000-0000-0000FB4B0000}"/>
    <cellStyle name="Comma 2 6 7 3" xfId="2120" xr:uid="{00000000-0005-0000-0000-0000FC4B0000}"/>
    <cellStyle name="Comma 2 6 7 3 2" xfId="3811" xr:uid="{00000000-0005-0000-0000-0000FD4B0000}"/>
    <cellStyle name="Comma 2 6 7 3 2 2" xfId="6610" xr:uid="{00000000-0005-0000-0000-0000FE4B0000}"/>
    <cellStyle name="Comma 2 6 7 3 2 2 2" xfId="14807" xr:uid="{00000000-0005-0000-0000-0000FF4B0000}"/>
    <cellStyle name="Comma 2 6 7 3 2 2 3" xfId="23002" xr:uid="{00000000-0005-0000-0000-0000004C0000}"/>
    <cellStyle name="Comma 2 6 7 3 2 3" xfId="9343" xr:uid="{00000000-0005-0000-0000-0000014C0000}"/>
    <cellStyle name="Comma 2 6 7 3 2 3 2" xfId="17538" xr:uid="{00000000-0005-0000-0000-0000024C0000}"/>
    <cellStyle name="Comma 2 6 7 3 2 3 3" xfId="25733" xr:uid="{00000000-0005-0000-0000-0000034C0000}"/>
    <cellStyle name="Comma 2 6 7 3 2 4" xfId="12076" xr:uid="{00000000-0005-0000-0000-0000044C0000}"/>
    <cellStyle name="Comma 2 6 7 3 2 5" xfId="20271" xr:uid="{00000000-0005-0000-0000-0000054C0000}"/>
    <cellStyle name="Comma 2 6 7 3 2 6" xfId="28525" xr:uid="{00000000-0005-0000-0000-0000064C0000}"/>
    <cellStyle name="Comma 2 6 7 3 2 7" xfId="31264" xr:uid="{00000000-0005-0000-0000-0000074C0000}"/>
    <cellStyle name="Comma 2 6 7 3 3" xfId="2978" xr:uid="{00000000-0005-0000-0000-0000084C0000}"/>
    <cellStyle name="Comma 2 6 7 3 3 2" xfId="5777" xr:uid="{00000000-0005-0000-0000-0000094C0000}"/>
    <cellStyle name="Comma 2 6 7 3 3 2 2" xfId="13974" xr:uid="{00000000-0005-0000-0000-00000A4C0000}"/>
    <cellStyle name="Comma 2 6 7 3 3 2 3" xfId="22169" xr:uid="{00000000-0005-0000-0000-00000B4C0000}"/>
    <cellStyle name="Comma 2 6 7 3 3 3" xfId="8510" xr:uid="{00000000-0005-0000-0000-00000C4C0000}"/>
    <cellStyle name="Comma 2 6 7 3 3 3 2" xfId="16705" xr:uid="{00000000-0005-0000-0000-00000D4C0000}"/>
    <cellStyle name="Comma 2 6 7 3 3 3 3" xfId="24900" xr:uid="{00000000-0005-0000-0000-00000E4C0000}"/>
    <cellStyle name="Comma 2 6 7 3 3 4" xfId="11243" xr:uid="{00000000-0005-0000-0000-00000F4C0000}"/>
    <cellStyle name="Comma 2 6 7 3 3 5" xfId="19438" xr:uid="{00000000-0005-0000-0000-0000104C0000}"/>
    <cellStyle name="Comma 2 6 7 3 3 6" xfId="27692" xr:uid="{00000000-0005-0000-0000-0000114C0000}"/>
    <cellStyle name="Comma 2 6 7 3 3 7" xfId="30431" xr:uid="{00000000-0005-0000-0000-0000124C0000}"/>
    <cellStyle name="Comma 2 6 7 3 4" xfId="4942" xr:uid="{00000000-0005-0000-0000-0000134C0000}"/>
    <cellStyle name="Comma 2 6 7 3 4 2" xfId="13140" xr:uid="{00000000-0005-0000-0000-0000144C0000}"/>
    <cellStyle name="Comma 2 6 7 3 4 3" xfId="21335" xr:uid="{00000000-0005-0000-0000-0000154C0000}"/>
    <cellStyle name="Comma 2 6 7 3 5" xfId="7676" xr:uid="{00000000-0005-0000-0000-0000164C0000}"/>
    <cellStyle name="Comma 2 6 7 3 5 2" xfId="15871" xr:uid="{00000000-0005-0000-0000-0000174C0000}"/>
    <cellStyle name="Comma 2 6 7 3 5 3" xfId="24066" xr:uid="{00000000-0005-0000-0000-0000184C0000}"/>
    <cellStyle name="Comma 2 6 7 3 6" xfId="10409" xr:uid="{00000000-0005-0000-0000-0000194C0000}"/>
    <cellStyle name="Comma 2 6 7 3 7" xfId="18604" xr:uid="{00000000-0005-0000-0000-00001A4C0000}"/>
    <cellStyle name="Comma 2 6 7 3 8" xfId="26858" xr:uid="{00000000-0005-0000-0000-00001B4C0000}"/>
    <cellStyle name="Comma 2 6 7 3 9" xfId="29597" xr:uid="{00000000-0005-0000-0000-00001C4C0000}"/>
    <cellStyle name="Comma 2 6 7 4" xfId="3395" xr:uid="{00000000-0005-0000-0000-00001D4C0000}"/>
    <cellStyle name="Comma 2 6 7 4 2" xfId="6194" xr:uid="{00000000-0005-0000-0000-00001E4C0000}"/>
    <cellStyle name="Comma 2 6 7 4 2 2" xfId="14391" xr:uid="{00000000-0005-0000-0000-00001F4C0000}"/>
    <cellStyle name="Comma 2 6 7 4 2 3" xfId="22586" xr:uid="{00000000-0005-0000-0000-0000204C0000}"/>
    <cellStyle name="Comma 2 6 7 4 3" xfId="8927" xr:uid="{00000000-0005-0000-0000-0000214C0000}"/>
    <cellStyle name="Comma 2 6 7 4 3 2" xfId="17122" xr:uid="{00000000-0005-0000-0000-0000224C0000}"/>
    <cellStyle name="Comma 2 6 7 4 3 3" xfId="25317" xr:uid="{00000000-0005-0000-0000-0000234C0000}"/>
    <cellStyle name="Comma 2 6 7 4 4" xfId="11660" xr:uid="{00000000-0005-0000-0000-0000244C0000}"/>
    <cellStyle name="Comma 2 6 7 4 5" xfId="19855" xr:uid="{00000000-0005-0000-0000-0000254C0000}"/>
    <cellStyle name="Comma 2 6 7 4 6" xfId="28109" xr:uid="{00000000-0005-0000-0000-0000264C0000}"/>
    <cellStyle name="Comma 2 6 7 4 7" xfId="30848" xr:uid="{00000000-0005-0000-0000-0000274C0000}"/>
    <cellStyle name="Comma 2 6 7 5" xfId="2560" xr:uid="{00000000-0005-0000-0000-0000284C0000}"/>
    <cellStyle name="Comma 2 6 7 5 2" xfId="5361" xr:uid="{00000000-0005-0000-0000-0000294C0000}"/>
    <cellStyle name="Comma 2 6 7 5 2 2" xfId="13558" xr:uid="{00000000-0005-0000-0000-00002A4C0000}"/>
    <cellStyle name="Comma 2 6 7 5 2 3" xfId="21753" xr:uid="{00000000-0005-0000-0000-00002B4C0000}"/>
    <cellStyle name="Comma 2 6 7 5 3" xfId="8094" xr:uid="{00000000-0005-0000-0000-00002C4C0000}"/>
    <cellStyle name="Comma 2 6 7 5 3 2" xfId="16289" xr:uid="{00000000-0005-0000-0000-00002D4C0000}"/>
    <cellStyle name="Comma 2 6 7 5 3 3" xfId="24484" xr:uid="{00000000-0005-0000-0000-00002E4C0000}"/>
    <cellStyle name="Comma 2 6 7 5 4" xfId="10827" xr:uid="{00000000-0005-0000-0000-00002F4C0000}"/>
    <cellStyle name="Comma 2 6 7 5 5" xfId="19022" xr:uid="{00000000-0005-0000-0000-0000304C0000}"/>
    <cellStyle name="Comma 2 6 7 5 6" xfId="27276" xr:uid="{00000000-0005-0000-0000-0000314C0000}"/>
    <cellStyle name="Comma 2 6 7 5 7" xfId="30015" xr:uid="{00000000-0005-0000-0000-0000324C0000}"/>
    <cellStyle name="Comma 2 6 7 6" xfId="4274" xr:uid="{00000000-0005-0000-0000-0000334C0000}"/>
    <cellStyle name="Comma 2 6 7 6 2" xfId="7041" xr:uid="{00000000-0005-0000-0000-0000344C0000}"/>
    <cellStyle name="Comma 2 6 7 6 2 2" xfId="15238" xr:uid="{00000000-0005-0000-0000-0000354C0000}"/>
    <cellStyle name="Comma 2 6 7 6 2 3" xfId="23433" xr:uid="{00000000-0005-0000-0000-0000364C0000}"/>
    <cellStyle name="Comma 2 6 7 6 3" xfId="9774" xr:uid="{00000000-0005-0000-0000-0000374C0000}"/>
    <cellStyle name="Comma 2 6 7 6 3 2" xfId="17969" xr:uid="{00000000-0005-0000-0000-0000384C0000}"/>
    <cellStyle name="Comma 2 6 7 6 3 3" xfId="26164" xr:uid="{00000000-0005-0000-0000-0000394C0000}"/>
    <cellStyle name="Comma 2 6 7 6 4" xfId="12507" xr:uid="{00000000-0005-0000-0000-00003A4C0000}"/>
    <cellStyle name="Comma 2 6 7 6 5" xfId="20702" xr:uid="{00000000-0005-0000-0000-00003B4C0000}"/>
    <cellStyle name="Comma 2 6 7 6 6" xfId="28956" xr:uid="{00000000-0005-0000-0000-00003C4C0000}"/>
    <cellStyle name="Comma 2 6 7 6 7" xfId="31695" xr:uid="{00000000-0005-0000-0000-00003D4C0000}"/>
    <cellStyle name="Comma 2 6 7 7" xfId="4526" xr:uid="{00000000-0005-0000-0000-00003E4C0000}"/>
    <cellStyle name="Comma 2 6 7 7 2" xfId="12724" xr:uid="{00000000-0005-0000-0000-00003F4C0000}"/>
    <cellStyle name="Comma 2 6 7 7 3" xfId="20919" xr:uid="{00000000-0005-0000-0000-0000404C0000}"/>
    <cellStyle name="Comma 2 6 7 8" xfId="7260" xr:uid="{00000000-0005-0000-0000-0000414C0000}"/>
    <cellStyle name="Comma 2 6 7 8 2" xfId="15455" xr:uid="{00000000-0005-0000-0000-0000424C0000}"/>
    <cellStyle name="Comma 2 6 7 8 3" xfId="23650" xr:uid="{00000000-0005-0000-0000-0000434C0000}"/>
    <cellStyle name="Comma 2 6 7 9" xfId="9993" xr:uid="{00000000-0005-0000-0000-0000444C0000}"/>
    <cellStyle name="Comma 2 6 8" xfId="742" xr:uid="{00000000-0005-0000-0000-0000454C0000}"/>
    <cellStyle name="Comma 2 6 8 10" xfId="18189" xr:uid="{00000000-0005-0000-0000-0000464C0000}"/>
    <cellStyle name="Comma 2 6 8 11" xfId="26443" xr:uid="{00000000-0005-0000-0000-0000474C0000}"/>
    <cellStyle name="Comma 2 6 8 12" xfId="29182" xr:uid="{00000000-0005-0000-0000-0000484C0000}"/>
    <cellStyle name="Comma 2 6 8 2" xfId="1882" xr:uid="{00000000-0005-0000-0000-0000494C0000}"/>
    <cellStyle name="Comma 2 6 8 2 10" xfId="29390" xr:uid="{00000000-0005-0000-0000-00004A4C0000}"/>
    <cellStyle name="Comma 2 6 8 2 2" xfId="2330" xr:uid="{00000000-0005-0000-0000-00004B4C0000}"/>
    <cellStyle name="Comma 2 6 8 2 2 2" xfId="4020" xr:uid="{00000000-0005-0000-0000-00004C4C0000}"/>
    <cellStyle name="Comma 2 6 8 2 2 2 2" xfId="6819" xr:uid="{00000000-0005-0000-0000-00004D4C0000}"/>
    <cellStyle name="Comma 2 6 8 2 2 2 2 2" xfId="15016" xr:uid="{00000000-0005-0000-0000-00004E4C0000}"/>
    <cellStyle name="Comma 2 6 8 2 2 2 2 3" xfId="23211" xr:uid="{00000000-0005-0000-0000-00004F4C0000}"/>
    <cellStyle name="Comma 2 6 8 2 2 2 3" xfId="9552" xr:uid="{00000000-0005-0000-0000-0000504C0000}"/>
    <cellStyle name="Comma 2 6 8 2 2 2 3 2" xfId="17747" xr:uid="{00000000-0005-0000-0000-0000514C0000}"/>
    <cellStyle name="Comma 2 6 8 2 2 2 3 3" xfId="25942" xr:uid="{00000000-0005-0000-0000-0000524C0000}"/>
    <cellStyle name="Comma 2 6 8 2 2 2 4" xfId="12285" xr:uid="{00000000-0005-0000-0000-0000534C0000}"/>
    <cellStyle name="Comma 2 6 8 2 2 2 5" xfId="20480" xr:uid="{00000000-0005-0000-0000-0000544C0000}"/>
    <cellStyle name="Comma 2 6 8 2 2 2 6" xfId="28734" xr:uid="{00000000-0005-0000-0000-0000554C0000}"/>
    <cellStyle name="Comma 2 6 8 2 2 2 7" xfId="31473" xr:uid="{00000000-0005-0000-0000-0000564C0000}"/>
    <cellStyle name="Comma 2 6 8 2 2 3" xfId="3187" xr:uid="{00000000-0005-0000-0000-0000574C0000}"/>
    <cellStyle name="Comma 2 6 8 2 2 3 2" xfId="5986" xr:uid="{00000000-0005-0000-0000-0000584C0000}"/>
    <cellStyle name="Comma 2 6 8 2 2 3 2 2" xfId="14183" xr:uid="{00000000-0005-0000-0000-0000594C0000}"/>
    <cellStyle name="Comma 2 6 8 2 2 3 2 3" xfId="22378" xr:uid="{00000000-0005-0000-0000-00005A4C0000}"/>
    <cellStyle name="Comma 2 6 8 2 2 3 3" xfId="8719" xr:uid="{00000000-0005-0000-0000-00005B4C0000}"/>
    <cellStyle name="Comma 2 6 8 2 2 3 3 2" xfId="16914" xr:uid="{00000000-0005-0000-0000-00005C4C0000}"/>
    <cellStyle name="Comma 2 6 8 2 2 3 3 3" xfId="25109" xr:uid="{00000000-0005-0000-0000-00005D4C0000}"/>
    <cellStyle name="Comma 2 6 8 2 2 3 4" xfId="11452" xr:uid="{00000000-0005-0000-0000-00005E4C0000}"/>
    <cellStyle name="Comma 2 6 8 2 2 3 5" xfId="19647" xr:uid="{00000000-0005-0000-0000-00005F4C0000}"/>
    <cellStyle name="Comma 2 6 8 2 2 3 6" xfId="27901" xr:uid="{00000000-0005-0000-0000-0000604C0000}"/>
    <cellStyle name="Comma 2 6 8 2 2 3 7" xfId="30640" xr:uid="{00000000-0005-0000-0000-0000614C0000}"/>
    <cellStyle name="Comma 2 6 8 2 2 4" xfId="5151" xr:uid="{00000000-0005-0000-0000-0000624C0000}"/>
    <cellStyle name="Comma 2 6 8 2 2 4 2" xfId="13349" xr:uid="{00000000-0005-0000-0000-0000634C0000}"/>
    <cellStyle name="Comma 2 6 8 2 2 4 3" xfId="21544" xr:uid="{00000000-0005-0000-0000-0000644C0000}"/>
    <cellStyle name="Comma 2 6 8 2 2 5" xfId="7885" xr:uid="{00000000-0005-0000-0000-0000654C0000}"/>
    <cellStyle name="Comma 2 6 8 2 2 5 2" xfId="16080" xr:uid="{00000000-0005-0000-0000-0000664C0000}"/>
    <cellStyle name="Comma 2 6 8 2 2 5 3" xfId="24275" xr:uid="{00000000-0005-0000-0000-0000674C0000}"/>
    <cellStyle name="Comma 2 6 8 2 2 6" xfId="10618" xr:uid="{00000000-0005-0000-0000-0000684C0000}"/>
    <cellStyle name="Comma 2 6 8 2 2 7" xfId="18813" xr:uid="{00000000-0005-0000-0000-0000694C0000}"/>
    <cellStyle name="Comma 2 6 8 2 2 8" xfId="27067" xr:uid="{00000000-0005-0000-0000-00006A4C0000}"/>
    <cellStyle name="Comma 2 6 8 2 2 9" xfId="29806" xr:uid="{00000000-0005-0000-0000-00006B4C0000}"/>
    <cellStyle name="Comma 2 6 8 2 3" xfId="3604" xr:uid="{00000000-0005-0000-0000-00006C4C0000}"/>
    <cellStyle name="Comma 2 6 8 2 3 2" xfId="6403" xr:uid="{00000000-0005-0000-0000-00006D4C0000}"/>
    <cellStyle name="Comma 2 6 8 2 3 2 2" xfId="14600" xr:uid="{00000000-0005-0000-0000-00006E4C0000}"/>
    <cellStyle name="Comma 2 6 8 2 3 2 3" xfId="22795" xr:uid="{00000000-0005-0000-0000-00006F4C0000}"/>
    <cellStyle name="Comma 2 6 8 2 3 3" xfId="9136" xr:uid="{00000000-0005-0000-0000-0000704C0000}"/>
    <cellStyle name="Comma 2 6 8 2 3 3 2" xfId="17331" xr:uid="{00000000-0005-0000-0000-0000714C0000}"/>
    <cellStyle name="Comma 2 6 8 2 3 3 3" xfId="25526" xr:uid="{00000000-0005-0000-0000-0000724C0000}"/>
    <cellStyle name="Comma 2 6 8 2 3 4" xfId="11869" xr:uid="{00000000-0005-0000-0000-0000734C0000}"/>
    <cellStyle name="Comma 2 6 8 2 3 5" xfId="20064" xr:uid="{00000000-0005-0000-0000-0000744C0000}"/>
    <cellStyle name="Comma 2 6 8 2 3 6" xfId="28318" xr:uid="{00000000-0005-0000-0000-0000754C0000}"/>
    <cellStyle name="Comma 2 6 8 2 3 7" xfId="31057" xr:uid="{00000000-0005-0000-0000-0000764C0000}"/>
    <cellStyle name="Comma 2 6 8 2 4" xfId="2771" xr:uid="{00000000-0005-0000-0000-0000774C0000}"/>
    <cellStyle name="Comma 2 6 8 2 4 2" xfId="5570" xr:uid="{00000000-0005-0000-0000-0000784C0000}"/>
    <cellStyle name="Comma 2 6 8 2 4 2 2" xfId="13767" xr:uid="{00000000-0005-0000-0000-0000794C0000}"/>
    <cellStyle name="Comma 2 6 8 2 4 2 3" xfId="21962" xr:uid="{00000000-0005-0000-0000-00007A4C0000}"/>
    <cellStyle name="Comma 2 6 8 2 4 3" xfId="8303" xr:uid="{00000000-0005-0000-0000-00007B4C0000}"/>
    <cellStyle name="Comma 2 6 8 2 4 3 2" xfId="16498" xr:uid="{00000000-0005-0000-0000-00007C4C0000}"/>
    <cellStyle name="Comma 2 6 8 2 4 3 3" xfId="24693" xr:uid="{00000000-0005-0000-0000-00007D4C0000}"/>
    <cellStyle name="Comma 2 6 8 2 4 4" xfId="11036" xr:uid="{00000000-0005-0000-0000-00007E4C0000}"/>
    <cellStyle name="Comma 2 6 8 2 4 5" xfId="19231" xr:uid="{00000000-0005-0000-0000-00007F4C0000}"/>
    <cellStyle name="Comma 2 6 8 2 4 6" xfId="27485" xr:uid="{00000000-0005-0000-0000-0000804C0000}"/>
    <cellStyle name="Comma 2 6 8 2 4 7" xfId="30224" xr:uid="{00000000-0005-0000-0000-0000814C0000}"/>
    <cellStyle name="Comma 2 6 8 2 5" xfId="4735" xr:uid="{00000000-0005-0000-0000-0000824C0000}"/>
    <cellStyle name="Comma 2 6 8 2 5 2" xfId="12933" xr:uid="{00000000-0005-0000-0000-0000834C0000}"/>
    <cellStyle name="Comma 2 6 8 2 5 3" xfId="21128" xr:uid="{00000000-0005-0000-0000-0000844C0000}"/>
    <cellStyle name="Comma 2 6 8 2 6" xfId="7469" xr:uid="{00000000-0005-0000-0000-0000854C0000}"/>
    <cellStyle name="Comma 2 6 8 2 6 2" xfId="15664" xr:uid="{00000000-0005-0000-0000-0000864C0000}"/>
    <cellStyle name="Comma 2 6 8 2 6 3" xfId="23859" xr:uid="{00000000-0005-0000-0000-0000874C0000}"/>
    <cellStyle name="Comma 2 6 8 2 7" xfId="10202" xr:uid="{00000000-0005-0000-0000-0000884C0000}"/>
    <cellStyle name="Comma 2 6 8 2 8" xfId="18397" xr:uid="{00000000-0005-0000-0000-0000894C0000}"/>
    <cellStyle name="Comma 2 6 8 2 9" xfId="26651" xr:uid="{00000000-0005-0000-0000-00008A4C0000}"/>
    <cellStyle name="Comma 2 6 8 3" xfId="2121" xr:uid="{00000000-0005-0000-0000-00008B4C0000}"/>
    <cellStyle name="Comma 2 6 8 3 2" xfId="3812" xr:uid="{00000000-0005-0000-0000-00008C4C0000}"/>
    <cellStyle name="Comma 2 6 8 3 2 2" xfId="6611" xr:uid="{00000000-0005-0000-0000-00008D4C0000}"/>
    <cellStyle name="Comma 2 6 8 3 2 2 2" xfId="14808" xr:uid="{00000000-0005-0000-0000-00008E4C0000}"/>
    <cellStyle name="Comma 2 6 8 3 2 2 3" xfId="23003" xr:uid="{00000000-0005-0000-0000-00008F4C0000}"/>
    <cellStyle name="Comma 2 6 8 3 2 3" xfId="9344" xr:uid="{00000000-0005-0000-0000-0000904C0000}"/>
    <cellStyle name="Comma 2 6 8 3 2 3 2" xfId="17539" xr:uid="{00000000-0005-0000-0000-0000914C0000}"/>
    <cellStyle name="Comma 2 6 8 3 2 3 3" xfId="25734" xr:uid="{00000000-0005-0000-0000-0000924C0000}"/>
    <cellStyle name="Comma 2 6 8 3 2 4" xfId="12077" xr:uid="{00000000-0005-0000-0000-0000934C0000}"/>
    <cellStyle name="Comma 2 6 8 3 2 5" xfId="20272" xr:uid="{00000000-0005-0000-0000-0000944C0000}"/>
    <cellStyle name="Comma 2 6 8 3 2 6" xfId="28526" xr:uid="{00000000-0005-0000-0000-0000954C0000}"/>
    <cellStyle name="Comma 2 6 8 3 2 7" xfId="31265" xr:uid="{00000000-0005-0000-0000-0000964C0000}"/>
    <cellStyle name="Comma 2 6 8 3 3" xfId="2979" xr:uid="{00000000-0005-0000-0000-0000974C0000}"/>
    <cellStyle name="Comma 2 6 8 3 3 2" xfId="5778" xr:uid="{00000000-0005-0000-0000-0000984C0000}"/>
    <cellStyle name="Comma 2 6 8 3 3 2 2" xfId="13975" xr:uid="{00000000-0005-0000-0000-0000994C0000}"/>
    <cellStyle name="Comma 2 6 8 3 3 2 3" xfId="22170" xr:uid="{00000000-0005-0000-0000-00009A4C0000}"/>
    <cellStyle name="Comma 2 6 8 3 3 3" xfId="8511" xr:uid="{00000000-0005-0000-0000-00009B4C0000}"/>
    <cellStyle name="Comma 2 6 8 3 3 3 2" xfId="16706" xr:uid="{00000000-0005-0000-0000-00009C4C0000}"/>
    <cellStyle name="Comma 2 6 8 3 3 3 3" xfId="24901" xr:uid="{00000000-0005-0000-0000-00009D4C0000}"/>
    <cellStyle name="Comma 2 6 8 3 3 4" xfId="11244" xr:uid="{00000000-0005-0000-0000-00009E4C0000}"/>
    <cellStyle name="Comma 2 6 8 3 3 5" xfId="19439" xr:uid="{00000000-0005-0000-0000-00009F4C0000}"/>
    <cellStyle name="Comma 2 6 8 3 3 6" xfId="27693" xr:uid="{00000000-0005-0000-0000-0000A04C0000}"/>
    <cellStyle name="Comma 2 6 8 3 3 7" xfId="30432" xr:uid="{00000000-0005-0000-0000-0000A14C0000}"/>
    <cellStyle name="Comma 2 6 8 3 4" xfId="4943" xr:uid="{00000000-0005-0000-0000-0000A24C0000}"/>
    <cellStyle name="Comma 2 6 8 3 4 2" xfId="13141" xr:uid="{00000000-0005-0000-0000-0000A34C0000}"/>
    <cellStyle name="Comma 2 6 8 3 4 3" xfId="21336" xr:uid="{00000000-0005-0000-0000-0000A44C0000}"/>
    <cellStyle name="Comma 2 6 8 3 5" xfId="7677" xr:uid="{00000000-0005-0000-0000-0000A54C0000}"/>
    <cellStyle name="Comma 2 6 8 3 5 2" xfId="15872" xr:uid="{00000000-0005-0000-0000-0000A64C0000}"/>
    <cellStyle name="Comma 2 6 8 3 5 3" xfId="24067" xr:uid="{00000000-0005-0000-0000-0000A74C0000}"/>
    <cellStyle name="Comma 2 6 8 3 6" xfId="10410" xr:uid="{00000000-0005-0000-0000-0000A84C0000}"/>
    <cellStyle name="Comma 2 6 8 3 7" xfId="18605" xr:uid="{00000000-0005-0000-0000-0000A94C0000}"/>
    <cellStyle name="Comma 2 6 8 3 8" xfId="26859" xr:uid="{00000000-0005-0000-0000-0000AA4C0000}"/>
    <cellStyle name="Comma 2 6 8 3 9" xfId="29598" xr:uid="{00000000-0005-0000-0000-0000AB4C0000}"/>
    <cellStyle name="Comma 2 6 8 4" xfId="3396" xr:uid="{00000000-0005-0000-0000-0000AC4C0000}"/>
    <cellStyle name="Comma 2 6 8 4 2" xfId="6195" xr:uid="{00000000-0005-0000-0000-0000AD4C0000}"/>
    <cellStyle name="Comma 2 6 8 4 2 2" xfId="14392" xr:uid="{00000000-0005-0000-0000-0000AE4C0000}"/>
    <cellStyle name="Comma 2 6 8 4 2 3" xfId="22587" xr:uid="{00000000-0005-0000-0000-0000AF4C0000}"/>
    <cellStyle name="Comma 2 6 8 4 3" xfId="8928" xr:uid="{00000000-0005-0000-0000-0000B04C0000}"/>
    <cellStyle name="Comma 2 6 8 4 3 2" xfId="17123" xr:uid="{00000000-0005-0000-0000-0000B14C0000}"/>
    <cellStyle name="Comma 2 6 8 4 3 3" xfId="25318" xr:uid="{00000000-0005-0000-0000-0000B24C0000}"/>
    <cellStyle name="Comma 2 6 8 4 4" xfId="11661" xr:uid="{00000000-0005-0000-0000-0000B34C0000}"/>
    <cellStyle name="Comma 2 6 8 4 5" xfId="19856" xr:uid="{00000000-0005-0000-0000-0000B44C0000}"/>
    <cellStyle name="Comma 2 6 8 4 6" xfId="28110" xr:uid="{00000000-0005-0000-0000-0000B54C0000}"/>
    <cellStyle name="Comma 2 6 8 4 7" xfId="30849" xr:uid="{00000000-0005-0000-0000-0000B64C0000}"/>
    <cellStyle name="Comma 2 6 8 5" xfId="2561" xr:uid="{00000000-0005-0000-0000-0000B74C0000}"/>
    <cellStyle name="Comma 2 6 8 5 2" xfId="5362" xr:uid="{00000000-0005-0000-0000-0000B84C0000}"/>
    <cellStyle name="Comma 2 6 8 5 2 2" xfId="13559" xr:uid="{00000000-0005-0000-0000-0000B94C0000}"/>
    <cellStyle name="Comma 2 6 8 5 2 3" xfId="21754" xr:uid="{00000000-0005-0000-0000-0000BA4C0000}"/>
    <cellStyle name="Comma 2 6 8 5 3" xfId="8095" xr:uid="{00000000-0005-0000-0000-0000BB4C0000}"/>
    <cellStyle name="Comma 2 6 8 5 3 2" xfId="16290" xr:uid="{00000000-0005-0000-0000-0000BC4C0000}"/>
    <cellStyle name="Comma 2 6 8 5 3 3" xfId="24485" xr:uid="{00000000-0005-0000-0000-0000BD4C0000}"/>
    <cellStyle name="Comma 2 6 8 5 4" xfId="10828" xr:uid="{00000000-0005-0000-0000-0000BE4C0000}"/>
    <cellStyle name="Comma 2 6 8 5 5" xfId="19023" xr:uid="{00000000-0005-0000-0000-0000BF4C0000}"/>
    <cellStyle name="Comma 2 6 8 5 6" xfId="27277" xr:uid="{00000000-0005-0000-0000-0000C04C0000}"/>
    <cellStyle name="Comma 2 6 8 5 7" xfId="30016" xr:uid="{00000000-0005-0000-0000-0000C14C0000}"/>
    <cellStyle name="Comma 2 6 8 6" xfId="4275" xr:uid="{00000000-0005-0000-0000-0000C24C0000}"/>
    <cellStyle name="Comma 2 6 8 6 2" xfId="7042" xr:uid="{00000000-0005-0000-0000-0000C34C0000}"/>
    <cellStyle name="Comma 2 6 8 6 2 2" xfId="15239" xr:uid="{00000000-0005-0000-0000-0000C44C0000}"/>
    <cellStyle name="Comma 2 6 8 6 2 3" xfId="23434" xr:uid="{00000000-0005-0000-0000-0000C54C0000}"/>
    <cellStyle name="Comma 2 6 8 6 3" xfId="9775" xr:uid="{00000000-0005-0000-0000-0000C64C0000}"/>
    <cellStyle name="Comma 2 6 8 6 3 2" xfId="17970" xr:uid="{00000000-0005-0000-0000-0000C74C0000}"/>
    <cellStyle name="Comma 2 6 8 6 3 3" xfId="26165" xr:uid="{00000000-0005-0000-0000-0000C84C0000}"/>
    <cellStyle name="Comma 2 6 8 6 4" xfId="12508" xr:uid="{00000000-0005-0000-0000-0000C94C0000}"/>
    <cellStyle name="Comma 2 6 8 6 5" xfId="20703" xr:uid="{00000000-0005-0000-0000-0000CA4C0000}"/>
    <cellStyle name="Comma 2 6 8 6 6" xfId="28957" xr:uid="{00000000-0005-0000-0000-0000CB4C0000}"/>
    <cellStyle name="Comma 2 6 8 6 7" xfId="31696" xr:uid="{00000000-0005-0000-0000-0000CC4C0000}"/>
    <cellStyle name="Comma 2 6 8 7" xfId="4527" xr:uid="{00000000-0005-0000-0000-0000CD4C0000}"/>
    <cellStyle name="Comma 2 6 8 7 2" xfId="12725" xr:uid="{00000000-0005-0000-0000-0000CE4C0000}"/>
    <cellStyle name="Comma 2 6 8 7 3" xfId="20920" xr:uid="{00000000-0005-0000-0000-0000CF4C0000}"/>
    <cellStyle name="Comma 2 6 8 8" xfId="7261" xr:uid="{00000000-0005-0000-0000-0000D04C0000}"/>
    <cellStyle name="Comma 2 6 8 8 2" xfId="15456" xr:uid="{00000000-0005-0000-0000-0000D14C0000}"/>
    <cellStyle name="Comma 2 6 8 8 3" xfId="23651" xr:uid="{00000000-0005-0000-0000-0000D24C0000}"/>
    <cellStyle name="Comma 2 6 8 9" xfId="9994" xr:uid="{00000000-0005-0000-0000-0000D34C0000}"/>
    <cellStyle name="Comma 2 6 9" xfId="743" xr:uid="{00000000-0005-0000-0000-0000D44C0000}"/>
    <cellStyle name="Comma 2 6 9 10" xfId="18190" xr:uid="{00000000-0005-0000-0000-0000D54C0000}"/>
    <cellStyle name="Comma 2 6 9 11" xfId="26444" xr:uid="{00000000-0005-0000-0000-0000D64C0000}"/>
    <cellStyle name="Comma 2 6 9 12" xfId="29183" xr:uid="{00000000-0005-0000-0000-0000D74C0000}"/>
    <cellStyle name="Comma 2 6 9 2" xfId="1883" xr:uid="{00000000-0005-0000-0000-0000D84C0000}"/>
    <cellStyle name="Comma 2 6 9 2 10" xfId="29391" xr:uid="{00000000-0005-0000-0000-0000D94C0000}"/>
    <cellStyle name="Comma 2 6 9 2 2" xfId="2331" xr:uid="{00000000-0005-0000-0000-0000DA4C0000}"/>
    <cellStyle name="Comma 2 6 9 2 2 2" xfId="4021" xr:uid="{00000000-0005-0000-0000-0000DB4C0000}"/>
    <cellStyle name="Comma 2 6 9 2 2 2 2" xfId="6820" xr:uid="{00000000-0005-0000-0000-0000DC4C0000}"/>
    <cellStyle name="Comma 2 6 9 2 2 2 2 2" xfId="15017" xr:uid="{00000000-0005-0000-0000-0000DD4C0000}"/>
    <cellStyle name="Comma 2 6 9 2 2 2 2 3" xfId="23212" xr:uid="{00000000-0005-0000-0000-0000DE4C0000}"/>
    <cellStyle name="Comma 2 6 9 2 2 2 3" xfId="9553" xr:uid="{00000000-0005-0000-0000-0000DF4C0000}"/>
    <cellStyle name="Comma 2 6 9 2 2 2 3 2" xfId="17748" xr:uid="{00000000-0005-0000-0000-0000E04C0000}"/>
    <cellStyle name="Comma 2 6 9 2 2 2 3 3" xfId="25943" xr:uid="{00000000-0005-0000-0000-0000E14C0000}"/>
    <cellStyle name="Comma 2 6 9 2 2 2 4" xfId="12286" xr:uid="{00000000-0005-0000-0000-0000E24C0000}"/>
    <cellStyle name="Comma 2 6 9 2 2 2 5" xfId="20481" xr:uid="{00000000-0005-0000-0000-0000E34C0000}"/>
    <cellStyle name="Comma 2 6 9 2 2 2 6" xfId="28735" xr:uid="{00000000-0005-0000-0000-0000E44C0000}"/>
    <cellStyle name="Comma 2 6 9 2 2 2 7" xfId="31474" xr:uid="{00000000-0005-0000-0000-0000E54C0000}"/>
    <cellStyle name="Comma 2 6 9 2 2 3" xfId="3188" xr:uid="{00000000-0005-0000-0000-0000E64C0000}"/>
    <cellStyle name="Comma 2 6 9 2 2 3 2" xfId="5987" xr:uid="{00000000-0005-0000-0000-0000E74C0000}"/>
    <cellStyle name="Comma 2 6 9 2 2 3 2 2" xfId="14184" xr:uid="{00000000-0005-0000-0000-0000E84C0000}"/>
    <cellStyle name="Comma 2 6 9 2 2 3 2 3" xfId="22379" xr:uid="{00000000-0005-0000-0000-0000E94C0000}"/>
    <cellStyle name="Comma 2 6 9 2 2 3 3" xfId="8720" xr:uid="{00000000-0005-0000-0000-0000EA4C0000}"/>
    <cellStyle name="Comma 2 6 9 2 2 3 3 2" xfId="16915" xr:uid="{00000000-0005-0000-0000-0000EB4C0000}"/>
    <cellStyle name="Comma 2 6 9 2 2 3 3 3" xfId="25110" xr:uid="{00000000-0005-0000-0000-0000EC4C0000}"/>
    <cellStyle name="Comma 2 6 9 2 2 3 4" xfId="11453" xr:uid="{00000000-0005-0000-0000-0000ED4C0000}"/>
    <cellStyle name="Comma 2 6 9 2 2 3 5" xfId="19648" xr:uid="{00000000-0005-0000-0000-0000EE4C0000}"/>
    <cellStyle name="Comma 2 6 9 2 2 3 6" xfId="27902" xr:uid="{00000000-0005-0000-0000-0000EF4C0000}"/>
    <cellStyle name="Comma 2 6 9 2 2 3 7" xfId="30641" xr:uid="{00000000-0005-0000-0000-0000F04C0000}"/>
    <cellStyle name="Comma 2 6 9 2 2 4" xfId="5152" xr:uid="{00000000-0005-0000-0000-0000F14C0000}"/>
    <cellStyle name="Comma 2 6 9 2 2 4 2" xfId="13350" xr:uid="{00000000-0005-0000-0000-0000F24C0000}"/>
    <cellStyle name="Comma 2 6 9 2 2 4 3" xfId="21545" xr:uid="{00000000-0005-0000-0000-0000F34C0000}"/>
    <cellStyle name="Comma 2 6 9 2 2 5" xfId="7886" xr:uid="{00000000-0005-0000-0000-0000F44C0000}"/>
    <cellStyle name="Comma 2 6 9 2 2 5 2" xfId="16081" xr:uid="{00000000-0005-0000-0000-0000F54C0000}"/>
    <cellStyle name="Comma 2 6 9 2 2 5 3" xfId="24276" xr:uid="{00000000-0005-0000-0000-0000F64C0000}"/>
    <cellStyle name="Comma 2 6 9 2 2 6" xfId="10619" xr:uid="{00000000-0005-0000-0000-0000F74C0000}"/>
    <cellStyle name="Comma 2 6 9 2 2 7" xfId="18814" xr:uid="{00000000-0005-0000-0000-0000F84C0000}"/>
    <cellStyle name="Comma 2 6 9 2 2 8" xfId="27068" xr:uid="{00000000-0005-0000-0000-0000F94C0000}"/>
    <cellStyle name="Comma 2 6 9 2 2 9" xfId="29807" xr:uid="{00000000-0005-0000-0000-0000FA4C0000}"/>
    <cellStyle name="Comma 2 6 9 2 3" xfId="3605" xr:uid="{00000000-0005-0000-0000-0000FB4C0000}"/>
    <cellStyle name="Comma 2 6 9 2 3 2" xfId="6404" xr:uid="{00000000-0005-0000-0000-0000FC4C0000}"/>
    <cellStyle name="Comma 2 6 9 2 3 2 2" xfId="14601" xr:uid="{00000000-0005-0000-0000-0000FD4C0000}"/>
    <cellStyle name="Comma 2 6 9 2 3 2 3" xfId="22796" xr:uid="{00000000-0005-0000-0000-0000FE4C0000}"/>
    <cellStyle name="Comma 2 6 9 2 3 3" xfId="9137" xr:uid="{00000000-0005-0000-0000-0000FF4C0000}"/>
    <cellStyle name="Comma 2 6 9 2 3 3 2" xfId="17332" xr:uid="{00000000-0005-0000-0000-0000004D0000}"/>
    <cellStyle name="Comma 2 6 9 2 3 3 3" xfId="25527" xr:uid="{00000000-0005-0000-0000-0000014D0000}"/>
    <cellStyle name="Comma 2 6 9 2 3 4" xfId="11870" xr:uid="{00000000-0005-0000-0000-0000024D0000}"/>
    <cellStyle name="Comma 2 6 9 2 3 5" xfId="20065" xr:uid="{00000000-0005-0000-0000-0000034D0000}"/>
    <cellStyle name="Comma 2 6 9 2 3 6" xfId="28319" xr:uid="{00000000-0005-0000-0000-0000044D0000}"/>
    <cellStyle name="Comma 2 6 9 2 3 7" xfId="31058" xr:uid="{00000000-0005-0000-0000-0000054D0000}"/>
    <cellStyle name="Comma 2 6 9 2 4" xfId="2772" xr:uid="{00000000-0005-0000-0000-0000064D0000}"/>
    <cellStyle name="Comma 2 6 9 2 4 2" xfId="5571" xr:uid="{00000000-0005-0000-0000-0000074D0000}"/>
    <cellStyle name="Comma 2 6 9 2 4 2 2" xfId="13768" xr:uid="{00000000-0005-0000-0000-0000084D0000}"/>
    <cellStyle name="Comma 2 6 9 2 4 2 3" xfId="21963" xr:uid="{00000000-0005-0000-0000-0000094D0000}"/>
    <cellStyle name="Comma 2 6 9 2 4 3" xfId="8304" xr:uid="{00000000-0005-0000-0000-00000A4D0000}"/>
    <cellStyle name="Comma 2 6 9 2 4 3 2" xfId="16499" xr:uid="{00000000-0005-0000-0000-00000B4D0000}"/>
    <cellStyle name="Comma 2 6 9 2 4 3 3" xfId="24694" xr:uid="{00000000-0005-0000-0000-00000C4D0000}"/>
    <cellStyle name="Comma 2 6 9 2 4 4" xfId="11037" xr:uid="{00000000-0005-0000-0000-00000D4D0000}"/>
    <cellStyle name="Comma 2 6 9 2 4 5" xfId="19232" xr:uid="{00000000-0005-0000-0000-00000E4D0000}"/>
    <cellStyle name="Comma 2 6 9 2 4 6" xfId="27486" xr:uid="{00000000-0005-0000-0000-00000F4D0000}"/>
    <cellStyle name="Comma 2 6 9 2 4 7" xfId="30225" xr:uid="{00000000-0005-0000-0000-0000104D0000}"/>
    <cellStyle name="Comma 2 6 9 2 5" xfId="4736" xr:uid="{00000000-0005-0000-0000-0000114D0000}"/>
    <cellStyle name="Comma 2 6 9 2 5 2" xfId="12934" xr:uid="{00000000-0005-0000-0000-0000124D0000}"/>
    <cellStyle name="Comma 2 6 9 2 5 3" xfId="21129" xr:uid="{00000000-0005-0000-0000-0000134D0000}"/>
    <cellStyle name="Comma 2 6 9 2 6" xfId="7470" xr:uid="{00000000-0005-0000-0000-0000144D0000}"/>
    <cellStyle name="Comma 2 6 9 2 6 2" xfId="15665" xr:uid="{00000000-0005-0000-0000-0000154D0000}"/>
    <cellStyle name="Comma 2 6 9 2 6 3" xfId="23860" xr:uid="{00000000-0005-0000-0000-0000164D0000}"/>
    <cellStyle name="Comma 2 6 9 2 7" xfId="10203" xr:uid="{00000000-0005-0000-0000-0000174D0000}"/>
    <cellStyle name="Comma 2 6 9 2 8" xfId="18398" xr:uid="{00000000-0005-0000-0000-0000184D0000}"/>
    <cellStyle name="Comma 2 6 9 2 9" xfId="26652" xr:uid="{00000000-0005-0000-0000-0000194D0000}"/>
    <cellStyle name="Comma 2 6 9 3" xfId="2122" xr:uid="{00000000-0005-0000-0000-00001A4D0000}"/>
    <cellStyle name="Comma 2 6 9 3 2" xfId="3813" xr:uid="{00000000-0005-0000-0000-00001B4D0000}"/>
    <cellStyle name="Comma 2 6 9 3 2 2" xfId="6612" xr:uid="{00000000-0005-0000-0000-00001C4D0000}"/>
    <cellStyle name="Comma 2 6 9 3 2 2 2" xfId="14809" xr:uid="{00000000-0005-0000-0000-00001D4D0000}"/>
    <cellStyle name="Comma 2 6 9 3 2 2 3" xfId="23004" xr:uid="{00000000-0005-0000-0000-00001E4D0000}"/>
    <cellStyle name="Comma 2 6 9 3 2 3" xfId="9345" xr:uid="{00000000-0005-0000-0000-00001F4D0000}"/>
    <cellStyle name="Comma 2 6 9 3 2 3 2" xfId="17540" xr:uid="{00000000-0005-0000-0000-0000204D0000}"/>
    <cellStyle name="Comma 2 6 9 3 2 3 3" xfId="25735" xr:uid="{00000000-0005-0000-0000-0000214D0000}"/>
    <cellStyle name="Comma 2 6 9 3 2 4" xfId="12078" xr:uid="{00000000-0005-0000-0000-0000224D0000}"/>
    <cellStyle name="Comma 2 6 9 3 2 5" xfId="20273" xr:uid="{00000000-0005-0000-0000-0000234D0000}"/>
    <cellStyle name="Comma 2 6 9 3 2 6" xfId="28527" xr:uid="{00000000-0005-0000-0000-0000244D0000}"/>
    <cellStyle name="Comma 2 6 9 3 2 7" xfId="31266" xr:uid="{00000000-0005-0000-0000-0000254D0000}"/>
    <cellStyle name="Comma 2 6 9 3 3" xfId="2980" xr:uid="{00000000-0005-0000-0000-0000264D0000}"/>
    <cellStyle name="Comma 2 6 9 3 3 2" xfId="5779" xr:uid="{00000000-0005-0000-0000-0000274D0000}"/>
    <cellStyle name="Comma 2 6 9 3 3 2 2" xfId="13976" xr:uid="{00000000-0005-0000-0000-0000284D0000}"/>
    <cellStyle name="Comma 2 6 9 3 3 2 3" xfId="22171" xr:uid="{00000000-0005-0000-0000-0000294D0000}"/>
    <cellStyle name="Comma 2 6 9 3 3 3" xfId="8512" xr:uid="{00000000-0005-0000-0000-00002A4D0000}"/>
    <cellStyle name="Comma 2 6 9 3 3 3 2" xfId="16707" xr:uid="{00000000-0005-0000-0000-00002B4D0000}"/>
    <cellStyle name="Comma 2 6 9 3 3 3 3" xfId="24902" xr:uid="{00000000-0005-0000-0000-00002C4D0000}"/>
    <cellStyle name="Comma 2 6 9 3 3 4" xfId="11245" xr:uid="{00000000-0005-0000-0000-00002D4D0000}"/>
    <cellStyle name="Comma 2 6 9 3 3 5" xfId="19440" xr:uid="{00000000-0005-0000-0000-00002E4D0000}"/>
    <cellStyle name="Comma 2 6 9 3 3 6" xfId="27694" xr:uid="{00000000-0005-0000-0000-00002F4D0000}"/>
    <cellStyle name="Comma 2 6 9 3 3 7" xfId="30433" xr:uid="{00000000-0005-0000-0000-0000304D0000}"/>
    <cellStyle name="Comma 2 6 9 3 4" xfId="4944" xr:uid="{00000000-0005-0000-0000-0000314D0000}"/>
    <cellStyle name="Comma 2 6 9 3 4 2" xfId="13142" xr:uid="{00000000-0005-0000-0000-0000324D0000}"/>
    <cellStyle name="Comma 2 6 9 3 4 3" xfId="21337" xr:uid="{00000000-0005-0000-0000-0000334D0000}"/>
    <cellStyle name="Comma 2 6 9 3 5" xfId="7678" xr:uid="{00000000-0005-0000-0000-0000344D0000}"/>
    <cellStyle name="Comma 2 6 9 3 5 2" xfId="15873" xr:uid="{00000000-0005-0000-0000-0000354D0000}"/>
    <cellStyle name="Comma 2 6 9 3 5 3" xfId="24068" xr:uid="{00000000-0005-0000-0000-0000364D0000}"/>
    <cellStyle name="Comma 2 6 9 3 6" xfId="10411" xr:uid="{00000000-0005-0000-0000-0000374D0000}"/>
    <cellStyle name="Comma 2 6 9 3 7" xfId="18606" xr:uid="{00000000-0005-0000-0000-0000384D0000}"/>
    <cellStyle name="Comma 2 6 9 3 8" xfId="26860" xr:uid="{00000000-0005-0000-0000-0000394D0000}"/>
    <cellStyle name="Comma 2 6 9 3 9" xfId="29599" xr:uid="{00000000-0005-0000-0000-00003A4D0000}"/>
    <cellStyle name="Comma 2 6 9 4" xfId="3397" xr:uid="{00000000-0005-0000-0000-00003B4D0000}"/>
    <cellStyle name="Comma 2 6 9 4 2" xfId="6196" xr:uid="{00000000-0005-0000-0000-00003C4D0000}"/>
    <cellStyle name="Comma 2 6 9 4 2 2" xfId="14393" xr:uid="{00000000-0005-0000-0000-00003D4D0000}"/>
    <cellStyle name="Comma 2 6 9 4 2 3" xfId="22588" xr:uid="{00000000-0005-0000-0000-00003E4D0000}"/>
    <cellStyle name="Comma 2 6 9 4 3" xfId="8929" xr:uid="{00000000-0005-0000-0000-00003F4D0000}"/>
    <cellStyle name="Comma 2 6 9 4 3 2" xfId="17124" xr:uid="{00000000-0005-0000-0000-0000404D0000}"/>
    <cellStyle name="Comma 2 6 9 4 3 3" xfId="25319" xr:uid="{00000000-0005-0000-0000-0000414D0000}"/>
    <cellStyle name="Comma 2 6 9 4 4" xfId="11662" xr:uid="{00000000-0005-0000-0000-0000424D0000}"/>
    <cellStyle name="Comma 2 6 9 4 5" xfId="19857" xr:uid="{00000000-0005-0000-0000-0000434D0000}"/>
    <cellStyle name="Comma 2 6 9 4 6" xfId="28111" xr:uid="{00000000-0005-0000-0000-0000444D0000}"/>
    <cellStyle name="Comma 2 6 9 4 7" xfId="30850" xr:uid="{00000000-0005-0000-0000-0000454D0000}"/>
    <cellStyle name="Comma 2 6 9 5" xfId="2562" xr:uid="{00000000-0005-0000-0000-0000464D0000}"/>
    <cellStyle name="Comma 2 6 9 5 2" xfId="5363" xr:uid="{00000000-0005-0000-0000-0000474D0000}"/>
    <cellStyle name="Comma 2 6 9 5 2 2" xfId="13560" xr:uid="{00000000-0005-0000-0000-0000484D0000}"/>
    <cellStyle name="Comma 2 6 9 5 2 3" xfId="21755" xr:uid="{00000000-0005-0000-0000-0000494D0000}"/>
    <cellStyle name="Comma 2 6 9 5 3" xfId="8096" xr:uid="{00000000-0005-0000-0000-00004A4D0000}"/>
    <cellStyle name="Comma 2 6 9 5 3 2" xfId="16291" xr:uid="{00000000-0005-0000-0000-00004B4D0000}"/>
    <cellStyle name="Comma 2 6 9 5 3 3" xfId="24486" xr:uid="{00000000-0005-0000-0000-00004C4D0000}"/>
    <cellStyle name="Comma 2 6 9 5 4" xfId="10829" xr:uid="{00000000-0005-0000-0000-00004D4D0000}"/>
    <cellStyle name="Comma 2 6 9 5 5" xfId="19024" xr:uid="{00000000-0005-0000-0000-00004E4D0000}"/>
    <cellStyle name="Comma 2 6 9 5 6" xfId="27278" xr:uid="{00000000-0005-0000-0000-00004F4D0000}"/>
    <cellStyle name="Comma 2 6 9 5 7" xfId="30017" xr:uid="{00000000-0005-0000-0000-0000504D0000}"/>
    <cellStyle name="Comma 2 6 9 6" xfId="4276" xr:uid="{00000000-0005-0000-0000-0000514D0000}"/>
    <cellStyle name="Comma 2 6 9 6 2" xfId="7043" xr:uid="{00000000-0005-0000-0000-0000524D0000}"/>
    <cellStyle name="Comma 2 6 9 6 2 2" xfId="15240" xr:uid="{00000000-0005-0000-0000-0000534D0000}"/>
    <cellStyle name="Comma 2 6 9 6 2 3" xfId="23435" xr:uid="{00000000-0005-0000-0000-0000544D0000}"/>
    <cellStyle name="Comma 2 6 9 6 3" xfId="9776" xr:uid="{00000000-0005-0000-0000-0000554D0000}"/>
    <cellStyle name="Comma 2 6 9 6 3 2" xfId="17971" xr:uid="{00000000-0005-0000-0000-0000564D0000}"/>
    <cellStyle name="Comma 2 6 9 6 3 3" xfId="26166" xr:uid="{00000000-0005-0000-0000-0000574D0000}"/>
    <cellStyle name="Comma 2 6 9 6 4" xfId="12509" xr:uid="{00000000-0005-0000-0000-0000584D0000}"/>
    <cellStyle name="Comma 2 6 9 6 5" xfId="20704" xr:uid="{00000000-0005-0000-0000-0000594D0000}"/>
    <cellStyle name="Comma 2 6 9 6 6" xfId="28958" xr:uid="{00000000-0005-0000-0000-00005A4D0000}"/>
    <cellStyle name="Comma 2 6 9 6 7" xfId="31697" xr:uid="{00000000-0005-0000-0000-00005B4D0000}"/>
    <cellStyle name="Comma 2 6 9 7" xfId="4528" xr:uid="{00000000-0005-0000-0000-00005C4D0000}"/>
    <cellStyle name="Comma 2 6 9 7 2" xfId="12726" xr:uid="{00000000-0005-0000-0000-00005D4D0000}"/>
    <cellStyle name="Comma 2 6 9 7 3" xfId="20921" xr:uid="{00000000-0005-0000-0000-00005E4D0000}"/>
    <cellStyle name="Comma 2 6 9 8" xfId="7262" xr:uid="{00000000-0005-0000-0000-00005F4D0000}"/>
    <cellStyle name="Comma 2 6 9 8 2" xfId="15457" xr:uid="{00000000-0005-0000-0000-0000604D0000}"/>
    <cellStyle name="Comma 2 6 9 8 3" xfId="23652" xr:uid="{00000000-0005-0000-0000-0000614D0000}"/>
    <cellStyle name="Comma 2 6 9 9" xfId="9995" xr:uid="{00000000-0005-0000-0000-0000624D0000}"/>
    <cellStyle name="Comma 2 7" xfId="744" xr:uid="{00000000-0005-0000-0000-0000634D0000}"/>
    <cellStyle name="Comma 2 7 10" xfId="745" xr:uid="{00000000-0005-0000-0000-0000644D0000}"/>
    <cellStyle name="Comma 2 7 10 10" xfId="18192" xr:uid="{00000000-0005-0000-0000-0000654D0000}"/>
    <cellStyle name="Comma 2 7 10 11" xfId="26446" xr:uid="{00000000-0005-0000-0000-0000664D0000}"/>
    <cellStyle name="Comma 2 7 10 12" xfId="29185" xr:uid="{00000000-0005-0000-0000-0000674D0000}"/>
    <cellStyle name="Comma 2 7 10 2" xfId="1885" xr:uid="{00000000-0005-0000-0000-0000684D0000}"/>
    <cellStyle name="Comma 2 7 10 2 10" xfId="29393" xr:uid="{00000000-0005-0000-0000-0000694D0000}"/>
    <cellStyle name="Comma 2 7 10 2 2" xfId="2333" xr:uid="{00000000-0005-0000-0000-00006A4D0000}"/>
    <cellStyle name="Comma 2 7 10 2 2 2" xfId="4023" xr:uid="{00000000-0005-0000-0000-00006B4D0000}"/>
    <cellStyle name="Comma 2 7 10 2 2 2 2" xfId="6822" xr:uid="{00000000-0005-0000-0000-00006C4D0000}"/>
    <cellStyle name="Comma 2 7 10 2 2 2 2 2" xfId="15019" xr:uid="{00000000-0005-0000-0000-00006D4D0000}"/>
    <cellStyle name="Comma 2 7 10 2 2 2 2 3" xfId="23214" xr:uid="{00000000-0005-0000-0000-00006E4D0000}"/>
    <cellStyle name="Comma 2 7 10 2 2 2 3" xfId="9555" xr:uid="{00000000-0005-0000-0000-00006F4D0000}"/>
    <cellStyle name="Comma 2 7 10 2 2 2 3 2" xfId="17750" xr:uid="{00000000-0005-0000-0000-0000704D0000}"/>
    <cellStyle name="Comma 2 7 10 2 2 2 3 3" xfId="25945" xr:uid="{00000000-0005-0000-0000-0000714D0000}"/>
    <cellStyle name="Comma 2 7 10 2 2 2 4" xfId="12288" xr:uid="{00000000-0005-0000-0000-0000724D0000}"/>
    <cellStyle name="Comma 2 7 10 2 2 2 5" xfId="20483" xr:uid="{00000000-0005-0000-0000-0000734D0000}"/>
    <cellStyle name="Comma 2 7 10 2 2 2 6" xfId="28737" xr:uid="{00000000-0005-0000-0000-0000744D0000}"/>
    <cellStyle name="Comma 2 7 10 2 2 2 7" xfId="31476" xr:uid="{00000000-0005-0000-0000-0000754D0000}"/>
    <cellStyle name="Comma 2 7 10 2 2 3" xfId="3190" xr:uid="{00000000-0005-0000-0000-0000764D0000}"/>
    <cellStyle name="Comma 2 7 10 2 2 3 2" xfId="5989" xr:uid="{00000000-0005-0000-0000-0000774D0000}"/>
    <cellStyle name="Comma 2 7 10 2 2 3 2 2" xfId="14186" xr:uid="{00000000-0005-0000-0000-0000784D0000}"/>
    <cellStyle name="Comma 2 7 10 2 2 3 2 3" xfId="22381" xr:uid="{00000000-0005-0000-0000-0000794D0000}"/>
    <cellStyle name="Comma 2 7 10 2 2 3 3" xfId="8722" xr:uid="{00000000-0005-0000-0000-00007A4D0000}"/>
    <cellStyle name="Comma 2 7 10 2 2 3 3 2" xfId="16917" xr:uid="{00000000-0005-0000-0000-00007B4D0000}"/>
    <cellStyle name="Comma 2 7 10 2 2 3 3 3" xfId="25112" xr:uid="{00000000-0005-0000-0000-00007C4D0000}"/>
    <cellStyle name="Comma 2 7 10 2 2 3 4" xfId="11455" xr:uid="{00000000-0005-0000-0000-00007D4D0000}"/>
    <cellStyle name="Comma 2 7 10 2 2 3 5" xfId="19650" xr:uid="{00000000-0005-0000-0000-00007E4D0000}"/>
    <cellStyle name="Comma 2 7 10 2 2 3 6" xfId="27904" xr:uid="{00000000-0005-0000-0000-00007F4D0000}"/>
    <cellStyle name="Comma 2 7 10 2 2 3 7" xfId="30643" xr:uid="{00000000-0005-0000-0000-0000804D0000}"/>
    <cellStyle name="Comma 2 7 10 2 2 4" xfId="5154" xr:uid="{00000000-0005-0000-0000-0000814D0000}"/>
    <cellStyle name="Comma 2 7 10 2 2 4 2" xfId="13352" xr:uid="{00000000-0005-0000-0000-0000824D0000}"/>
    <cellStyle name="Comma 2 7 10 2 2 4 3" xfId="21547" xr:uid="{00000000-0005-0000-0000-0000834D0000}"/>
    <cellStyle name="Comma 2 7 10 2 2 5" xfId="7888" xr:uid="{00000000-0005-0000-0000-0000844D0000}"/>
    <cellStyle name="Comma 2 7 10 2 2 5 2" xfId="16083" xr:uid="{00000000-0005-0000-0000-0000854D0000}"/>
    <cellStyle name="Comma 2 7 10 2 2 5 3" xfId="24278" xr:uid="{00000000-0005-0000-0000-0000864D0000}"/>
    <cellStyle name="Comma 2 7 10 2 2 6" xfId="10621" xr:uid="{00000000-0005-0000-0000-0000874D0000}"/>
    <cellStyle name="Comma 2 7 10 2 2 7" xfId="18816" xr:uid="{00000000-0005-0000-0000-0000884D0000}"/>
    <cellStyle name="Comma 2 7 10 2 2 8" xfId="27070" xr:uid="{00000000-0005-0000-0000-0000894D0000}"/>
    <cellStyle name="Comma 2 7 10 2 2 9" xfId="29809" xr:uid="{00000000-0005-0000-0000-00008A4D0000}"/>
    <cellStyle name="Comma 2 7 10 2 3" xfId="3607" xr:uid="{00000000-0005-0000-0000-00008B4D0000}"/>
    <cellStyle name="Comma 2 7 10 2 3 2" xfId="6406" xr:uid="{00000000-0005-0000-0000-00008C4D0000}"/>
    <cellStyle name="Comma 2 7 10 2 3 2 2" xfId="14603" xr:uid="{00000000-0005-0000-0000-00008D4D0000}"/>
    <cellStyle name="Comma 2 7 10 2 3 2 3" xfId="22798" xr:uid="{00000000-0005-0000-0000-00008E4D0000}"/>
    <cellStyle name="Comma 2 7 10 2 3 3" xfId="9139" xr:uid="{00000000-0005-0000-0000-00008F4D0000}"/>
    <cellStyle name="Comma 2 7 10 2 3 3 2" xfId="17334" xr:uid="{00000000-0005-0000-0000-0000904D0000}"/>
    <cellStyle name="Comma 2 7 10 2 3 3 3" xfId="25529" xr:uid="{00000000-0005-0000-0000-0000914D0000}"/>
    <cellStyle name="Comma 2 7 10 2 3 4" xfId="11872" xr:uid="{00000000-0005-0000-0000-0000924D0000}"/>
    <cellStyle name="Comma 2 7 10 2 3 5" xfId="20067" xr:uid="{00000000-0005-0000-0000-0000934D0000}"/>
    <cellStyle name="Comma 2 7 10 2 3 6" xfId="28321" xr:uid="{00000000-0005-0000-0000-0000944D0000}"/>
    <cellStyle name="Comma 2 7 10 2 3 7" xfId="31060" xr:uid="{00000000-0005-0000-0000-0000954D0000}"/>
    <cellStyle name="Comma 2 7 10 2 4" xfId="2774" xr:uid="{00000000-0005-0000-0000-0000964D0000}"/>
    <cellStyle name="Comma 2 7 10 2 4 2" xfId="5573" xr:uid="{00000000-0005-0000-0000-0000974D0000}"/>
    <cellStyle name="Comma 2 7 10 2 4 2 2" xfId="13770" xr:uid="{00000000-0005-0000-0000-0000984D0000}"/>
    <cellStyle name="Comma 2 7 10 2 4 2 3" xfId="21965" xr:uid="{00000000-0005-0000-0000-0000994D0000}"/>
    <cellStyle name="Comma 2 7 10 2 4 3" xfId="8306" xr:uid="{00000000-0005-0000-0000-00009A4D0000}"/>
    <cellStyle name="Comma 2 7 10 2 4 3 2" xfId="16501" xr:uid="{00000000-0005-0000-0000-00009B4D0000}"/>
    <cellStyle name="Comma 2 7 10 2 4 3 3" xfId="24696" xr:uid="{00000000-0005-0000-0000-00009C4D0000}"/>
    <cellStyle name="Comma 2 7 10 2 4 4" xfId="11039" xr:uid="{00000000-0005-0000-0000-00009D4D0000}"/>
    <cellStyle name="Comma 2 7 10 2 4 5" xfId="19234" xr:uid="{00000000-0005-0000-0000-00009E4D0000}"/>
    <cellStyle name="Comma 2 7 10 2 4 6" xfId="27488" xr:uid="{00000000-0005-0000-0000-00009F4D0000}"/>
    <cellStyle name="Comma 2 7 10 2 4 7" xfId="30227" xr:uid="{00000000-0005-0000-0000-0000A04D0000}"/>
    <cellStyle name="Comma 2 7 10 2 5" xfId="4738" xr:uid="{00000000-0005-0000-0000-0000A14D0000}"/>
    <cellStyle name="Comma 2 7 10 2 5 2" xfId="12936" xr:uid="{00000000-0005-0000-0000-0000A24D0000}"/>
    <cellStyle name="Comma 2 7 10 2 5 3" xfId="21131" xr:uid="{00000000-0005-0000-0000-0000A34D0000}"/>
    <cellStyle name="Comma 2 7 10 2 6" xfId="7472" xr:uid="{00000000-0005-0000-0000-0000A44D0000}"/>
    <cellStyle name="Comma 2 7 10 2 6 2" xfId="15667" xr:uid="{00000000-0005-0000-0000-0000A54D0000}"/>
    <cellStyle name="Comma 2 7 10 2 6 3" xfId="23862" xr:uid="{00000000-0005-0000-0000-0000A64D0000}"/>
    <cellStyle name="Comma 2 7 10 2 7" xfId="10205" xr:uid="{00000000-0005-0000-0000-0000A74D0000}"/>
    <cellStyle name="Comma 2 7 10 2 8" xfId="18400" xr:uid="{00000000-0005-0000-0000-0000A84D0000}"/>
    <cellStyle name="Comma 2 7 10 2 9" xfId="26654" xr:uid="{00000000-0005-0000-0000-0000A94D0000}"/>
    <cellStyle name="Comma 2 7 10 3" xfId="2124" xr:uid="{00000000-0005-0000-0000-0000AA4D0000}"/>
    <cellStyle name="Comma 2 7 10 3 2" xfId="3815" xr:uid="{00000000-0005-0000-0000-0000AB4D0000}"/>
    <cellStyle name="Comma 2 7 10 3 2 2" xfId="6614" xr:uid="{00000000-0005-0000-0000-0000AC4D0000}"/>
    <cellStyle name="Comma 2 7 10 3 2 2 2" xfId="14811" xr:uid="{00000000-0005-0000-0000-0000AD4D0000}"/>
    <cellStyle name="Comma 2 7 10 3 2 2 3" xfId="23006" xr:uid="{00000000-0005-0000-0000-0000AE4D0000}"/>
    <cellStyle name="Comma 2 7 10 3 2 3" xfId="9347" xr:uid="{00000000-0005-0000-0000-0000AF4D0000}"/>
    <cellStyle name="Comma 2 7 10 3 2 3 2" xfId="17542" xr:uid="{00000000-0005-0000-0000-0000B04D0000}"/>
    <cellStyle name="Comma 2 7 10 3 2 3 3" xfId="25737" xr:uid="{00000000-0005-0000-0000-0000B14D0000}"/>
    <cellStyle name="Comma 2 7 10 3 2 4" xfId="12080" xr:uid="{00000000-0005-0000-0000-0000B24D0000}"/>
    <cellStyle name="Comma 2 7 10 3 2 5" xfId="20275" xr:uid="{00000000-0005-0000-0000-0000B34D0000}"/>
    <cellStyle name="Comma 2 7 10 3 2 6" xfId="28529" xr:uid="{00000000-0005-0000-0000-0000B44D0000}"/>
    <cellStyle name="Comma 2 7 10 3 2 7" xfId="31268" xr:uid="{00000000-0005-0000-0000-0000B54D0000}"/>
    <cellStyle name="Comma 2 7 10 3 3" xfId="2982" xr:uid="{00000000-0005-0000-0000-0000B64D0000}"/>
    <cellStyle name="Comma 2 7 10 3 3 2" xfId="5781" xr:uid="{00000000-0005-0000-0000-0000B74D0000}"/>
    <cellStyle name="Comma 2 7 10 3 3 2 2" xfId="13978" xr:uid="{00000000-0005-0000-0000-0000B84D0000}"/>
    <cellStyle name="Comma 2 7 10 3 3 2 3" xfId="22173" xr:uid="{00000000-0005-0000-0000-0000B94D0000}"/>
    <cellStyle name="Comma 2 7 10 3 3 3" xfId="8514" xr:uid="{00000000-0005-0000-0000-0000BA4D0000}"/>
    <cellStyle name="Comma 2 7 10 3 3 3 2" xfId="16709" xr:uid="{00000000-0005-0000-0000-0000BB4D0000}"/>
    <cellStyle name="Comma 2 7 10 3 3 3 3" xfId="24904" xr:uid="{00000000-0005-0000-0000-0000BC4D0000}"/>
    <cellStyle name="Comma 2 7 10 3 3 4" xfId="11247" xr:uid="{00000000-0005-0000-0000-0000BD4D0000}"/>
    <cellStyle name="Comma 2 7 10 3 3 5" xfId="19442" xr:uid="{00000000-0005-0000-0000-0000BE4D0000}"/>
    <cellStyle name="Comma 2 7 10 3 3 6" xfId="27696" xr:uid="{00000000-0005-0000-0000-0000BF4D0000}"/>
    <cellStyle name="Comma 2 7 10 3 3 7" xfId="30435" xr:uid="{00000000-0005-0000-0000-0000C04D0000}"/>
    <cellStyle name="Comma 2 7 10 3 4" xfId="4946" xr:uid="{00000000-0005-0000-0000-0000C14D0000}"/>
    <cellStyle name="Comma 2 7 10 3 4 2" xfId="13144" xr:uid="{00000000-0005-0000-0000-0000C24D0000}"/>
    <cellStyle name="Comma 2 7 10 3 4 3" xfId="21339" xr:uid="{00000000-0005-0000-0000-0000C34D0000}"/>
    <cellStyle name="Comma 2 7 10 3 5" xfId="7680" xr:uid="{00000000-0005-0000-0000-0000C44D0000}"/>
    <cellStyle name="Comma 2 7 10 3 5 2" xfId="15875" xr:uid="{00000000-0005-0000-0000-0000C54D0000}"/>
    <cellStyle name="Comma 2 7 10 3 5 3" xfId="24070" xr:uid="{00000000-0005-0000-0000-0000C64D0000}"/>
    <cellStyle name="Comma 2 7 10 3 6" xfId="10413" xr:uid="{00000000-0005-0000-0000-0000C74D0000}"/>
    <cellStyle name="Comma 2 7 10 3 7" xfId="18608" xr:uid="{00000000-0005-0000-0000-0000C84D0000}"/>
    <cellStyle name="Comma 2 7 10 3 8" xfId="26862" xr:uid="{00000000-0005-0000-0000-0000C94D0000}"/>
    <cellStyle name="Comma 2 7 10 3 9" xfId="29601" xr:uid="{00000000-0005-0000-0000-0000CA4D0000}"/>
    <cellStyle name="Comma 2 7 10 4" xfId="3399" xr:uid="{00000000-0005-0000-0000-0000CB4D0000}"/>
    <cellStyle name="Comma 2 7 10 4 2" xfId="6198" xr:uid="{00000000-0005-0000-0000-0000CC4D0000}"/>
    <cellStyle name="Comma 2 7 10 4 2 2" xfId="14395" xr:uid="{00000000-0005-0000-0000-0000CD4D0000}"/>
    <cellStyle name="Comma 2 7 10 4 2 3" xfId="22590" xr:uid="{00000000-0005-0000-0000-0000CE4D0000}"/>
    <cellStyle name="Comma 2 7 10 4 3" xfId="8931" xr:uid="{00000000-0005-0000-0000-0000CF4D0000}"/>
    <cellStyle name="Comma 2 7 10 4 3 2" xfId="17126" xr:uid="{00000000-0005-0000-0000-0000D04D0000}"/>
    <cellStyle name="Comma 2 7 10 4 3 3" xfId="25321" xr:uid="{00000000-0005-0000-0000-0000D14D0000}"/>
    <cellStyle name="Comma 2 7 10 4 4" xfId="11664" xr:uid="{00000000-0005-0000-0000-0000D24D0000}"/>
    <cellStyle name="Comma 2 7 10 4 5" xfId="19859" xr:uid="{00000000-0005-0000-0000-0000D34D0000}"/>
    <cellStyle name="Comma 2 7 10 4 6" xfId="28113" xr:uid="{00000000-0005-0000-0000-0000D44D0000}"/>
    <cellStyle name="Comma 2 7 10 4 7" xfId="30852" xr:uid="{00000000-0005-0000-0000-0000D54D0000}"/>
    <cellStyle name="Comma 2 7 10 5" xfId="2564" xr:uid="{00000000-0005-0000-0000-0000D64D0000}"/>
    <cellStyle name="Comma 2 7 10 5 2" xfId="5365" xr:uid="{00000000-0005-0000-0000-0000D74D0000}"/>
    <cellStyle name="Comma 2 7 10 5 2 2" xfId="13562" xr:uid="{00000000-0005-0000-0000-0000D84D0000}"/>
    <cellStyle name="Comma 2 7 10 5 2 3" xfId="21757" xr:uid="{00000000-0005-0000-0000-0000D94D0000}"/>
    <cellStyle name="Comma 2 7 10 5 3" xfId="8098" xr:uid="{00000000-0005-0000-0000-0000DA4D0000}"/>
    <cellStyle name="Comma 2 7 10 5 3 2" xfId="16293" xr:uid="{00000000-0005-0000-0000-0000DB4D0000}"/>
    <cellStyle name="Comma 2 7 10 5 3 3" xfId="24488" xr:uid="{00000000-0005-0000-0000-0000DC4D0000}"/>
    <cellStyle name="Comma 2 7 10 5 4" xfId="10831" xr:uid="{00000000-0005-0000-0000-0000DD4D0000}"/>
    <cellStyle name="Comma 2 7 10 5 5" xfId="19026" xr:uid="{00000000-0005-0000-0000-0000DE4D0000}"/>
    <cellStyle name="Comma 2 7 10 5 6" xfId="27280" xr:uid="{00000000-0005-0000-0000-0000DF4D0000}"/>
    <cellStyle name="Comma 2 7 10 5 7" xfId="30019" xr:uid="{00000000-0005-0000-0000-0000E04D0000}"/>
    <cellStyle name="Comma 2 7 10 6" xfId="4278" xr:uid="{00000000-0005-0000-0000-0000E14D0000}"/>
    <cellStyle name="Comma 2 7 10 6 2" xfId="7045" xr:uid="{00000000-0005-0000-0000-0000E24D0000}"/>
    <cellStyle name="Comma 2 7 10 6 2 2" xfId="15242" xr:uid="{00000000-0005-0000-0000-0000E34D0000}"/>
    <cellStyle name="Comma 2 7 10 6 2 3" xfId="23437" xr:uid="{00000000-0005-0000-0000-0000E44D0000}"/>
    <cellStyle name="Comma 2 7 10 6 3" xfId="9778" xr:uid="{00000000-0005-0000-0000-0000E54D0000}"/>
    <cellStyle name="Comma 2 7 10 6 3 2" xfId="17973" xr:uid="{00000000-0005-0000-0000-0000E64D0000}"/>
    <cellStyle name="Comma 2 7 10 6 3 3" xfId="26168" xr:uid="{00000000-0005-0000-0000-0000E74D0000}"/>
    <cellStyle name="Comma 2 7 10 6 4" xfId="12511" xr:uid="{00000000-0005-0000-0000-0000E84D0000}"/>
    <cellStyle name="Comma 2 7 10 6 5" xfId="20706" xr:uid="{00000000-0005-0000-0000-0000E94D0000}"/>
    <cellStyle name="Comma 2 7 10 6 6" xfId="28960" xr:uid="{00000000-0005-0000-0000-0000EA4D0000}"/>
    <cellStyle name="Comma 2 7 10 6 7" xfId="31699" xr:uid="{00000000-0005-0000-0000-0000EB4D0000}"/>
    <cellStyle name="Comma 2 7 10 7" xfId="4530" xr:uid="{00000000-0005-0000-0000-0000EC4D0000}"/>
    <cellStyle name="Comma 2 7 10 7 2" xfId="12728" xr:uid="{00000000-0005-0000-0000-0000ED4D0000}"/>
    <cellStyle name="Comma 2 7 10 7 3" xfId="20923" xr:uid="{00000000-0005-0000-0000-0000EE4D0000}"/>
    <cellStyle name="Comma 2 7 10 8" xfId="7264" xr:uid="{00000000-0005-0000-0000-0000EF4D0000}"/>
    <cellStyle name="Comma 2 7 10 8 2" xfId="15459" xr:uid="{00000000-0005-0000-0000-0000F04D0000}"/>
    <cellStyle name="Comma 2 7 10 8 3" xfId="23654" xr:uid="{00000000-0005-0000-0000-0000F14D0000}"/>
    <cellStyle name="Comma 2 7 10 9" xfId="9997" xr:uid="{00000000-0005-0000-0000-0000F24D0000}"/>
    <cellStyle name="Comma 2 7 11" xfId="746" xr:uid="{00000000-0005-0000-0000-0000F34D0000}"/>
    <cellStyle name="Comma 2 7 11 10" xfId="18193" xr:uid="{00000000-0005-0000-0000-0000F44D0000}"/>
    <cellStyle name="Comma 2 7 11 11" xfId="26447" xr:uid="{00000000-0005-0000-0000-0000F54D0000}"/>
    <cellStyle name="Comma 2 7 11 12" xfId="29186" xr:uid="{00000000-0005-0000-0000-0000F64D0000}"/>
    <cellStyle name="Comma 2 7 11 2" xfId="1886" xr:uid="{00000000-0005-0000-0000-0000F74D0000}"/>
    <cellStyle name="Comma 2 7 11 2 10" xfId="29394" xr:uid="{00000000-0005-0000-0000-0000F84D0000}"/>
    <cellStyle name="Comma 2 7 11 2 2" xfId="2334" xr:uid="{00000000-0005-0000-0000-0000F94D0000}"/>
    <cellStyle name="Comma 2 7 11 2 2 2" xfId="4024" xr:uid="{00000000-0005-0000-0000-0000FA4D0000}"/>
    <cellStyle name="Comma 2 7 11 2 2 2 2" xfId="6823" xr:uid="{00000000-0005-0000-0000-0000FB4D0000}"/>
    <cellStyle name="Comma 2 7 11 2 2 2 2 2" xfId="15020" xr:uid="{00000000-0005-0000-0000-0000FC4D0000}"/>
    <cellStyle name="Comma 2 7 11 2 2 2 2 3" xfId="23215" xr:uid="{00000000-0005-0000-0000-0000FD4D0000}"/>
    <cellStyle name="Comma 2 7 11 2 2 2 3" xfId="9556" xr:uid="{00000000-0005-0000-0000-0000FE4D0000}"/>
    <cellStyle name="Comma 2 7 11 2 2 2 3 2" xfId="17751" xr:uid="{00000000-0005-0000-0000-0000FF4D0000}"/>
    <cellStyle name="Comma 2 7 11 2 2 2 3 3" xfId="25946" xr:uid="{00000000-0005-0000-0000-0000004E0000}"/>
    <cellStyle name="Comma 2 7 11 2 2 2 4" xfId="12289" xr:uid="{00000000-0005-0000-0000-0000014E0000}"/>
    <cellStyle name="Comma 2 7 11 2 2 2 5" xfId="20484" xr:uid="{00000000-0005-0000-0000-0000024E0000}"/>
    <cellStyle name="Comma 2 7 11 2 2 2 6" xfId="28738" xr:uid="{00000000-0005-0000-0000-0000034E0000}"/>
    <cellStyle name="Comma 2 7 11 2 2 2 7" xfId="31477" xr:uid="{00000000-0005-0000-0000-0000044E0000}"/>
    <cellStyle name="Comma 2 7 11 2 2 3" xfId="3191" xr:uid="{00000000-0005-0000-0000-0000054E0000}"/>
    <cellStyle name="Comma 2 7 11 2 2 3 2" xfId="5990" xr:uid="{00000000-0005-0000-0000-0000064E0000}"/>
    <cellStyle name="Comma 2 7 11 2 2 3 2 2" xfId="14187" xr:uid="{00000000-0005-0000-0000-0000074E0000}"/>
    <cellStyle name="Comma 2 7 11 2 2 3 2 3" xfId="22382" xr:uid="{00000000-0005-0000-0000-0000084E0000}"/>
    <cellStyle name="Comma 2 7 11 2 2 3 3" xfId="8723" xr:uid="{00000000-0005-0000-0000-0000094E0000}"/>
    <cellStyle name="Comma 2 7 11 2 2 3 3 2" xfId="16918" xr:uid="{00000000-0005-0000-0000-00000A4E0000}"/>
    <cellStyle name="Comma 2 7 11 2 2 3 3 3" xfId="25113" xr:uid="{00000000-0005-0000-0000-00000B4E0000}"/>
    <cellStyle name="Comma 2 7 11 2 2 3 4" xfId="11456" xr:uid="{00000000-0005-0000-0000-00000C4E0000}"/>
    <cellStyle name="Comma 2 7 11 2 2 3 5" xfId="19651" xr:uid="{00000000-0005-0000-0000-00000D4E0000}"/>
    <cellStyle name="Comma 2 7 11 2 2 3 6" xfId="27905" xr:uid="{00000000-0005-0000-0000-00000E4E0000}"/>
    <cellStyle name="Comma 2 7 11 2 2 3 7" xfId="30644" xr:uid="{00000000-0005-0000-0000-00000F4E0000}"/>
    <cellStyle name="Comma 2 7 11 2 2 4" xfId="5155" xr:uid="{00000000-0005-0000-0000-0000104E0000}"/>
    <cellStyle name="Comma 2 7 11 2 2 4 2" xfId="13353" xr:uid="{00000000-0005-0000-0000-0000114E0000}"/>
    <cellStyle name="Comma 2 7 11 2 2 4 3" xfId="21548" xr:uid="{00000000-0005-0000-0000-0000124E0000}"/>
    <cellStyle name="Comma 2 7 11 2 2 5" xfId="7889" xr:uid="{00000000-0005-0000-0000-0000134E0000}"/>
    <cellStyle name="Comma 2 7 11 2 2 5 2" xfId="16084" xr:uid="{00000000-0005-0000-0000-0000144E0000}"/>
    <cellStyle name="Comma 2 7 11 2 2 5 3" xfId="24279" xr:uid="{00000000-0005-0000-0000-0000154E0000}"/>
    <cellStyle name="Comma 2 7 11 2 2 6" xfId="10622" xr:uid="{00000000-0005-0000-0000-0000164E0000}"/>
    <cellStyle name="Comma 2 7 11 2 2 7" xfId="18817" xr:uid="{00000000-0005-0000-0000-0000174E0000}"/>
    <cellStyle name="Comma 2 7 11 2 2 8" xfId="27071" xr:uid="{00000000-0005-0000-0000-0000184E0000}"/>
    <cellStyle name="Comma 2 7 11 2 2 9" xfId="29810" xr:uid="{00000000-0005-0000-0000-0000194E0000}"/>
    <cellStyle name="Comma 2 7 11 2 3" xfId="3608" xr:uid="{00000000-0005-0000-0000-00001A4E0000}"/>
    <cellStyle name="Comma 2 7 11 2 3 2" xfId="6407" xr:uid="{00000000-0005-0000-0000-00001B4E0000}"/>
    <cellStyle name="Comma 2 7 11 2 3 2 2" xfId="14604" xr:uid="{00000000-0005-0000-0000-00001C4E0000}"/>
    <cellStyle name="Comma 2 7 11 2 3 2 3" xfId="22799" xr:uid="{00000000-0005-0000-0000-00001D4E0000}"/>
    <cellStyle name="Comma 2 7 11 2 3 3" xfId="9140" xr:uid="{00000000-0005-0000-0000-00001E4E0000}"/>
    <cellStyle name="Comma 2 7 11 2 3 3 2" xfId="17335" xr:uid="{00000000-0005-0000-0000-00001F4E0000}"/>
    <cellStyle name="Comma 2 7 11 2 3 3 3" xfId="25530" xr:uid="{00000000-0005-0000-0000-0000204E0000}"/>
    <cellStyle name="Comma 2 7 11 2 3 4" xfId="11873" xr:uid="{00000000-0005-0000-0000-0000214E0000}"/>
    <cellStyle name="Comma 2 7 11 2 3 5" xfId="20068" xr:uid="{00000000-0005-0000-0000-0000224E0000}"/>
    <cellStyle name="Comma 2 7 11 2 3 6" xfId="28322" xr:uid="{00000000-0005-0000-0000-0000234E0000}"/>
    <cellStyle name="Comma 2 7 11 2 3 7" xfId="31061" xr:uid="{00000000-0005-0000-0000-0000244E0000}"/>
    <cellStyle name="Comma 2 7 11 2 4" xfId="2775" xr:uid="{00000000-0005-0000-0000-0000254E0000}"/>
    <cellStyle name="Comma 2 7 11 2 4 2" xfId="5574" xr:uid="{00000000-0005-0000-0000-0000264E0000}"/>
    <cellStyle name="Comma 2 7 11 2 4 2 2" xfId="13771" xr:uid="{00000000-0005-0000-0000-0000274E0000}"/>
    <cellStyle name="Comma 2 7 11 2 4 2 3" xfId="21966" xr:uid="{00000000-0005-0000-0000-0000284E0000}"/>
    <cellStyle name="Comma 2 7 11 2 4 3" xfId="8307" xr:uid="{00000000-0005-0000-0000-0000294E0000}"/>
    <cellStyle name="Comma 2 7 11 2 4 3 2" xfId="16502" xr:uid="{00000000-0005-0000-0000-00002A4E0000}"/>
    <cellStyle name="Comma 2 7 11 2 4 3 3" xfId="24697" xr:uid="{00000000-0005-0000-0000-00002B4E0000}"/>
    <cellStyle name="Comma 2 7 11 2 4 4" xfId="11040" xr:uid="{00000000-0005-0000-0000-00002C4E0000}"/>
    <cellStyle name="Comma 2 7 11 2 4 5" xfId="19235" xr:uid="{00000000-0005-0000-0000-00002D4E0000}"/>
    <cellStyle name="Comma 2 7 11 2 4 6" xfId="27489" xr:uid="{00000000-0005-0000-0000-00002E4E0000}"/>
    <cellStyle name="Comma 2 7 11 2 4 7" xfId="30228" xr:uid="{00000000-0005-0000-0000-00002F4E0000}"/>
    <cellStyle name="Comma 2 7 11 2 5" xfId="4739" xr:uid="{00000000-0005-0000-0000-0000304E0000}"/>
    <cellStyle name="Comma 2 7 11 2 5 2" xfId="12937" xr:uid="{00000000-0005-0000-0000-0000314E0000}"/>
    <cellStyle name="Comma 2 7 11 2 5 3" xfId="21132" xr:uid="{00000000-0005-0000-0000-0000324E0000}"/>
    <cellStyle name="Comma 2 7 11 2 6" xfId="7473" xr:uid="{00000000-0005-0000-0000-0000334E0000}"/>
    <cellStyle name="Comma 2 7 11 2 6 2" xfId="15668" xr:uid="{00000000-0005-0000-0000-0000344E0000}"/>
    <cellStyle name="Comma 2 7 11 2 6 3" xfId="23863" xr:uid="{00000000-0005-0000-0000-0000354E0000}"/>
    <cellStyle name="Comma 2 7 11 2 7" xfId="10206" xr:uid="{00000000-0005-0000-0000-0000364E0000}"/>
    <cellStyle name="Comma 2 7 11 2 8" xfId="18401" xr:uid="{00000000-0005-0000-0000-0000374E0000}"/>
    <cellStyle name="Comma 2 7 11 2 9" xfId="26655" xr:uid="{00000000-0005-0000-0000-0000384E0000}"/>
    <cellStyle name="Comma 2 7 11 3" xfId="2125" xr:uid="{00000000-0005-0000-0000-0000394E0000}"/>
    <cellStyle name="Comma 2 7 11 3 2" xfId="3816" xr:uid="{00000000-0005-0000-0000-00003A4E0000}"/>
    <cellStyle name="Comma 2 7 11 3 2 2" xfId="6615" xr:uid="{00000000-0005-0000-0000-00003B4E0000}"/>
    <cellStyle name="Comma 2 7 11 3 2 2 2" xfId="14812" xr:uid="{00000000-0005-0000-0000-00003C4E0000}"/>
    <cellStyle name="Comma 2 7 11 3 2 2 3" xfId="23007" xr:uid="{00000000-0005-0000-0000-00003D4E0000}"/>
    <cellStyle name="Comma 2 7 11 3 2 3" xfId="9348" xr:uid="{00000000-0005-0000-0000-00003E4E0000}"/>
    <cellStyle name="Comma 2 7 11 3 2 3 2" xfId="17543" xr:uid="{00000000-0005-0000-0000-00003F4E0000}"/>
    <cellStyle name="Comma 2 7 11 3 2 3 3" xfId="25738" xr:uid="{00000000-0005-0000-0000-0000404E0000}"/>
    <cellStyle name="Comma 2 7 11 3 2 4" xfId="12081" xr:uid="{00000000-0005-0000-0000-0000414E0000}"/>
    <cellStyle name="Comma 2 7 11 3 2 5" xfId="20276" xr:uid="{00000000-0005-0000-0000-0000424E0000}"/>
    <cellStyle name="Comma 2 7 11 3 2 6" xfId="28530" xr:uid="{00000000-0005-0000-0000-0000434E0000}"/>
    <cellStyle name="Comma 2 7 11 3 2 7" xfId="31269" xr:uid="{00000000-0005-0000-0000-0000444E0000}"/>
    <cellStyle name="Comma 2 7 11 3 3" xfId="2983" xr:uid="{00000000-0005-0000-0000-0000454E0000}"/>
    <cellStyle name="Comma 2 7 11 3 3 2" xfId="5782" xr:uid="{00000000-0005-0000-0000-0000464E0000}"/>
    <cellStyle name="Comma 2 7 11 3 3 2 2" xfId="13979" xr:uid="{00000000-0005-0000-0000-0000474E0000}"/>
    <cellStyle name="Comma 2 7 11 3 3 2 3" xfId="22174" xr:uid="{00000000-0005-0000-0000-0000484E0000}"/>
    <cellStyle name="Comma 2 7 11 3 3 3" xfId="8515" xr:uid="{00000000-0005-0000-0000-0000494E0000}"/>
    <cellStyle name="Comma 2 7 11 3 3 3 2" xfId="16710" xr:uid="{00000000-0005-0000-0000-00004A4E0000}"/>
    <cellStyle name="Comma 2 7 11 3 3 3 3" xfId="24905" xr:uid="{00000000-0005-0000-0000-00004B4E0000}"/>
    <cellStyle name="Comma 2 7 11 3 3 4" xfId="11248" xr:uid="{00000000-0005-0000-0000-00004C4E0000}"/>
    <cellStyle name="Comma 2 7 11 3 3 5" xfId="19443" xr:uid="{00000000-0005-0000-0000-00004D4E0000}"/>
    <cellStyle name="Comma 2 7 11 3 3 6" xfId="27697" xr:uid="{00000000-0005-0000-0000-00004E4E0000}"/>
    <cellStyle name="Comma 2 7 11 3 3 7" xfId="30436" xr:uid="{00000000-0005-0000-0000-00004F4E0000}"/>
    <cellStyle name="Comma 2 7 11 3 4" xfId="4947" xr:uid="{00000000-0005-0000-0000-0000504E0000}"/>
    <cellStyle name="Comma 2 7 11 3 4 2" xfId="13145" xr:uid="{00000000-0005-0000-0000-0000514E0000}"/>
    <cellStyle name="Comma 2 7 11 3 4 3" xfId="21340" xr:uid="{00000000-0005-0000-0000-0000524E0000}"/>
    <cellStyle name="Comma 2 7 11 3 5" xfId="7681" xr:uid="{00000000-0005-0000-0000-0000534E0000}"/>
    <cellStyle name="Comma 2 7 11 3 5 2" xfId="15876" xr:uid="{00000000-0005-0000-0000-0000544E0000}"/>
    <cellStyle name="Comma 2 7 11 3 5 3" xfId="24071" xr:uid="{00000000-0005-0000-0000-0000554E0000}"/>
    <cellStyle name="Comma 2 7 11 3 6" xfId="10414" xr:uid="{00000000-0005-0000-0000-0000564E0000}"/>
    <cellStyle name="Comma 2 7 11 3 7" xfId="18609" xr:uid="{00000000-0005-0000-0000-0000574E0000}"/>
    <cellStyle name="Comma 2 7 11 3 8" xfId="26863" xr:uid="{00000000-0005-0000-0000-0000584E0000}"/>
    <cellStyle name="Comma 2 7 11 3 9" xfId="29602" xr:uid="{00000000-0005-0000-0000-0000594E0000}"/>
    <cellStyle name="Comma 2 7 11 4" xfId="3400" xr:uid="{00000000-0005-0000-0000-00005A4E0000}"/>
    <cellStyle name="Comma 2 7 11 4 2" xfId="6199" xr:uid="{00000000-0005-0000-0000-00005B4E0000}"/>
    <cellStyle name="Comma 2 7 11 4 2 2" xfId="14396" xr:uid="{00000000-0005-0000-0000-00005C4E0000}"/>
    <cellStyle name="Comma 2 7 11 4 2 3" xfId="22591" xr:uid="{00000000-0005-0000-0000-00005D4E0000}"/>
    <cellStyle name="Comma 2 7 11 4 3" xfId="8932" xr:uid="{00000000-0005-0000-0000-00005E4E0000}"/>
    <cellStyle name="Comma 2 7 11 4 3 2" xfId="17127" xr:uid="{00000000-0005-0000-0000-00005F4E0000}"/>
    <cellStyle name="Comma 2 7 11 4 3 3" xfId="25322" xr:uid="{00000000-0005-0000-0000-0000604E0000}"/>
    <cellStyle name="Comma 2 7 11 4 4" xfId="11665" xr:uid="{00000000-0005-0000-0000-0000614E0000}"/>
    <cellStyle name="Comma 2 7 11 4 5" xfId="19860" xr:uid="{00000000-0005-0000-0000-0000624E0000}"/>
    <cellStyle name="Comma 2 7 11 4 6" xfId="28114" xr:uid="{00000000-0005-0000-0000-0000634E0000}"/>
    <cellStyle name="Comma 2 7 11 4 7" xfId="30853" xr:uid="{00000000-0005-0000-0000-0000644E0000}"/>
    <cellStyle name="Comma 2 7 11 5" xfId="2565" xr:uid="{00000000-0005-0000-0000-0000654E0000}"/>
    <cellStyle name="Comma 2 7 11 5 2" xfId="5366" xr:uid="{00000000-0005-0000-0000-0000664E0000}"/>
    <cellStyle name="Comma 2 7 11 5 2 2" xfId="13563" xr:uid="{00000000-0005-0000-0000-0000674E0000}"/>
    <cellStyle name="Comma 2 7 11 5 2 3" xfId="21758" xr:uid="{00000000-0005-0000-0000-0000684E0000}"/>
    <cellStyle name="Comma 2 7 11 5 3" xfId="8099" xr:uid="{00000000-0005-0000-0000-0000694E0000}"/>
    <cellStyle name="Comma 2 7 11 5 3 2" xfId="16294" xr:uid="{00000000-0005-0000-0000-00006A4E0000}"/>
    <cellStyle name="Comma 2 7 11 5 3 3" xfId="24489" xr:uid="{00000000-0005-0000-0000-00006B4E0000}"/>
    <cellStyle name="Comma 2 7 11 5 4" xfId="10832" xr:uid="{00000000-0005-0000-0000-00006C4E0000}"/>
    <cellStyle name="Comma 2 7 11 5 5" xfId="19027" xr:uid="{00000000-0005-0000-0000-00006D4E0000}"/>
    <cellStyle name="Comma 2 7 11 5 6" xfId="27281" xr:uid="{00000000-0005-0000-0000-00006E4E0000}"/>
    <cellStyle name="Comma 2 7 11 5 7" xfId="30020" xr:uid="{00000000-0005-0000-0000-00006F4E0000}"/>
    <cellStyle name="Comma 2 7 11 6" xfId="4279" xr:uid="{00000000-0005-0000-0000-0000704E0000}"/>
    <cellStyle name="Comma 2 7 11 6 2" xfId="7046" xr:uid="{00000000-0005-0000-0000-0000714E0000}"/>
    <cellStyle name="Comma 2 7 11 6 2 2" xfId="15243" xr:uid="{00000000-0005-0000-0000-0000724E0000}"/>
    <cellStyle name="Comma 2 7 11 6 2 3" xfId="23438" xr:uid="{00000000-0005-0000-0000-0000734E0000}"/>
    <cellStyle name="Comma 2 7 11 6 3" xfId="9779" xr:uid="{00000000-0005-0000-0000-0000744E0000}"/>
    <cellStyle name="Comma 2 7 11 6 3 2" xfId="17974" xr:uid="{00000000-0005-0000-0000-0000754E0000}"/>
    <cellStyle name="Comma 2 7 11 6 3 3" xfId="26169" xr:uid="{00000000-0005-0000-0000-0000764E0000}"/>
    <cellStyle name="Comma 2 7 11 6 4" xfId="12512" xr:uid="{00000000-0005-0000-0000-0000774E0000}"/>
    <cellStyle name="Comma 2 7 11 6 5" xfId="20707" xr:uid="{00000000-0005-0000-0000-0000784E0000}"/>
    <cellStyle name="Comma 2 7 11 6 6" xfId="28961" xr:uid="{00000000-0005-0000-0000-0000794E0000}"/>
    <cellStyle name="Comma 2 7 11 6 7" xfId="31700" xr:uid="{00000000-0005-0000-0000-00007A4E0000}"/>
    <cellStyle name="Comma 2 7 11 7" xfId="4531" xr:uid="{00000000-0005-0000-0000-00007B4E0000}"/>
    <cellStyle name="Comma 2 7 11 7 2" xfId="12729" xr:uid="{00000000-0005-0000-0000-00007C4E0000}"/>
    <cellStyle name="Comma 2 7 11 7 3" xfId="20924" xr:uid="{00000000-0005-0000-0000-00007D4E0000}"/>
    <cellStyle name="Comma 2 7 11 8" xfId="7265" xr:uid="{00000000-0005-0000-0000-00007E4E0000}"/>
    <cellStyle name="Comma 2 7 11 8 2" xfId="15460" xr:uid="{00000000-0005-0000-0000-00007F4E0000}"/>
    <cellStyle name="Comma 2 7 11 8 3" xfId="23655" xr:uid="{00000000-0005-0000-0000-0000804E0000}"/>
    <cellStyle name="Comma 2 7 11 9" xfId="9998" xr:uid="{00000000-0005-0000-0000-0000814E0000}"/>
    <cellStyle name="Comma 2 7 12" xfId="747" xr:uid="{00000000-0005-0000-0000-0000824E0000}"/>
    <cellStyle name="Comma 2 7 12 10" xfId="18194" xr:uid="{00000000-0005-0000-0000-0000834E0000}"/>
    <cellStyle name="Comma 2 7 12 11" xfId="26448" xr:uid="{00000000-0005-0000-0000-0000844E0000}"/>
    <cellStyle name="Comma 2 7 12 12" xfId="29187" xr:uid="{00000000-0005-0000-0000-0000854E0000}"/>
    <cellStyle name="Comma 2 7 12 2" xfId="1887" xr:uid="{00000000-0005-0000-0000-0000864E0000}"/>
    <cellStyle name="Comma 2 7 12 2 10" xfId="29395" xr:uid="{00000000-0005-0000-0000-0000874E0000}"/>
    <cellStyle name="Comma 2 7 12 2 2" xfId="2335" xr:uid="{00000000-0005-0000-0000-0000884E0000}"/>
    <cellStyle name="Comma 2 7 12 2 2 2" xfId="4025" xr:uid="{00000000-0005-0000-0000-0000894E0000}"/>
    <cellStyle name="Comma 2 7 12 2 2 2 2" xfId="6824" xr:uid="{00000000-0005-0000-0000-00008A4E0000}"/>
    <cellStyle name="Comma 2 7 12 2 2 2 2 2" xfId="15021" xr:uid="{00000000-0005-0000-0000-00008B4E0000}"/>
    <cellStyle name="Comma 2 7 12 2 2 2 2 3" xfId="23216" xr:uid="{00000000-0005-0000-0000-00008C4E0000}"/>
    <cellStyle name="Comma 2 7 12 2 2 2 3" xfId="9557" xr:uid="{00000000-0005-0000-0000-00008D4E0000}"/>
    <cellStyle name="Comma 2 7 12 2 2 2 3 2" xfId="17752" xr:uid="{00000000-0005-0000-0000-00008E4E0000}"/>
    <cellStyle name="Comma 2 7 12 2 2 2 3 3" xfId="25947" xr:uid="{00000000-0005-0000-0000-00008F4E0000}"/>
    <cellStyle name="Comma 2 7 12 2 2 2 4" xfId="12290" xr:uid="{00000000-0005-0000-0000-0000904E0000}"/>
    <cellStyle name="Comma 2 7 12 2 2 2 5" xfId="20485" xr:uid="{00000000-0005-0000-0000-0000914E0000}"/>
    <cellStyle name="Comma 2 7 12 2 2 2 6" xfId="28739" xr:uid="{00000000-0005-0000-0000-0000924E0000}"/>
    <cellStyle name="Comma 2 7 12 2 2 2 7" xfId="31478" xr:uid="{00000000-0005-0000-0000-0000934E0000}"/>
    <cellStyle name="Comma 2 7 12 2 2 3" xfId="3192" xr:uid="{00000000-0005-0000-0000-0000944E0000}"/>
    <cellStyle name="Comma 2 7 12 2 2 3 2" xfId="5991" xr:uid="{00000000-0005-0000-0000-0000954E0000}"/>
    <cellStyle name="Comma 2 7 12 2 2 3 2 2" xfId="14188" xr:uid="{00000000-0005-0000-0000-0000964E0000}"/>
    <cellStyle name="Comma 2 7 12 2 2 3 2 3" xfId="22383" xr:uid="{00000000-0005-0000-0000-0000974E0000}"/>
    <cellStyle name="Comma 2 7 12 2 2 3 3" xfId="8724" xr:uid="{00000000-0005-0000-0000-0000984E0000}"/>
    <cellStyle name="Comma 2 7 12 2 2 3 3 2" xfId="16919" xr:uid="{00000000-0005-0000-0000-0000994E0000}"/>
    <cellStyle name="Comma 2 7 12 2 2 3 3 3" xfId="25114" xr:uid="{00000000-0005-0000-0000-00009A4E0000}"/>
    <cellStyle name="Comma 2 7 12 2 2 3 4" xfId="11457" xr:uid="{00000000-0005-0000-0000-00009B4E0000}"/>
    <cellStyle name="Comma 2 7 12 2 2 3 5" xfId="19652" xr:uid="{00000000-0005-0000-0000-00009C4E0000}"/>
    <cellStyle name="Comma 2 7 12 2 2 3 6" xfId="27906" xr:uid="{00000000-0005-0000-0000-00009D4E0000}"/>
    <cellStyle name="Comma 2 7 12 2 2 3 7" xfId="30645" xr:uid="{00000000-0005-0000-0000-00009E4E0000}"/>
    <cellStyle name="Comma 2 7 12 2 2 4" xfId="5156" xr:uid="{00000000-0005-0000-0000-00009F4E0000}"/>
    <cellStyle name="Comma 2 7 12 2 2 4 2" xfId="13354" xr:uid="{00000000-0005-0000-0000-0000A04E0000}"/>
    <cellStyle name="Comma 2 7 12 2 2 4 3" xfId="21549" xr:uid="{00000000-0005-0000-0000-0000A14E0000}"/>
    <cellStyle name="Comma 2 7 12 2 2 5" xfId="7890" xr:uid="{00000000-0005-0000-0000-0000A24E0000}"/>
    <cellStyle name="Comma 2 7 12 2 2 5 2" xfId="16085" xr:uid="{00000000-0005-0000-0000-0000A34E0000}"/>
    <cellStyle name="Comma 2 7 12 2 2 5 3" xfId="24280" xr:uid="{00000000-0005-0000-0000-0000A44E0000}"/>
    <cellStyle name="Comma 2 7 12 2 2 6" xfId="10623" xr:uid="{00000000-0005-0000-0000-0000A54E0000}"/>
    <cellStyle name="Comma 2 7 12 2 2 7" xfId="18818" xr:uid="{00000000-0005-0000-0000-0000A64E0000}"/>
    <cellStyle name="Comma 2 7 12 2 2 8" xfId="27072" xr:uid="{00000000-0005-0000-0000-0000A74E0000}"/>
    <cellStyle name="Comma 2 7 12 2 2 9" xfId="29811" xr:uid="{00000000-0005-0000-0000-0000A84E0000}"/>
    <cellStyle name="Comma 2 7 12 2 3" xfId="3609" xr:uid="{00000000-0005-0000-0000-0000A94E0000}"/>
    <cellStyle name="Comma 2 7 12 2 3 2" xfId="6408" xr:uid="{00000000-0005-0000-0000-0000AA4E0000}"/>
    <cellStyle name="Comma 2 7 12 2 3 2 2" xfId="14605" xr:uid="{00000000-0005-0000-0000-0000AB4E0000}"/>
    <cellStyle name="Comma 2 7 12 2 3 2 3" xfId="22800" xr:uid="{00000000-0005-0000-0000-0000AC4E0000}"/>
    <cellStyle name="Comma 2 7 12 2 3 3" xfId="9141" xr:uid="{00000000-0005-0000-0000-0000AD4E0000}"/>
    <cellStyle name="Comma 2 7 12 2 3 3 2" xfId="17336" xr:uid="{00000000-0005-0000-0000-0000AE4E0000}"/>
    <cellStyle name="Comma 2 7 12 2 3 3 3" xfId="25531" xr:uid="{00000000-0005-0000-0000-0000AF4E0000}"/>
    <cellStyle name="Comma 2 7 12 2 3 4" xfId="11874" xr:uid="{00000000-0005-0000-0000-0000B04E0000}"/>
    <cellStyle name="Comma 2 7 12 2 3 5" xfId="20069" xr:uid="{00000000-0005-0000-0000-0000B14E0000}"/>
    <cellStyle name="Comma 2 7 12 2 3 6" xfId="28323" xr:uid="{00000000-0005-0000-0000-0000B24E0000}"/>
    <cellStyle name="Comma 2 7 12 2 3 7" xfId="31062" xr:uid="{00000000-0005-0000-0000-0000B34E0000}"/>
    <cellStyle name="Comma 2 7 12 2 4" xfId="2776" xr:uid="{00000000-0005-0000-0000-0000B44E0000}"/>
    <cellStyle name="Comma 2 7 12 2 4 2" xfId="5575" xr:uid="{00000000-0005-0000-0000-0000B54E0000}"/>
    <cellStyle name="Comma 2 7 12 2 4 2 2" xfId="13772" xr:uid="{00000000-0005-0000-0000-0000B64E0000}"/>
    <cellStyle name="Comma 2 7 12 2 4 2 3" xfId="21967" xr:uid="{00000000-0005-0000-0000-0000B74E0000}"/>
    <cellStyle name="Comma 2 7 12 2 4 3" xfId="8308" xr:uid="{00000000-0005-0000-0000-0000B84E0000}"/>
    <cellStyle name="Comma 2 7 12 2 4 3 2" xfId="16503" xr:uid="{00000000-0005-0000-0000-0000B94E0000}"/>
    <cellStyle name="Comma 2 7 12 2 4 3 3" xfId="24698" xr:uid="{00000000-0005-0000-0000-0000BA4E0000}"/>
    <cellStyle name="Comma 2 7 12 2 4 4" xfId="11041" xr:uid="{00000000-0005-0000-0000-0000BB4E0000}"/>
    <cellStyle name="Comma 2 7 12 2 4 5" xfId="19236" xr:uid="{00000000-0005-0000-0000-0000BC4E0000}"/>
    <cellStyle name="Comma 2 7 12 2 4 6" xfId="27490" xr:uid="{00000000-0005-0000-0000-0000BD4E0000}"/>
    <cellStyle name="Comma 2 7 12 2 4 7" xfId="30229" xr:uid="{00000000-0005-0000-0000-0000BE4E0000}"/>
    <cellStyle name="Comma 2 7 12 2 5" xfId="4740" xr:uid="{00000000-0005-0000-0000-0000BF4E0000}"/>
    <cellStyle name="Comma 2 7 12 2 5 2" xfId="12938" xr:uid="{00000000-0005-0000-0000-0000C04E0000}"/>
    <cellStyle name="Comma 2 7 12 2 5 3" xfId="21133" xr:uid="{00000000-0005-0000-0000-0000C14E0000}"/>
    <cellStyle name="Comma 2 7 12 2 6" xfId="7474" xr:uid="{00000000-0005-0000-0000-0000C24E0000}"/>
    <cellStyle name="Comma 2 7 12 2 6 2" xfId="15669" xr:uid="{00000000-0005-0000-0000-0000C34E0000}"/>
    <cellStyle name="Comma 2 7 12 2 6 3" xfId="23864" xr:uid="{00000000-0005-0000-0000-0000C44E0000}"/>
    <cellStyle name="Comma 2 7 12 2 7" xfId="10207" xr:uid="{00000000-0005-0000-0000-0000C54E0000}"/>
    <cellStyle name="Comma 2 7 12 2 8" xfId="18402" xr:uid="{00000000-0005-0000-0000-0000C64E0000}"/>
    <cellStyle name="Comma 2 7 12 2 9" xfId="26656" xr:uid="{00000000-0005-0000-0000-0000C74E0000}"/>
    <cellStyle name="Comma 2 7 12 3" xfId="2126" xr:uid="{00000000-0005-0000-0000-0000C84E0000}"/>
    <cellStyle name="Comma 2 7 12 3 2" xfId="3817" xr:uid="{00000000-0005-0000-0000-0000C94E0000}"/>
    <cellStyle name="Comma 2 7 12 3 2 2" xfId="6616" xr:uid="{00000000-0005-0000-0000-0000CA4E0000}"/>
    <cellStyle name="Comma 2 7 12 3 2 2 2" xfId="14813" xr:uid="{00000000-0005-0000-0000-0000CB4E0000}"/>
    <cellStyle name="Comma 2 7 12 3 2 2 3" xfId="23008" xr:uid="{00000000-0005-0000-0000-0000CC4E0000}"/>
    <cellStyle name="Comma 2 7 12 3 2 3" xfId="9349" xr:uid="{00000000-0005-0000-0000-0000CD4E0000}"/>
    <cellStyle name="Comma 2 7 12 3 2 3 2" xfId="17544" xr:uid="{00000000-0005-0000-0000-0000CE4E0000}"/>
    <cellStyle name="Comma 2 7 12 3 2 3 3" xfId="25739" xr:uid="{00000000-0005-0000-0000-0000CF4E0000}"/>
    <cellStyle name="Comma 2 7 12 3 2 4" xfId="12082" xr:uid="{00000000-0005-0000-0000-0000D04E0000}"/>
    <cellStyle name="Comma 2 7 12 3 2 5" xfId="20277" xr:uid="{00000000-0005-0000-0000-0000D14E0000}"/>
    <cellStyle name="Comma 2 7 12 3 2 6" xfId="28531" xr:uid="{00000000-0005-0000-0000-0000D24E0000}"/>
    <cellStyle name="Comma 2 7 12 3 2 7" xfId="31270" xr:uid="{00000000-0005-0000-0000-0000D34E0000}"/>
    <cellStyle name="Comma 2 7 12 3 3" xfId="2984" xr:uid="{00000000-0005-0000-0000-0000D44E0000}"/>
    <cellStyle name="Comma 2 7 12 3 3 2" xfId="5783" xr:uid="{00000000-0005-0000-0000-0000D54E0000}"/>
    <cellStyle name="Comma 2 7 12 3 3 2 2" xfId="13980" xr:uid="{00000000-0005-0000-0000-0000D64E0000}"/>
    <cellStyle name="Comma 2 7 12 3 3 2 3" xfId="22175" xr:uid="{00000000-0005-0000-0000-0000D74E0000}"/>
    <cellStyle name="Comma 2 7 12 3 3 3" xfId="8516" xr:uid="{00000000-0005-0000-0000-0000D84E0000}"/>
    <cellStyle name="Comma 2 7 12 3 3 3 2" xfId="16711" xr:uid="{00000000-0005-0000-0000-0000D94E0000}"/>
    <cellStyle name="Comma 2 7 12 3 3 3 3" xfId="24906" xr:uid="{00000000-0005-0000-0000-0000DA4E0000}"/>
    <cellStyle name="Comma 2 7 12 3 3 4" xfId="11249" xr:uid="{00000000-0005-0000-0000-0000DB4E0000}"/>
    <cellStyle name="Comma 2 7 12 3 3 5" xfId="19444" xr:uid="{00000000-0005-0000-0000-0000DC4E0000}"/>
    <cellStyle name="Comma 2 7 12 3 3 6" xfId="27698" xr:uid="{00000000-0005-0000-0000-0000DD4E0000}"/>
    <cellStyle name="Comma 2 7 12 3 3 7" xfId="30437" xr:uid="{00000000-0005-0000-0000-0000DE4E0000}"/>
    <cellStyle name="Comma 2 7 12 3 4" xfId="4948" xr:uid="{00000000-0005-0000-0000-0000DF4E0000}"/>
    <cellStyle name="Comma 2 7 12 3 4 2" xfId="13146" xr:uid="{00000000-0005-0000-0000-0000E04E0000}"/>
    <cellStyle name="Comma 2 7 12 3 4 3" xfId="21341" xr:uid="{00000000-0005-0000-0000-0000E14E0000}"/>
    <cellStyle name="Comma 2 7 12 3 5" xfId="7682" xr:uid="{00000000-0005-0000-0000-0000E24E0000}"/>
    <cellStyle name="Comma 2 7 12 3 5 2" xfId="15877" xr:uid="{00000000-0005-0000-0000-0000E34E0000}"/>
    <cellStyle name="Comma 2 7 12 3 5 3" xfId="24072" xr:uid="{00000000-0005-0000-0000-0000E44E0000}"/>
    <cellStyle name="Comma 2 7 12 3 6" xfId="10415" xr:uid="{00000000-0005-0000-0000-0000E54E0000}"/>
    <cellStyle name="Comma 2 7 12 3 7" xfId="18610" xr:uid="{00000000-0005-0000-0000-0000E64E0000}"/>
    <cellStyle name="Comma 2 7 12 3 8" xfId="26864" xr:uid="{00000000-0005-0000-0000-0000E74E0000}"/>
    <cellStyle name="Comma 2 7 12 3 9" xfId="29603" xr:uid="{00000000-0005-0000-0000-0000E84E0000}"/>
    <cellStyle name="Comma 2 7 12 4" xfId="3401" xr:uid="{00000000-0005-0000-0000-0000E94E0000}"/>
    <cellStyle name="Comma 2 7 12 4 2" xfId="6200" xr:uid="{00000000-0005-0000-0000-0000EA4E0000}"/>
    <cellStyle name="Comma 2 7 12 4 2 2" xfId="14397" xr:uid="{00000000-0005-0000-0000-0000EB4E0000}"/>
    <cellStyle name="Comma 2 7 12 4 2 3" xfId="22592" xr:uid="{00000000-0005-0000-0000-0000EC4E0000}"/>
    <cellStyle name="Comma 2 7 12 4 3" xfId="8933" xr:uid="{00000000-0005-0000-0000-0000ED4E0000}"/>
    <cellStyle name="Comma 2 7 12 4 3 2" xfId="17128" xr:uid="{00000000-0005-0000-0000-0000EE4E0000}"/>
    <cellStyle name="Comma 2 7 12 4 3 3" xfId="25323" xr:uid="{00000000-0005-0000-0000-0000EF4E0000}"/>
    <cellStyle name="Comma 2 7 12 4 4" xfId="11666" xr:uid="{00000000-0005-0000-0000-0000F04E0000}"/>
    <cellStyle name="Comma 2 7 12 4 5" xfId="19861" xr:uid="{00000000-0005-0000-0000-0000F14E0000}"/>
    <cellStyle name="Comma 2 7 12 4 6" xfId="28115" xr:uid="{00000000-0005-0000-0000-0000F24E0000}"/>
    <cellStyle name="Comma 2 7 12 4 7" xfId="30854" xr:uid="{00000000-0005-0000-0000-0000F34E0000}"/>
    <cellStyle name="Comma 2 7 12 5" xfId="2566" xr:uid="{00000000-0005-0000-0000-0000F44E0000}"/>
    <cellStyle name="Comma 2 7 12 5 2" xfId="5367" xr:uid="{00000000-0005-0000-0000-0000F54E0000}"/>
    <cellStyle name="Comma 2 7 12 5 2 2" xfId="13564" xr:uid="{00000000-0005-0000-0000-0000F64E0000}"/>
    <cellStyle name="Comma 2 7 12 5 2 3" xfId="21759" xr:uid="{00000000-0005-0000-0000-0000F74E0000}"/>
    <cellStyle name="Comma 2 7 12 5 3" xfId="8100" xr:uid="{00000000-0005-0000-0000-0000F84E0000}"/>
    <cellStyle name="Comma 2 7 12 5 3 2" xfId="16295" xr:uid="{00000000-0005-0000-0000-0000F94E0000}"/>
    <cellStyle name="Comma 2 7 12 5 3 3" xfId="24490" xr:uid="{00000000-0005-0000-0000-0000FA4E0000}"/>
    <cellStyle name="Comma 2 7 12 5 4" xfId="10833" xr:uid="{00000000-0005-0000-0000-0000FB4E0000}"/>
    <cellStyle name="Comma 2 7 12 5 5" xfId="19028" xr:uid="{00000000-0005-0000-0000-0000FC4E0000}"/>
    <cellStyle name="Comma 2 7 12 5 6" xfId="27282" xr:uid="{00000000-0005-0000-0000-0000FD4E0000}"/>
    <cellStyle name="Comma 2 7 12 5 7" xfId="30021" xr:uid="{00000000-0005-0000-0000-0000FE4E0000}"/>
    <cellStyle name="Comma 2 7 12 6" xfId="4280" xr:uid="{00000000-0005-0000-0000-0000FF4E0000}"/>
    <cellStyle name="Comma 2 7 12 6 2" xfId="7047" xr:uid="{00000000-0005-0000-0000-0000004F0000}"/>
    <cellStyle name="Comma 2 7 12 6 2 2" xfId="15244" xr:uid="{00000000-0005-0000-0000-0000014F0000}"/>
    <cellStyle name="Comma 2 7 12 6 2 3" xfId="23439" xr:uid="{00000000-0005-0000-0000-0000024F0000}"/>
    <cellStyle name="Comma 2 7 12 6 3" xfId="9780" xr:uid="{00000000-0005-0000-0000-0000034F0000}"/>
    <cellStyle name="Comma 2 7 12 6 3 2" xfId="17975" xr:uid="{00000000-0005-0000-0000-0000044F0000}"/>
    <cellStyle name="Comma 2 7 12 6 3 3" xfId="26170" xr:uid="{00000000-0005-0000-0000-0000054F0000}"/>
    <cellStyle name="Comma 2 7 12 6 4" xfId="12513" xr:uid="{00000000-0005-0000-0000-0000064F0000}"/>
    <cellStyle name="Comma 2 7 12 6 5" xfId="20708" xr:uid="{00000000-0005-0000-0000-0000074F0000}"/>
    <cellStyle name="Comma 2 7 12 6 6" xfId="28962" xr:uid="{00000000-0005-0000-0000-0000084F0000}"/>
    <cellStyle name="Comma 2 7 12 6 7" xfId="31701" xr:uid="{00000000-0005-0000-0000-0000094F0000}"/>
    <cellStyle name="Comma 2 7 12 7" xfId="4532" xr:uid="{00000000-0005-0000-0000-00000A4F0000}"/>
    <cellStyle name="Comma 2 7 12 7 2" xfId="12730" xr:uid="{00000000-0005-0000-0000-00000B4F0000}"/>
    <cellStyle name="Comma 2 7 12 7 3" xfId="20925" xr:uid="{00000000-0005-0000-0000-00000C4F0000}"/>
    <cellStyle name="Comma 2 7 12 8" xfId="7266" xr:uid="{00000000-0005-0000-0000-00000D4F0000}"/>
    <cellStyle name="Comma 2 7 12 8 2" xfId="15461" xr:uid="{00000000-0005-0000-0000-00000E4F0000}"/>
    <cellStyle name="Comma 2 7 12 8 3" xfId="23656" xr:uid="{00000000-0005-0000-0000-00000F4F0000}"/>
    <cellStyle name="Comma 2 7 12 9" xfId="9999" xr:uid="{00000000-0005-0000-0000-0000104F0000}"/>
    <cellStyle name="Comma 2 7 13" xfId="1884" xr:uid="{00000000-0005-0000-0000-0000114F0000}"/>
    <cellStyle name="Comma 2 7 13 10" xfId="29392" xr:uid="{00000000-0005-0000-0000-0000124F0000}"/>
    <cellStyle name="Comma 2 7 13 2" xfId="2332" xr:uid="{00000000-0005-0000-0000-0000134F0000}"/>
    <cellStyle name="Comma 2 7 13 2 2" xfId="4022" xr:uid="{00000000-0005-0000-0000-0000144F0000}"/>
    <cellStyle name="Comma 2 7 13 2 2 2" xfId="6821" xr:uid="{00000000-0005-0000-0000-0000154F0000}"/>
    <cellStyle name="Comma 2 7 13 2 2 2 2" xfId="15018" xr:uid="{00000000-0005-0000-0000-0000164F0000}"/>
    <cellStyle name="Comma 2 7 13 2 2 2 3" xfId="23213" xr:uid="{00000000-0005-0000-0000-0000174F0000}"/>
    <cellStyle name="Comma 2 7 13 2 2 3" xfId="9554" xr:uid="{00000000-0005-0000-0000-0000184F0000}"/>
    <cellStyle name="Comma 2 7 13 2 2 3 2" xfId="17749" xr:uid="{00000000-0005-0000-0000-0000194F0000}"/>
    <cellStyle name="Comma 2 7 13 2 2 3 3" xfId="25944" xr:uid="{00000000-0005-0000-0000-00001A4F0000}"/>
    <cellStyle name="Comma 2 7 13 2 2 4" xfId="12287" xr:uid="{00000000-0005-0000-0000-00001B4F0000}"/>
    <cellStyle name="Comma 2 7 13 2 2 5" xfId="20482" xr:uid="{00000000-0005-0000-0000-00001C4F0000}"/>
    <cellStyle name="Comma 2 7 13 2 2 6" xfId="28736" xr:uid="{00000000-0005-0000-0000-00001D4F0000}"/>
    <cellStyle name="Comma 2 7 13 2 2 7" xfId="31475" xr:uid="{00000000-0005-0000-0000-00001E4F0000}"/>
    <cellStyle name="Comma 2 7 13 2 3" xfId="3189" xr:uid="{00000000-0005-0000-0000-00001F4F0000}"/>
    <cellStyle name="Comma 2 7 13 2 3 2" xfId="5988" xr:uid="{00000000-0005-0000-0000-0000204F0000}"/>
    <cellStyle name="Comma 2 7 13 2 3 2 2" xfId="14185" xr:uid="{00000000-0005-0000-0000-0000214F0000}"/>
    <cellStyle name="Comma 2 7 13 2 3 2 3" xfId="22380" xr:uid="{00000000-0005-0000-0000-0000224F0000}"/>
    <cellStyle name="Comma 2 7 13 2 3 3" xfId="8721" xr:uid="{00000000-0005-0000-0000-0000234F0000}"/>
    <cellStyle name="Comma 2 7 13 2 3 3 2" xfId="16916" xr:uid="{00000000-0005-0000-0000-0000244F0000}"/>
    <cellStyle name="Comma 2 7 13 2 3 3 3" xfId="25111" xr:uid="{00000000-0005-0000-0000-0000254F0000}"/>
    <cellStyle name="Comma 2 7 13 2 3 4" xfId="11454" xr:uid="{00000000-0005-0000-0000-0000264F0000}"/>
    <cellStyle name="Comma 2 7 13 2 3 5" xfId="19649" xr:uid="{00000000-0005-0000-0000-0000274F0000}"/>
    <cellStyle name="Comma 2 7 13 2 3 6" xfId="27903" xr:uid="{00000000-0005-0000-0000-0000284F0000}"/>
    <cellStyle name="Comma 2 7 13 2 3 7" xfId="30642" xr:uid="{00000000-0005-0000-0000-0000294F0000}"/>
    <cellStyle name="Comma 2 7 13 2 4" xfId="5153" xr:uid="{00000000-0005-0000-0000-00002A4F0000}"/>
    <cellStyle name="Comma 2 7 13 2 4 2" xfId="13351" xr:uid="{00000000-0005-0000-0000-00002B4F0000}"/>
    <cellStyle name="Comma 2 7 13 2 4 3" xfId="21546" xr:uid="{00000000-0005-0000-0000-00002C4F0000}"/>
    <cellStyle name="Comma 2 7 13 2 5" xfId="7887" xr:uid="{00000000-0005-0000-0000-00002D4F0000}"/>
    <cellStyle name="Comma 2 7 13 2 5 2" xfId="16082" xr:uid="{00000000-0005-0000-0000-00002E4F0000}"/>
    <cellStyle name="Comma 2 7 13 2 5 3" xfId="24277" xr:uid="{00000000-0005-0000-0000-00002F4F0000}"/>
    <cellStyle name="Comma 2 7 13 2 6" xfId="10620" xr:uid="{00000000-0005-0000-0000-0000304F0000}"/>
    <cellStyle name="Comma 2 7 13 2 7" xfId="18815" xr:uid="{00000000-0005-0000-0000-0000314F0000}"/>
    <cellStyle name="Comma 2 7 13 2 8" xfId="27069" xr:uid="{00000000-0005-0000-0000-0000324F0000}"/>
    <cellStyle name="Comma 2 7 13 2 9" xfId="29808" xr:uid="{00000000-0005-0000-0000-0000334F0000}"/>
    <cellStyle name="Comma 2 7 13 3" xfId="3606" xr:uid="{00000000-0005-0000-0000-0000344F0000}"/>
    <cellStyle name="Comma 2 7 13 3 2" xfId="6405" xr:uid="{00000000-0005-0000-0000-0000354F0000}"/>
    <cellStyle name="Comma 2 7 13 3 2 2" xfId="14602" xr:uid="{00000000-0005-0000-0000-0000364F0000}"/>
    <cellStyle name="Comma 2 7 13 3 2 3" xfId="22797" xr:uid="{00000000-0005-0000-0000-0000374F0000}"/>
    <cellStyle name="Comma 2 7 13 3 3" xfId="9138" xr:uid="{00000000-0005-0000-0000-0000384F0000}"/>
    <cellStyle name="Comma 2 7 13 3 3 2" xfId="17333" xr:uid="{00000000-0005-0000-0000-0000394F0000}"/>
    <cellStyle name="Comma 2 7 13 3 3 3" xfId="25528" xr:uid="{00000000-0005-0000-0000-00003A4F0000}"/>
    <cellStyle name="Comma 2 7 13 3 4" xfId="11871" xr:uid="{00000000-0005-0000-0000-00003B4F0000}"/>
    <cellStyle name="Comma 2 7 13 3 5" xfId="20066" xr:uid="{00000000-0005-0000-0000-00003C4F0000}"/>
    <cellStyle name="Comma 2 7 13 3 6" xfId="28320" xr:uid="{00000000-0005-0000-0000-00003D4F0000}"/>
    <cellStyle name="Comma 2 7 13 3 7" xfId="31059" xr:uid="{00000000-0005-0000-0000-00003E4F0000}"/>
    <cellStyle name="Comma 2 7 13 4" xfId="2773" xr:uid="{00000000-0005-0000-0000-00003F4F0000}"/>
    <cellStyle name="Comma 2 7 13 4 2" xfId="5572" xr:uid="{00000000-0005-0000-0000-0000404F0000}"/>
    <cellStyle name="Comma 2 7 13 4 2 2" xfId="13769" xr:uid="{00000000-0005-0000-0000-0000414F0000}"/>
    <cellStyle name="Comma 2 7 13 4 2 3" xfId="21964" xr:uid="{00000000-0005-0000-0000-0000424F0000}"/>
    <cellStyle name="Comma 2 7 13 4 3" xfId="8305" xr:uid="{00000000-0005-0000-0000-0000434F0000}"/>
    <cellStyle name="Comma 2 7 13 4 3 2" xfId="16500" xr:uid="{00000000-0005-0000-0000-0000444F0000}"/>
    <cellStyle name="Comma 2 7 13 4 3 3" xfId="24695" xr:uid="{00000000-0005-0000-0000-0000454F0000}"/>
    <cellStyle name="Comma 2 7 13 4 4" xfId="11038" xr:uid="{00000000-0005-0000-0000-0000464F0000}"/>
    <cellStyle name="Comma 2 7 13 4 5" xfId="19233" xr:uid="{00000000-0005-0000-0000-0000474F0000}"/>
    <cellStyle name="Comma 2 7 13 4 6" xfId="27487" xr:uid="{00000000-0005-0000-0000-0000484F0000}"/>
    <cellStyle name="Comma 2 7 13 4 7" xfId="30226" xr:uid="{00000000-0005-0000-0000-0000494F0000}"/>
    <cellStyle name="Comma 2 7 13 5" xfId="4737" xr:uid="{00000000-0005-0000-0000-00004A4F0000}"/>
    <cellStyle name="Comma 2 7 13 5 2" xfId="12935" xr:uid="{00000000-0005-0000-0000-00004B4F0000}"/>
    <cellStyle name="Comma 2 7 13 5 3" xfId="21130" xr:uid="{00000000-0005-0000-0000-00004C4F0000}"/>
    <cellStyle name="Comma 2 7 13 6" xfId="7471" xr:uid="{00000000-0005-0000-0000-00004D4F0000}"/>
    <cellStyle name="Comma 2 7 13 6 2" xfId="15666" xr:uid="{00000000-0005-0000-0000-00004E4F0000}"/>
    <cellStyle name="Comma 2 7 13 6 3" xfId="23861" xr:uid="{00000000-0005-0000-0000-00004F4F0000}"/>
    <cellStyle name="Comma 2 7 13 7" xfId="10204" xr:uid="{00000000-0005-0000-0000-0000504F0000}"/>
    <cellStyle name="Comma 2 7 13 8" xfId="18399" xr:uid="{00000000-0005-0000-0000-0000514F0000}"/>
    <cellStyle name="Comma 2 7 13 9" xfId="26653" xr:uid="{00000000-0005-0000-0000-0000524F0000}"/>
    <cellStyle name="Comma 2 7 14" xfId="2123" xr:uid="{00000000-0005-0000-0000-0000534F0000}"/>
    <cellStyle name="Comma 2 7 14 2" xfId="3814" xr:uid="{00000000-0005-0000-0000-0000544F0000}"/>
    <cellStyle name="Comma 2 7 14 2 2" xfId="6613" xr:uid="{00000000-0005-0000-0000-0000554F0000}"/>
    <cellStyle name="Comma 2 7 14 2 2 2" xfId="14810" xr:uid="{00000000-0005-0000-0000-0000564F0000}"/>
    <cellStyle name="Comma 2 7 14 2 2 3" xfId="23005" xr:uid="{00000000-0005-0000-0000-0000574F0000}"/>
    <cellStyle name="Comma 2 7 14 2 3" xfId="9346" xr:uid="{00000000-0005-0000-0000-0000584F0000}"/>
    <cellStyle name="Comma 2 7 14 2 3 2" xfId="17541" xr:uid="{00000000-0005-0000-0000-0000594F0000}"/>
    <cellStyle name="Comma 2 7 14 2 3 3" xfId="25736" xr:uid="{00000000-0005-0000-0000-00005A4F0000}"/>
    <cellStyle name="Comma 2 7 14 2 4" xfId="12079" xr:uid="{00000000-0005-0000-0000-00005B4F0000}"/>
    <cellStyle name="Comma 2 7 14 2 5" xfId="20274" xr:uid="{00000000-0005-0000-0000-00005C4F0000}"/>
    <cellStyle name="Comma 2 7 14 2 6" xfId="28528" xr:uid="{00000000-0005-0000-0000-00005D4F0000}"/>
    <cellStyle name="Comma 2 7 14 2 7" xfId="31267" xr:uid="{00000000-0005-0000-0000-00005E4F0000}"/>
    <cellStyle name="Comma 2 7 14 3" xfId="2981" xr:uid="{00000000-0005-0000-0000-00005F4F0000}"/>
    <cellStyle name="Comma 2 7 14 3 2" xfId="5780" xr:uid="{00000000-0005-0000-0000-0000604F0000}"/>
    <cellStyle name="Comma 2 7 14 3 2 2" xfId="13977" xr:uid="{00000000-0005-0000-0000-0000614F0000}"/>
    <cellStyle name="Comma 2 7 14 3 2 3" xfId="22172" xr:uid="{00000000-0005-0000-0000-0000624F0000}"/>
    <cellStyle name="Comma 2 7 14 3 3" xfId="8513" xr:uid="{00000000-0005-0000-0000-0000634F0000}"/>
    <cellStyle name="Comma 2 7 14 3 3 2" xfId="16708" xr:uid="{00000000-0005-0000-0000-0000644F0000}"/>
    <cellStyle name="Comma 2 7 14 3 3 3" xfId="24903" xr:uid="{00000000-0005-0000-0000-0000654F0000}"/>
    <cellStyle name="Comma 2 7 14 3 4" xfId="11246" xr:uid="{00000000-0005-0000-0000-0000664F0000}"/>
    <cellStyle name="Comma 2 7 14 3 5" xfId="19441" xr:uid="{00000000-0005-0000-0000-0000674F0000}"/>
    <cellStyle name="Comma 2 7 14 3 6" xfId="27695" xr:uid="{00000000-0005-0000-0000-0000684F0000}"/>
    <cellStyle name="Comma 2 7 14 3 7" xfId="30434" xr:uid="{00000000-0005-0000-0000-0000694F0000}"/>
    <cellStyle name="Comma 2 7 14 4" xfId="4945" xr:uid="{00000000-0005-0000-0000-00006A4F0000}"/>
    <cellStyle name="Comma 2 7 14 4 2" xfId="13143" xr:uid="{00000000-0005-0000-0000-00006B4F0000}"/>
    <cellStyle name="Comma 2 7 14 4 3" xfId="21338" xr:uid="{00000000-0005-0000-0000-00006C4F0000}"/>
    <cellStyle name="Comma 2 7 14 5" xfId="7679" xr:uid="{00000000-0005-0000-0000-00006D4F0000}"/>
    <cellStyle name="Comma 2 7 14 5 2" xfId="15874" xr:uid="{00000000-0005-0000-0000-00006E4F0000}"/>
    <cellStyle name="Comma 2 7 14 5 3" xfId="24069" xr:uid="{00000000-0005-0000-0000-00006F4F0000}"/>
    <cellStyle name="Comma 2 7 14 6" xfId="10412" xr:uid="{00000000-0005-0000-0000-0000704F0000}"/>
    <cellStyle name="Comma 2 7 14 7" xfId="18607" xr:uid="{00000000-0005-0000-0000-0000714F0000}"/>
    <cellStyle name="Comma 2 7 14 8" xfId="26861" xr:uid="{00000000-0005-0000-0000-0000724F0000}"/>
    <cellStyle name="Comma 2 7 14 9" xfId="29600" xr:uid="{00000000-0005-0000-0000-0000734F0000}"/>
    <cellStyle name="Comma 2 7 15" xfId="3398" xr:uid="{00000000-0005-0000-0000-0000744F0000}"/>
    <cellStyle name="Comma 2 7 15 2" xfId="6197" xr:uid="{00000000-0005-0000-0000-0000754F0000}"/>
    <cellStyle name="Comma 2 7 15 2 2" xfId="14394" xr:uid="{00000000-0005-0000-0000-0000764F0000}"/>
    <cellStyle name="Comma 2 7 15 2 3" xfId="22589" xr:uid="{00000000-0005-0000-0000-0000774F0000}"/>
    <cellStyle name="Comma 2 7 15 3" xfId="8930" xr:uid="{00000000-0005-0000-0000-0000784F0000}"/>
    <cellStyle name="Comma 2 7 15 3 2" xfId="17125" xr:uid="{00000000-0005-0000-0000-0000794F0000}"/>
    <cellStyle name="Comma 2 7 15 3 3" xfId="25320" xr:uid="{00000000-0005-0000-0000-00007A4F0000}"/>
    <cellStyle name="Comma 2 7 15 4" xfId="11663" xr:uid="{00000000-0005-0000-0000-00007B4F0000}"/>
    <cellStyle name="Comma 2 7 15 5" xfId="19858" xr:uid="{00000000-0005-0000-0000-00007C4F0000}"/>
    <cellStyle name="Comma 2 7 15 6" xfId="28112" xr:uid="{00000000-0005-0000-0000-00007D4F0000}"/>
    <cellStyle name="Comma 2 7 15 7" xfId="30851" xr:uid="{00000000-0005-0000-0000-00007E4F0000}"/>
    <cellStyle name="Comma 2 7 16" xfId="2563" xr:uid="{00000000-0005-0000-0000-00007F4F0000}"/>
    <cellStyle name="Comma 2 7 16 2" xfId="5364" xr:uid="{00000000-0005-0000-0000-0000804F0000}"/>
    <cellStyle name="Comma 2 7 16 2 2" xfId="13561" xr:uid="{00000000-0005-0000-0000-0000814F0000}"/>
    <cellStyle name="Comma 2 7 16 2 3" xfId="21756" xr:uid="{00000000-0005-0000-0000-0000824F0000}"/>
    <cellStyle name="Comma 2 7 16 3" xfId="8097" xr:uid="{00000000-0005-0000-0000-0000834F0000}"/>
    <cellStyle name="Comma 2 7 16 3 2" xfId="16292" xr:uid="{00000000-0005-0000-0000-0000844F0000}"/>
    <cellStyle name="Comma 2 7 16 3 3" xfId="24487" xr:uid="{00000000-0005-0000-0000-0000854F0000}"/>
    <cellStyle name="Comma 2 7 16 4" xfId="10830" xr:uid="{00000000-0005-0000-0000-0000864F0000}"/>
    <cellStyle name="Comma 2 7 16 5" xfId="19025" xr:uid="{00000000-0005-0000-0000-0000874F0000}"/>
    <cellStyle name="Comma 2 7 16 6" xfId="27279" xr:uid="{00000000-0005-0000-0000-0000884F0000}"/>
    <cellStyle name="Comma 2 7 16 7" xfId="30018" xr:uid="{00000000-0005-0000-0000-0000894F0000}"/>
    <cellStyle name="Comma 2 7 17" xfId="4277" xr:uid="{00000000-0005-0000-0000-00008A4F0000}"/>
    <cellStyle name="Comma 2 7 17 2" xfId="7044" xr:uid="{00000000-0005-0000-0000-00008B4F0000}"/>
    <cellStyle name="Comma 2 7 17 2 2" xfId="15241" xr:uid="{00000000-0005-0000-0000-00008C4F0000}"/>
    <cellStyle name="Comma 2 7 17 2 3" xfId="23436" xr:uid="{00000000-0005-0000-0000-00008D4F0000}"/>
    <cellStyle name="Comma 2 7 17 3" xfId="9777" xr:uid="{00000000-0005-0000-0000-00008E4F0000}"/>
    <cellStyle name="Comma 2 7 17 3 2" xfId="17972" xr:uid="{00000000-0005-0000-0000-00008F4F0000}"/>
    <cellStyle name="Comma 2 7 17 3 3" xfId="26167" xr:uid="{00000000-0005-0000-0000-0000904F0000}"/>
    <cellStyle name="Comma 2 7 17 4" xfId="12510" xr:uid="{00000000-0005-0000-0000-0000914F0000}"/>
    <cellStyle name="Comma 2 7 17 5" xfId="20705" xr:uid="{00000000-0005-0000-0000-0000924F0000}"/>
    <cellStyle name="Comma 2 7 17 6" xfId="28959" xr:uid="{00000000-0005-0000-0000-0000934F0000}"/>
    <cellStyle name="Comma 2 7 17 7" xfId="31698" xr:uid="{00000000-0005-0000-0000-0000944F0000}"/>
    <cellStyle name="Comma 2 7 18" xfId="4529" xr:uid="{00000000-0005-0000-0000-0000954F0000}"/>
    <cellStyle name="Comma 2 7 18 2" xfId="12727" xr:uid="{00000000-0005-0000-0000-0000964F0000}"/>
    <cellStyle name="Comma 2 7 18 3" xfId="20922" xr:uid="{00000000-0005-0000-0000-0000974F0000}"/>
    <cellStyle name="Comma 2 7 19" xfId="7263" xr:uid="{00000000-0005-0000-0000-0000984F0000}"/>
    <cellStyle name="Comma 2 7 19 2" xfId="15458" xr:uid="{00000000-0005-0000-0000-0000994F0000}"/>
    <cellStyle name="Comma 2 7 19 3" xfId="23653" xr:uid="{00000000-0005-0000-0000-00009A4F0000}"/>
    <cellStyle name="Comma 2 7 2" xfId="748" xr:uid="{00000000-0005-0000-0000-00009B4F0000}"/>
    <cellStyle name="Comma 2 7 2 10" xfId="18195" xr:uid="{00000000-0005-0000-0000-00009C4F0000}"/>
    <cellStyle name="Comma 2 7 2 11" xfId="26449" xr:uid="{00000000-0005-0000-0000-00009D4F0000}"/>
    <cellStyle name="Comma 2 7 2 12" xfId="29188" xr:uid="{00000000-0005-0000-0000-00009E4F0000}"/>
    <cellStyle name="Comma 2 7 2 2" xfId="1888" xr:uid="{00000000-0005-0000-0000-00009F4F0000}"/>
    <cellStyle name="Comma 2 7 2 2 10" xfId="29396" xr:uid="{00000000-0005-0000-0000-0000A04F0000}"/>
    <cellStyle name="Comma 2 7 2 2 2" xfId="2336" xr:uid="{00000000-0005-0000-0000-0000A14F0000}"/>
    <cellStyle name="Comma 2 7 2 2 2 2" xfId="4026" xr:uid="{00000000-0005-0000-0000-0000A24F0000}"/>
    <cellStyle name="Comma 2 7 2 2 2 2 2" xfId="6825" xr:uid="{00000000-0005-0000-0000-0000A34F0000}"/>
    <cellStyle name="Comma 2 7 2 2 2 2 2 2" xfId="15022" xr:uid="{00000000-0005-0000-0000-0000A44F0000}"/>
    <cellStyle name="Comma 2 7 2 2 2 2 2 3" xfId="23217" xr:uid="{00000000-0005-0000-0000-0000A54F0000}"/>
    <cellStyle name="Comma 2 7 2 2 2 2 3" xfId="9558" xr:uid="{00000000-0005-0000-0000-0000A64F0000}"/>
    <cellStyle name="Comma 2 7 2 2 2 2 3 2" xfId="17753" xr:uid="{00000000-0005-0000-0000-0000A74F0000}"/>
    <cellStyle name="Comma 2 7 2 2 2 2 3 3" xfId="25948" xr:uid="{00000000-0005-0000-0000-0000A84F0000}"/>
    <cellStyle name="Comma 2 7 2 2 2 2 4" xfId="12291" xr:uid="{00000000-0005-0000-0000-0000A94F0000}"/>
    <cellStyle name="Comma 2 7 2 2 2 2 5" xfId="20486" xr:uid="{00000000-0005-0000-0000-0000AA4F0000}"/>
    <cellStyle name="Comma 2 7 2 2 2 2 6" xfId="28740" xr:uid="{00000000-0005-0000-0000-0000AB4F0000}"/>
    <cellStyle name="Comma 2 7 2 2 2 2 7" xfId="31479" xr:uid="{00000000-0005-0000-0000-0000AC4F0000}"/>
    <cellStyle name="Comma 2 7 2 2 2 3" xfId="3193" xr:uid="{00000000-0005-0000-0000-0000AD4F0000}"/>
    <cellStyle name="Comma 2 7 2 2 2 3 2" xfId="5992" xr:uid="{00000000-0005-0000-0000-0000AE4F0000}"/>
    <cellStyle name="Comma 2 7 2 2 2 3 2 2" xfId="14189" xr:uid="{00000000-0005-0000-0000-0000AF4F0000}"/>
    <cellStyle name="Comma 2 7 2 2 2 3 2 3" xfId="22384" xr:uid="{00000000-0005-0000-0000-0000B04F0000}"/>
    <cellStyle name="Comma 2 7 2 2 2 3 3" xfId="8725" xr:uid="{00000000-0005-0000-0000-0000B14F0000}"/>
    <cellStyle name="Comma 2 7 2 2 2 3 3 2" xfId="16920" xr:uid="{00000000-0005-0000-0000-0000B24F0000}"/>
    <cellStyle name="Comma 2 7 2 2 2 3 3 3" xfId="25115" xr:uid="{00000000-0005-0000-0000-0000B34F0000}"/>
    <cellStyle name="Comma 2 7 2 2 2 3 4" xfId="11458" xr:uid="{00000000-0005-0000-0000-0000B44F0000}"/>
    <cellStyle name="Comma 2 7 2 2 2 3 5" xfId="19653" xr:uid="{00000000-0005-0000-0000-0000B54F0000}"/>
    <cellStyle name="Comma 2 7 2 2 2 3 6" xfId="27907" xr:uid="{00000000-0005-0000-0000-0000B64F0000}"/>
    <cellStyle name="Comma 2 7 2 2 2 3 7" xfId="30646" xr:uid="{00000000-0005-0000-0000-0000B74F0000}"/>
    <cellStyle name="Comma 2 7 2 2 2 4" xfId="5157" xr:uid="{00000000-0005-0000-0000-0000B84F0000}"/>
    <cellStyle name="Comma 2 7 2 2 2 4 2" xfId="13355" xr:uid="{00000000-0005-0000-0000-0000B94F0000}"/>
    <cellStyle name="Comma 2 7 2 2 2 4 3" xfId="21550" xr:uid="{00000000-0005-0000-0000-0000BA4F0000}"/>
    <cellStyle name="Comma 2 7 2 2 2 5" xfId="7891" xr:uid="{00000000-0005-0000-0000-0000BB4F0000}"/>
    <cellStyle name="Comma 2 7 2 2 2 5 2" xfId="16086" xr:uid="{00000000-0005-0000-0000-0000BC4F0000}"/>
    <cellStyle name="Comma 2 7 2 2 2 5 3" xfId="24281" xr:uid="{00000000-0005-0000-0000-0000BD4F0000}"/>
    <cellStyle name="Comma 2 7 2 2 2 6" xfId="10624" xr:uid="{00000000-0005-0000-0000-0000BE4F0000}"/>
    <cellStyle name="Comma 2 7 2 2 2 7" xfId="18819" xr:uid="{00000000-0005-0000-0000-0000BF4F0000}"/>
    <cellStyle name="Comma 2 7 2 2 2 8" xfId="27073" xr:uid="{00000000-0005-0000-0000-0000C04F0000}"/>
    <cellStyle name="Comma 2 7 2 2 2 9" xfId="29812" xr:uid="{00000000-0005-0000-0000-0000C14F0000}"/>
    <cellStyle name="Comma 2 7 2 2 3" xfId="3610" xr:uid="{00000000-0005-0000-0000-0000C24F0000}"/>
    <cellStyle name="Comma 2 7 2 2 3 2" xfId="6409" xr:uid="{00000000-0005-0000-0000-0000C34F0000}"/>
    <cellStyle name="Comma 2 7 2 2 3 2 2" xfId="14606" xr:uid="{00000000-0005-0000-0000-0000C44F0000}"/>
    <cellStyle name="Comma 2 7 2 2 3 2 3" xfId="22801" xr:uid="{00000000-0005-0000-0000-0000C54F0000}"/>
    <cellStyle name="Comma 2 7 2 2 3 3" xfId="9142" xr:uid="{00000000-0005-0000-0000-0000C64F0000}"/>
    <cellStyle name="Comma 2 7 2 2 3 3 2" xfId="17337" xr:uid="{00000000-0005-0000-0000-0000C74F0000}"/>
    <cellStyle name="Comma 2 7 2 2 3 3 3" xfId="25532" xr:uid="{00000000-0005-0000-0000-0000C84F0000}"/>
    <cellStyle name="Comma 2 7 2 2 3 4" xfId="11875" xr:uid="{00000000-0005-0000-0000-0000C94F0000}"/>
    <cellStyle name="Comma 2 7 2 2 3 5" xfId="20070" xr:uid="{00000000-0005-0000-0000-0000CA4F0000}"/>
    <cellStyle name="Comma 2 7 2 2 3 6" xfId="28324" xr:uid="{00000000-0005-0000-0000-0000CB4F0000}"/>
    <cellStyle name="Comma 2 7 2 2 3 7" xfId="31063" xr:uid="{00000000-0005-0000-0000-0000CC4F0000}"/>
    <cellStyle name="Comma 2 7 2 2 4" xfId="2777" xr:uid="{00000000-0005-0000-0000-0000CD4F0000}"/>
    <cellStyle name="Comma 2 7 2 2 4 2" xfId="5576" xr:uid="{00000000-0005-0000-0000-0000CE4F0000}"/>
    <cellStyle name="Comma 2 7 2 2 4 2 2" xfId="13773" xr:uid="{00000000-0005-0000-0000-0000CF4F0000}"/>
    <cellStyle name="Comma 2 7 2 2 4 2 3" xfId="21968" xr:uid="{00000000-0005-0000-0000-0000D04F0000}"/>
    <cellStyle name="Comma 2 7 2 2 4 3" xfId="8309" xr:uid="{00000000-0005-0000-0000-0000D14F0000}"/>
    <cellStyle name="Comma 2 7 2 2 4 3 2" xfId="16504" xr:uid="{00000000-0005-0000-0000-0000D24F0000}"/>
    <cellStyle name="Comma 2 7 2 2 4 3 3" xfId="24699" xr:uid="{00000000-0005-0000-0000-0000D34F0000}"/>
    <cellStyle name="Comma 2 7 2 2 4 4" xfId="11042" xr:uid="{00000000-0005-0000-0000-0000D44F0000}"/>
    <cellStyle name="Comma 2 7 2 2 4 5" xfId="19237" xr:uid="{00000000-0005-0000-0000-0000D54F0000}"/>
    <cellStyle name="Comma 2 7 2 2 4 6" xfId="27491" xr:uid="{00000000-0005-0000-0000-0000D64F0000}"/>
    <cellStyle name="Comma 2 7 2 2 4 7" xfId="30230" xr:uid="{00000000-0005-0000-0000-0000D74F0000}"/>
    <cellStyle name="Comma 2 7 2 2 5" xfId="4741" xr:uid="{00000000-0005-0000-0000-0000D84F0000}"/>
    <cellStyle name="Comma 2 7 2 2 5 2" xfId="12939" xr:uid="{00000000-0005-0000-0000-0000D94F0000}"/>
    <cellStyle name="Comma 2 7 2 2 5 3" xfId="21134" xr:uid="{00000000-0005-0000-0000-0000DA4F0000}"/>
    <cellStyle name="Comma 2 7 2 2 6" xfId="7475" xr:uid="{00000000-0005-0000-0000-0000DB4F0000}"/>
    <cellStyle name="Comma 2 7 2 2 6 2" xfId="15670" xr:uid="{00000000-0005-0000-0000-0000DC4F0000}"/>
    <cellStyle name="Comma 2 7 2 2 6 3" xfId="23865" xr:uid="{00000000-0005-0000-0000-0000DD4F0000}"/>
    <cellStyle name="Comma 2 7 2 2 7" xfId="10208" xr:uid="{00000000-0005-0000-0000-0000DE4F0000}"/>
    <cellStyle name="Comma 2 7 2 2 8" xfId="18403" xr:uid="{00000000-0005-0000-0000-0000DF4F0000}"/>
    <cellStyle name="Comma 2 7 2 2 9" xfId="26657" xr:uid="{00000000-0005-0000-0000-0000E04F0000}"/>
    <cellStyle name="Comma 2 7 2 3" xfId="2127" xr:uid="{00000000-0005-0000-0000-0000E14F0000}"/>
    <cellStyle name="Comma 2 7 2 3 2" xfId="3818" xr:uid="{00000000-0005-0000-0000-0000E24F0000}"/>
    <cellStyle name="Comma 2 7 2 3 2 2" xfId="6617" xr:uid="{00000000-0005-0000-0000-0000E34F0000}"/>
    <cellStyle name="Comma 2 7 2 3 2 2 2" xfId="14814" xr:uid="{00000000-0005-0000-0000-0000E44F0000}"/>
    <cellStyle name="Comma 2 7 2 3 2 2 3" xfId="23009" xr:uid="{00000000-0005-0000-0000-0000E54F0000}"/>
    <cellStyle name="Comma 2 7 2 3 2 3" xfId="9350" xr:uid="{00000000-0005-0000-0000-0000E64F0000}"/>
    <cellStyle name="Comma 2 7 2 3 2 3 2" xfId="17545" xr:uid="{00000000-0005-0000-0000-0000E74F0000}"/>
    <cellStyle name="Comma 2 7 2 3 2 3 3" xfId="25740" xr:uid="{00000000-0005-0000-0000-0000E84F0000}"/>
    <cellStyle name="Comma 2 7 2 3 2 4" xfId="12083" xr:uid="{00000000-0005-0000-0000-0000E94F0000}"/>
    <cellStyle name="Comma 2 7 2 3 2 5" xfId="20278" xr:uid="{00000000-0005-0000-0000-0000EA4F0000}"/>
    <cellStyle name="Comma 2 7 2 3 2 6" xfId="28532" xr:uid="{00000000-0005-0000-0000-0000EB4F0000}"/>
    <cellStyle name="Comma 2 7 2 3 2 7" xfId="31271" xr:uid="{00000000-0005-0000-0000-0000EC4F0000}"/>
    <cellStyle name="Comma 2 7 2 3 3" xfId="2985" xr:uid="{00000000-0005-0000-0000-0000ED4F0000}"/>
    <cellStyle name="Comma 2 7 2 3 3 2" xfId="5784" xr:uid="{00000000-0005-0000-0000-0000EE4F0000}"/>
    <cellStyle name="Comma 2 7 2 3 3 2 2" xfId="13981" xr:uid="{00000000-0005-0000-0000-0000EF4F0000}"/>
    <cellStyle name="Comma 2 7 2 3 3 2 3" xfId="22176" xr:uid="{00000000-0005-0000-0000-0000F04F0000}"/>
    <cellStyle name="Comma 2 7 2 3 3 3" xfId="8517" xr:uid="{00000000-0005-0000-0000-0000F14F0000}"/>
    <cellStyle name="Comma 2 7 2 3 3 3 2" xfId="16712" xr:uid="{00000000-0005-0000-0000-0000F24F0000}"/>
    <cellStyle name="Comma 2 7 2 3 3 3 3" xfId="24907" xr:uid="{00000000-0005-0000-0000-0000F34F0000}"/>
    <cellStyle name="Comma 2 7 2 3 3 4" xfId="11250" xr:uid="{00000000-0005-0000-0000-0000F44F0000}"/>
    <cellStyle name="Comma 2 7 2 3 3 5" xfId="19445" xr:uid="{00000000-0005-0000-0000-0000F54F0000}"/>
    <cellStyle name="Comma 2 7 2 3 3 6" xfId="27699" xr:uid="{00000000-0005-0000-0000-0000F64F0000}"/>
    <cellStyle name="Comma 2 7 2 3 3 7" xfId="30438" xr:uid="{00000000-0005-0000-0000-0000F74F0000}"/>
    <cellStyle name="Comma 2 7 2 3 4" xfId="4949" xr:uid="{00000000-0005-0000-0000-0000F84F0000}"/>
    <cellStyle name="Comma 2 7 2 3 4 2" xfId="13147" xr:uid="{00000000-0005-0000-0000-0000F94F0000}"/>
    <cellStyle name="Comma 2 7 2 3 4 3" xfId="21342" xr:uid="{00000000-0005-0000-0000-0000FA4F0000}"/>
    <cellStyle name="Comma 2 7 2 3 5" xfId="7683" xr:uid="{00000000-0005-0000-0000-0000FB4F0000}"/>
    <cellStyle name="Comma 2 7 2 3 5 2" xfId="15878" xr:uid="{00000000-0005-0000-0000-0000FC4F0000}"/>
    <cellStyle name="Comma 2 7 2 3 5 3" xfId="24073" xr:uid="{00000000-0005-0000-0000-0000FD4F0000}"/>
    <cellStyle name="Comma 2 7 2 3 6" xfId="10416" xr:uid="{00000000-0005-0000-0000-0000FE4F0000}"/>
    <cellStyle name="Comma 2 7 2 3 7" xfId="18611" xr:uid="{00000000-0005-0000-0000-0000FF4F0000}"/>
    <cellStyle name="Comma 2 7 2 3 8" xfId="26865" xr:uid="{00000000-0005-0000-0000-000000500000}"/>
    <cellStyle name="Comma 2 7 2 3 9" xfId="29604" xr:uid="{00000000-0005-0000-0000-000001500000}"/>
    <cellStyle name="Comma 2 7 2 4" xfId="3402" xr:uid="{00000000-0005-0000-0000-000002500000}"/>
    <cellStyle name="Comma 2 7 2 4 2" xfId="6201" xr:uid="{00000000-0005-0000-0000-000003500000}"/>
    <cellStyle name="Comma 2 7 2 4 2 2" xfId="14398" xr:uid="{00000000-0005-0000-0000-000004500000}"/>
    <cellStyle name="Comma 2 7 2 4 2 3" xfId="22593" xr:uid="{00000000-0005-0000-0000-000005500000}"/>
    <cellStyle name="Comma 2 7 2 4 3" xfId="8934" xr:uid="{00000000-0005-0000-0000-000006500000}"/>
    <cellStyle name="Comma 2 7 2 4 3 2" xfId="17129" xr:uid="{00000000-0005-0000-0000-000007500000}"/>
    <cellStyle name="Comma 2 7 2 4 3 3" xfId="25324" xr:uid="{00000000-0005-0000-0000-000008500000}"/>
    <cellStyle name="Comma 2 7 2 4 4" xfId="11667" xr:uid="{00000000-0005-0000-0000-000009500000}"/>
    <cellStyle name="Comma 2 7 2 4 5" xfId="19862" xr:uid="{00000000-0005-0000-0000-00000A500000}"/>
    <cellStyle name="Comma 2 7 2 4 6" xfId="28116" xr:uid="{00000000-0005-0000-0000-00000B500000}"/>
    <cellStyle name="Comma 2 7 2 4 7" xfId="30855" xr:uid="{00000000-0005-0000-0000-00000C500000}"/>
    <cellStyle name="Comma 2 7 2 5" xfId="2567" xr:uid="{00000000-0005-0000-0000-00000D500000}"/>
    <cellStyle name="Comma 2 7 2 5 2" xfId="5368" xr:uid="{00000000-0005-0000-0000-00000E500000}"/>
    <cellStyle name="Comma 2 7 2 5 2 2" xfId="13565" xr:uid="{00000000-0005-0000-0000-00000F500000}"/>
    <cellStyle name="Comma 2 7 2 5 2 3" xfId="21760" xr:uid="{00000000-0005-0000-0000-000010500000}"/>
    <cellStyle name="Comma 2 7 2 5 3" xfId="8101" xr:uid="{00000000-0005-0000-0000-000011500000}"/>
    <cellStyle name="Comma 2 7 2 5 3 2" xfId="16296" xr:uid="{00000000-0005-0000-0000-000012500000}"/>
    <cellStyle name="Comma 2 7 2 5 3 3" xfId="24491" xr:uid="{00000000-0005-0000-0000-000013500000}"/>
    <cellStyle name="Comma 2 7 2 5 4" xfId="10834" xr:uid="{00000000-0005-0000-0000-000014500000}"/>
    <cellStyle name="Comma 2 7 2 5 5" xfId="19029" xr:uid="{00000000-0005-0000-0000-000015500000}"/>
    <cellStyle name="Comma 2 7 2 5 6" xfId="27283" xr:uid="{00000000-0005-0000-0000-000016500000}"/>
    <cellStyle name="Comma 2 7 2 5 7" xfId="30022" xr:uid="{00000000-0005-0000-0000-000017500000}"/>
    <cellStyle name="Comma 2 7 2 6" xfId="4281" xr:uid="{00000000-0005-0000-0000-000018500000}"/>
    <cellStyle name="Comma 2 7 2 6 2" xfId="7048" xr:uid="{00000000-0005-0000-0000-000019500000}"/>
    <cellStyle name="Comma 2 7 2 6 2 2" xfId="15245" xr:uid="{00000000-0005-0000-0000-00001A500000}"/>
    <cellStyle name="Comma 2 7 2 6 2 3" xfId="23440" xr:uid="{00000000-0005-0000-0000-00001B500000}"/>
    <cellStyle name="Comma 2 7 2 6 3" xfId="9781" xr:uid="{00000000-0005-0000-0000-00001C500000}"/>
    <cellStyle name="Comma 2 7 2 6 3 2" xfId="17976" xr:uid="{00000000-0005-0000-0000-00001D500000}"/>
    <cellStyle name="Comma 2 7 2 6 3 3" xfId="26171" xr:uid="{00000000-0005-0000-0000-00001E500000}"/>
    <cellStyle name="Comma 2 7 2 6 4" xfId="12514" xr:uid="{00000000-0005-0000-0000-00001F500000}"/>
    <cellStyle name="Comma 2 7 2 6 5" xfId="20709" xr:uid="{00000000-0005-0000-0000-000020500000}"/>
    <cellStyle name="Comma 2 7 2 6 6" xfId="28963" xr:uid="{00000000-0005-0000-0000-000021500000}"/>
    <cellStyle name="Comma 2 7 2 6 7" xfId="31702" xr:uid="{00000000-0005-0000-0000-000022500000}"/>
    <cellStyle name="Comma 2 7 2 7" xfId="4533" xr:uid="{00000000-0005-0000-0000-000023500000}"/>
    <cellStyle name="Comma 2 7 2 7 2" xfId="12731" xr:uid="{00000000-0005-0000-0000-000024500000}"/>
    <cellStyle name="Comma 2 7 2 7 3" xfId="20926" xr:uid="{00000000-0005-0000-0000-000025500000}"/>
    <cellStyle name="Comma 2 7 2 8" xfId="7267" xr:uid="{00000000-0005-0000-0000-000026500000}"/>
    <cellStyle name="Comma 2 7 2 8 2" xfId="15462" xr:uid="{00000000-0005-0000-0000-000027500000}"/>
    <cellStyle name="Comma 2 7 2 8 3" xfId="23657" xr:uid="{00000000-0005-0000-0000-000028500000}"/>
    <cellStyle name="Comma 2 7 2 9" xfId="10000" xr:uid="{00000000-0005-0000-0000-000029500000}"/>
    <cellStyle name="Comma 2 7 20" xfId="9996" xr:uid="{00000000-0005-0000-0000-00002A500000}"/>
    <cellStyle name="Comma 2 7 21" xfId="18191" xr:uid="{00000000-0005-0000-0000-00002B500000}"/>
    <cellStyle name="Comma 2 7 22" xfId="26445" xr:uid="{00000000-0005-0000-0000-00002C500000}"/>
    <cellStyle name="Comma 2 7 23" xfId="29184" xr:uid="{00000000-0005-0000-0000-00002D500000}"/>
    <cellStyle name="Comma 2 7 3" xfId="749" xr:uid="{00000000-0005-0000-0000-00002E500000}"/>
    <cellStyle name="Comma 2 7 3 10" xfId="18196" xr:uid="{00000000-0005-0000-0000-00002F500000}"/>
    <cellStyle name="Comma 2 7 3 11" xfId="26450" xr:uid="{00000000-0005-0000-0000-000030500000}"/>
    <cellStyle name="Comma 2 7 3 12" xfId="29189" xr:uid="{00000000-0005-0000-0000-000031500000}"/>
    <cellStyle name="Comma 2 7 3 2" xfId="1889" xr:uid="{00000000-0005-0000-0000-000032500000}"/>
    <cellStyle name="Comma 2 7 3 2 10" xfId="29397" xr:uid="{00000000-0005-0000-0000-000033500000}"/>
    <cellStyle name="Comma 2 7 3 2 2" xfId="2337" xr:uid="{00000000-0005-0000-0000-000034500000}"/>
    <cellStyle name="Comma 2 7 3 2 2 2" xfId="4027" xr:uid="{00000000-0005-0000-0000-000035500000}"/>
    <cellStyle name="Comma 2 7 3 2 2 2 2" xfId="6826" xr:uid="{00000000-0005-0000-0000-000036500000}"/>
    <cellStyle name="Comma 2 7 3 2 2 2 2 2" xfId="15023" xr:uid="{00000000-0005-0000-0000-000037500000}"/>
    <cellStyle name="Comma 2 7 3 2 2 2 2 3" xfId="23218" xr:uid="{00000000-0005-0000-0000-000038500000}"/>
    <cellStyle name="Comma 2 7 3 2 2 2 3" xfId="9559" xr:uid="{00000000-0005-0000-0000-000039500000}"/>
    <cellStyle name="Comma 2 7 3 2 2 2 3 2" xfId="17754" xr:uid="{00000000-0005-0000-0000-00003A500000}"/>
    <cellStyle name="Comma 2 7 3 2 2 2 3 3" xfId="25949" xr:uid="{00000000-0005-0000-0000-00003B500000}"/>
    <cellStyle name="Comma 2 7 3 2 2 2 4" xfId="12292" xr:uid="{00000000-0005-0000-0000-00003C500000}"/>
    <cellStyle name="Comma 2 7 3 2 2 2 5" xfId="20487" xr:uid="{00000000-0005-0000-0000-00003D500000}"/>
    <cellStyle name="Comma 2 7 3 2 2 2 6" xfId="28741" xr:uid="{00000000-0005-0000-0000-00003E500000}"/>
    <cellStyle name="Comma 2 7 3 2 2 2 7" xfId="31480" xr:uid="{00000000-0005-0000-0000-00003F500000}"/>
    <cellStyle name="Comma 2 7 3 2 2 3" xfId="3194" xr:uid="{00000000-0005-0000-0000-000040500000}"/>
    <cellStyle name="Comma 2 7 3 2 2 3 2" xfId="5993" xr:uid="{00000000-0005-0000-0000-000041500000}"/>
    <cellStyle name="Comma 2 7 3 2 2 3 2 2" xfId="14190" xr:uid="{00000000-0005-0000-0000-000042500000}"/>
    <cellStyle name="Comma 2 7 3 2 2 3 2 3" xfId="22385" xr:uid="{00000000-0005-0000-0000-000043500000}"/>
    <cellStyle name="Comma 2 7 3 2 2 3 3" xfId="8726" xr:uid="{00000000-0005-0000-0000-000044500000}"/>
    <cellStyle name="Comma 2 7 3 2 2 3 3 2" xfId="16921" xr:uid="{00000000-0005-0000-0000-000045500000}"/>
    <cellStyle name="Comma 2 7 3 2 2 3 3 3" xfId="25116" xr:uid="{00000000-0005-0000-0000-000046500000}"/>
    <cellStyle name="Comma 2 7 3 2 2 3 4" xfId="11459" xr:uid="{00000000-0005-0000-0000-000047500000}"/>
    <cellStyle name="Comma 2 7 3 2 2 3 5" xfId="19654" xr:uid="{00000000-0005-0000-0000-000048500000}"/>
    <cellStyle name="Comma 2 7 3 2 2 3 6" xfId="27908" xr:uid="{00000000-0005-0000-0000-000049500000}"/>
    <cellStyle name="Comma 2 7 3 2 2 3 7" xfId="30647" xr:uid="{00000000-0005-0000-0000-00004A500000}"/>
    <cellStyle name="Comma 2 7 3 2 2 4" xfId="5158" xr:uid="{00000000-0005-0000-0000-00004B500000}"/>
    <cellStyle name="Comma 2 7 3 2 2 4 2" xfId="13356" xr:uid="{00000000-0005-0000-0000-00004C500000}"/>
    <cellStyle name="Comma 2 7 3 2 2 4 3" xfId="21551" xr:uid="{00000000-0005-0000-0000-00004D500000}"/>
    <cellStyle name="Comma 2 7 3 2 2 5" xfId="7892" xr:uid="{00000000-0005-0000-0000-00004E500000}"/>
    <cellStyle name="Comma 2 7 3 2 2 5 2" xfId="16087" xr:uid="{00000000-0005-0000-0000-00004F500000}"/>
    <cellStyle name="Comma 2 7 3 2 2 5 3" xfId="24282" xr:uid="{00000000-0005-0000-0000-000050500000}"/>
    <cellStyle name="Comma 2 7 3 2 2 6" xfId="10625" xr:uid="{00000000-0005-0000-0000-000051500000}"/>
    <cellStyle name="Comma 2 7 3 2 2 7" xfId="18820" xr:uid="{00000000-0005-0000-0000-000052500000}"/>
    <cellStyle name="Comma 2 7 3 2 2 8" xfId="27074" xr:uid="{00000000-0005-0000-0000-000053500000}"/>
    <cellStyle name="Comma 2 7 3 2 2 9" xfId="29813" xr:uid="{00000000-0005-0000-0000-000054500000}"/>
    <cellStyle name="Comma 2 7 3 2 3" xfId="3611" xr:uid="{00000000-0005-0000-0000-000055500000}"/>
    <cellStyle name="Comma 2 7 3 2 3 2" xfId="6410" xr:uid="{00000000-0005-0000-0000-000056500000}"/>
    <cellStyle name="Comma 2 7 3 2 3 2 2" xfId="14607" xr:uid="{00000000-0005-0000-0000-000057500000}"/>
    <cellStyle name="Comma 2 7 3 2 3 2 3" xfId="22802" xr:uid="{00000000-0005-0000-0000-000058500000}"/>
    <cellStyle name="Comma 2 7 3 2 3 3" xfId="9143" xr:uid="{00000000-0005-0000-0000-000059500000}"/>
    <cellStyle name="Comma 2 7 3 2 3 3 2" xfId="17338" xr:uid="{00000000-0005-0000-0000-00005A500000}"/>
    <cellStyle name="Comma 2 7 3 2 3 3 3" xfId="25533" xr:uid="{00000000-0005-0000-0000-00005B500000}"/>
    <cellStyle name="Comma 2 7 3 2 3 4" xfId="11876" xr:uid="{00000000-0005-0000-0000-00005C500000}"/>
    <cellStyle name="Comma 2 7 3 2 3 5" xfId="20071" xr:uid="{00000000-0005-0000-0000-00005D500000}"/>
    <cellStyle name="Comma 2 7 3 2 3 6" xfId="28325" xr:uid="{00000000-0005-0000-0000-00005E500000}"/>
    <cellStyle name="Comma 2 7 3 2 3 7" xfId="31064" xr:uid="{00000000-0005-0000-0000-00005F500000}"/>
    <cellStyle name="Comma 2 7 3 2 4" xfId="2778" xr:uid="{00000000-0005-0000-0000-000060500000}"/>
    <cellStyle name="Comma 2 7 3 2 4 2" xfId="5577" xr:uid="{00000000-0005-0000-0000-000061500000}"/>
    <cellStyle name="Comma 2 7 3 2 4 2 2" xfId="13774" xr:uid="{00000000-0005-0000-0000-000062500000}"/>
    <cellStyle name="Comma 2 7 3 2 4 2 3" xfId="21969" xr:uid="{00000000-0005-0000-0000-000063500000}"/>
    <cellStyle name="Comma 2 7 3 2 4 3" xfId="8310" xr:uid="{00000000-0005-0000-0000-000064500000}"/>
    <cellStyle name="Comma 2 7 3 2 4 3 2" xfId="16505" xr:uid="{00000000-0005-0000-0000-000065500000}"/>
    <cellStyle name="Comma 2 7 3 2 4 3 3" xfId="24700" xr:uid="{00000000-0005-0000-0000-000066500000}"/>
    <cellStyle name="Comma 2 7 3 2 4 4" xfId="11043" xr:uid="{00000000-0005-0000-0000-000067500000}"/>
    <cellStyle name="Comma 2 7 3 2 4 5" xfId="19238" xr:uid="{00000000-0005-0000-0000-000068500000}"/>
    <cellStyle name="Comma 2 7 3 2 4 6" xfId="27492" xr:uid="{00000000-0005-0000-0000-000069500000}"/>
    <cellStyle name="Comma 2 7 3 2 4 7" xfId="30231" xr:uid="{00000000-0005-0000-0000-00006A500000}"/>
    <cellStyle name="Comma 2 7 3 2 5" xfId="4742" xr:uid="{00000000-0005-0000-0000-00006B500000}"/>
    <cellStyle name="Comma 2 7 3 2 5 2" xfId="12940" xr:uid="{00000000-0005-0000-0000-00006C500000}"/>
    <cellStyle name="Comma 2 7 3 2 5 3" xfId="21135" xr:uid="{00000000-0005-0000-0000-00006D500000}"/>
    <cellStyle name="Comma 2 7 3 2 6" xfId="7476" xr:uid="{00000000-0005-0000-0000-00006E500000}"/>
    <cellStyle name="Comma 2 7 3 2 6 2" xfId="15671" xr:uid="{00000000-0005-0000-0000-00006F500000}"/>
    <cellStyle name="Comma 2 7 3 2 6 3" xfId="23866" xr:uid="{00000000-0005-0000-0000-000070500000}"/>
    <cellStyle name="Comma 2 7 3 2 7" xfId="10209" xr:uid="{00000000-0005-0000-0000-000071500000}"/>
    <cellStyle name="Comma 2 7 3 2 8" xfId="18404" xr:uid="{00000000-0005-0000-0000-000072500000}"/>
    <cellStyle name="Comma 2 7 3 2 9" xfId="26658" xr:uid="{00000000-0005-0000-0000-000073500000}"/>
    <cellStyle name="Comma 2 7 3 3" xfId="2128" xr:uid="{00000000-0005-0000-0000-000074500000}"/>
    <cellStyle name="Comma 2 7 3 3 2" xfId="3819" xr:uid="{00000000-0005-0000-0000-000075500000}"/>
    <cellStyle name="Comma 2 7 3 3 2 2" xfId="6618" xr:uid="{00000000-0005-0000-0000-000076500000}"/>
    <cellStyle name="Comma 2 7 3 3 2 2 2" xfId="14815" xr:uid="{00000000-0005-0000-0000-000077500000}"/>
    <cellStyle name="Comma 2 7 3 3 2 2 3" xfId="23010" xr:uid="{00000000-0005-0000-0000-000078500000}"/>
    <cellStyle name="Comma 2 7 3 3 2 3" xfId="9351" xr:uid="{00000000-0005-0000-0000-000079500000}"/>
    <cellStyle name="Comma 2 7 3 3 2 3 2" xfId="17546" xr:uid="{00000000-0005-0000-0000-00007A500000}"/>
    <cellStyle name="Comma 2 7 3 3 2 3 3" xfId="25741" xr:uid="{00000000-0005-0000-0000-00007B500000}"/>
    <cellStyle name="Comma 2 7 3 3 2 4" xfId="12084" xr:uid="{00000000-0005-0000-0000-00007C500000}"/>
    <cellStyle name="Comma 2 7 3 3 2 5" xfId="20279" xr:uid="{00000000-0005-0000-0000-00007D500000}"/>
    <cellStyle name="Comma 2 7 3 3 2 6" xfId="28533" xr:uid="{00000000-0005-0000-0000-00007E500000}"/>
    <cellStyle name="Comma 2 7 3 3 2 7" xfId="31272" xr:uid="{00000000-0005-0000-0000-00007F500000}"/>
    <cellStyle name="Comma 2 7 3 3 3" xfId="2986" xr:uid="{00000000-0005-0000-0000-000080500000}"/>
    <cellStyle name="Comma 2 7 3 3 3 2" xfId="5785" xr:uid="{00000000-0005-0000-0000-000081500000}"/>
    <cellStyle name="Comma 2 7 3 3 3 2 2" xfId="13982" xr:uid="{00000000-0005-0000-0000-000082500000}"/>
    <cellStyle name="Comma 2 7 3 3 3 2 3" xfId="22177" xr:uid="{00000000-0005-0000-0000-000083500000}"/>
    <cellStyle name="Comma 2 7 3 3 3 3" xfId="8518" xr:uid="{00000000-0005-0000-0000-000084500000}"/>
    <cellStyle name="Comma 2 7 3 3 3 3 2" xfId="16713" xr:uid="{00000000-0005-0000-0000-000085500000}"/>
    <cellStyle name="Comma 2 7 3 3 3 3 3" xfId="24908" xr:uid="{00000000-0005-0000-0000-000086500000}"/>
    <cellStyle name="Comma 2 7 3 3 3 4" xfId="11251" xr:uid="{00000000-0005-0000-0000-000087500000}"/>
    <cellStyle name="Comma 2 7 3 3 3 5" xfId="19446" xr:uid="{00000000-0005-0000-0000-000088500000}"/>
    <cellStyle name="Comma 2 7 3 3 3 6" xfId="27700" xr:uid="{00000000-0005-0000-0000-000089500000}"/>
    <cellStyle name="Comma 2 7 3 3 3 7" xfId="30439" xr:uid="{00000000-0005-0000-0000-00008A500000}"/>
    <cellStyle name="Comma 2 7 3 3 4" xfId="4950" xr:uid="{00000000-0005-0000-0000-00008B500000}"/>
    <cellStyle name="Comma 2 7 3 3 4 2" xfId="13148" xr:uid="{00000000-0005-0000-0000-00008C500000}"/>
    <cellStyle name="Comma 2 7 3 3 4 3" xfId="21343" xr:uid="{00000000-0005-0000-0000-00008D500000}"/>
    <cellStyle name="Comma 2 7 3 3 5" xfId="7684" xr:uid="{00000000-0005-0000-0000-00008E500000}"/>
    <cellStyle name="Comma 2 7 3 3 5 2" xfId="15879" xr:uid="{00000000-0005-0000-0000-00008F500000}"/>
    <cellStyle name="Comma 2 7 3 3 5 3" xfId="24074" xr:uid="{00000000-0005-0000-0000-000090500000}"/>
    <cellStyle name="Comma 2 7 3 3 6" xfId="10417" xr:uid="{00000000-0005-0000-0000-000091500000}"/>
    <cellStyle name="Comma 2 7 3 3 7" xfId="18612" xr:uid="{00000000-0005-0000-0000-000092500000}"/>
    <cellStyle name="Comma 2 7 3 3 8" xfId="26866" xr:uid="{00000000-0005-0000-0000-000093500000}"/>
    <cellStyle name="Comma 2 7 3 3 9" xfId="29605" xr:uid="{00000000-0005-0000-0000-000094500000}"/>
    <cellStyle name="Comma 2 7 3 4" xfId="3403" xr:uid="{00000000-0005-0000-0000-000095500000}"/>
    <cellStyle name="Comma 2 7 3 4 2" xfId="6202" xr:uid="{00000000-0005-0000-0000-000096500000}"/>
    <cellStyle name="Comma 2 7 3 4 2 2" xfId="14399" xr:uid="{00000000-0005-0000-0000-000097500000}"/>
    <cellStyle name="Comma 2 7 3 4 2 3" xfId="22594" xr:uid="{00000000-0005-0000-0000-000098500000}"/>
    <cellStyle name="Comma 2 7 3 4 3" xfId="8935" xr:uid="{00000000-0005-0000-0000-000099500000}"/>
    <cellStyle name="Comma 2 7 3 4 3 2" xfId="17130" xr:uid="{00000000-0005-0000-0000-00009A500000}"/>
    <cellStyle name="Comma 2 7 3 4 3 3" xfId="25325" xr:uid="{00000000-0005-0000-0000-00009B500000}"/>
    <cellStyle name="Comma 2 7 3 4 4" xfId="11668" xr:uid="{00000000-0005-0000-0000-00009C500000}"/>
    <cellStyle name="Comma 2 7 3 4 5" xfId="19863" xr:uid="{00000000-0005-0000-0000-00009D500000}"/>
    <cellStyle name="Comma 2 7 3 4 6" xfId="28117" xr:uid="{00000000-0005-0000-0000-00009E500000}"/>
    <cellStyle name="Comma 2 7 3 4 7" xfId="30856" xr:uid="{00000000-0005-0000-0000-00009F500000}"/>
    <cellStyle name="Comma 2 7 3 5" xfId="2568" xr:uid="{00000000-0005-0000-0000-0000A0500000}"/>
    <cellStyle name="Comma 2 7 3 5 2" xfId="5369" xr:uid="{00000000-0005-0000-0000-0000A1500000}"/>
    <cellStyle name="Comma 2 7 3 5 2 2" xfId="13566" xr:uid="{00000000-0005-0000-0000-0000A2500000}"/>
    <cellStyle name="Comma 2 7 3 5 2 3" xfId="21761" xr:uid="{00000000-0005-0000-0000-0000A3500000}"/>
    <cellStyle name="Comma 2 7 3 5 3" xfId="8102" xr:uid="{00000000-0005-0000-0000-0000A4500000}"/>
    <cellStyle name="Comma 2 7 3 5 3 2" xfId="16297" xr:uid="{00000000-0005-0000-0000-0000A5500000}"/>
    <cellStyle name="Comma 2 7 3 5 3 3" xfId="24492" xr:uid="{00000000-0005-0000-0000-0000A6500000}"/>
    <cellStyle name="Comma 2 7 3 5 4" xfId="10835" xr:uid="{00000000-0005-0000-0000-0000A7500000}"/>
    <cellStyle name="Comma 2 7 3 5 5" xfId="19030" xr:uid="{00000000-0005-0000-0000-0000A8500000}"/>
    <cellStyle name="Comma 2 7 3 5 6" xfId="27284" xr:uid="{00000000-0005-0000-0000-0000A9500000}"/>
    <cellStyle name="Comma 2 7 3 5 7" xfId="30023" xr:uid="{00000000-0005-0000-0000-0000AA500000}"/>
    <cellStyle name="Comma 2 7 3 6" xfId="4282" xr:uid="{00000000-0005-0000-0000-0000AB500000}"/>
    <cellStyle name="Comma 2 7 3 6 2" xfId="7049" xr:uid="{00000000-0005-0000-0000-0000AC500000}"/>
    <cellStyle name="Comma 2 7 3 6 2 2" xfId="15246" xr:uid="{00000000-0005-0000-0000-0000AD500000}"/>
    <cellStyle name="Comma 2 7 3 6 2 3" xfId="23441" xr:uid="{00000000-0005-0000-0000-0000AE500000}"/>
    <cellStyle name="Comma 2 7 3 6 3" xfId="9782" xr:uid="{00000000-0005-0000-0000-0000AF500000}"/>
    <cellStyle name="Comma 2 7 3 6 3 2" xfId="17977" xr:uid="{00000000-0005-0000-0000-0000B0500000}"/>
    <cellStyle name="Comma 2 7 3 6 3 3" xfId="26172" xr:uid="{00000000-0005-0000-0000-0000B1500000}"/>
    <cellStyle name="Comma 2 7 3 6 4" xfId="12515" xr:uid="{00000000-0005-0000-0000-0000B2500000}"/>
    <cellStyle name="Comma 2 7 3 6 5" xfId="20710" xr:uid="{00000000-0005-0000-0000-0000B3500000}"/>
    <cellStyle name="Comma 2 7 3 6 6" xfId="28964" xr:uid="{00000000-0005-0000-0000-0000B4500000}"/>
    <cellStyle name="Comma 2 7 3 6 7" xfId="31703" xr:uid="{00000000-0005-0000-0000-0000B5500000}"/>
    <cellStyle name="Comma 2 7 3 7" xfId="4534" xr:uid="{00000000-0005-0000-0000-0000B6500000}"/>
    <cellStyle name="Comma 2 7 3 7 2" xfId="12732" xr:uid="{00000000-0005-0000-0000-0000B7500000}"/>
    <cellStyle name="Comma 2 7 3 7 3" xfId="20927" xr:uid="{00000000-0005-0000-0000-0000B8500000}"/>
    <cellStyle name="Comma 2 7 3 8" xfId="7268" xr:uid="{00000000-0005-0000-0000-0000B9500000}"/>
    <cellStyle name="Comma 2 7 3 8 2" xfId="15463" xr:uid="{00000000-0005-0000-0000-0000BA500000}"/>
    <cellStyle name="Comma 2 7 3 8 3" xfId="23658" xr:uid="{00000000-0005-0000-0000-0000BB500000}"/>
    <cellStyle name="Comma 2 7 3 9" xfId="10001" xr:uid="{00000000-0005-0000-0000-0000BC500000}"/>
    <cellStyle name="Comma 2 7 4" xfId="750" xr:uid="{00000000-0005-0000-0000-0000BD500000}"/>
    <cellStyle name="Comma 2 7 4 10" xfId="18197" xr:uid="{00000000-0005-0000-0000-0000BE500000}"/>
    <cellStyle name="Comma 2 7 4 11" xfId="26451" xr:uid="{00000000-0005-0000-0000-0000BF500000}"/>
    <cellStyle name="Comma 2 7 4 12" xfId="29190" xr:uid="{00000000-0005-0000-0000-0000C0500000}"/>
    <cellStyle name="Comma 2 7 4 2" xfId="1890" xr:uid="{00000000-0005-0000-0000-0000C1500000}"/>
    <cellStyle name="Comma 2 7 4 2 10" xfId="29398" xr:uid="{00000000-0005-0000-0000-0000C2500000}"/>
    <cellStyle name="Comma 2 7 4 2 2" xfId="2338" xr:uid="{00000000-0005-0000-0000-0000C3500000}"/>
    <cellStyle name="Comma 2 7 4 2 2 2" xfId="4028" xr:uid="{00000000-0005-0000-0000-0000C4500000}"/>
    <cellStyle name="Comma 2 7 4 2 2 2 2" xfId="6827" xr:uid="{00000000-0005-0000-0000-0000C5500000}"/>
    <cellStyle name="Comma 2 7 4 2 2 2 2 2" xfId="15024" xr:uid="{00000000-0005-0000-0000-0000C6500000}"/>
    <cellStyle name="Comma 2 7 4 2 2 2 2 3" xfId="23219" xr:uid="{00000000-0005-0000-0000-0000C7500000}"/>
    <cellStyle name="Comma 2 7 4 2 2 2 3" xfId="9560" xr:uid="{00000000-0005-0000-0000-0000C8500000}"/>
    <cellStyle name="Comma 2 7 4 2 2 2 3 2" xfId="17755" xr:uid="{00000000-0005-0000-0000-0000C9500000}"/>
    <cellStyle name="Comma 2 7 4 2 2 2 3 3" xfId="25950" xr:uid="{00000000-0005-0000-0000-0000CA500000}"/>
    <cellStyle name="Comma 2 7 4 2 2 2 4" xfId="12293" xr:uid="{00000000-0005-0000-0000-0000CB500000}"/>
    <cellStyle name="Comma 2 7 4 2 2 2 5" xfId="20488" xr:uid="{00000000-0005-0000-0000-0000CC500000}"/>
    <cellStyle name="Comma 2 7 4 2 2 2 6" xfId="28742" xr:uid="{00000000-0005-0000-0000-0000CD500000}"/>
    <cellStyle name="Comma 2 7 4 2 2 2 7" xfId="31481" xr:uid="{00000000-0005-0000-0000-0000CE500000}"/>
    <cellStyle name="Comma 2 7 4 2 2 3" xfId="3195" xr:uid="{00000000-0005-0000-0000-0000CF500000}"/>
    <cellStyle name="Comma 2 7 4 2 2 3 2" xfId="5994" xr:uid="{00000000-0005-0000-0000-0000D0500000}"/>
    <cellStyle name="Comma 2 7 4 2 2 3 2 2" xfId="14191" xr:uid="{00000000-0005-0000-0000-0000D1500000}"/>
    <cellStyle name="Comma 2 7 4 2 2 3 2 3" xfId="22386" xr:uid="{00000000-0005-0000-0000-0000D2500000}"/>
    <cellStyle name="Comma 2 7 4 2 2 3 3" xfId="8727" xr:uid="{00000000-0005-0000-0000-0000D3500000}"/>
    <cellStyle name="Comma 2 7 4 2 2 3 3 2" xfId="16922" xr:uid="{00000000-0005-0000-0000-0000D4500000}"/>
    <cellStyle name="Comma 2 7 4 2 2 3 3 3" xfId="25117" xr:uid="{00000000-0005-0000-0000-0000D5500000}"/>
    <cellStyle name="Comma 2 7 4 2 2 3 4" xfId="11460" xr:uid="{00000000-0005-0000-0000-0000D6500000}"/>
    <cellStyle name="Comma 2 7 4 2 2 3 5" xfId="19655" xr:uid="{00000000-0005-0000-0000-0000D7500000}"/>
    <cellStyle name="Comma 2 7 4 2 2 3 6" xfId="27909" xr:uid="{00000000-0005-0000-0000-0000D8500000}"/>
    <cellStyle name="Comma 2 7 4 2 2 3 7" xfId="30648" xr:uid="{00000000-0005-0000-0000-0000D9500000}"/>
    <cellStyle name="Comma 2 7 4 2 2 4" xfId="5159" xr:uid="{00000000-0005-0000-0000-0000DA500000}"/>
    <cellStyle name="Comma 2 7 4 2 2 4 2" xfId="13357" xr:uid="{00000000-0005-0000-0000-0000DB500000}"/>
    <cellStyle name="Comma 2 7 4 2 2 4 3" xfId="21552" xr:uid="{00000000-0005-0000-0000-0000DC500000}"/>
    <cellStyle name="Comma 2 7 4 2 2 5" xfId="7893" xr:uid="{00000000-0005-0000-0000-0000DD500000}"/>
    <cellStyle name="Comma 2 7 4 2 2 5 2" xfId="16088" xr:uid="{00000000-0005-0000-0000-0000DE500000}"/>
    <cellStyle name="Comma 2 7 4 2 2 5 3" xfId="24283" xr:uid="{00000000-0005-0000-0000-0000DF500000}"/>
    <cellStyle name="Comma 2 7 4 2 2 6" xfId="10626" xr:uid="{00000000-0005-0000-0000-0000E0500000}"/>
    <cellStyle name="Comma 2 7 4 2 2 7" xfId="18821" xr:uid="{00000000-0005-0000-0000-0000E1500000}"/>
    <cellStyle name="Comma 2 7 4 2 2 8" xfId="27075" xr:uid="{00000000-0005-0000-0000-0000E2500000}"/>
    <cellStyle name="Comma 2 7 4 2 2 9" xfId="29814" xr:uid="{00000000-0005-0000-0000-0000E3500000}"/>
    <cellStyle name="Comma 2 7 4 2 3" xfId="3612" xr:uid="{00000000-0005-0000-0000-0000E4500000}"/>
    <cellStyle name="Comma 2 7 4 2 3 2" xfId="6411" xr:uid="{00000000-0005-0000-0000-0000E5500000}"/>
    <cellStyle name="Comma 2 7 4 2 3 2 2" xfId="14608" xr:uid="{00000000-0005-0000-0000-0000E6500000}"/>
    <cellStyle name="Comma 2 7 4 2 3 2 3" xfId="22803" xr:uid="{00000000-0005-0000-0000-0000E7500000}"/>
    <cellStyle name="Comma 2 7 4 2 3 3" xfId="9144" xr:uid="{00000000-0005-0000-0000-0000E8500000}"/>
    <cellStyle name="Comma 2 7 4 2 3 3 2" xfId="17339" xr:uid="{00000000-0005-0000-0000-0000E9500000}"/>
    <cellStyle name="Comma 2 7 4 2 3 3 3" xfId="25534" xr:uid="{00000000-0005-0000-0000-0000EA500000}"/>
    <cellStyle name="Comma 2 7 4 2 3 4" xfId="11877" xr:uid="{00000000-0005-0000-0000-0000EB500000}"/>
    <cellStyle name="Comma 2 7 4 2 3 5" xfId="20072" xr:uid="{00000000-0005-0000-0000-0000EC500000}"/>
    <cellStyle name="Comma 2 7 4 2 3 6" xfId="28326" xr:uid="{00000000-0005-0000-0000-0000ED500000}"/>
    <cellStyle name="Comma 2 7 4 2 3 7" xfId="31065" xr:uid="{00000000-0005-0000-0000-0000EE500000}"/>
    <cellStyle name="Comma 2 7 4 2 4" xfId="2779" xr:uid="{00000000-0005-0000-0000-0000EF500000}"/>
    <cellStyle name="Comma 2 7 4 2 4 2" xfId="5578" xr:uid="{00000000-0005-0000-0000-0000F0500000}"/>
    <cellStyle name="Comma 2 7 4 2 4 2 2" xfId="13775" xr:uid="{00000000-0005-0000-0000-0000F1500000}"/>
    <cellStyle name="Comma 2 7 4 2 4 2 3" xfId="21970" xr:uid="{00000000-0005-0000-0000-0000F2500000}"/>
    <cellStyle name="Comma 2 7 4 2 4 3" xfId="8311" xr:uid="{00000000-0005-0000-0000-0000F3500000}"/>
    <cellStyle name="Comma 2 7 4 2 4 3 2" xfId="16506" xr:uid="{00000000-0005-0000-0000-0000F4500000}"/>
    <cellStyle name="Comma 2 7 4 2 4 3 3" xfId="24701" xr:uid="{00000000-0005-0000-0000-0000F5500000}"/>
    <cellStyle name="Comma 2 7 4 2 4 4" xfId="11044" xr:uid="{00000000-0005-0000-0000-0000F6500000}"/>
    <cellStyle name="Comma 2 7 4 2 4 5" xfId="19239" xr:uid="{00000000-0005-0000-0000-0000F7500000}"/>
    <cellStyle name="Comma 2 7 4 2 4 6" xfId="27493" xr:uid="{00000000-0005-0000-0000-0000F8500000}"/>
    <cellStyle name="Comma 2 7 4 2 4 7" xfId="30232" xr:uid="{00000000-0005-0000-0000-0000F9500000}"/>
    <cellStyle name="Comma 2 7 4 2 5" xfId="4743" xr:uid="{00000000-0005-0000-0000-0000FA500000}"/>
    <cellStyle name="Comma 2 7 4 2 5 2" xfId="12941" xr:uid="{00000000-0005-0000-0000-0000FB500000}"/>
    <cellStyle name="Comma 2 7 4 2 5 3" xfId="21136" xr:uid="{00000000-0005-0000-0000-0000FC500000}"/>
    <cellStyle name="Comma 2 7 4 2 6" xfId="7477" xr:uid="{00000000-0005-0000-0000-0000FD500000}"/>
    <cellStyle name="Comma 2 7 4 2 6 2" xfId="15672" xr:uid="{00000000-0005-0000-0000-0000FE500000}"/>
    <cellStyle name="Comma 2 7 4 2 6 3" xfId="23867" xr:uid="{00000000-0005-0000-0000-0000FF500000}"/>
    <cellStyle name="Comma 2 7 4 2 7" xfId="10210" xr:uid="{00000000-0005-0000-0000-000000510000}"/>
    <cellStyle name="Comma 2 7 4 2 8" xfId="18405" xr:uid="{00000000-0005-0000-0000-000001510000}"/>
    <cellStyle name="Comma 2 7 4 2 9" xfId="26659" xr:uid="{00000000-0005-0000-0000-000002510000}"/>
    <cellStyle name="Comma 2 7 4 3" xfId="2129" xr:uid="{00000000-0005-0000-0000-000003510000}"/>
    <cellStyle name="Comma 2 7 4 3 2" xfId="3820" xr:uid="{00000000-0005-0000-0000-000004510000}"/>
    <cellStyle name="Comma 2 7 4 3 2 2" xfId="6619" xr:uid="{00000000-0005-0000-0000-000005510000}"/>
    <cellStyle name="Comma 2 7 4 3 2 2 2" xfId="14816" xr:uid="{00000000-0005-0000-0000-000006510000}"/>
    <cellStyle name="Comma 2 7 4 3 2 2 3" xfId="23011" xr:uid="{00000000-0005-0000-0000-000007510000}"/>
    <cellStyle name="Comma 2 7 4 3 2 3" xfId="9352" xr:uid="{00000000-0005-0000-0000-000008510000}"/>
    <cellStyle name="Comma 2 7 4 3 2 3 2" xfId="17547" xr:uid="{00000000-0005-0000-0000-000009510000}"/>
    <cellStyle name="Comma 2 7 4 3 2 3 3" xfId="25742" xr:uid="{00000000-0005-0000-0000-00000A510000}"/>
    <cellStyle name="Comma 2 7 4 3 2 4" xfId="12085" xr:uid="{00000000-0005-0000-0000-00000B510000}"/>
    <cellStyle name="Comma 2 7 4 3 2 5" xfId="20280" xr:uid="{00000000-0005-0000-0000-00000C510000}"/>
    <cellStyle name="Comma 2 7 4 3 2 6" xfId="28534" xr:uid="{00000000-0005-0000-0000-00000D510000}"/>
    <cellStyle name="Comma 2 7 4 3 2 7" xfId="31273" xr:uid="{00000000-0005-0000-0000-00000E510000}"/>
    <cellStyle name="Comma 2 7 4 3 3" xfId="2987" xr:uid="{00000000-0005-0000-0000-00000F510000}"/>
    <cellStyle name="Comma 2 7 4 3 3 2" xfId="5786" xr:uid="{00000000-0005-0000-0000-000010510000}"/>
    <cellStyle name="Comma 2 7 4 3 3 2 2" xfId="13983" xr:uid="{00000000-0005-0000-0000-000011510000}"/>
    <cellStyle name="Comma 2 7 4 3 3 2 3" xfId="22178" xr:uid="{00000000-0005-0000-0000-000012510000}"/>
    <cellStyle name="Comma 2 7 4 3 3 3" xfId="8519" xr:uid="{00000000-0005-0000-0000-000013510000}"/>
    <cellStyle name="Comma 2 7 4 3 3 3 2" xfId="16714" xr:uid="{00000000-0005-0000-0000-000014510000}"/>
    <cellStyle name="Comma 2 7 4 3 3 3 3" xfId="24909" xr:uid="{00000000-0005-0000-0000-000015510000}"/>
    <cellStyle name="Comma 2 7 4 3 3 4" xfId="11252" xr:uid="{00000000-0005-0000-0000-000016510000}"/>
    <cellStyle name="Comma 2 7 4 3 3 5" xfId="19447" xr:uid="{00000000-0005-0000-0000-000017510000}"/>
    <cellStyle name="Comma 2 7 4 3 3 6" xfId="27701" xr:uid="{00000000-0005-0000-0000-000018510000}"/>
    <cellStyle name="Comma 2 7 4 3 3 7" xfId="30440" xr:uid="{00000000-0005-0000-0000-000019510000}"/>
    <cellStyle name="Comma 2 7 4 3 4" xfId="4951" xr:uid="{00000000-0005-0000-0000-00001A510000}"/>
    <cellStyle name="Comma 2 7 4 3 4 2" xfId="13149" xr:uid="{00000000-0005-0000-0000-00001B510000}"/>
    <cellStyle name="Comma 2 7 4 3 4 3" xfId="21344" xr:uid="{00000000-0005-0000-0000-00001C510000}"/>
    <cellStyle name="Comma 2 7 4 3 5" xfId="7685" xr:uid="{00000000-0005-0000-0000-00001D510000}"/>
    <cellStyle name="Comma 2 7 4 3 5 2" xfId="15880" xr:uid="{00000000-0005-0000-0000-00001E510000}"/>
    <cellStyle name="Comma 2 7 4 3 5 3" xfId="24075" xr:uid="{00000000-0005-0000-0000-00001F510000}"/>
    <cellStyle name="Comma 2 7 4 3 6" xfId="10418" xr:uid="{00000000-0005-0000-0000-000020510000}"/>
    <cellStyle name="Comma 2 7 4 3 7" xfId="18613" xr:uid="{00000000-0005-0000-0000-000021510000}"/>
    <cellStyle name="Comma 2 7 4 3 8" xfId="26867" xr:uid="{00000000-0005-0000-0000-000022510000}"/>
    <cellStyle name="Comma 2 7 4 3 9" xfId="29606" xr:uid="{00000000-0005-0000-0000-000023510000}"/>
    <cellStyle name="Comma 2 7 4 4" xfId="3404" xr:uid="{00000000-0005-0000-0000-000024510000}"/>
    <cellStyle name="Comma 2 7 4 4 2" xfId="6203" xr:uid="{00000000-0005-0000-0000-000025510000}"/>
    <cellStyle name="Comma 2 7 4 4 2 2" xfId="14400" xr:uid="{00000000-0005-0000-0000-000026510000}"/>
    <cellStyle name="Comma 2 7 4 4 2 3" xfId="22595" xr:uid="{00000000-0005-0000-0000-000027510000}"/>
    <cellStyle name="Comma 2 7 4 4 3" xfId="8936" xr:uid="{00000000-0005-0000-0000-000028510000}"/>
    <cellStyle name="Comma 2 7 4 4 3 2" xfId="17131" xr:uid="{00000000-0005-0000-0000-000029510000}"/>
    <cellStyle name="Comma 2 7 4 4 3 3" xfId="25326" xr:uid="{00000000-0005-0000-0000-00002A510000}"/>
    <cellStyle name="Comma 2 7 4 4 4" xfId="11669" xr:uid="{00000000-0005-0000-0000-00002B510000}"/>
    <cellStyle name="Comma 2 7 4 4 5" xfId="19864" xr:uid="{00000000-0005-0000-0000-00002C510000}"/>
    <cellStyle name="Comma 2 7 4 4 6" xfId="28118" xr:uid="{00000000-0005-0000-0000-00002D510000}"/>
    <cellStyle name="Comma 2 7 4 4 7" xfId="30857" xr:uid="{00000000-0005-0000-0000-00002E510000}"/>
    <cellStyle name="Comma 2 7 4 5" xfId="2569" xr:uid="{00000000-0005-0000-0000-00002F510000}"/>
    <cellStyle name="Comma 2 7 4 5 2" xfId="5370" xr:uid="{00000000-0005-0000-0000-000030510000}"/>
    <cellStyle name="Comma 2 7 4 5 2 2" xfId="13567" xr:uid="{00000000-0005-0000-0000-000031510000}"/>
    <cellStyle name="Comma 2 7 4 5 2 3" xfId="21762" xr:uid="{00000000-0005-0000-0000-000032510000}"/>
    <cellStyle name="Comma 2 7 4 5 3" xfId="8103" xr:uid="{00000000-0005-0000-0000-000033510000}"/>
    <cellStyle name="Comma 2 7 4 5 3 2" xfId="16298" xr:uid="{00000000-0005-0000-0000-000034510000}"/>
    <cellStyle name="Comma 2 7 4 5 3 3" xfId="24493" xr:uid="{00000000-0005-0000-0000-000035510000}"/>
    <cellStyle name="Comma 2 7 4 5 4" xfId="10836" xr:uid="{00000000-0005-0000-0000-000036510000}"/>
    <cellStyle name="Comma 2 7 4 5 5" xfId="19031" xr:uid="{00000000-0005-0000-0000-000037510000}"/>
    <cellStyle name="Comma 2 7 4 5 6" xfId="27285" xr:uid="{00000000-0005-0000-0000-000038510000}"/>
    <cellStyle name="Comma 2 7 4 5 7" xfId="30024" xr:uid="{00000000-0005-0000-0000-000039510000}"/>
    <cellStyle name="Comma 2 7 4 6" xfId="4283" xr:uid="{00000000-0005-0000-0000-00003A510000}"/>
    <cellStyle name="Comma 2 7 4 6 2" xfId="7050" xr:uid="{00000000-0005-0000-0000-00003B510000}"/>
    <cellStyle name="Comma 2 7 4 6 2 2" xfId="15247" xr:uid="{00000000-0005-0000-0000-00003C510000}"/>
    <cellStyle name="Comma 2 7 4 6 2 3" xfId="23442" xr:uid="{00000000-0005-0000-0000-00003D510000}"/>
    <cellStyle name="Comma 2 7 4 6 3" xfId="9783" xr:uid="{00000000-0005-0000-0000-00003E510000}"/>
    <cellStyle name="Comma 2 7 4 6 3 2" xfId="17978" xr:uid="{00000000-0005-0000-0000-00003F510000}"/>
    <cellStyle name="Comma 2 7 4 6 3 3" xfId="26173" xr:uid="{00000000-0005-0000-0000-000040510000}"/>
    <cellStyle name="Comma 2 7 4 6 4" xfId="12516" xr:uid="{00000000-0005-0000-0000-000041510000}"/>
    <cellStyle name="Comma 2 7 4 6 5" xfId="20711" xr:uid="{00000000-0005-0000-0000-000042510000}"/>
    <cellStyle name="Comma 2 7 4 6 6" xfId="28965" xr:uid="{00000000-0005-0000-0000-000043510000}"/>
    <cellStyle name="Comma 2 7 4 6 7" xfId="31704" xr:uid="{00000000-0005-0000-0000-000044510000}"/>
    <cellStyle name="Comma 2 7 4 7" xfId="4535" xr:uid="{00000000-0005-0000-0000-000045510000}"/>
    <cellStyle name="Comma 2 7 4 7 2" xfId="12733" xr:uid="{00000000-0005-0000-0000-000046510000}"/>
    <cellStyle name="Comma 2 7 4 7 3" xfId="20928" xr:uid="{00000000-0005-0000-0000-000047510000}"/>
    <cellStyle name="Comma 2 7 4 8" xfId="7269" xr:uid="{00000000-0005-0000-0000-000048510000}"/>
    <cellStyle name="Comma 2 7 4 8 2" xfId="15464" xr:uid="{00000000-0005-0000-0000-000049510000}"/>
    <cellStyle name="Comma 2 7 4 8 3" xfId="23659" xr:uid="{00000000-0005-0000-0000-00004A510000}"/>
    <cellStyle name="Comma 2 7 4 9" xfId="10002" xr:uid="{00000000-0005-0000-0000-00004B510000}"/>
    <cellStyle name="Comma 2 7 5" xfId="751" xr:uid="{00000000-0005-0000-0000-00004C510000}"/>
    <cellStyle name="Comma 2 7 5 10" xfId="18198" xr:uid="{00000000-0005-0000-0000-00004D510000}"/>
    <cellStyle name="Comma 2 7 5 11" xfId="26452" xr:uid="{00000000-0005-0000-0000-00004E510000}"/>
    <cellStyle name="Comma 2 7 5 12" xfId="29191" xr:uid="{00000000-0005-0000-0000-00004F510000}"/>
    <cellStyle name="Comma 2 7 5 2" xfId="1891" xr:uid="{00000000-0005-0000-0000-000050510000}"/>
    <cellStyle name="Comma 2 7 5 2 10" xfId="29399" xr:uid="{00000000-0005-0000-0000-000051510000}"/>
    <cellStyle name="Comma 2 7 5 2 2" xfId="2339" xr:uid="{00000000-0005-0000-0000-000052510000}"/>
    <cellStyle name="Comma 2 7 5 2 2 2" xfId="4029" xr:uid="{00000000-0005-0000-0000-000053510000}"/>
    <cellStyle name="Comma 2 7 5 2 2 2 2" xfId="6828" xr:uid="{00000000-0005-0000-0000-000054510000}"/>
    <cellStyle name="Comma 2 7 5 2 2 2 2 2" xfId="15025" xr:uid="{00000000-0005-0000-0000-000055510000}"/>
    <cellStyle name="Comma 2 7 5 2 2 2 2 3" xfId="23220" xr:uid="{00000000-0005-0000-0000-000056510000}"/>
    <cellStyle name="Comma 2 7 5 2 2 2 3" xfId="9561" xr:uid="{00000000-0005-0000-0000-000057510000}"/>
    <cellStyle name="Comma 2 7 5 2 2 2 3 2" xfId="17756" xr:uid="{00000000-0005-0000-0000-000058510000}"/>
    <cellStyle name="Comma 2 7 5 2 2 2 3 3" xfId="25951" xr:uid="{00000000-0005-0000-0000-000059510000}"/>
    <cellStyle name="Comma 2 7 5 2 2 2 4" xfId="12294" xr:uid="{00000000-0005-0000-0000-00005A510000}"/>
    <cellStyle name="Comma 2 7 5 2 2 2 5" xfId="20489" xr:uid="{00000000-0005-0000-0000-00005B510000}"/>
    <cellStyle name="Comma 2 7 5 2 2 2 6" xfId="28743" xr:uid="{00000000-0005-0000-0000-00005C510000}"/>
    <cellStyle name="Comma 2 7 5 2 2 2 7" xfId="31482" xr:uid="{00000000-0005-0000-0000-00005D510000}"/>
    <cellStyle name="Comma 2 7 5 2 2 3" xfId="3196" xr:uid="{00000000-0005-0000-0000-00005E510000}"/>
    <cellStyle name="Comma 2 7 5 2 2 3 2" xfId="5995" xr:uid="{00000000-0005-0000-0000-00005F510000}"/>
    <cellStyle name="Comma 2 7 5 2 2 3 2 2" xfId="14192" xr:uid="{00000000-0005-0000-0000-000060510000}"/>
    <cellStyle name="Comma 2 7 5 2 2 3 2 3" xfId="22387" xr:uid="{00000000-0005-0000-0000-000061510000}"/>
    <cellStyle name="Comma 2 7 5 2 2 3 3" xfId="8728" xr:uid="{00000000-0005-0000-0000-000062510000}"/>
    <cellStyle name="Comma 2 7 5 2 2 3 3 2" xfId="16923" xr:uid="{00000000-0005-0000-0000-000063510000}"/>
    <cellStyle name="Comma 2 7 5 2 2 3 3 3" xfId="25118" xr:uid="{00000000-0005-0000-0000-000064510000}"/>
    <cellStyle name="Comma 2 7 5 2 2 3 4" xfId="11461" xr:uid="{00000000-0005-0000-0000-000065510000}"/>
    <cellStyle name="Comma 2 7 5 2 2 3 5" xfId="19656" xr:uid="{00000000-0005-0000-0000-000066510000}"/>
    <cellStyle name="Comma 2 7 5 2 2 3 6" xfId="27910" xr:uid="{00000000-0005-0000-0000-000067510000}"/>
    <cellStyle name="Comma 2 7 5 2 2 3 7" xfId="30649" xr:uid="{00000000-0005-0000-0000-000068510000}"/>
    <cellStyle name="Comma 2 7 5 2 2 4" xfId="5160" xr:uid="{00000000-0005-0000-0000-000069510000}"/>
    <cellStyle name="Comma 2 7 5 2 2 4 2" xfId="13358" xr:uid="{00000000-0005-0000-0000-00006A510000}"/>
    <cellStyle name="Comma 2 7 5 2 2 4 3" xfId="21553" xr:uid="{00000000-0005-0000-0000-00006B510000}"/>
    <cellStyle name="Comma 2 7 5 2 2 5" xfId="7894" xr:uid="{00000000-0005-0000-0000-00006C510000}"/>
    <cellStyle name="Comma 2 7 5 2 2 5 2" xfId="16089" xr:uid="{00000000-0005-0000-0000-00006D510000}"/>
    <cellStyle name="Comma 2 7 5 2 2 5 3" xfId="24284" xr:uid="{00000000-0005-0000-0000-00006E510000}"/>
    <cellStyle name="Comma 2 7 5 2 2 6" xfId="10627" xr:uid="{00000000-0005-0000-0000-00006F510000}"/>
    <cellStyle name="Comma 2 7 5 2 2 7" xfId="18822" xr:uid="{00000000-0005-0000-0000-000070510000}"/>
    <cellStyle name="Comma 2 7 5 2 2 8" xfId="27076" xr:uid="{00000000-0005-0000-0000-000071510000}"/>
    <cellStyle name="Comma 2 7 5 2 2 9" xfId="29815" xr:uid="{00000000-0005-0000-0000-000072510000}"/>
    <cellStyle name="Comma 2 7 5 2 3" xfId="3613" xr:uid="{00000000-0005-0000-0000-000073510000}"/>
    <cellStyle name="Comma 2 7 5 2 3 2" xfId="6412" xr:uid="{00000000-0005-0000-0000-000074510000}"/>
    <cellStyle name="Comma 2 7 5 2 3 2 2" xfId="14609" xr:uid="{00000000-0005-0000-0000-000075510000}"/>
    <cellStyle name="Comma 2 7 5 2 3 2 3" xfId="22804" xr:uid="{00000000-0005-0000-0000-000076510000}"/>
    <cellStyle name="Comma 2 7 5 2 3 3" xfId="9145" xr:uid="{00000000-0005-0000-0000-000077510000}"/>
    <cellStyle name="Comma 2 7 5 2 3 3 2" xfId="17340" xr:uid="{00000000-0005-0000-0000-000078510000}"/>
    <cellStyle name="Comma 2 7 5 2 3 3 3" xfId="25535" xr:uid="{00000000-0005-0000-0000-000079510000}"/>
    <cellStyle name="Comma 2 7 5 2 3 4" xfId="11878" xr:uid="{00000000-0005-0000-0000-00007A510000}"/>
    <cellStyle name="Comma 2 7 5 2 3 5" xfId="20073" xr:uid="{00000000-0005-0000-0000-00007B510000}"/>
    <cellStyle name="Comma 2 7 5 2 3 6" xfId="28327" xr:uid="{00000000-0005-0000-0000-00007C510000}"/>
    <cellStyle name="Comma 2 7 5 2 3 7" xfId="31066" xr:uid="{00000000-0005-0000-0000-00007D510000}"/>
    <cellStyle name="Comma 2 7 5 2 4" xfId="2780" xr:uid="{00000000-0005-0000-0000-00007E510000}"/>
    <cellStyle name="Comma 2 7 5 2 4 2" xfId="5579" xr:uid="{00000000-0005-0000-0000-00007F510000}"/>
    <cellStyle name="Comma 2 7 5 2 4 2 2" xfId="13776" xr:uid="{00000000-0005-0000-0000-000080510000}"/>
    <cellStyle name="Comma 2 7 5 2 4 2 3" xfId="21971" xr:uid="{00000000-0005-0000-0000-000081510000}"/>
    <cellStyle name="Comma 2 7 5 2 4 3" xfId="8312" xr:uid="{00000000-0005-0000-0000-000082510000}"/>
    <cellStyle name="Comma 2 7 5 2 4 3 2" xfId="16507" xr:uid="{00000000-0005-0000-0000-000083510000}"/>
    <cellStyle name="Comma 2 7 5 2 4 3 3" xfId="24702" xr:uid="{00000000-0005-0000-0000-000084510000}"/>
    <cellStyle name="Comma 2 7 5 2 4 4" xfId="11045" xr:uid="{00000000-0005-0000-0000-000085510000}"/>
    <cellStyle name="Comma 2 7 5 2 4 5" xfId="19240" xr:uid="{00000000-0005-0000-0000-000086510000}"/>
    <cellStyle name="Comma 2 7 5 2 4 6" xfId="27494" xr:uid="{00000000-0005-0000-0000-000087510000}"/>
    <cellStyle name="Comma 2 7 5 2 4 7" xfId="30233" xr:uid="{00000000-0005-0000-0000-000088510000}"/>
    <cellStyle name="Comma 2 7 5 2 5" xfId="4744" xr:uid="{00000000-0005-0000-0000-000089510000}"/>
    <cellStyle name="Comma 2 7 5 2 5 2" xfId="12942" xr:uid="{00000000-0005-0000-0000-00008A510000}"/>
    <cellStyle name="Comma 2 7 5 2 5 3" xfId="21137" xr:uid="{00000000-0005-0000-0000-00008B510000}"/>
    <cellStyle name="Comma 2 7 5 2 6" xfId="7478" xr:uid="{00000000-0005-0000-0000-00008C510000}"/>
    <cellStyle name="Comma 2 7 5 2 6 2" xfId="15673" xr:uid="{00000000-0005-0000-0000-00008D510000}"/>
    <cellStyle name="Comma 2 7 5 2 6 3" xfId="23868" xr:uid="{00000000-0005-0000-0000-00008E510000}"/>
    <cellStyle name="Comma 2 7 5 2 7" xfId="10211" xr:uid="{00000000-0005-0000-0000-00008F510000}"/>
    <cellStyle name="Comma 2 7 5 2 8" xfId="18406" xr:uid="{00000000-0005-0000-0000-000090510000}"/>
    <cellStyle name="Comma 2 7 5 2 9" xfId="26660" xr:uid="{00000000-0005-0000-0000-000091510000}"/>
    <cellStyle name="Comma 2 7 5 3" xfId="2130" xr:uid="{00000000-0005-0000-0000-000092510000}"/>
    <cellStyle name="Comma 2 7 5 3 2" xfId="3821" xr:uid="{00000000-0005-0000-0000-000093510000}"/>
    <cellStyle name="Comma 2 7 5 3 2 2" xfId="6620" xr:uid="{00000000-0005-0000-0000-000094510000}"/>
    <cellStyle name="Comma 2 7 5 3 2 2 2" xfId="14817" xr:uid="{00000000-0005-0000-0000-000095510000}"/>
    <cellStyle name="Comma 2 7 5 3 2 2 3" xfId="23012" xr:uid="{00000000-0005-0000-0000-000096510000}"/>
    <cellStyle name="Comma 2 7 5 3 2 3" xfId="9353" xr:uid="{00000000-0005-0000-0000-000097510000}"/>
    <cellStyle name="Comma 2 7 5 3 2 3 2" xfId="17548" xr:uid="{00000000-0005-0000-0000-000098510000}"/>
    <cellStyle name="Comma 2 7 5 3 2 3 3" xfId="25743" xr:uid="{00000000-0005-0000-0000-000099510000}"/>
    <cellStyle name="Comma 2 7 5 3 2 4" xfId="12086" xr:uid="{00000000-0005-0000-0000-00009A510000}"/>
    <cellStyle name="Comma 2 7 5 3 2 5" xfId="20281" xr:uid="{00000000-0005-0000-0000-00009B510000}"/>
    <cellStyle name="Comma 2 7 5 3 2 6" xfId="28535" xr:uid="{00000000-0005-0000-0000-00009C510000}"/>
    <cellStyle name="Comma 2 7 5 3 2 7" xfId="31274" xr:uid="{00000000-0005-0000-0000-00009D510000}"/>
    <cellStyle name="Comma 2 7 5 3 3" xfId="2988" xr:uid="{00000000-0005-0000-0000-00009E510000}"/>
    <cellStyle name="Comma 2 7 5 3 3 2" xfId="5787" xr:uid="{00000000-0005-0000-0000-00009F510000}"/>
    <cellStyle name="Comma 2 7 5 3 3 2 2" xfId="13984" xr:uid="{00000000-0005-0000-0000-0000A0510000}"/>
    <cellStyle name="Comma 2 7 5 3 3 2 3" xfId="22179" xr:uid="{00000000-0005-0000-0000-0000A1510000}"/>
    <cellStyle name="Comma 2 7 5 3 3 3" xfId="8520" xr:uid="{00000000-0005-0000-0000-0000A2510000}"/>
    <cellStyle name="Comma 2 7 5 3 3 3 2" xfId="16715" xr:uid="{00000000-0005-0000-0000-0000A3510000}"/>
    <cellStyle name="Comma 2 7 5 3 3 3 3" xfId="24910" xr:uid="{00000000-0005-0000-0000-0000A4510000}"/>
    <cellStyle name="Comma 2 7 5 3 3 4" xfId="11253" xr:uid="{00000000-0005-0000-0000-0000A5510000}"/>
    <cellStyle name="Comma 2 7 5 3 3 5" xfId="19448" xr:uid="{00000000-0005-0000-0000-0000A6510000}"/>
    <cellStyle name="Comma 2 7 5 3 3 6" xfId="27702" xr:uid="{00000000-0005-0000-0000-0000A7510000}"/>
    <cellStyle name="Comma 2 7 5 3 3 7" xfId="30441" xr:uid="{00000000-0005-0000-0000-0000A8510000}"/>
    <cellStyle name="Comma 2 7 5 3 4" xfId="4952" xr:uid="{00000000-0005-0000-0000-0000A9510000}"/>
    <cellStyle name="Comma 2 7 5 3 4 2" xfId="13150" xr:uid="{00000000-0005-0000-0000-0000AA510000}"/>
    <cellStyle name="Comma 2 7 5 3 4 3" xfId="21345" xr:uid="{00000000-0005-0000-0000-0000AB510000}"/>
    <cellStyle name="Comma 2 7 5 3 5" xfId="7686" xr:uid="{00000000-0005-0000-0000-0000AC510000}"/>
    <cellStyle name="Comma 2 7 5 3 5 2" xfId="15881" xr:uid="{00000000-0005-0000-0000-0000AD510000}"/>
    <cellStyle name="Comma 2 7 5 3 5 3" xfId="24076" xr:uid="{00000000-0005-0000-0000-0000AE510000}"/>
    <cellStyle name="Comma 2 7 5 3 6" xfId="10419" xr:uid="{00000000-0005-0000-0000-0000AF510000}"/>
    <cellStyle name="Comma 2 7 5 3 7" xfId="18614" xr:uid="{00000000-0005-0000-0000-0000B0510000}"/>
    <cellStyle name="Comma 2 7 5 3 8" xfId="26868" xr:uid="{00000000-0005-0000-0000-0000B1510000}"/>
    <cellStyle name="Comma 2 7 5 3 9" xfId="29607" xr:uid="{00000000-0005-0000-0000-0000B2510000}"/>
    <cellStyle name="Comma 2 7 5 4" xfId="3405" xr:uid="{00000000-0005-0000-0000-0000B3510000}"/>
    <cellStyle name="Comma 2 7 5 4 2" xfId="6204" xr:uid="{00000000-0005-0000-0000-0000B4510000}"/>
    <cellStyle name="Comma 2 7 5 4 2 2" xfId="14401" xr:uid="{00000000-0005-0000-0000-0000B5510000}"/>
    <cellStyle name="Comma 2 7 5 4 2 3" xfId="22596" xr:uid="{00000000-0005-0000-0000-0000B6510000}"/>
    <cellStyle name="Comma 2 7 5 4 3" xfId="8937" xr:uid="{00000000-0005-0000-0000-0000B7510000}"/>
    <cellStyle name="Comma 2 7 5 4 3 2" xfId="17132" xr:uid="{00000000-0005-0000-0000-0000B8510000}"/>
    <cellStyle name="Comma 2 7 5 4 3 3" xfId="25327" xr:uid="{00000000-0005-0000-0000-0000B9510000}"/>
    <cellStyle name="Comma 2 7 5 4 4" xfId="11670" xr:uid="{00000000-0005-0000-0000-0000BA510000}"/>
    <cellStyle name="Comma 2 7 5 4 5" xfId="19865" xr:uid="{00000000-0005-0000-0000-0000BB510000}"/>
    <cellStyle name="Comma 2 7 5 4 6" xfId="28119" xr:uid="{00000000-0005-0000-0000-0000BC510000}"/>
    <cellStyle name="Comma 2 7 5 4 7" xfId="30858" xr:uid="{00000000-0005-0000-0000-0000BD510000}"/>
    <cellStyle name="Comma 2 7 5 5" xfId="2570" xr:uid="{00000000-0005-0000-0000-0000BE510000}"/>
    <cellStyle name="Comma 2 7 5 5 2" xfId="5371" xr:uid="{00000000-0005-0000-0000-0000BF510000}"/>
    <cellStyle name="Comma 2 7 5 5 2 2" xfId="13568" xr:uid="{00000000-0005-0000-0000-0000C0510000}"/>
    <cellStyle name="Comma 2 7 5 5 2 3" xfId="21763" xr:uid="{00000000-0005-0000-0000-0000C1510000}"/>
    <cellStyle name="Comma 2 7 5 5 3" xfId="8104" xr:uid="{00000000-0005-0000-0000-0000C2510000}"/>
    <cellStyle name="Comma 2 7 5 5 3 2" xfId="16299" xr:uid="{00000000-0005-0000-0000-0000C3510000}"/>
    <cellStyle name="Comma 2 7 5 5 3 3" xfId="24494" xr:uid="{00000000-0005-0000-0000-0000C4510000}"/>
    <cellStyle name="Comma 2 7 5 5 4" xfId="10837" xr:uid="{00000000-0005-0000-0000-0000C5510000}"/>
    <cellStyle name="Comma 2 7 5 5 5" xfId="19032" xr:uid="{00000000-0005-0000-0000-0000C6510000}"/>
    <cellStyle name="Comma 2 7 5 5 6" xfId="27286" xr:uid="{00000000-0005-0000-0000-0000C7510000}"/>
    <cellStyle name="Comma 2 7 5 5 7" xfId="30025" xr:uid="{00000000-0005-0000-0000-0000C8510000}"/>
    <cellStyle name="Comma 2 7 5 6" xfId="4284" xr:uid="{00000000-0005-0000-0000-0000C9510000}"/>
    <cellStyle name="Comma 2 7 5 6 2" xfId="7051" xr:uid="{00000000-0005-0000-0000-0000CA510000}"/>
    <cellStyle name="Comma 2 7 5 6 2 2" xfId="15248" xr:uid="{00000000-0005-0000-0000-0000CB510000}"/>
    <cellStyle name="Comma 2 7 5 6 2 3" xfId="23443" xr:uid="{00000000-0005-0000-0000-0000CC510000}"/>
    <cellStyle name="Comma 2 7 5 6 3" xfId="9784" xr:uid="{00000000-0005-0000-0000-0000CD510000}"/>
    <cellStyle name="Comma 2 7 5 6 3 2" xfId="17979" xr:uid="{00000000-0005-0000-0000-0000CE510000}"/>
    <cellStyle name="Comma 2 7 5 6 3 3" xfId="26174" xr:uid="{00000000-0005-0000-0000-0000CF510000}"/>
    <cellStyle name="Comma 2 7 5 6 4" xfId="12517" xr:uid="{00000000-0005-0000-0000-0000D0510000}"/>
    <cellStyle name="Comma 2 7 5 6 5" xfId="20712" xr:uid="{00000000-0005-0000-0000-0000D1510000}"/>
    <cellStyle name="Comma 2 7 5 6 6" xfId="28966" xr:uid="{00000000-0005-0000-0000-0000D2510000}"/>
    <cellStyle name="Comma 2 7 5 6 7" xfId="31705" xr:uid="{00000000-0005-0000-0000-0000D3510000}"/>
    <cellStyle name="Comma 2 7 5 7" xfId="4536" xr:uid="{00000000-0005-0000-0000-0000D4510000}"/>
    <cellStyle name="Comma 2 7 5 7 2" xfId="12734" xr:uid="{00000000-0005-0000-0000-0000D5510000}"/>
    <cellStyle name="Comma 2 7 5 7 3" xfId="20929" xr:uid="{00000000-0005-0000-0000-0000D6510000}"/>
    <cellStyle name="Comma 2 7 5 8" xfId="7270" xr:uid="{00000000-0005-0000-0000-0000D7510000}"/>
    <cellStyle name="Comma 2 7 5 8 2" xfId="15465" xr:uid="{00000000-0005-0000-0000-0000D8510000}"/>
    <cellStyle name="Comma 2 7 5 8 3" xfId="23660" xr:uid="{00000000-0005-0000-0000-0000D9510000}"/>
    <cellStyle name="Comma 2 7 5 9" xfId="10003" xr:uid="{00000000-0005-0000-0000-0000DA510000}"/>
    <cellStyle name="Comma 2 7 6" xfId="752" xr:uid="{00000000-0005-0000-0000-0000DB510000}"/>
    <cellStyle name="Comma 2 7 6 10" xfId="18199" xr:uid="{00000000-0005-0000-0000-0000DC510000}"/>
    <cellStyle name="Comma 2 7 6 11" xfId="26453" xr:uid="{00000000-0005-0000-0000-0000DD510000}"/>
    <cellStyle name="Comma 2 7 6 12" xfId="29192" xr:uid="{00000000-0005-0000-0000-0000DE510000}"/>
    <cellStyle name="Comma 2 7 6 2" xfId="1892" xr:uid="{00000000-0005-0000-0000-0000DF510000}"/>
    <cellStyle name="Comma 2 7 6 2 10" xfId="29400" xr:uid="{00000000-0005-0000-0000-0000E0510000}"/>
    <cellStyle name="Comma 2 7 6 2 2" xfId="2340" xr:uid="{00000000-0005-0000-0000-0000E1510000}"/>
    <cellStyle name="Comma 2 7 6 2 2 2" xfId="4030" xr:uid="{00000000-0005-0000-0000-0000E2510000}"/>
    <cellStyle name="Comma 2 7 6 2 2 2 2" xfId="6829" xr:uid="{00000000-0005-0000-0000-0000E3510000}"/>
    <cellStyle name="Comma 2 7 6 2 2 2 2 2" xfId="15026" xr:uid="{00000000-0005-0000-0000-0000E4510000}"/>
    <cellStyle name="Comma 2 7 6 2 2 2 2 3" xfId="23221" xr:uid="{00000000-0005-0000-0000-0000E5510000}"/>
    <cellStyle name="Comma 2 7 6 2 2 2 3" xfId="9562" xr:uid="{00000000-0005-0000-0000-0000E6510000}"/>
    <cellStyle name="Comma 2 7 6 2 2 2 3 2" xfId="17757" xr:uid="{00000000-0005-0000-0000-0000E7510000}"/>
    <cellStyle name="Comma 2 7 6 2 2 2 3 3" xfId="25952" xr:uid="{00000000-0005-0000-0000-0000E8510000}"/>
    <cellStyle name="Comma 2 7 6 2 2 2 4" xfId="12295" xr:uid="{00000000-0005-0000-0000-0000E9510000}"/>
    <cellStyle name="Comma 2 7 6 2 2 2 5" xfId="20490" xr:uid="{00000000-0005-0000-0000-0000EA510000}"/>
    <cellStyle name="Comma 2 7 6 2 2 2 6" xfId="28744" xr:uid="{00000000-0005-0000-0000-0000EB510000}"/>
    <cellStyle name="Comma 2 7 6 2 2 2 7" xfId="31483" xr:uid="{00000000-0005-0000-0000-0000EC510000}"/>
    <cellStyle name="Comma 2 7 6 2 2 3" xfId="3197" xr:uid="{00000000-0005-0000-0000-0000ED510000}"/>
    <cellStyle name="Comma 2 7 6 2 2 3 2" xfId="5996" xr:uid="{00000000-0005-0000-0000-0000EE510000}"/>
    <cellStyle name="Comma 2 7 6 2 2 3 2 2" xfId="14193" xr:uid="{00000000-0005-0000-0000-0000EF510000}"/>
    <cellStyle name="Comma 2 7 6 2 2 3 2 3" xfId="22388" xr:uid="{00000000-0005-0000-0000-0000F0510000}"/>
    <cellStyle name="Comma 2 7 6 2 2 3 3" xfId="8729" xr:uid="{00000000-0005-0000-0000-0000F1510000}"/>
    <cellStyle name="Comma 2 7 6 2 2 3 3 2" xfId="16924" xr:uid="{00000000-0005-0000-0000-0000F2510000}"/>
    <cellStyle name="Comma 2 7 6 2 2 3 3 3" xfId="25119" xr:uid="{00000000-0005-0000-0000-0000F3510000}"/>
    <cellStyle name="Comma 2 7 6 2 2 3 4" xfId="11462" xr:uid="{00000000-0005-0000-0000-0000F4510000}"/>
    <cellStyle name="Comma 2 7 6 2 2 3 5" xfId="19657" xr:uid="{00000000-0005-0000-0000-0000F5510000}"/>
    <cellStyle name="Comma 2 7 6 2 2 3 6" xfId="27911" xr:uid="{00000000-0005-0000-0000-0000F6510000}"/>
    <cellStyle name="Comma 2 7 6 2 2 3 7" xfId="30650" xr:uid="{00000000-0005-0000-0000-0000F7510000}"/>
    <cellStyle name="Comma 2 7 6 2 2 4" xfId="5161" xr:uid="{00000000-0005-0000-0000-0000F8510000}"/>
    <cellStyle name="Comma 2 7 6 2 2 4 2" xfId="13359" xr:uid="{00000000-0005-0000-0000-0000F9510000}"/>
    <cellStyle name="Comma 2 7 6 2 2 4 3" xfId="21554" xr:uid="{00000000-0005-0000-0000-0000FA510000}"/>
    <cellStyle name="Comma 2 7 6 2 2 5" xfId="7895" xr:uid="{00000000-0005-0000-0000-0000FB510000}"/>
    <cellStyle name="Comma 2 7 6 2 2 5 2" xfId="16090" xr:uid="{00000000-0005-0000-0000-0000FC510000}"/>
    <cellStyle name="Comma 2 7 6 2 2 5 3" xfId="24285" xr:uid="{00000000-0005-0000-0000-0000FD510000}"/>
    <cellStyle name="Comma 2 7 6 2 2 6" xfId="10628" xr:uid="{00000000-0005-0000-0000-0000FE510000}"/>
    <cellStyle name="Comma 2 7 6 2 2 7" xfId="18823" xr:uid="{00000000-0005-0000-0000-0000FF510000}"/>
    <cellStyle name="Comma 2 7 6 2 2 8" xfId="27077" xr:uid="{00000000-0005-0000-0000-000000520000}"/>
    <cellStyle name="Comma 2 7 6 2 2 9" xfId="29816" xr:uid="{00000000-0005-0000-0000-000001520000}"/>
    <cellStyle name="Comma 2 7 6 2 3" xfId="3614" xr:uid="{00000000-0005-0000-0000-000002520000}"/>
    <cellStyle name="Comma 2 7 6 2 3 2" xfId="6413" xr:uid="{00000000-0005-0000-0000-000003520000}"/>
    <cellStyle name="Comma 2 7 6 2 3 2 2" xfId="14610" xr:uid="{00000000-0005-0000-0000-000004520000}"/>
    <cellStyle name="Comma 2 7 6 2 3 2 3" xfId="22805" xr:uid="{00000000-0005-0000-0000-000005520000}"/>
    <cellStyle name="Comma 2 7 6 2 3 3" xfId="9146" xr:uid="{00000000-0005-0000-0000-000006520000}"/>
    <cellStyle name="Comma 2 7 6 2 3 3 2" xfId="17341" xr:uid="{00000000-0005-0000-0000-000007520000}"/>
    <cellStyle name="Comma 2 7 6 2 3 3 3" xfId="25536" xr:uid="{00000000-0005-0000-0000-000008520000}"/>
    <cellStyle name="Comma 2 7 6 2 3 4" xfId="11879" xr:uid="{00000000-0005-0000-0000-000009520000}"/>
    <cellStyle name="Comma 2 7 6 2 3 5" xfId="20074" xr:uid="{00000000-0005-0000-0000-00000A520000}"/>
    <cellStyle name="Comma 2 7 6 2 3 6" xfId="28328" xr:uid="{00000000-0005-0000-0000-00000B520000}"/>
    <cellStyle name="Comma 2 7 6 2 3 7" xfId="31067" xr:uid="{00000000-0005-0000-0000-00000C520000}"/>
    <cellStyle name="Comma 2 7 6 2 4" xfId="2781" xr:uid="{00000000-0005-0000-0000-00000D520000}"/>
    <cellStyle name="Comma 2 7 6 2 4 2" xfId="5580" xr:uid="{00000000-0005-0000-0000-00000E520000}"/>
    <cellStyle name="Comma 2 7 6 2 4 2 2" xfId="13777" xr:uid="{00000000-0005-0000-0000-00000F520000}"/>
    <cellStyle name="Comma 2 7 6 2 4 2 3" xfId="21972" xr:uid="{00000000-0005-0000-0000-000010520000}"/>
    <cellStyle name="Comma 2 7 6 2 4 3" xfId="8313" xr:uid="{00000000-0005-0000-0000-000011520000}"/>
    <cellStyle name="Comma 2 7 6 2 4 3 2" xfId="16508" xr:uid="{00000000-0005-0000-0000-000012520000}"/>
    <cellStyle name="Comma 2 7 6 2 4 3 3" xfId="24703" xr:uid="{00000000-0005-0000-0000-000013520000}"/>
    <cellStyle name="Comma 2 7 6 2 4 4" xfId="11046" xr:uid="{00000000-0005-0000-0000-000014520000}"/>
    <cellStyle name="Comma 2 7 6 2 4 5" xfId="19241" xr:uid="{00000000-0005-0000-0000-000015520000}"/>
    <cellStyle name="Comma 2 7 6 2 4 6" xfId="27495" xr:uid="{00000000-0005-0000-0000-000016520000}"/>
    <cellStyle name="Comma 2 7 6 2 4 7" xfId="30234" xr:uid="{00000000-0005-0000-0000-000017520000}"/>
    <cellStyle name="Comma 2 7 6 2 5" xfId="4745" xr:uid="{00000000-0005-0000-0000-000018520000}"/>
    <cellStyle name="Comma 2 7 6 2 5 2" xfId="12943" xr:uid="{00000000-0005-0000-0000-000019520000}"/>
    <cellStyle name="Comma 2 7 6 2 5 3" xfId="21138" xr:uid="{00000000-0005-0000-0000-00001A520000}"/>
    <cellStyle name="Comma 2 7 6 2 6" xfId="7479" xr:uid="{00000000-0005-0000-0000-00001B520000}"/>
    <cellStyle name="Comma 2 7 6 2 6 2" xfId="15674" xr:uid="{00000000-0005-0000-0000-00001C520000}"/>
    <cellStyle name="Comma 2 7 6 2 6 3" xfId="23869" xr:uid="{00000000-0005-0000-0000-00001D520000}"/>
    <cellStyle name="Comma 2 7 6 2 7" xfId="10212" xr:uid="{00000000-0005-0000-0000-00001E520000}"/>
    <cellStyle name="Comma 2 7 6 2 8" xfId="18407" xr:uid="{00000000-0005-0000-0000-00001F520000}"/>
    <cellStyle name="Comma 2 7 6 2 9" xfId="26661" xr:uid="{00000000-0005-0000-0000-000020520000}"/>
    <cellStyle name="Comma 2 7 6 3" xfId="2131" xr:uid="{00000000-0005-0000-0000-000021520000}"/>
    <cellStyle name="Comma 2 7 6 3 2" xfId="3822" xr:uid="{00000000-0005-0000-0000-000022520000}"/>
    <cellStyle name="Comma 2 7 6 3 2 2" xfId="6621" xr:uid="{00000000-0005-0000-0000-000023520000}"/>
    <cellStyle name="Comma 2 7 6 3 2 2 2" xfId="14818" xr:uid="{00000000-0005-0000-0000-000024520000}"/>
    <cellStyle name="Comma 2 7 6 3 2 2 3" xfId="23013" xr:uid="{00000000-0005-0000-0000-000025520000}"/>
    <cellStyle name="Comma 2 7 6 3 2 3" xfId="9354" xr:uid="{00000000-0005-0000-0000-000026520000}"/>
    <cellStyle name="Comma 2 7 6 3 2 3 2" xfId="17549" xr:uid="{00000000-0005-0000-0000-000027520000}"/>
    <cellStyle name="Comma 2 7 6 3 2 3 3" xfId="25744" xr:uid="{00000000-0005-0000-0000-000028520000}"/>
    <cellStyle name="Comma 2 7 6 3 2 4" xfId="12087" xr:uid="{00000000-0005-0000-0000-000029520000}"/>
    <cellStyle name="Comma 2 7 6 3 2 5" xfId="20282" xr:uid="{00000000-0005-0000-0000-00002A520000}"/>
    <cellStyle name="Comma 2 7 6 3 2 6" xfId="28536" xr:uid="{00000000-0005-0000-0000-00002B520000}"/>
    <cellStyle name="Comma 2 7 6 3 2 7" xfId="31275" xr:uid="{00000000-0005-0000-0000-00002C520000}"/>
    <cellStyle name="Comma 2 7 6 3 3" xfId="2989" xr:uid="{00000000-0005-0000-0000-00002D520000}"/>
    <cellStyle name="Comma 2 7 6 3 3 2" xfId="5788" xr:uid="{00000000-0005-0000-0000-00002E520000}"/>
    <cellStyle name="Comma 2 7 6 3 3 2 2" xfId="13985" xr:uid="{00000000-0005-0000-0000-00002F520000}"/>
    <cellStyle name="Comma 2 7 6 3 3 2 3" xfId="22180" xr:uid="{00000000-0005-0000-0000-000030520000}"/>
    <cellStyle name="Comma 2 7 6 3 3 3" xfId="8521" xr:uid="{00000000-0005-0000-0000-000031520000}"/>
    <cellStyle name="Comma 2 7 6 3 3 3 2" xfId="16716" xr:uid="{00000000-0005-0000-0000-000032520000}"/>
    <cellStyle name="Comma 2 7 6 3 3 3 3" xfId="24911" xr:uid="{00000000-0005-0000-0000-000033520000}"/>
    <cellStyle name="Comma 2 7 6 3 3 4" xfId="11254" xr:uid="{00000000-0005-0000-0000-000034520000}"/>
    <cellStyle name="Comma 2 7 6 3 3 5" xfId="19449" xr:uid="{00000000-0005-0000-0000-000035520000}"/>
    <cellStyle name="Comma 2 7 6 3 3 6" xfId="27703" xr:uid="{00000000-0005-0000-0000-000036520000}"/>
    <cellStyle name="Comma 2 7 6 3 3 7" xfId="30442" xr:uid="{00000000-0005-0000-0000-000037520000}"/>
    <cellStyle name="Comma 2 7 6 3 4" xfId="4953" xr:uid="{00000000-0005-0000-0000-000038520000}"/>
    <cellStyle name="Comma 2 7 6 3 4 2" xfId="13151" xr:uid="{00000000-0005-0000-0000-000039520000}"/>
    <cellStyle name="Comma 2 7 6 3 4 3" xfId="21346" xr:uid="{00000000-0005-0000-0000-00003A520000}"/>
    <cellStyle name="Comma 2 7 6 3 5" xfId="7687" xr:uid="{00000000-0005-0000-0000-00003B520000}"/>
    <cellStyle name="Comma 2 7 6 3 5 2" xfId="15882" xr:uid="{00000000-0005-0000-0000-00003C520000}"/>
    <cellStyle name="Comma 2 7 6 3 5 3" xfId="24077" xr:uid="{00000000-0005-0000-0000-00003D520000}"/>
    <cellStyle name="Comma 2 7 6 3 6" xfId="10420" xr:uid="{00000000-0005-0000-0000-00003E520000}"/>
    <cellStyle name="Comma 2 7 6 3 7" xfId="18615" xr:uid="{00000000-0005-0000-0000-00003F520000}"/>
    <cellStyle name="Comma 2 7 6 3 8" xfId="26869" xr:uid="{00000000-0005-0000-0000-000040520000}"/>
    <cellStyle name="Comma 2 7 6 3 9" xfId="29608" xr:uid="{00000000-0005-0000-0000-000041520000}"/>
    <cellStyle name="Comma 2 7 6 4" xfId="3406" xr:uid="{00000000-0005-0000-0000-000042520000}"/>
    <cellStyle name="Comma 2 7 6 4 2" xfId="6205" xr:uid="{00000000-0005-0000-0000-000043520000}"/>
    <cellStyle name="Comma 2 7 6 4 2 2" xfId="14402" xr:uid="{00000000-0005-0000-0000-000044520000}"/>
    <cellStyle name="Comma 2 7 6 4 2 3" xfId="22597" xr:uid="{00000000-0005-0000-0000-000045520000}"/>
    <cellStyle name="Comma 2 7 6 4 3" xfId="8938" xr:uid="{00000000-0005-0000-0000-000046520000}"/>
    <cellStyle name="Comma 2 7 6 4 3 2" xfId="17133" xr:uid="{00000000-0005-0000-0000-000047520000}"/>
    <cellStyle name="Comma 2 7 6 4 3 3" xfId="25328" xr:uid="{00000000-0005-0000-0000-000048520000}"/>
    <cellStyle name="Comma 2 7 6 4 4" xfId="11671" xr:uid="{00000000-0005-0000-0000-000049520000}"/>
    <cellStyle name="Comma 2 7 6 4 5" xfId="19866" xr:uid="{00000000-0005-0000-0000-00004A520000}"/>
    <cellStyle name="Comma 2 7 6 4 6" xfId="28120" xr:uid="{00000000-0005-0000-0000-00004B520000}"/>
    <cellStyle name="Comma 2 7 6 4 7" xfId="30859" xr:uid="{00000000-0005-0000-0000-00004C520000}"/>
    <cellStyle name="Comma 2 7 6 5" xfId="2571" xr:uid="{00000000-0005-0000-0000-00004D520000}"/>
    <cellStyle name="Comma 2 7 6 5 2" xfId="5372" xr:uid="{00000000-0005-0000-0000-00004E520000}"/>
    <cellStyle name="Comma 2 7 6 5 2 2" xfId="13569" xr:uid="{00000000-0005-0000-0000-00004F520000}"/>
    <cellStyle name="Comma 2 7 6 5 2 3" xfId="21764" xr:uid="{00000000-0005-0000-0000-000050520000}"/>
    <cellStyle name="Comma 2 7 6 5 3" xfId="8105" xr:uid="{00000000-0005-0000-0000-000051520000}"/>
    <cellStyle name="Comma 2 7 6 5 3 2" xfId="16300" xr:uid="{00000000-0005-0000-0000-000052520000}"/>
    <cellStyle name="Comma 2 7 6 5 3 3" xfId="24495" xr:uid="{00000000-0005-0000-0000-000053520000}"/>
    <cellStyle name="Comma 2 7 6 5 4" xfId="10838" xr:uid="{00000000-0005-0000-0000-000054520000}"/>
    <cellStyle name="Comma 2 7 6 5 5" xfId="19033" xr:uid="{00000000-0005-0000-0000-000055520000}"/>
    <cellStyle name="Comma 2 7 6 5 6" xfId="27287" xr:uid="{00000000-0005-0000-0000-000056520000}"/>
    <cellStyle name="Comma 2 7 6 5 7" xfId="30026" xr:uid="{00000000-0005-0000-0000-000057520000}"/>
    <cellStyle name="Comma 2 7 6 6" xfId="4285" xr:uid="{00000000-0005-0000-0000-000058520000}"/>
    <cellStyle name="Comma 2 7 6 6 2" xfId="7052" xr:uid="{00000000-0005-0000-0000-000059520000}"/>
    <cellStyle name="Comma 2 7 6 6 2 2" xfId="15249" xr:uid="{00000000-0005-0000-0000-00005A520000}"/>
    <cellStyle name="Comma 2 7 6 6 2 3" xfId="23444" xr:uid="{00000000-0005-0000-0000-00005B520000}"/>
    <cellStyle name="Comma 2 7 6 6 3" xfId="9785" xr:uid="{00000000-0005-0000-0000-00005C520000}"/>
    <cellStyle name="Comma 2 7 6 6 3 2" xfId="17980" xr:uid="{00000000-0005-0000-0000-00005D520000}"/>
    <cellStyle name="Comma 2 7 6 6 3 3" xfId="26175" xr:uid="{00000000-0005-0000-0000-00005E520000}"/>
    <cellStyle name="Comma 2 7 6 6 4" xfId="12518" xr:uid="{00000000-0005-0000-0000-00005F520000}"/>
    <cellStyle name="Comma 2 7 6 6 5" xfId="20713" xr:uid="{00000000-0005-0000-0000-000060520000}"/>
    <cellStyle name="Comma 2 7 6 6 6" xfId="28967" xr:uid="{00000000-0005-0000-0000-000061520000}"/>
    <cellStyle name="Comma 2 7 6 6 7" xfId="31706" xr:uid="{00000000-0005-0000-0000-000062520000}"/>
    <cellStyle name="Comma 2 7 6 7" xfId="4537" xr:uid="{00000000-0005-0000-0000-000063520000}"/>
    <cellStyle name="Comma 2 7 6 7 2" xfId="12735" xr:uid="{00000000-0005-0000-0000-000064520000}"/>
    <cellStyle name="Comma 2 7 6 7 3" xfId="20930" xr:uid="{00000000-0005-0000-0000-000065520000}"/>
    <cellStyle name="Comma 2 7 6 8" xfId="7271" xr:uid="{00000000-0005-0000-0000-000066520000}"/>
    <cellStyle name="Comma 2 7 6 8 2" xfId="15466" xr:uid="{00000000-0005-0000-0000-000067520000}"/>
    <cellStyle name="Comma 2 7 6 8 3" xfId="23661" xr:uid="{00000000-0005-0000-0000-000068520000}"/>
    <cellStyle name="Comma 2 7 6 9" xfId="10004" xr:uid="{00000000-0005-0000-0000-000069520000}"/>
    <cellStyle name="Comma 2 7 7" xfId="753" xr:uid="{00000000-0005-0000-0000-00006A520000}"/>
    <cellStyle name="Comma 2 7 7 10" xfId="18200" xr:uid="{00000000-0005-0000-0000-00006B520000}"/>
    <cellStyle name="Comma 2 7 7 11" xfId="26454" xr:uid="{00000000-0005-0000-0000-00006C520000}"/>
    <cellStyle name="Comma 2 7 7 12" xfId="29193" xr:uid="{00000000-0005-0000-0000-00006D520000}"/>
    <cellStyle name="Comma 2 7 7 2" xfId="1893" xr:uid="{00000000-0005-0000-0000-00006E520000}"/>
    <cellStyle name="Comma 2 7 7 2 10" xfId="29401" xr:uid="{00000000-0005-0000-0000-00006F520000}"/>
    <cellStyle name="Comma 2 7 7 2 2" xfId="2341" xr:uid="{00000000-0005-0000-0000-000070520000}"/>
    <cellStyle name="Comma 2 7 7 2 2 2" xfId="4031" xr:uid="{00000000-0005-0000-0000-000071520000}"/>
    <cellStyle name="Comma 2 7 7 2 2 2 2" xfId="6830" xr:uid="{00000000-0005-0000-0000-000072520000}"/>
    <cellStyle name="Comma 2 7 7 2 2 2 2 2" xfId="15027" xr:uid="{00000000-0005-0000-0000-000073520000}"/>
    <cellStyle name="Comma 2 7 7 2 2 2 2 3" xfId="23222" xr:uid="{00000000-0005-0000-0000-000074520000}"/>
    <cellStyle name="Comma 2 7 7 2 2 2 3" xfId="9563" xr:uid="{00000000-0005-0000-0000-000075520000}"/>
    <cellStyle name="Comma 2 7 7 2 2 2 3 2" xfId="17758" xr:uid="{00000000-0005-0000-0000-000076520000}"/>
    <cellStyle name="Comma 2 7 7 2 2 2 3 3" xfId="25953" xr:uid="{00000000-0005-0000-0000-000077520000}"/>
    <cellStyle name="Comma 2 7 7 2 2 2 4" xfId="12296" xr:uid="{00000000-0005-0000-0000-000078520000}"/>
    <cellStyle name="Comma 2 7 7 2 2 2 5" xfId="20491" xr:uid="{00000000-0005-0000-0000-000079520000}"/>
    <cellStyle name="Comma 2 7 7 2 2 2 6" xfId="28745" xr:uid="{00000000-0005-0000-0000-00007A520000}"/>
    <cellStyle name="Comma 2 7 7 2 2 2 7" xfId="31484" xr:uid="{00000000-0005-0000-0000-00007B520000}"/>
    <cellStyle name="Comma 2 7 7 2 2 3" xfId="3198" xr:uid="{00000000-0005-0000-0000-00007C520000}"/>
    <cellStyle name="Comma 2 7 7 2 2 3 2" xfId="5997" xr:uid="{00000000-0005-0000-0000-00007D520000}"/>
    <cellStyle name="Comma 2 7 7 2 2 3 2 2" xfId="14194" xr:uid="{00000000-0005-0000-0000-00007E520000}"/>
    <cellStyle name="Comma 2 7 7 2 2 3 2 3" xfId="22389" xr:uid="{00000000-0005-0000-0000-00007F520000}"/>
    <cellStyle name="Comma 2 7 7 2 2 3 3" xfId="8730" xr:uid="{00000000-0005-0000-0000-000080520000}"/>
    <cellStyle name="Comma 2 7 7 2 2 3 3 2" xfId="16925" xr:uid="{00000000-0005-0000-0000-000081520000}"/>
    <cellStyle name="Comma 2 7 7 2 2 3 3 3" xfId="25120" xr:uid="{00000000-0005-0000-0000-000082520000}"/>
    <cellStyle name="Comma 2 7 7 2 2 3 4" xfId="11463" xr:uid="{00000000-0005-0000-0000-000083520000}"/>
    <cellStyle name="Comma 2 7 7 2 2 3 5" xfId="19658" xr:uid="{00000000-0005-0000-0000-000084520000}"/>
    <cellStyle name="Comma 2 7 7 2 2 3 6" xfId="27912" xr:uid="{00000000-0005-0000-0000-000085520000}"/>
    <cellStyle name="Comma 2 7 7 2 2 3 7" xfId="30651" xr:uid="{00000000-0005-0000-0000-000086520000}"/>
    <cellStyle name="Comma 2 7 7 2 2 4" xfId="5162" xr:uid="{00000000-0005-0000-0000-000087520000}"/>
    <cellStyle name="Comma 2 7 7 2 2 4 2" xfId="13360" xr:uid="{00000000-0005-0000-0000-000088520000}"/>
    <cellStyle name="Comma 2 7 7 2 2 4 3" xfId="21555" xr:uid="{00000000-0005-0000-0000-000089520000}"/>
    <cellStyle name="Comma 2 7 7 2 2 5" xfId="7896" xr:uid="{00000000-0005-0000-0000-00008A520000}"/>
    <cellStyle name="Comma 2 7 7 2 2 5 2" xfId="16091" xr:uid="{00000000-0005-0000-0000-00008B520000}"/>
    <cellStyle name="Comma 2 7 7 2 2 5 3" xfId="24286" xr:uid="{00000000-0005-0000-0000-00008C520000}"/>
    <cellStyle name="Comma 2 7 7 2 2 6" xfId="10629" xr:uid="{00000000-0005-0000-0000-00008D520000}"/>
    <cellStyle name="Comma 2 7 7 2 2 7" xfId="18824" xr:uid="{00000000-0005-0000-0000-00008E520000}"/>
    <cellStyle name="Comma 2 7 7 2 2 8" xfId="27078" xr:uid="{00000000-0005-0000-0000-00008F520000}"/>
    <cellStyle name="Comma 2 7 7 2 2 9" xfId="29817" xr:uid="{00000000-0005-0000-0000-000090520000}"/>
    <cellStyle name="Comma 2 7 7 2 3" xfId="3615" xr:uid="{00000000-0005-0000-0000-000091520000}"/>
    <cellStyle name="Comma 2 7 7 2 3 2" xfId="6414" xr:uid="{00000000-0005-0000-0000-000092520000}"/>
    <cellStyle name="Comma 2 7 7 2 3 2 2" xfId="14611" xr:uid="{00000000-0005-0000-0000-000093520000}"/>
    <cellStyle name="Comma 2 7 7 2 3 2 3" xfId="22806" xr:uid="{00000000-0005-0000-0000-000094520000}"/>
    <cellStyle name="Comma 2 7 7 2 3 3" xfId="9147" xr:uid="{00000000-0005-0000-0000-000095520000}"/>
    <cellStyle name="Comma 2 7 7 2 3 3 2" xfId="17342" xr:uid="{00000000-0005-0000-0000-000096520000}"/>
    <cellStyle name="Comma 2 7 7 2 3 3 3" xfId="25537" xr:uid="{00000000-0005-0000-0000-000097520000}"/>
    <cellStyle name="Comma 2 7 7 2 3 4" xfId="11880" xr:uid="{00000000-0005-0000-0000-000098520000}"/>
    <cellStyle name="Comma 2 7 7 2 3 5" xfId="20075" xr:uid="{00000000-0005-0000-0000-000099520000}"/>
    <cellStyle name="Comma 2 7 7 2 3 6" xfId="28329" xr:uid="{00000000-0005-0000-0000-00009A520000}"/>
    <cellStyle name="Comma 2 7 7 2 3 7" xfId="31068" xr:uid="{00000000-0005-0000-0000-00009B520000}"/>
    <cellStyle name="Comma 2 7 7 2 4" xfId="2782" xr:uid="{00000000-0005-0000-0000-00009C520000}"/>
    <cellStyle name="Comma 2 7 7 2 4 2" xfId="5581" xr:uid="{00000000-0005-0000-0000-00009D520000}"/>
    <cellStyle name="Comma 2 7 7 2 4 2 2" xfId="13778" xr:uid="{00000000-0005-0000-0000-00009E520000}"/>
    <cellStyle name="Comma 2 7 7 2 4 2 3" xfId="21973" xr:uid="{00000000-0005-0000-0000-00009F520000}"/>
    <cellStyle name="Comma 2 7 7 2 4 3" xfId="8314" xr:uid="{00000000-0005-0000-0000-0000A0520000}"/>
    <cellStyle name="Comma 2 7 7 2 4 3 2" xfId="16509" xr:uid="{00000000-0005-0000-0000-0000A1520000}"/>
    <cellStyle name="Comma 2 7 7 2 4 3 3" xfId="24704" xr:uid="{00000000-0005-0000-0000-0000A2520000}"/>
    <cellStyle name="Comma 2 7 7 2 4 4" xfId="11047" xr:uid="{00000000-0005-0000-0000-0000A3520000}"/>
    <cellStyle name="Comma 2 7 7 2 4 5" xfId="19242" xr:uid="{00000000-0005-0000-0000-0000A4520000}"/>
    <cellStyle name="Comma 2 7 7 2 4 6" xfId="27496" xr:uid="{00000000-0005-0000-0000-0000A5520000}"/>
    <cellStyle name="Comma 2 7 7 2 4 7" xfId="30235" xr:uid="{00000000-0005-0000-0000-0000A6520000}"/>
    <cellStyle name="Comma 2 7 7 2 5" xfId="4746" xr:uid="{00000000-0005-0000-0000-0000A7520000}"/>
    <cellStyle name="Comma 2 7 7 2 5 2" xfId="12944" xr:uid="{00000000-0005-0000-0000-0000A8520000}"/>
    <cellStyle name="Comma 2 7 7 2 5 3" xfId="21139" xr:uid="{00000000-0005-0000-0000-0000A9520000}"/>
    <cellStyle name="Comma 2 7 7 2 6" xfId="7480" xr:uid="{00000000-0005-0000-0000-0000AA520000}"/>
    <cellStyle name="Comma 2 7 7 2 6 2" xfId="15675" xr:uid="{00000000-0005-0000-0000-0000AB520000}"/>
    <cellStyle name="Comma 2 7 7 2 6 3" xfId="23870" xr:uid="{00000000-0005-0000-0000-0000AC520000}"/>
    <cellStyle name="Comma 2 7 7 2 7" xfId="10213" xr:uid="{00000000-0005-0000-0000-0000AD520000}"/>
    <cellStyle name="Comma 2 7 7 2 8" xfId="18408" xr:uid="{00000000-0005-0000-0000-0000AE520000}"/>
    <cellStyle name="Comma 2 7 7 2 9" xfId="26662" xr:uid="{00000000-0005-0000-0000-0000AF520000}"/>
    <cellStyle name="Comma 2 7 7 3" xfId="2132" xr:uid="{00000000-0005-0000-0000-0000B0520000}"/>
    <cellStyle name="Comma 2 7 7 3 2" xfId="3823" xr:uid="{00000000-0005-0000-0000-0000B1520000}"/>
    <cellStyle name="Comma 2 7 7 3 2 2" xfId="6622" xr:uid="{00000000-0005-0000-0000-0000B2520000}"/>
    <cellStyle name="Comma 2 7 7 3 2 2 2" xfId="14819" xr:uid="{00000000-0005-0000-0000-0000B3520000}"/>
    <cellStyle name="Comma 2 7 7 3 2 2 3" xfId="23014" xr:uid="{00000000-0005-0000-0000-0000B4520000}"/>
    <cellStyle name="Comma 2 7 7 3 2 3" xfId="9355" xr:uid="{00000000-0005-0000-0000-0000B5520000}"/>
    <cellStyle name="Comma 2 7 7 3 2 3 2" xfId="17550" xr:uid="{00000000-0005-0000-0000-0000B6520000}"/>
    <cellStyle name="Comma 2 7 7 3 2 3 3" xfId="25745" xr:uid="{00000000-0005-0000-0000-0000B7520000}"/>
    <cellStyle name="Comma 2 7 7 3 2 4" xfId="12088" xr:uid="{00000000-0005-0000-0000-0000B8520000}"/>
    <cellStyle name="Comma 2 7 7 3 2 5" xfId="20283" xr:uid="{00000000-0005-0000-0000-0000B9520000}"/>
    <cellStyle name="Comma 2 7 7 3 2 6" xfId="28537" xr:uid="{00000000-0005-0000-0000-0000BA520000}"/>
    <cellStyle name="Comma 2 7 7 3 2 7" xfId="31276" xr:uid="{00000000-0005-0000-0000-0000BB520000}"/>
    <cellStyle name="Comma 2 7 7 3 3" xfId="2990" xr:uid="{00000000-0005-0000-0000-0000BC520000}"/>
    <cellStyle name="Comma 2 7 7 3 3 2" xfId="5789" xr:uid="{00000000-0005-0000-0000-0000BD520000}"/>
    <cellStyle name="Comma 2 7 7 3 3 2 2" xfId="13986" xr:uid="{00000000-0005-0000-0000-0000BE520000}"/>
    <cellStyle name="Comma 2 7 7 3 3 2 3" xfId="22181" xr:uid="{00000000-0005-0000-0000-0000BF520000}"/>
    <cellStyle name="Comma 2 7 7 3 3 3" xfId="8522" xr:uid="{00000000-0005-0000-0000-0000C0520000}"/>
    <cellStyle name="Comma 2 7 7 3 3 3 2" xfId="16717" xr:uid="{00000000-0005-0000-0000-0000C1520000}"/>
    <cellStyle name="Comma 2 7 7 3 3 3 3" xfId="24912" xr:uid="{00000000-0005-0000-0000-0000C2520000}"/>
    <cellStyle name="Comma 2 7 7 3 3 4" xfId="11255" xr:uid="{00000000-0005-0000-0000-0000C3520000}"/>
    <cellStyle name="Comma 2 7 7 3 3 5" xfId="19450" xr:uid="{00000000-0005-0000-0000-0000C4520000}"/>
    <cellStyle name="Comma 2 7 7 3 3 6" xfId="27704" xr:uid="{00000000-0005-0000-0000-0000C5520000}"/>
    <cellStyle name="Comma 2 7 7 3 3 7" xfId="30443" xr:uid="{00000000-0005-0000-0000-0000C6520000}"/>
    <cellStyle name="Comma 2 7 7 3 4" xfId="4954" xr:uid="{00000000-0005-0000-0000-0000C7520000}"/>
    <cellStyle name="Comma 2 7 7 3 4 2" xfId="13152" xr:uid="{00000000-0005-0000-0000-0000C8520000}"/>
    <cellStyle name="Comma 2 7 7 3 4 3" xfId="21347" xr:uid="{00000000-0005-0000-0000-0000C9520000}"/>
    <cellStyle name="Comma 2 7 7 3 5" xfId="7688" xr:uid="{00000000-0005-0000-0000-0000CA520000}"/>
    <cellStyle name="Comma 2 7 7 3 5 2" xfId="15883" xr:uid="{00000000-0005-0000-0000-0000CB520000}"/>
    <cellStyle name="Comma 2 7 7 3 5 3" xfId="24078" xr:uid="{00000000-0005-0000-0000-0000CC520000}"/>
    <cellStyle name="Comma 2 7 7 3 6" xfId="10421" xr:uid="{00000000-0005-0000-0000-0000CD520000}"/>
    <cellStyle name="Comma 2 7 7 3 7" xfId="18616" xr:uid="{00000000-0005-0000-0000-0000CE520000}"/>
    <cellStyle name="Comma 2 7 7 3 8" xfId="26870" xr:uid="{00000000-0005-0000-0000-0000CF520000}"/>
    <cellStyle name="Comma 2 7 7 3 9" xfId="29609" xr:uid="{00000000-0005-0000-0000-0000D0520000}"/>
    <cellStyle name="Comma 2 7 7 4" xfId="3407" xr:uid="{00000000-0005-0000-0000-0000D1520000}"/>
    <cellStyle name="Comma 2 7 7 4 2" xfId="6206" xr:uid="{00000000-0005-0000-0000-0000D2520000}"/>
    <cellStyle name="Comma 2 7 7 4 2 2" xfId="14403" xr:uid="{00000000-0005-0000-0000-0000D3520000}"/>
    <cellStyle name="Comma 2 7 7 4 2 3" xfId="22598" xr:uid="{00000000-0005-0000-0000-0000D4520000}"/>
    <cellStyle name="Comma 2 7 7 4 3" xfId="8939" xr:uid="{00000000-0005-0000-0000-0000D5520000}"/>
    <cellStyle name="Comma 2 7 7 4 3 2" xfId="17134" xr:uid="{00000000-0005-0000-0000-0000D6520000}"/>
    <cellStyle name="Comma 2 7 7 4 3 3" xfId="25329" xr:uid="{00000000-0005-0000-0000-0000D7520000}"/>
    <cellStyle name="Comma 2 7 7 4 4" xfId="11672" xr:uid="{00000000-0005-0000-0000-0000D8520000}"/>
    <cellStyle name="Comma 2 7 7 4 5" xfId="19867" xr:uid="{00000000-0005-0000-0000-0000D9520000}"/>
    <cellStyle name="Comma 2 7 7 4 6" xfId="28121" xr:uid="{00000000-0005-0000-0000-0000DA520000}"/>
    <cellStyle name="Comma 2 7 7 4 7" xfId="30860" xr:uid="{00000000-0005-0000-0000-0000DB520000}"/>
    <cellStyle name="Comma 2 7 7 5" xfId="2572" xr:uid="{00000000-0005-0000-0000-0000DC520000}"/>
    <cellStyle name="Comma 2 7 7 5 2" xfId="5373" xr:uid="{00000000-0005-0000-0000-0000DD520000}"/>
    <cellStyle name="Comma 2 7 7 5 2 2" xfId="13570" xr:uid="{00000000-0005-0000-0000-0000DE520000}"/>
    <cellStyle name="Comma 2 7 7 5 2 3" xfId="21765" xr:uid="{00000000-0005-0000-0000-0000DF520000}"/>
    <cellStyle name="Comma 2 7 7 5 3" xfId="8106" xr:uid="{00000000-0005-0000-0000-0000E0520000}"/>
    <cellStyle name="Comma 2 7 7 5 3 2" xfId="16301" xr:uid="{00000000-0005-0000-0000-0000E1520000}"/>
    <cellStyle name="Comma 2 7 7 5 3 3" xfId="24496" xr:uid="{00000000-0005-0000-0000-0000E2520000}"/>
    <cellStyle name="Comma 2 7 7 5 4" xfId="10839" xr:uid="{00000000-0005-0000-0000-0000E3520000}"/>
    <cellStyle name="Comma 2 7 7 5 5" xfId="19034" xr:uid="{00000000-0005-0000-0000-0000E4520000}"/>
    <cellStyle name="Comma 2 7 7 5 6" xfId="27288" xr:uid="{00000000-0005-0000-0000-0000E5520000}"/>
    <cellStyle name="Comma 2 7 7 5 7" xfId="30027" xr:uid="{00000000-0005-0000-0000-0000E6520000}"/>
    <cellStyle name="Comma 2 7 7 6" xfId="4286" xr:uid="{00000000-0005-0000-0000-0000E7520000}"/>
    <cellStyle name="Comma 2 7 7 6 2" xfId="7053" xr:uid="{00000000-0005-0000-0000-0000E8520000}"/>
    <cellStyle name="Comma 2 7 7 6 2 2" xfId="15250" xr:uid="{00000000-0005-0000-0000-0000E9520000}"/>
    <cellStyle name="Comma 2 7 7 6 2 3" xfId="23445" xr:uid="{00000000-0005-0000-0000-0000EA520000}"/>
    <cellStyle name="Comma 2 7 7 6 3" xfId="9786" xr:uid="{00000000-0005-0000-0000-0000EB520000}"/>
    <cellStyle name="Comma 2 7 7 6 3 2" xfId="17981" xr:uid="{00000000-0005-0000-0000-0000EC520000}"/>
    <cellStyle name="Comma 2 7 7 6 3 3" xfId="26176" xr:uid="{00000000-0005-0000-0000-0000ED520000}"/>
    <cellStyle name="Comma 2 7 7 6 4" xfId="12519" xr:uid="{00000000-0005-0000-0000-0000EE520000}"/>
    <cellStyle name="Comma 2 7 7 6 5" xfId="20714" xr:uid="{00000000-0005-0000-0000-0000EF520000}"/>
    <cellStyle name="Comma 2 7 7 6 6" xfId="28968" xr:uid="{00000000-0005-0000-0000-0000F0520000}"/>
    <cellStyle name="Comma 2 7 7 6 7" xfId="31707" xr:uid="{00000000-0005-0000-0000-0000F1520000}"/>
    <cellStyle name="Comma 2 7 7 7" xfId="4538" xr:uid="{00000000-0005-0000-0000-0000F2520000}"/>
    <cellStyle name="Comma 2 7 7 7 2" xfId="12736" xr:uid="{00000000-0005-0000-0000-0000F3520000}"/>
    <cellStyle name="Comma 2 7 7 7 3" xfId="20931" xr:uid="{00000000-0005-0000-0000-0000F4520000}"/>
    <cellStyle name="Comma 2 7 7 8" xfId="7272" xr:uid="{00000000-0005-0000-0000-0000F5520000}"/>
    <cellStyle name="Comma 2 7 7 8 2" xfId="15467" xr:uid="{00000000-0005-0000-0000-0000F6520000}"/>
    <cellStyle name="Comma 2 7 7 8 3" xfId="23662" xr:uid="{00000000-0005-0000-0000-0000F7520000}"/>
    <cellStyle name="Comma 2 7 7 9" xfId="10005" xr:uid="{00000000-0005-0000-0000-0000F8520000}"/>
    <cellStyle name="Comma 2 7 8" xfId="754" xr:uid="{00000000-0005-0000-0000-0000F9520000}"/>
    <cellStyle name="Comma 2 7 8 10" xfId="18201" xr:uid="{00000000-0005-0000-0000-0000FA520000}"/>
    <cellStyle name="Comma 2 7 8 11" xfId="26455" xr:uid="{00000000-0005-0000-0000-0000FB520000}"/>
    <cellStyle name="Comma 2 7 8 12" xfId="29194" xr:uid="{00000000-0005-0000-0000-0000FC520000}"/>
    <cellStyle name="Comma 2 7 8 2" xfId="1894" xr:uid="{00000000-0005-0000-0000-0000FD520000}"/>
    <cellStyle name="Comma 2 7 8 2 10" xfId="29402" xr:uid="{00000000-0005-0000-0000-0000FE520000}"/>
    <cellStyle name="Comma 2 7 8 2 2" xfId="2342" xr:uid="{00000000-0005-0000-0000-0000FF520000}"/>
    <cellStyle name="Comma 2 7 8 2 2 2" xfId="4032" xr:uid="{00000000-0005-0000-0000-000000530000}"/>
    <cellStyle name="Comma 2 7 8 2 2 2 2" xfId="6831" xr:uid="{00000000-0005-0000-0000-000001530000}"/>
    <cellStyle name="Comma 2 7 8 2 2 2 2 2" xfId="15028" xr:uid="{00000000-0005-0000-0000-000002530000}"/>
    <cellStyle name="Comma 2 7 8 2 2 2 2 3" xfId="23223" xr:uid="{00000000-0005-0000-0000-000003530000}"/>
    <cellStyle name="Comma 2 7 8 2 2 2 3" xfId="9564" xr:uid="{00000000-0005-0000-0000-000004530000}"/>
    <cellStyle name="Comma 2 7 8 2 2 2 3 2" xfId="17759" xr:uid="{00000000-0005-0000-0000-000005530000}"/>
    <cellStyle name="Comma 2 7 8 2 2 2 3 3" xfId="25954" xr:uid="{00000000-0005-0000-0000-000006530000}"/>
    <cellStyle name="Comma 2 7 8 2 2 2 4" xfId="12297" xr:uid="{00000000-0005-0000-0000-000007530000}"/>
    <cellStyle name="Comma 2 7 8 2 2 2 5" xfId="20492" xr:uid="{00000000-0005-0000-0000-000008530000}"/>
    <cellStyle name="Comma 2 7 8 2 2 2 6" xfId="28746" xr:uid="{00000000-0005-0000-0000-000009530000}"/>
    <cellStyle name="Comma 2 7 8 2 2 2 7" xfId="31485" xr:uid="{00000000-0005-0000-0000-00000A530000}"/>
    <cellStyle name="Comma 2 7 8 2 2 3" xfId="3199" xr:uid="{00000000-0005-0000-0000-00000B530000}"/>
    <cellStyle name="Comma 2 7 8 2 2 3 2" xfId="5998" xr:uid="{00000000-0005-0000-0000-00000C530000}"/>
    <cellStyle name="Comma 2 7 8 2 2 3 2 2" xfId="14195" xr:uid="{00000000-0005-0000-0000-00000D530000}"/>
    <cellStyle name="Comma 2 7 8 2 2 3 2 3" xfId="22390" xr:uid="{00000000-0005-0000-0000-00000E530000}"/>
    <cellStyle name="Comma 2 7 8 2 2 3 3" xfId="8731" xr:uid="{00000000-0005-0000-0000-00000F530000}"/>
    <cellStyle name="Comma 2 7 8 2 2 3 3 2" xfId="16926" xr:uid="{00000000-0005-0000-0000-000010530000}"/>
    <cellStyle name="Comma 2 7 8 2 2 3 3 3" xfId="25121" xr:uid="{00000000-0005-0000-0000-000011530000}"/>
    <cellStyle name="Comma 2 7 8 2 2 3 4" xfId="11464" xr:uid="{00000000-0005-0000-0000-000012530000}"/>
    <cellStyle name="Comma 2 7 8 2 2 3 5" xfId="19659" xr:uid="{00000000-0005-0000-0000-000013530000}"/>
    <cellStyle name="Comma 2 7 8 2 2 3 6" xfId="27913" xr:uid="{00000000-0005-0000-0000-000014530000}"/>
    <cellStyle name="Comma 2 7 8 2 2 3 7" xfId="30652" xr:uid="{00000000-0005-0000-0000-000015530000}"/>
    <cellStyle name="Comma 2 7 8 2 2 4" xfId="5163" xr:uid="{00000000-0005-0000-0000-000016530000}"/>
    <cellStyle name="Comma 2 7 8 2 2 4 2" xfId="13361" xr:uid="{00000000-0005-0000-0000-000017530000}"/>
    <cellStyle name="Comma 2 7 8 2 2 4 3" xfId="21556" xr:uid="{00000000-0005-0000-0000-000018530000}"/>
    <cellStyle name="Comma 2 7 8 2 2 5" xfId="7897" xr:uid="{00000000-0005-0000-0000-000019530000}"/>
    <cellStyle name="Comma 2 7 8 2 2 5 2" xfId="16092" xr:uid="{00000000-0005-0000-0000-00001A530000}"/>
    <cellStyle name="Comma 2 7 8 2 2 5 3" xfId="24287" xr:uid="{00000000-0005-0000-0000-00001B530000}"/>
    <cellStyle name="Comma 2 7 8 2 2 6" xfId="10630" xr:uid="{00000000-0005-0000-0000-00001C530000}"/>
    <cellStyle name="Comma 2 7 8 2 2 7" xfId="18825" xr:uid="{00000000-0005-0000-0000-00001D530000}"/>
    <cellStyle name="Comma 2 7 8 2 2 8" xfId="27079" xr:uid="{00000000-0005-0000-0000-00001E530000}"/>
    <cellStyle name="Comma 2 7 8 2 2 9" xfId="29818" xr:uid="{00000000-0005-0000-0000-00001F530000}"/>
    <cellStyle name="Comma 2 7 8 2 3" xfId="3616" xr:uid="{00000000-0005-0000-0000-000020530000}"/>
    <cellStyle name="Comma 2 7 8 2 3 2" xfId="6415" xr:uid="{00000000-0005-0000-0000-000021530000}"/>
    <cellStyle name="Comma 2 7 8 2 3 2 2" xfId="14612" xr:uid="{00000000-0005-0000-0000-000022530000}"/>
    <cellStyle name="Comma 2 7 8 2 3 2 3" xfId="22807" xr:uid="{00000000-0005-0000-0000-000023530000}"/>
    <cellStyle name="Comma 2 7 8 2 3 3" xfId="9148" xr:uid="{00000000-0005-0000-0000-000024530000}"/>
    <cellStyle name="Comma 2 7 8 2 3 3 2" xfId="17343" xr:uid="{00000000-0005-0000-0000-000025530000}"/>
    <cellStyle name="Comma 2 7 8 2 3 3 3" xfId="25538" xr:uid="{00000000-0005-0000-0000-000026530000}"/>
    <cellStyle name="Comma 2 7 8 2 3 4" xfId="11881" xr:uid="{00000000-0005-0000-0000-000027530000}"/>
    <cellStyle name="Comma 2 7 8 2 3 5" xfId="20076" xr:uid="{00000000-0005-0000-0000-000028530000}"/>
    <cellStyle name="Comma 2 7 8 2 3 6" xfId="28330" xr:uid="{00000000-0005-0000-0000-000029530000}"/>
    <cellStyle name="Comma 2 7 8 2 3 7" xfId="31069" xr:uid="{00000000-0005-0000-0000-00002A530000}"/>
    <cellStyle name="Comma 2 7 8 2 4" xfId="2783" xr:uid="{00000000-0005-0000-0000-00002B530000}"/>
    <cellStyle name="Comma 2 7 8 2 4 2" xfId="5582" xr:uid="{00000000-0005-0000-0000-00002C530000}"/>
    <cellStyle name="Comma 2 7 8 2 4 2 2" xfId="13779" xr:uid="{00000000-0005-0000-0000-00002D530000}"/>
    <cellStyle name="Comma 2 7 8 2 4 2 3" xfId="21974" xr:uid="{00000000-0005-0000-0000-00002E530000}"/>
    <cellStyle name="Comma 2 7 8 2 4 3" xfId="8315" xr:uid="{00000000-0005-0000-0000-00002F530000}"/>
    <cellStyle name="Comma 2 7 8 2 4 3 2" xfId="16510" xr:uid="{00000000-0005-0000-0000-000030530000}"/>
    <cellStyle name="Comma 2 7 8 2 4 3 3" xfId="24705" xr:uid="{00000000-0005-0000-0000-000031530000}"/>
    <cellStyle name="Comma 2 7 8 2 4 4" xfId="11048" xr:uid="{00000000-0005-0000-0000-000032530000}"/>
    <cellStyle name="Comma 2 7 8 2 4 5" xfId="19243" xr:uid="{00000000-0005-0000-0000-000033530000}"/>
    <cellStyle name="Comma 2 7 8 2 4 6" xfId="27497" xr:uid="{00000000-0005-0000-0000-000034530000}"/>
    <cellStyle name="Comma 2 7 8 2 4 7" xfId="30236" xr:uid="{00000000-0005-0000-0000-000035530000}"/>
    <cellStyle name="Comma 2 7 8 2 5" xfId="4747" xr:uid="{00000000-0005-0000-0000-000036530000}"/>
    <cellStyle name="Comma 2 7 8 2 5 2" xfId="12945" xr:uid="{00000000-0005-0000-0000-000037530000}"/>
    <cellStyle name="Comma 2 7 8 2 5 3" xfId="21140" xr:uid="{00000000-0005-0000-0000-000038530000}"/>
    <cellStyle name="Comma 2 7 8 2 6" xfId="7481" xr:uid="{00000000-0005-0000-0000-000039530000}"/>
    <cellStyle name="Comma 2 7 8 2 6 2" xfId="15676" xr:uid="{00000000-0005-0000-0000-00003A530000}"/>
    <cellStyle name="Comma 2 7 8 2 6 3" xfId="23871" xr:uid="{00000000-0005-0000-0000-00003B530000}"/>
    <cellStyle name="Comma 2 7 8 2 7" xfId="10214" xr:uid="{00000000-0005-0000-0000-00003C530000}"/>
    <cellStyle name="Comma 2 7 8 2 8" xfId="18409" xr:uid="{00000000-0005-0000-0000-00003D530000}"/>
    <cellStyle name="Comma 2 7 8 2 9" xfId="26663" xr:uid="{00000000-0005-0000-0000-00003E530000}"/>
    <cellStyle name="Comma 2 7 8 3" xfId="2133" xr:uid="{00000000-0005-0000-0000-00003F530000}"/>
    <cellStyle name="Comma 2 7 8 3 2" xfId="3824" xr:uid="{00000000-0005-0000-0000-000040530000}"/>
    <cellStyle name="Comma 2 7 8 3 2 2" xfId="6623" xr:uid="{00000000-0005-0000-0000-000041530000}"/>
    <cellStyle name="Comma 2 7 8 3 2 2 2" xfId="14820" xr:uid="{00000000-0005-0000-0000-000042530000}"/>
    <cellStyle name="Comma 2 7 8 3 2 2 3" xfId="23015" xr:uid="{00000000-0005-0000-0000-000043530000}"/>
    <cellStyle name="Comma 2 7 8 3 2 3" xfId="9356" xr:uid="{00000000-0005-0000-0000-000044530000}"/>
    <cellStyle name="Comma 2 7 8 3 2 3 2" xfId="17551" xr:uid="{00000000-0005-0000-0000-000045530000}"/>
    <cellStyle name="Comma 2 7 8 3 2 3 3" xfId="25746" xr:uid="{00000000-0005-0000-0000-000046530000}"/>
    <cellStyle name="Comma 2 7 8 3 2 4" xfId="12089" xr:uid="{00000000-0005-0000-0000-000047530000}"/>
    <cellStyle name="Comma 2 7 8 3 2 5" xfId="20284" xr:uid="{00000000-0005-0000-0000-000048530000}"/>
    <cellStyle name="Comma 2 7 8 3 2 6" xfId="28538" xr:uid="{00000000-0005-0000-0000-000049530000}"/>
    <cellStyle name="Comma 2 7 8 3 2 7" xfId="31277" xr:uid="{00000000-0005-0000-0000-00004A530000}"/>
    <cellStyle name="Comma 2 7 8 3 3" xfId="2991" xr:uid="{00000000-0005-0000-0000-00004B530000}"/>
    <cellStyle name="Comma 2 7 8 3 3 2" xfId="5790" xr:uid="{00000000-0005-0000-0000-00004C530000}"/>
    <cellStyle name="Comma 2 7 8 3 3 2 2" xfId="13987" xr:uid="{00000000-0005-0000-0000-00004D530000}"/>
    <cellStyle name="Comma 2 7 8 3 3 2 3" xfId="22182" xr:uid="{00000000-0005-0000-0000-00004E530000}"/>
    <cellStyle name="Comma 2 7 8 3 3 3" xfId="8523" xr:uid="{00000000-0005-0000-0000-00004F530000}"/>
    <cellStyle name="Comma 2 7 8 3 3 3 2" xfId="16718" xr:uid="{00000000-0005-0000-0000-000050530000}"/>
    <cellStyle name="Comma 2 7 8 3 3 3 3" xfId="24913" xr:uid="{00000000-0005-0000-0000-000051530000}"/>
    <cellStyle name="Comma 2 7 8 3 3 4" xfId="11256" xr:uid="{00000000-0005-0000-0000-000052530000}"/>
    <cellStyle name="Comma 2 7 8 3 3 5" xfId="19451" xr:uid="{00000000-0005-0000-0000-000053530000}"/>
    <cellStyle name="Comma 2 7 8 3 3 6" xfId="27705" xr:uid="{00000000-0005-0000-0000-000054530000}"/>
    <cellStyle name="Comma 2 7 8 3 3 7" xfId="30444" xr:uid="{00000000-0005-0000-0000-000055530000}"/>
    <cellStyle name="Comma 2 7 8 3 4" xfId="4955" xr:uid="{00000000-0005-0000-0000-000056530000}"/>
    <cellStyle name="Comma 2 7 8 3 4 2" xfId="13153" xr:uid="{00000000-0005-0000-0000-000057530000}"/>
    <cellStyle name="Comma 2 7 8 3 4 3" xfId="21348" xr:uid="{00000000-0005-0000-0000-000058530000}"/>
    <cellStyle name="Comma 2 7 8 3 5" xfId="7689" xr:uid="{00000000-0005-0000-0000-000059530000}"/>
    <cellStyle name="Comma 2 7 8 3 5 2" xfId="15884" xr:uid="{00000000-0005-0000-0000-00005A530000}"/>
    <cellStyle name="Comma 2 7 8 3 5 3" xfId="24079" xr:uid="{00000000-0005-0000-0000-00005B530000}"/>
    <cellStyle name="Comma 2 7 8 3 6" xfId="10422" xr:uid="{00000000-0005-0000-0000-00005C530000}"/>
    <cellStyle name="Comma 2 7 8 3 7" xfId="18617" xr:uid="{00000000-0005-0000-0000-00005D530000}"/>
    <cellStyle name="Comma 2 7 8 3 8" xfId="26871" xr:uid="{00000000-0005-0000-0000-00005E530000}"/>
    <cellStyle name="Comma 2 7 8 3 9" xfId="29610" xr:uid="{00000000-0005-0000-0000-00005F530000}"/>
    <cellStyle name="Comma 2 7 8 4" xfId="3408" xr:uid="{00000000-0005-0000-0000-000060530000}"/>
    <cellStyle name="Comma 2 7 8 4 2" xfId="6207" xr:uid="{00000000-0005-0000-0000-000061530000}"/>
    <cellStyle name="Comma 2 7 8 4 2 2" xfId="14404" xr:uid="{00000000-0005-0000-0000-000062530000}"/>
    <cellStyle name="Comma 2 7 8 4 2 3" xfId="22599" xr:uid="{00000000-0005-0000-0000-000063530000}"/>
    <cellStyle name="Comma 2 7 8 4 3" xfId="8940" xr:uid="{00000000-0005-0000-0000-000064530000}"/>
    <cellStyle name="Comma 2 7 8 4 3 2" xfId="17135" xr:uid="{00000000-0005-0000-0000-000065530000}"/>
    <cellStyle name="Comma 2 7 8 4 3 3" xfId="25330" xr:uid="{00000000-0005-0000-0000-000066530000}"/>
    <cellStyle name="Comma 2 7 8 4 4" xfId="11673" xr:uid="{00000000-0005-0000-0000-000067530000}"/>
    <cellStyle name="Comma 2 7 8 4 5" xfId="19868" xr:uid="{00000000-0005-0000-0000-000068530000}"/>
    <cellStyle name="Comma 2 7 8 4 6" xfId="28122" xr:uid="{00000000-0005-0000-0000-000069530000}"/>
    <cellStyle name="Comma 2 7 8 4 7" xfId="30861" xr:uid="{00000000-0005-0000-0000-00006A530000}"/>
    <cellStyle name="Comma 2 7 8 5" xfId="2573" xr:uid="{00000000-0005-0000-0000-00006B530000}"/>
    <cellStyle name="Comma 2 7 8 5 2" xfId="5374" xr:uid="{00000000-0005-0000-0000-00006C530000}"/>
    <cellStyle name="Comma 2 7 8 5 2 2" xfId="13571" xr:uid="{00000000-0005-0000-0000-00006D530000}"/>
    <cellStyle name="Comma 2 7 8 5 2 3" xfId="21766" xr:uid="{00000000-0005-0000-0000-00006E530000}"/>
    <cellStyle name="Comma 2 7 8 5 3" xfId="8107" xr:uid="{00000000-0005-0000-0000-00006F530000}"/>
    <cellStyle name="Comma 2 7 8 5 3 2" xfId="16302" xr:uid="{00000000-0005-0000-0000-000070530000}"/>
    <cellStyle name="Comma 2 7 8 5 3 3" xfId="24497" xr:uid="{00000000-0005-0000-0000-000071530000}"/>
    <cellStyle name="Comma 2 7 8 5 4" xfId="10840" xr:uid="{00000000-0005-0000-0000-000072530000}"/>
    <cellStyle name="Comma 2 7 8 5 5" xfId="19035" xr:uid="{00000000-0005-0000-0000-000073530000}"/>
    <cellStyle name="Comma 2 7 8 5 6" xfId="27289" xr:uid="{00000000-0005-0000-0000-000074530000}"/>
    <cellStyle name="Comma 2 7 8 5 7" xfId="30028" xr:uid="{00000000-0005-0000-0000-000075530000}"/>
    <cellStyle name="Comma 2 7 8 6" xfId="4287" xr:uid="{00000000-0005-0000-0000-000076530000}"/>
    <cellStyle name="Comma 2 7 8 6 2" xfId="7054" xr:uid="{00000000-0005-0000-0000-000077530000}"/>
    <cellStyle name="Comma 2 7 8 6 2 2" xfId="15251" xr:uid="{00000000-0005-0000-0000-000078530000}"/>
    <cellStyle name="Comma 2 7 8 6 2 3" xfId="23446" xr:uid="{00000000-0005-0000-0000-000079530000}"/>
    <cellStyle name="Comma 2 7 8 6 3" xfId="9787" xr:uid="{00000000-0005-0000-0000-00007A530000}"/>
    <cellStyle name="Comma 2 7 8 6 3 2" xfId="17982" xr:uid="{00000000-0005-0000-0000-00007B530000}"/>
    <cellStyle name="Comma 2 7 8 6 3 3" xfId="26177" xr:uid="{00000000-0005-0000-0000-00007C530000}"/>
    <cellStyle name="Comma 2 7 8 6 4" xfId="12520" xr:uid="{00000000-0005-0000-0000-00007D530000}"/>
    <cellStyle name="Comma 2 7 8 6 5" xfId="20715" xr:uid="{00000000-0005-0000-0000-00007E530000}"/>
    <cellStyle name="Comma 2 7 8 6 6" xfId="28969" xr:uid="{00000000-0005-0000-0000-00007F530000}"/>
    <cellStyle name="Comma 2 7 8 6 7" xfId="31708" xr:uid="{00000000-0005-0000-0000-000080530000}"/>
    <cellStyle name="Comma 2 7 8 7" xfId="4539" xr:uid="{00000000-0005-0000-0000-000081530000}"/>
    <cellStyle name="Comma 2 7 8 7 2" xfId="12737" xr:uid="{00000000-0005-0000-0000-000082530000}"/>
    <cellStyle name="Comma 2 7 8 7 3" xfId="20932" xr:uid="{00000000-0005-0000-0000-000083530000}"/>
    <cellStyle name="Comma 2 7 8 8" xfId="7273" xr:uid="{00000000-0005-0000-0000-000084530000}"/>
    <cellStyle name="Comma 2 7 8 8 2" xfId="15468" xr:uid="{00000000-0005-0000-0000-000085530000}"/>
    <cellStyle name="Comma 2 7 8 8 3" xfId="23663" xr:uid="{00000000-0005-0000-0000-000086530000}"/>
    <cellStyle name="Comma 2 7 8 9" xfId="10006" xr:uid="{00000000-0005-0000-0000-000087530000}"/>
    <cellStyle name="Comma 2 7 9" xfId="755" xr:uid="{00000000-0005-0000-0000-000088530000}"/>
    <cellStyle name="Comma 2 7 9 10" xfId="18202" xr:uid="{00000000-0005-0000-0000-000089530000}"/>
    <cellStyle name="Comma 2 7 9 11" xfId="26456" xr:uid="{00000000-0005-0000-0000-00008A530000}"/>
    <cellStyle name="Comma 2 7 9 12" xfId="29195" xr:uid="{00000000-0005-0000-0000-00008B530000}"/>
    <cellStyle name="Comma 2 7 9 2" xfId="1895" xr:uid="{00000000-0005-0000-0000-00008C530000}"/>
    <cellStyle name="Comma 2 7 9 2 10" xfId="29403" xr:uid="{00000000-0005-0000-0000-00008D530000}"/>
    <cellStyle name="Comma 2 7 9 2 2" xfId="2343" xr:uid="{00000000-0005-0000-0000-00008E530000}"/>
    <cellStyle name="Comma 2 7 9 2 2 2" xfId="4033" xr:uid="{00000000-0005-0000-0000-00008F530000}"/>
    <cellStyle name="Comma 2 7 9 2 2 2 2" xfId="6832" xr:uid="{00000000-0005-0000-0000-000090530000}"/>
    <cellStyle name="Comma 2 7 9 2 2 2 2 2" xfId="15029" xr:uid="{00000000-0005-0000-0000-000091530000}"/>
    <cellStyle name="Comma 2 7 9 2 2 2 2 3" xfId="23224" xr:uid="{00000000-0005-0000-0000-000092530000}"/>
    <cellStyle name="Comma 2 7 9 2 2 2 3" xfId="9565" xr:uid="{00000000-0005-0000-0000-000093530000}"/>
    <cellStyle name="Comma 2 7 9 2 2 2 3 2" xfId="17760" xr:uid="{00000000-0005-0000-0000-000094530000}"/>
    <cellStyle name="Comma 2 7 9 2 2 2 3 3" xfId="25955" xr:uid="{00000000-0005-0000-0000-000095530000}"/>
    <cellStyle name="Comma 2 7 9 2 2 2 4" xfId="12298" xr:uid="{00000000-0005-0000-0000-000096530000}"/>
    <cellStyle name="Comma 2 7 9 2 2 2 5" xfId="20493" xr:uid="{00000000-0005-0000-0000-000097530000}"/>
    <cellStyle name="Comma 2 7 9 2 2 2 6" xfId="28747" xr:uid="{00000000-0005-0000-0000-000098530000}"/>
    <cellStyle name="Comma 2 7 9 2 2 2 7" xfId="31486" xr:uid="{00000000-0005-0000-0000-000099530000}"/>
    <cellStyle name="Comma 2 7 9 2 2 3" xfId="3200" xr:uid="{00000000-0005-0000-0000-00009A530000}"/>
    <cellStyle name="Comma 2 7 9 2 2 3 2" xfId="5999" xr:uid="{00000000-0005-0000-0000-00009B530000}"/>
    <cellStyle name="Comma 2 7 9 2 2 3 2 2" xfId="14196" xr:uid="{00000000-0005-0000-0000-00009C530000}"/>
    <cellStyle name="Comma 2 7 9 2 2 3 2 3" xfId="22391" xr:uid="{00000000-0005-0000-0000-00009D530000}"/>
    <cellStyle name="Comma 2 7 9 2 2 3 3" xfId="8732" xr:uid="{00000000-0005-0000-0000-00009E530000}"/>
    <cellStyle name="Comma 2 7 9 2 2 3 3 2" xfId="16927" xr:uid="{00000000-0005-0000-0000-00009F530000}"/>
    <cellStyle name="Comma 2 7 9 2 2 3 3 3" xfId="25122" xr:uid="{00000000-0005-0000-0000-0000A0530000}"/>
    <cellStyle name="Comma 2 7 9 2 2 3 4" xfId="11465" xr:uid="{00000000-0005-0000-0000-0000A1530000}"/>
    <cellStyle name="Comma 2 7 9 2 2 3 5" xfId="19660" xr:uid="{00000000-0005-0000-0000-0000A2530000}"/>
    <cellStyle name="Comma 2 7 9 2 2 3 6" xfId="27914" xr:uid="{00000000-0005-0000-0000-0000A3530000}"/>
    <cellStyle name="Comma 2 7 9 2 2 3 7" xfId="30653" xr:uid="{00000000-0005-0000-0000-0000A4530000}"/>
    <cellStyle name="Comma 2 7 9 2 2 4" xfId="5164" xr:uid="{00000000-0005-0000-0000-0000A5530000}"/>
    <cellStyle name="Comma 2 7 9 2 2 4 2" xfId="13362" xr:uid="{00000000-0005-0000-0000-0000A6530000}"/>
    <cellStyle name="Comma 2 7 9 2 2 4 3" xfId="21557" xr:uid="{00000000-0005-0000-0000-0000A7530000}"/>
    <cellStyle name="Comma 2 7 9 2 2 5" xfId="7898" xr:uid="{00000000-0005-0000-0000-0000A8530000}"/>
    <cellStyle name="Comma 2 7 9 2 2 5 2" xfId="16093" xr:uid="{00000000-0005-0000-0000-0000A9530000}"/>
    <cellStyle name="Comma 2 7 9 2 2 5 3" xfId="24288" xr:uid="{00000000-0005-0000-0000-0000AA530000}"/>
    <cellStyle name="Comma 2 7 9 2 2 6" xfId="10631" xr:uid="{00000000-0005-0000-0000-0000AB530000}"/>
    <cellStyle name="Comma 2 7 9 2 2 7" xfId="18826" xr:uid="{00000000-0005-0000-0000-0000AC530000}"/>
    <cellStyle name="Comma 2 7 9 2 2 8" xfId="27080" xr:uid="{00000000-0005-0000-0000-0000AD530000}"/>
    <cellStyle name="Comma 2 7 9 2 2 9" xfId="29819" xr:uid="{00000000-0005-0000-0000-0000AE530000}"/>
    <cellStyle name="Comma 2 7 9 2 3" xfId="3617" xr:uid="{00000000-0005-0000-0000-0000AF530000}"/>
    <cellStyle name="Comma 2 7 9 2 3 2" xfId="6416" xr:uid="{00000000-0005-0000-0000-0000B0530000}"/>
    <cellStyle name="Comma 2 7 9 2 3 2 2" xfId="14613" xr:uid="{00000000-0005-0000-0000-0000B1530000}"/>
    <cellStyle name="Comma 2 7 9 2 3 2 3" xfId="22808" xr:uid="{00000000-0005-0000-0000-0000B2530000}"/>
    <cellStyle name="Comma 2 7 9 2 3 3" xfId="9149" xr:uid="{00000000-0005-0000-0000-0000B3530000}"/>
    <cellStyle name="Comma 2 7 9 2 3 3 2" xfId="17344" xr:uid="{00000000-0005-0000-0000-0000B4530000}"/>
    <cellStyle name="Comma 2 7 9 2 3 3 3" xfId="25539" xr:uid="{00000000-0005-0000-0000-0000B5530000}"/>
    <cellStyle name="Comma 2 7 9 2 3 4" xfId="11882" xr:uid="{00000000-0005-0000-0000-0000B6530000}"/>
    <cellStyle name="Comma 2 7 9 2 3 5" xfId="20077" xr:uid="{00000000-0005-0000-0000-0000B7530000}"/>
    <cellStyle name="Comma 2 7 9 2 3 6" xfId="28331" xr:uid="{00000000-0005-0000-0000-0000B8530000}"/>
    <cellStyle name="Comma 2 7 9 2 3 7" xfId="31070" xr:uid="{00000000-0005-0000-0000-0000B9530000}"/>
    <cellStyle name="Comma 2 7 9 2 4" xfId="2784" xr:uid="{00000000-0005-0000-0000-0000BA530000}"/>
    <cellStyle name="Comma 2 7 9 2 4 2" xfId="5583" xr:uid="{00000000-0005-0000-0000-0000BB530000}"/>
    <cellStyle name="Comma 2 7 9 2 4 2 2" xfId="13780" xr:uid="{00000000-0005-0000-0000-0000BC530000}"/>
    <cellStyle name="Comma 2 7 9 2 4 2 3" xfId="21975" xr:uid="{00000000-0005-0000-0000-0000BD530000}"/>
    <cellStyle name="Comma 2 7 9 2 4 3" xfId="8316" xr:uid="{00000000-0005-0000-0000-0000BE530000}"/>
    <cellStyle name="Comma 2 7 9 2 4 3 2" xfId="16511" xr:uid="{00000000-0005-0000-0000-0000BF530000}"/>
    <cellStyle name="Comma 2 7 9 2 4 3 3" xfId="24706" xr:uid="{00000000-0005-0000-0000-0000C0530000}"/>
    <cellStyle name="Comma 2 7 9 2 4 4" xfId="11049" xr:uid="{00000000-0005-0000-0000-0000C1530000}"/>
    <cellStyle name="Comma 2 7 9 2 4 5" xfId="19244" xr:uid="{00000000-0005-0000-0000-0000C2530000}"/>
    <cellStyle name="Comma 2 7 9 2 4 6" xfId="27498" xr:uid="{00000000-0005-0000-0000-0000C3530000}"/>
    <cellStyle name="Comma 2 7 9 2 4 7" xfId="30237" xr:uid="{00000000-0005-0000-0000-0000C4530000}"/>
    <cellStyle name="Comma 2 7 9 2 5" xfId="4748" xr:uid="{00000000-0005-0000-0000-0000C5530000}"/>
    <cellStyle name="Comma 2 7 9 2 5 2" xfId="12946" xr:uid="{00000000-0005-0000-0000-0000C6530000}"/>
    <cellStyle name="Comma 2 7 9 2 5 3" xfId="21141" xr:uid="{00000000-0005-0000-0000-0000C7530000}"/>
    <cellStyle name="Comma 2 7 9 2 6" xfId="7482" xr:uid="{00000000-0005-0000-0000-0000C8530000}"/>
    <cellStyle name="Comma 2 7 9 2 6 2" xfId="15677" xr:uid="{00000000-0005-0000-0000-0000C9530000}"/>
    <cellStyle name="Comma 2 7 9 2 6 3" xfId="23872" xr:uid="{00000000-0005-0000-0000-0000CA530000}"/>
    <cellStyle name="Comma 2 7 9 2 7" xfId="10215" xr:uid="{00000000-0005-0000-0000-0000CB530000}"/>
    <cellStyle name="Comma 2 7 9 2 8" xfId="18410" xr:uid="{00000000-0005-0000-0000-0000CC530000}"/>
    <cellStyle name="Comma 2 7 9 2 9" xfId="26664" xr:uid="{00000000-0005-0000-0000-0000CD530000}"/>
    <cellStyle name="Comma 2 7 9 3" xfId="2134" xr:uid="{00000000-0005-0000-0000-0000CE530000}"/>
    <cellStyle name="Comma 2 7 9 3 2" xfId="3825" xr:uid="{00000000-0005-0000-0000-0000CF530000}"/>
    <cellStyle name="Comma 2 7 9 3 2 2" xfId="6624" xr:uid="{00000000-0005-0000-0000-0000D0530000}"/>
    <cellStyle name="Comma 2 7 9 3 2 2 2" xfId="14821" xr:uid="{00000000-0005-0000-0000-0000D1530000}"/>
    <cellStyle name="Comma 2 7 9 3 2 2 3" xfId="23016" xr:uid="{00000000-0005-0000-0000-0000D2530000}"/>
    <cellStyle name="Comma 2 7 9 3 2 3" xfId="9357" xr:uid="{00000000-0005-0000-0000-0000D3530000}"/>
    <cellStyle name="Comma 2 7 9 3 2 3 2" xfId="17552" xr:uid="{00000000-0005-0000-0000-0000D4530000}"/>
    <cellStyle name="Comma 2 7 9 3 2 3 3" xfId="25747" xr:uid="{00000000-0005-0000-0000-0000D5530000}"/>
    <cellStyle name="Comma 2 7 9 3 2 4" xfId="12090" xr:uid="{00000000-0005-0000-0000-0000D6530000}"/>
    <cellStyle name="Comma 2 7 9 3 2 5" xfId="20285" xr:uid="{00000000-0005-0000-0000-0000D7530000}"/>
    <cellStyle name="Comma 2 7 9 3 2 6" xfId="28539" xr:uid="{00000000-0005-0000-0000-0000D8530000}"/>
    <cellStyle name="Comma 2 7 9 3 2 7" xfId="31278" xr:uid="{00000000-0005-0000-0000-0000D9530000}"/>
    <cellStyle name="Comma 2 7 9 3 3" xfId="2992" xr:uid="{00000000-0005-0000-0000-0000DA530000}"/>
    <cellStyle name="Comma 2 7 9 3 3 2" xfId="5791" xr:uid="{00000000-0005-0000-0000-0000DB530000}"/>
    <cellStyle name="Comma 2 7 9 3 3 2 2" xfId="13988" xr:uid="{00000000-0005-0000-0000-0000DC530000}"/>
    <cellStyle name="Comma 2 7 9 3 3 2 3" xfId="22183" xr:uid="{00000000-0005-0000-0000-0000DD530000}"/>
    <cellStyle name="Comma 2 7 9 3 3 3" xfId="8524" xr:uid="{00000000-0005-0000-0000-0000DE530000}"/>
    <cellStyle name="Comma 2 7 9 3 3 3 2" xfId="16719" xr:uid="{00000000-0005-0000-0000-0000DF530000}"/>
    <cellStyle name="Comma 2 7 9 3 3 3 3" xfId="24914" xr:uid="{00000000-0005-0000-0000-0000E0530000}"/>
    <cellStyle name="Comma 2 7 9 3 3 4" xfId="11257" xr:uid="{00000000-0005-0000-0000-0000E1530000}"/>
    <cellStyle name="Comma 2 7 9 3 3 5" xfId="19452" xr:uid="{00000000-0005-0000-0000-0000E2530000}"/>
    <cellStyle name="Comma 2 7 9 3 3 6" xfId="27706" xr:uid="{00000000-0005-0000-0000-0000E3530000}"/>
    <cellStyle name="Comma 2 7 9 3 3 7" xfId="30445" xr:uid="{00000000-0005-0000-0000-0000E4530000}"/>
    <cellStyle name="Comma 2 7 9 3 4" xfId="4956" xr:uid="{00000000-0005-0000-0000-0000E5530000}"/>
    <cellStyle name="Comma 2 7 9 3 4 2" xfId="13154" xr:uid="{00000000-0005-0000-0000-0000E6530000}"/>
    <cellStyle name="Comma 2 7 9 3 4 3" xfId="21349" xr:uid="{00000000-0005-0000-0000-0000E7530000}"/>
    <cellStyle name="Comma 2 7 9 3 5" xfId="7690" xr:uid="{00000000-0005-0000-0000-0000E8530000}"/>
    <cellStyle name="Comma 2 7 9 3 5 2" xfId="15885" xr:uid="{00000000-0005-0000-0000-0000E9530000}"/>
    <cellStyle name="Comma 2 7 9 3 5 3" xfId="24080" xr:uid="{00000000-0005-0000-0000-0000EA530000}"/>
    <cellStyle name="Comma 2 7 9 3 6" xfId="10423" xr:uid="{00000000-0005-0000-0000-0000EB530000}"/>
    <cellStyle name="Comma 2 7 9 3 7" xfId="18618" xr:uid="{00000000-0005-0000-0000-0000EC530000}"/>
    <cellStyle name="Comma 2 7 9 3 8" xfId="26872" xr:uid="{00000000-0005-0000-0000-0000ED530000}"/>
    <cellStyle name="Comma 2 7 9 3 9" xfId="29611" xr:uid="{00000000-0005-0000-0000-0000EE530000}"/>
    <cellStyle name="Comma 2 7 9 4" xfId="3409" xr:uid="{00000000-0005-0000-0000-0000EF530000}"/>
    <cellStyle name="Comma 2 7 9 4 2" xfId="6208" xr:uid="{00000000-0005-0000-0000-0000F0530000}"/>
    <cellStyle name="Comma 2 7 9 4 2 2" xfId="14405" xr:uid="{00000000-0005-0000-0000-0000F1530000}"/>
    <cellStyle name="Comma 2 7 9 4 2 3" xfId="22600" xr:uid="{00000000-0005-0000-0000-0000F2530000}"/>
    <cellStyle name="Comma 2 7 9 4 3" xfId="8941" xr:uid="{00000000-0005-0000-0000-0000F3530000}"/>
    <cellStyle name="Comma 2 7 9 4 3 2" xfId="17136" xr:uid="{00000000-0005-0000-0000-0000F4530000}"/>
    <cellStyle name="Comma 2 7 9 4 3 3" xfId="25331" xr:uid="{00000000-0005-0000-0000-0000F5530000}"/>
    <cellStyle name="Comma 2 7 9 4 4" xfId="11674" xr:uid="{00000000-0005-0000-0000-0000F6530000}"/>
    <cellStyle name="Comma 2 7 9 4 5" xfId="19869" xr:uid="{00000000-0005-0000-0000-0000F7530000}"/>
    <cellStyle name="Comma 2 7 9 4 6" xfId="28123" xr:uid="{00000000-0005-0000-0000-0000F8530000}"/>
    <cellStyle name="Comma 2 7 9 4 7" xfId="30862" xr:uid="{00000000-0005-0000-0000-0000F9530000}"/>
    <cellStyle name="Comma 2 7 9 5" xfId="2574" xr:uid="{00000000-0005-0000-0000-0000FA530000}"/>
    <cellStyle name="Comma 2 7 9 5 2" xfId="5375" xr:uid="{00000000-0005-0000-0000-0000FB530000}"/>
    <cellStyle name="Comma 2 7 9 5 2 2" xfId="13572" xr:uid="{00000000-0005-0000-0000-0000FC530000}"/>
    <cellStyle name="Comma 2 7 9 5 2 3" xfId="21767" xr:uid="{00000000-0005-0000-0000-0000FD530000}"/>
    <cellStyle name="Comma 2 7 9 5 3" xfId="8108" xr:uid="{00000000-0005-0000-0000-0000FE530000}"/>
    <cellStyle name="Comma 2 7 9 5 3 2" xfId="16303" xr:uid="{00000000-0005-0000-0000-0000FF530000}"/>
    <cellStyle name="Comma 2 7 9 5 3 3" xfId="24498" xr:uid="{00000000-0005-0000-0000-000000540000}"/>
    <cellStyle name="Comma 2 7 9 5 4" xfId="10841" xr:uid="{00000000-0005-0000-0000-000001540000}"/>
    <cellStyle name="Comma 2 7 9 5 5" xfId="19036" xr:uid="{00000000-0005-0000-0000-000002540000}"/>
    <cellStyle name="Comma 2 7 9 5 6" xfId="27290" xr:uid="{00000000-0005-0000-0000-000003540000}"/>
    <cellStyle name="Comma 2 7 9 5 7" xfId="30029" xr:uid="{00000000-0005-0000-0000-000004540000}"/>
    <cellStyle name="Comma 2 7 9 6" xfId="4288" xr:uid="{00000000-0005-0000-0000-000005540000}"/>
    <cellStyle name="Comma 2 7 9 6 2" xfId="7055" xr:uid="{00000000-0005-0000-0000-000006540000}"/>
    <cellStyle name="Comma 2 7 9 6 2 2" xfId="15252" xr:uid="{00000000-0005-0000-0000-000007540000}"/>
    <cellStyle name="Comma 2 7 9 6 2 3" xfId="23447" xr:uid="{00000000-0005-0000-0000-000008540000}"/>
    <cellStyle name="Comma 2 7 9 6 3" xfId="9788" xr:uid="{00000000-0005-0000-0000-000009540000}"/>
    <cellStyle name="Comma 2 7 9 6 3 2" xfId="17983" xr:uid="{00000000-0005-0000-0000-00000A540000}"/>
    <cellStyle name="Comma 2 7 9 6 3 3" xfId="26178" xr:uid="{00000000-0005-0000-0000-00000B540000}"/>
    <cellStyle name="Comma 2 7 9 6 4" xfId="12521" xr:uid="{00000000-0005-0000-0000-00000C540000}"/>
    <cellStyle name="Comma 2 7 9 6 5" xfId="20716" xr:uid="{00000000-0005-0000-0000-00000D540000}"/>
    <cellStyle name="Comma 2 7 9 6 6" xfId="28970" xr:uid="{00000000-0005-0000-0000-00000E540000}"/>
    <cellStyle name="Comma 2 7 9 6 7" xfId="31709" xr:uid="{00000000-0005-0000-0000-00000F540000}"/>
    <cellStyle name="Comma 2 7 9 7" xfId="4540" xr:uid="{00000000-0005-0000-0000-000010540000}"/>
    <cellStyle name="Comma 2 7 9 7 2" xfId="12738" xr:uid="{00000000-0005-0000-0000-000011540000}"/>
    <cellStyle name="Comma 2 7 9 7 3" xfId="20933" xr:uid="{00000000-0005-0000-0000-000012540000}"/>
    <cellStyle name="Comma 2 7 9 8" xfId="7274" xr:uid="{00000000-0005-0000-0000-000013540000}"/>
    <cellStyle name="Comma 2 7 9 8 2" xfId="15469" xr:uid="{00000000-0005-0000-0000-000014540000}"/>
    <cellStyle name="Comma 2 7 9 8 3" xfId="23664" xr:uid="{00000000-0005-0000-0000-000015540000}"/>
    <cellStyle name="Comma 2 7 9 9" xfId="10007" xr:uid="{00000000-0005-0000-0000-000016540000}"/>
    <cellStyle name="Comma 2 8" xfId="756" xr:uid="{00000000-0005-0000-0000-000017540000}"/>
    <cellStyle name="Comma 2 8 10" xfId="757" xr:uid="{00000000-0005-0000-0000-000018540000}"/>
    <cellStyle name="Comma 2 8 10 10" xfId="18204" xr:uid="{00000000-0005-0000-0000-000019540000}"/>
    <cellStyle name="Comma 2 8 10 11" xfId="26458" xr:uid="{00000000-0005-0000-0000-00001A540000}"/>
    <cellStyle name="Comma 2 8 10 12" xfId="29197" xr:uid="{00000000-0005-0000-0000-00001B540000}"/>
    <cellStyle name="Comma 2 8 10 2" xfId="1897" xr:uid="{00000000-0005-0000-0000-00001C540000}"/>
    <cellStyle name="Comma 2 8 10 2 10" xfId="29405" xr:uid="{00000000-0005-0000-0000-00001D540000}"/>
    <cellStyle name="Comma 2 8 10 2 2" xfId="2345" xr:uid="{00000000-0005-0000-0000-00001E540000}"/>
    <cellStyle name="Comma 2 8 10 2 2 2" xfId="4035" xr:uid="{00000000-0005-0000-0000-00001F540000}"/>
    <cellStyle name="Comma 2 8 10 2 2 2 2" xfId="6834" xr:uid="{00000000-0005-0000-0000-000020540000}"/>
    <cellStyle name="Comma 2 8 10 2 2 2 2 2" xfId="15031" xr:uid="{00000000-0005-0000-0000-000021540000}"/>
    <cellStyle name="Comma 2 8 10 2 2 2 2 3" xfId="23226" xr:uid="{00000000-0005-0000-0000-000022540000}"/>
    <cellStyle name="Comma 2 8 10 2 2 2 3" xfId="9567" xr:uid="{00000000-0005-0000-0000-000023540000}"/>
    <cellStyle name="Comma 2 8 10 2 2 2 3 2" xfId="17762" xr:uid="{00000000-0005-0000-0000-000024540000}"/>
    <cellStyle name="Comma 2 8 10 2 2 2 3 3" xfId="25957" xr:uid="{00000000-0005-0000-0000-000025540000}"/>
    <cellStyle name="Comma 2 8 10 2 2 2 4" xfId="12300" xr:uid="{00000000-0005-0000-0000-000026540000}"/>
    <cellStyle name="Comma 2 8 10 2 2 2 5" xfId="20495" xr:uid="{00000000-0005-0000-0000-000027540000}"/>
    <cellStyle name="Comma 2 8 10 2 2 2 6" xfId="28749" xr:uid="{00000000-0005-0000-0000-000028540000}"/>
    <cellStyle name="Comma 2 8 10 2 2 2 7" xfId="31488" xr:uid="{00000000-0005-0000-0000-000029540000}"/>
    <cellStyle name="Comma 2 8 10 2 2 3" xfId="3202" xr:uid="{00000000-0005-0000-0000-00002A540000}"/>
    <cellStyle name="Comma 2 8 10 2 2 3 2" xfId="6001" xr:uid="{00000000-0005-0000-0000-00002B540000}"/>
    <cellStyle name="Comma 2 8 10 2 2 3 2 2" xfId="14198" xr:uid="{00000000-0005-0000-0000-00002C540000}"/>
    <cellStyle name="Comma 2 8 10 2 2 3 2 3" xfId="22393" xr:uid="{00000000-0005-0000-0000-00002D540000}"/>
    <cellStyle name="Comma 2 8 10 2 2 3 3" xfId="8734" xr:uid="{00000000-0005-0000-0000-00002E540000}"/>
    <cellStyle name="Comma 2 8 10 2 2 3 3 2" xfId="16929" xr:uid="{00000000-0005-0000-0000-00002F540000}"/>
    <cellStyle name="Comma 2 8 10 2 2 3 3 3" xfId="25124" xr:uid="{00000000-0005-0000-0000-000030540000}"/>
    <cellStyle name="Comma 2 8 10 2 2 3 4" xfId="11467" xr:uid="{00000000-0005-0000-0000-000031540000}"/>
    <cellStyle name="Comma 2 8 10 2 2 3 5" xfId="19662" xr:uid="{00000000-0005-0000-0000-000032540000}"/>
    <cellStyle name="Comma 2 8 10 2 2 3 6" xfId="27916" xr:uid="{00000000-0005-0000-0000-000033540000}"/>
    <cellStyle name="Comma 2 8 10 2 2 3 7" xfId="30655" xr:uid="{00000000-0005-0000-0000-000034540000}"/>
    <cellStyle name="Comma 2 8 10 2 2 4" xfId="5166" xr:uid="{00000000-0005-0000-0000-000035540000}"/>
    <cellStyle name="Comma 2 8 10 2 2 4 2" xfId="13364" xr:uid="{00000000-0005-0000-0000-000036540000}"/>
    <cellStyle name="Comma 2 8 10 2 2 4 3" xfId="21559" xr:uid="{00000000-0005-0000-0000-000037540000}"/>
    <cellStyle name="Comma 2 8 10 2 2 5" xfId="7900" xr:uid="{00000000-0005-0000-0000-000038540000}"/>
    <cellStyle name="Comma 2 8 10 2 2 5 2" xfId="16095" xr:uid="{00000000-0005-0000-0000-000039540000}"/>
    <cellStyle name="Comma 2 8 10 2 2 5 3" xfId="24290" xr:uid="{00000000-0005-0000-0000-00003A540000}"/>
    <cellStyle name="Comma 2 8 10 2 2 6" xfId="10633" xr:uid="{00000000-0005-0000-0000-00003B540000}"/>
    <cellStyle name="Comma 2 8 10 2 2 7" xfId="18828" xr:uid="{00000000-0005-0000-0000-00003C540000}"/>
    <cellStyle name="Comma 2 8 10 2 2 8" xfId="27082" xr:uid="{00000000-0005-0000-0000-00003D540000}"/>
    <cellStyle name="Comma 2 8 10 2 2 9" xfId="29821" xr:uid="{00000000-0005-0000-0000-00003E540000}"/>
    <cellStyle name="Comma 2 8 10 2 3" xfId="3619" xr:uid="{00000000-0005-0000-0000-00003F540000}"/>
    <cellStyle name="Comma 2 8 10 2 3 2" xfId="6418" xr:uid="{00000000-0005-0000-0000-000040540000}"/>
    <cellStyle name="Comma 2 8 10 2 3 2 2" xfId="14615" xr:uid="{00000000-0005-0000-0000-000041540000}"/>
    <cellStyle name="Comma 2 8 10 2 3 2 3" xfId="22810" xr:uid="{00000000-0005-0000-0000-000042540000}"/>
    <cellStyle name="Comma 2 8 10 2 3 3" xfId="9151" xr:uid="{00000000-0005-0000-0000-000043540000}"/>
    <cellStyle name="Comma 2 8 10 2 3 3 2" xfId="17346" xr:uid="{00000000-0005-0000-0000-000044540000}"/>
    <cellStyle name="Comma 2 8 10 2 3 3 3" xfId="25541" xr:uid="{00000000-0005-0000-0000-000045540000}"/>
    <cellStyle name="Comma 2 8 10 2 3 4" xfId="11884" xr:uid="{00000000-0005-0000-0000-000046540000}"/>
    <cellStyle name="Comma 2 8 10 2 3 5" xfId="20079" xr:uid="{00000000-0005-0000-0000-000047540000}"/>
    <cellStyle name="Comma 2 8 10 2 3 6" xfId="28333" xr:uid="{00000000-0005-0000-0000-000048540000}"/>
    <cellStyle name="Comma 2 8 10 2 3 7" xfId="31072" xr:uid="{00000000-0005-0000-0000-000049540000}"/>
    <cellStyle name="Comma 2 8 10 2 4" xfId="2786" xr:uid="{00000000-0005-0000-0000-00004A540000}"/>
    <cellStyle name="Comma 2 8 10 2 4 2" xfId="5585" xr:uid="{00000000-0005-0000-0000-00004B540000}"/>
    <cellStyle name="Comma 2 8 10 2 4 2 2" xfId="13782" xr:uid="{00000000-0005-0000-0000-00004C540000}"/>
    <cellStyle name="Comma 2 8 10 2 4 2 3" xfId="21977" xr:uid="{00000000-0005-0000-0000-00004D540000}"/>
    <cellStyle name="Comma 2 8 10 2 4 3" xfId="8318" xr:uid="{00000000-0005-0000-0000-00004E540000}"/>
    <cellStyle name="Comma 2 8 10 2 4 3 2" xfId="16513" xr:uid="{00000000-0005-0000-0000-00004F540000}"/>
    <cellStyle name="Comma 2 8 10 2 4 3 3" xfId="24708" xr:uid="{00000000-0005-0000-0000-000050540000}"/>
    <cellStyle name="Comma 2 8 10 2 4 4" xfId="11051" xr:uid="{00000000-0005-0000-0000-000051540000}"/>
    <cellStyle name="Comma 2 8 10 2 4 5" xfId="19246" xr:uid="{00000000-0005-0000-0000-000052540000}"/>
    <cellStyle name="Comma 2 8 10 2 4 6" xfId="27500" xr:uid="{00000000-0005-0000-0000-000053540000}"/>
    <cellStyle name="Comma 2 8 10 2 4 7" xfId="30239" xr:uid="{00000000-0005-0000-0000-000054540000}"/>
    <cellStyle name="Comma 2 8 10 2 5" xfId="4750" xr:uid="{00000000-0005-0000-0000-000055540000}"/>
    <cellStyle name="Comma 2 8 10 2 5 2" xfId="12948" xr:uid="{00000000-0005-0000-0000-000056540000}"/>
    <cellStyle name="Comma 2 8 10 2 5 3" xfId="21143" xr:uid="{00000000-0005-0000-0000-000057540000}"/>
    <cellStyle name="Comma 2 8 10 2 6" xfId="7484" xr:uid="{00000000-0005-0000-0000-000058540000}"/>
    <cellStyle name="Comma 2 8 10 2 6 2" xfId="15679" xr:uid="{00000000-0005-0000-0000-000059540000}"/>
    <cellStyle name="Comma 2 8 10 2 6 3" xfId="23874" xr:uid="{00000000-0005-0000-0000-00005A540000}"/>
    <cellStyle name="Comma 2 8 10 2 7" xfId="10217" xr:uid="{00000000-0005-0000-0000-00005B540000}"/>
    <cellStyle name="Comma 2 8 10 2 8" xfId="18412" xr:uid="{00000000-0005-0000-0000-00005C540000}"/>
    <cellStyle name="Comma 2 8 10 2 9" xfId="26666" xr:uid="{00000000-0005-0000-0000-00005D540000}"/>
    <cellStyle name="Comma 2 8 10 3" xfId="2136" xr:uid="{00000000-0005-0000-0000-00005E540000}"/>
    <cellStyle name="Comma 2 8 10 3 2" xfId="3827" xr:uid="{00000000-0005-0000-0000-00005F540000}"/>
    <cellStyle name="Comma 2 8 10 3 2 2" xfId="6626" xr:uid="{00000000-0005-0000-0000-000060540000}"/>
    <cellStyle name="Comma 2 8 10 3 2 2 2" xfId="14823" xr:uid="{00000000-0005-0000-0000-000061540000}"/>
    <cellStyle name="Comma 2 8 10 3 2 2 3" xfId="23018" xr:uid="{00000000-0005-0000-0000-000062540000}"/>
    <cellStyle name="Comma 2 8 10 3 2 3" xfId="9359" xr:uid="{00000000-0005-0000-0000-000063540000}"/>
    <cellStyle name="Comma 2 8 10 3 2 3 2" xfId="17554" xr:uid="{00000000-0005-0000-0000-000064540000}"/>
    <cellStyle name="Comma 2 8 10 3 2 3 3" xfId="25749" xr:uid="{00000000-0005-0000-0000-000065540000}"/>
    <cellStyle name="Comma 2 8 10 3 2 4" xfId="12092" xr:uid="{00000000-0005-0000-0000-000066540000}"/>
    <cellStyle name="Comma 2 8 10 3 2 5" xfId="20287" xr:uid="{00000000-0005-0000-0000-000067540000}"/>
    <cellStyle name="Comma 2 8 10 3 2 6" xfId="28541" xr:uid="{00000000-0005-0000-0000-000068540000}"/>
    <cellStyle name="Comma 2 8 10 3 2 7" xfId="31280" xr:uid="{00000000-0005-0000-0000-000069540000}"/>
    <cellStyle name="Comma 2 8 10 3 3" xfId="2994" xr:uid="{00000000-0005-0000-0000-00006A540000}"/>
    <cellStyle name="Comma 2 8 10 3 3 2" xfId="5793" xr:uid="{00000000-0005-0000-0000-00006B540000}"/>
    <cellStyle name="Comma 2 8 10 3 3 2 2" xfId="13990" xr:uid="{00000000-0005-0000-0000-00006C540000}"/>
    <cellStyle name="Comma 2 8 10 3 3 2 3" xfId="22185" xr:uid="{00000000-0005-0000-0000-00006D540000}"/>
    <cellStyle name="Comma 2 8 10 3 3 3" xfId="8526" xr:uid="{00000000-0005-0000-0000-00006E540000}"/>
    <cellStyle name="Comma 2 8 10 3 3 3 2" xfId="16721" xr:uid="{00000000-0005-0000-0000-00006F540000}"/>
    <cellStyle name="Comma 2 8 10 3 3 3 3" xfId="24916" xr:uid="{00000000-0005-0000-0000-000070540000}"/>
    <cellStyle name="Comma 2 8 10 3 3 4" xfId="11259" xr:uid="{00000000-0005-0000-0000-000071540000}"/>
    <cellStyle name="Comma 2 8 10 3 3 5" xfId="19454" xr:uid="{00000000-0005-0000-0000-000072540000}"/>
    <cellStyle name="Comma 2 8 10 3 3 6" xfId="27708" xr:uid="{00000000-0005-0000-0000-000073540000}"/>
    <cellStyle name="Comma 2 8 10 3 3 7" xfId="30447" xr:uid="{00000000-0005-0000-0000-000074540000}"/>
    <cellStyle name="Comma 2 8 10 3 4" xfId="4958" xr:uid="{00000000-0005-0000-0000-000075540000}"/>
    <cellStyle name="Comma 2 8 10 3 4 2" xfId="13156" xr:uid="{00000000-0005-0000-0000-000076540000}"/>
    <cellStyle name="Comma 2 8 10 3 4 3" xfId="21351" xr:uid="{00000000-0005-0000-0000-000077540000}"/>
    <cellStyle name="Comma 2 8 10 3 5" xfId="7692" xr:uid="{00000000-0005-0000-0000-000078540000}"/>
    <cellStyle name="Comma 2 8 10 3 5 2" xfId="15887" xr:uid="{00000000-0005-0000-0000-000079540000}"/>
    <cellStyle name="Comma 2 8 10 3 5 3" xfId="24082" xr:uid="{00000000-0005-0000-0000-00007A540000}"/>
    <cellStyle name="Comma 2 8 10 3 6" xfId="10425" xr:uid="{00000000-0005-0000-0000-00007B540000}"/>
    <cellStyle name="Comma 2 8 10 3 7" xfId="18620" xr:uid="{00000000-0005-0000-0000-00007C540000}"/>
    <cellStyle name="Comma 2 8 10 3 8" xfId="26874" xr:uid="{00000000-0005-0000-0000-00007D540000}"/>
    <cellStyle name="Comma 2 8 10 3 9" xfId="29613" xr:uid="{00000000-0005-0000-0000-00007E540000}"/>
    <cellStyle name="Comma 2 8 10 4" xfId="3411" xr:uid="{00000000-0005-0000-0000-00007F540000}"/>
    <cellStyle name="Comma 2 8 10 4 2" xfId="6210" xr:uid="{00000000-0005-0000-0000-000080540000}"/>
    <cellStyle name="Comma 2 8 10 4 2 2" xfId="14407" xr:uid="{00000000-0005-0000-0000-000081540000}"/>
    <cellStyle name="Comma 2 8 10 4 2 3" xfId="22602" xr:uid="{00000000-0005-0000-0000-000082540000}"/>
    <cellStyle name="Comma 2 8 10 4 3" xfId="8943" xr:uid="{00000000-0005-0000-0000-000083540000}"/>
    <cellStyle name="Comma 2 8 10 4 3 2" xfId="17138" xr:uid="{00000000-0005-0000-0000-000084540000}"/>
    <cellStyle name="Comma 2 8 10 4 3 3" xfId="25333" xr:uid="{00000000-0005-0000-0000-000085540000}"/>
    <cellStyle name="Comma 2 8 10 4 4" xfId="11676" xr:uid="{00000000-0005-0000-0000-000086540000}"/>
    <cellStyle name="Comma 2 8 10 4 5" xfId="19871" xr:uid="{00000000-0005-0000-0000-000087540000}"/>
    <cellStyle name="Comma 2 8 10 4 6" xfId="28125" xr:uid="{00000000-0005-0000-0000-000088540000}"/>
    <cellStyle name="Comma 2 8 10 4 7" xfId="30864" xr:uid="{00000000-0005-0000-0000-000089540000}"/>
    <cellStyle name="Comma 2 8 10 5" xfId="2576" xr:uid="{00000000-0005-0000-0000-00008A540000}"/>
    <cellStyle name="Comma 2 8 10 5 2" xfId="5377" xr:uid="{00000000-0005-0000-0000-00008B540000}"/>
    <cellStyle name="Comma 2 8 10 5 2 2" xfId="13574" xr:uid="{00000000-0005-0000-0000-00008C540000}"/>
    <cellStyle name="Comma 2 8 10 5 2 3" xfId="21769" xr:uid="{00000000-0005-0000-0000-00008D540000}"/>
    <cellStyle name="Comma 2 8 10 5 3" xfId="8110" xr:uid="{00000000-0005-0000-0000-00008E540000}"/>
    <cellStyle name="Comma 2 8 10 5 3 2" xfId="16305" xr:uid="{00000000-0005-0000-0000-00008F540000}"/>
    <cellStyle name="Comma 2 8 10 5 3 3" xfId="24500" xr:uid="{00000000-0005-0000-0000-000090540000}"/>
    <cellStyle name="Comma 2 8 10 5 4" xfId="10843" xr:uid="{00000000-0005-0000-0000-000091540000}"/>
    <cellStyle name="Comma 2 8 10 5 5" xfId="19038" xr:uid="{00000000-0005-0000-0000-000092540000}"/>
    <cellStyle name="Comma 2 8 10 5 6" xfId="27292" xr:uid="{00000000-0005-0000-0000-000093540000}"/>
    <cellStyle name="Comma 2 8 10 5 7" xfId="30031" xr:uid="{00000000-0005-0000-0000-000094540000}"/>
    <cellStyle name="Comma 2 8 10 6" xfId="4290" xr:uid="{00000000-0005-0000-0000-000095540000}"/>
    <cellStyle name="Comma 2 8 10 6 2" xfId="7057" xr:uid="{00000000-0005-0000-0000-000096540000}"/>
    <cellStyle name="Comma 2 8 10 6 2 2" xfId="15254" xr:uid="{00000000-0005-0000-0000-000097540000}"/>
    <cellStyle name="Comma 2 8 10 6 2 3" xfId="23449" xr:uid="{00000000-0005-0000-0000-000098540000}"/>
    <cellStyle name="Comma 2 8 10 6 3" xfId="9790" xr:uid="{00000000-0005-0000-0000-000099540000}"/>
    <cellStyle name="Comma 2 8 10 6 3 2" xfId="17985" xr:uid="{00000000-0005-0000-0000-00009A540000}"/>
    <cellStyle name="Comma 2 8 10 6 3 3" xfId="26180" xr:uid="{00000000-0005-0000-0000-00009B540000}"/>
    <cellStyle name="Comma 2 8 10 6 4" xfId="12523" xr:uid="{00000000-0005-0000-0000-00009C540000}"/>
    <cellStyle name="Comma 2 8 10 6 5" xfId="20718" xr:uid="{00000000-0005-0000-0000-00009D540000}"/>
    <cellStyle name="Comma 2 8 10 6 6" xfId="28972" xr:uid="{00000000-0005-0000-0000-00009E540000}"/>
    <cellStyle name="Comma 2 8 10 6 7" xfId="31711" xr:uid="{00000000-0005-0000-0000-00009F540000}"/>
    <cellStyle name="Comma 2 8 10 7" xfId="4542" xr:uid="{00000000-0005-0000-0000-0000A0540000}"/>
    <cellStyle name="Comma 2 8 10 7 2" xfId="12740" xr:uid="{00000000-0005-0000-0000-0000A1540000}"/>
    <cellStyle name="Comma 2 8 10 7 3" xfId="20935" xr:uid="{00000000-0005-0000-0000-0000A2540000}"/>
    <cellStyle name="Comma 2 8 10 8" xfId="7276" xr:uid="{00000000-0005-0000-0000-0000A3540000}"/>
    <cellStyle name="Comma 2 8 10 8 2" xfId="15471" xr:uid="{00000000-0005-0000-0000-0000A4540000}"/>
    <cellStyle name="Comma 2 8 10 8 3" xfId="23666" xr:uid="{00000000-0005-0000-0000-0000A5540000}"/>
    <cellStyle name="Comma 2 8 10 9" xfId="10009" xr:uid="{00000000-0005-0000-0000-0000A6540000}"/>
    <cellStyle name="Comma 2 8 11" xfId="758" xr:uid="{00000000-0005-0000-0000-0000A7540000}"/>
    <cellStyle name="Comma 2 8 11 10" xfId="18205" xr:uid="{00000000-0005-0000-0000-0000A8540000}"/>
    <cellStyle name="Comma 2 8 11 11" xfId="26459" xr:uid="{00000000-0005-0000-0000-0000A9540000}"/>
    <cellStyle name="Comma 2 8 11 12" xfId="29198" xr:uid="{00000000-0005-0000-0000-0000AA540000}"/>
    <cellStyle name="Comma 2 8 11 2" xfId="1898" xr:uid="{00000000-0005-0000-0000-0000AB540000}"/>
    <cellStyle name="Comma 2 8 11 2 10" xfId="29406" xr:uid="{00000000-0005-0000-0000-0000AC540000}"/>
    <cellStyle name="Comma 2 8 11 2 2" xfId="2346" xr:uid="{00000000-0005-0000-0000-0000AD540000}"/>
    <cellStyle name="Comma 2 8 11 2 2 2" xfId="4036" xr:uid="{00000000-0005-0000-0000-0000AE540000}"/>
    <cellStyle name="Comma 2 8 11 2 2 2 2" xfId="6835" xr:uid="{00000000-0005-0000-0000-0000AF540000}"/>
    <cellStyle name="Comma 2 8 11 2 2 2 2 2" xfId="15032" xr:uid="{00000000-0005-0000-0000-0000B0540000}"/>
    <cellStyle name="Comma 2 8 11 2 2 2 2 3" xfId="23227" xr:uid="{00000000-0005-0000-0000-0000B1540000}"/>
    <cellStyle name="Comma 2 8 11 2 2 2 3" xfId="9568" xr:uid="{00000000-0005-0000-0000-0000B2540000}"/>
    <cellStyle name="Comma 2 8 11 2 2 2 3 2" xfId="17763" xr:uid="{00000000-0005-0000-0000-0000B3540000}"/>
    <cellStyle name="Comma 2 8 11 2 2 2 3 3" xfId="25958" xr:uid="{00000000-0005-0000-0000-0000B4540000}"/>
    <cellStyle name="Comma 2 8 11 2 2 2 4" xfId="12301" xr:uid="{00000000-0005-0000-0000-0000B5540000}"/>
    <cellStyle name="Comma 2 8 11 2 2 2 5" xfId="20496" xr:uid="{00000000-0005-0000-0000-0000B6540000}"/>
    <cellStyle name="Comma 2 8 11 2 2 2 6" xfId="28750" xr:uid="{00000000-0005-0000-0000-0000B7540000}"/>
    <cellStyle name="Comma 2 8 11 2 2 2 7" xfId="31489" xr:uid="{00000000-0005-0000-0000-0000B8540000}"/>
    <cellStyle name="Comma 2 8 11 2 2 3" xfId="3203" xr:uid="{00000000-0005-0000-0000-0000B9540000}"/>
    <cellStyle name="Comma 2 8 11 2 2 3 2" xfId="6002" xr:uid="{00000000-0005-0000-0000-0000BA540000}"/>
    <cellStyle name="Comma 2 8 11 2 2 3 2 2" xfId="14199" xr:uid="{00000000-0005-0000-0000-0000BB540000}"/>
    <cellStyle name="Comma 2 8 11 2 2 3 2 3" xfId="22394" xr:uid="{00000000-0005-0000-0000-0000BC540000}"/>
    <cellStyle name="Comma 2 8 11 2 2 3 3" xfId="8735" xr:uid="{00000000-0005-0000-0000-0000BD540000}"/>
    <cellStyle name="Comma 2 8 11 2 2 3 3 2" xfId="16930" xr:uid="{00000000-0005-0000-0000-0000BE540000}"/>
    <cellStyle name="Comma 2 8 11 2 2 3 3 3" xfId="25125" xr:uid="{00000000-0005-0000-0000-0000BF540000}"/>
    <cellStyle name="Comma 2 8 11 2 2 3 4" xfId="11468" xr:uid="{00000000-0005-0000-0000-0000C0540000}"/>
    <cellStyle name="Comma 2 8 11 2 2 3 5" xfId="19663" xr:uid="{00000000-0005-0000-0000-0000C1540000}"/>
    <cellStyle name="Comma 2 8 11 2 2 3 6" xfId="27917" xr:uid="{00000000-0005-0000-0000-0000C2540000}"/>
    <cellStyle name="Comma 2 8 11 2 2 3 7" xfId="30656" xr:uid="{00000000-0005-0000-0000-0000C3540000}"/>
    <cellStyle name="Comma 2 8 11 2 2 4" xfId="5167" xr:uid="{00000000-0005-0000-0000-0000C4540000}"/>
    <cellStyle name="Comma 2 8 11 2 2 4 2" xfId="13365" xr:uid="{00000000-0005-0000-0000-0000C5540000}"/>
    <cellStyle name="Comma 2 8 11 2 2 4 3" xfId="21560" xr:uid="{00000000-0005-0000-0000-0000C6540000}"/>
    <cellStyle name="Comma 2 8 11 2 2 5" xfId="7901" xr:uid="{00000000-0005-0000-0000-0000C7540000}"/>
    <cellStyle name="Comma 2 8 11 2 2 5 2" xfId="16096" xr:uid="{00000000-0005-0000-0000-0000C8540000}"/>
    <cellStyle name="Comma 2 8 11 2 2 5 3" xfId="24291" xr:uid="{00000000-0005-0000-0000-0000C9540000}"/>
    <cellStyle name="Comma 2 8 11 2 2 6" xfId="10634" xr:uid="{00000000-0005-0000-0000-0000CA540000}"/>
    <cellStyle name="Comma 2 8 11 2 2 7" xfId="18829" xr:uid="{00000000-0005-0000-0000-0000CB540000}"/>
    <cellStyle name="Comma 2 8 11 2 2 8" xfId="27083" xr:uid="{00000000-0005-0000-0000-0000CC540000}"/>
    <cellStyle name="Comma 2 8 11 2 2 9" xfId="29822" xr:uid="{00000000-0005-0000-0000-0000CD540000}"/>
    <cellStyle name="Comma 2 8 11 2 3" xfId="3620" xr:uid="{00000000-0005-0000-0000-0000CE540000}"/>
    <cellStyle name="Comma 2 8 11 2 3 2" xfId="6419" xr:uid="{00000000-0005-0000-0000-0000CF540000}"/>
    <cellStyle name="Comma 2 8 11 2 3 2 2" xfId="14616" xr:uid="{00000000-0005-0000-0000-0000D0540000}"/>
    <cellStyle name="Comma 2 8 11 2 3 2 3" xfId="22811" xr:uid="{00000000-0005-0000-0000-0000D1540000}"/>
    <cellStyle name="Comma 2 8 11 2 3 3" xfId="9152" xr:uid="{00000000-0005-0000-0000-0000D2540000}"/>
    <cellStyle name="Comma 2 8 11 2 3 3 2" xfId="17347" xr:uid="{00000000-0005-0000-0000-0000D3540000}"/>
    <cellStyle name="Comma 2 8 11 2 3 3 3" xfId="25542" xr:uid="{00000000-0005-0000-0000-0000D4540000}"/>
    <cellStyle name="Comma 2 8 11 2 3 4" xfId="11885" xr:uid="{00000000-0005-0000-0000-0000D5540000}"/>
    <cellStyle name="Comma 2 8 11 2 3 5" xfId="20080" xr:uid="{00000000-0005-0000-0000-0000D6540000}"/>
    <cellStyle name="Comma 2 8 11 2 3 6" xfId="28334" xr:uid="{00000000-0005-0000-0000-0000D7540000}"/>
    <cellStyle name="Comma 2 8 11 2 3 7" xfId="31073" xr:uid="{00000000-0005-0000-0000-0000D8540000}"/>
    <cellStyle name="Comma 2 8 11 2 4" xfId="2787" xr:uid="{00000000-0005-0000-0000-0000D9540000}"/>
    <cellStyle name="Comma 2 8 11 2 4 2" xfId="5586" xr:uid="{00000000-0005-0000-0000-0000DA540000}"/>
    <cellStyle name="Comma 2 8 11 2 4 2 2" xfId="13783" xr:uid="{00000000-0005-0000-0000-0000DB540000}"/>
    <cellStyle name="Comma 2 8 11 2 4 2 3" xfId="21978" xr:uid="{00000000-0005-0000-0000-0000DC540000}"/>
    <cellStyle name="Comma 2 8 11 2 4 3" xfId="8319" xr:uid="{00000000-0005-0000-0000-0000DD540000}"/>
    <cellStyle name="Comma 2 8 11 2 4 3 2" xfId="16514" xr:uid="{00000000-0005-0000-0000-0000DE540000}"/>
    <cellStyle name="Comma 2 8 11 2 4 3 3" xfId="24709" xr:uid="{00000000-0005-0000-0000-0000DF540000}"/>
    <cellStyle name="Comma 2 8 11 2 4 4" xfId="11052" xr:uid="{00000000-0005-0000-0000-0000E0540000}"/>
    <cellStyle name="Comma 2 8 11 2 4 5" xfId="19247" xr:uid="{00000000-0005-0000-0000-0000E1540000}"/>
    <cellStyle name="Comma 2 8 11 2 4 6" xfId="27501" xr:uid="{00000000-0005-0000-0000-0000E2540000}"/>
    <cellStyle name="Comma 2 8 11 2 4 7" xfId="30240" xr:uid="{00000000-0005-0000-0000-0000E3540000}"/>
    <cellStyle name="Comma 2 8 11 2 5" xfId="4751" xr:uid="{00000000-0005-0000-0000-0000E4540000}"/>
    <cellStyle name="Comma 2 8 11 2 5 2" xfId="12949" xr:uid="{00000000-0005-0000-0000-0000E5540000}"/>
    <cellStyle name="Comma 2 8 11 2 5 3" xfId="21144" xr:uid="{00000000-0005-0000-0000-0000E6540000}"/>
    <cellStyle name="Comma 2 8 11 2 6" xfId="7485" xr:uid="{00000000-0005-0000-0000-0000E7540000}"/>
    <cellStyle name="Comma 2 8 11 2 6 2" xfId="15680" xr:uid="{00000000-0005-0000-0000-0000E8540000}"/>
    <cellStyle name="Comma 2 8 11 2 6 3" xfId="23875" xr:uid="{00000000-0005-0000-0000-0000E9540000}"/>
    <cellStyle name="Comma 2 8 11 2 7" xfId="10218" xr:uid="{00000000-0005-0000-0000-0000EA540000}"/>
    <cellStyle name="Comma 2 8 11 2 8" xfId="18413" xr:uid="{00000000-0005-0000-0000-0000EB540000}"/>
    <cellStyle name="Comma 2 8 11 2 9" xfId="26667" xr:uid="{00000000-0005-0000-0000-0000EC540000}"/>
    <cellStyle name="Comma 2 8 11 3" xfId="2137" xr:uid="{00000000-0005-0000-0000-0000ED540000}"/>
    <cellStyle name="Comma 2 8 11 3 2" xfId="3828" xr:uid="{00000000-0005-0000-0000-0000EE540000}"/>
    <cellStyle name="Comma 2 8 11 3 2 2" xfId="6627" xr:uid="{00000000-0005-0000-0000-0000EF540000}"/>
    <cellStyle name="Comma 2 8 11 3 2 2 2" xfId="14824" xr:uid="{00000000-0005-0000-0000-0000F0540000}"/>
    <cellStyle name="Comma 2 8 11 3 2 2 3" xfId="23019" xr:uid="{00000000-0005-0000-0000-0000F1540000}"/>
    <cellStyle name="Comma 2 8 11 3 2 3" xfId="9360" xr:uid="{00000000-0005-0000-0000-0000F2540000}"/>
    <cellStyle name="Comma 2 8 11 3 2 3 2" xfId="17555" xr:uid="{00000000-0005-0000-0000-0000F3540000}"/>
    <cellStyle name="Comma 2 8 11 3 2 3 3" xfId="25750" xr:uid="{00000000-0005-0000-0000-0000F4540000}"/>
    <cellStyle name="Comma 2 8 11 3 2 4" xfId="12093" xr:uid="{00000000-0005-0000-0000-0000F5540000}"/>
    <cellStyle name="Comma 2 8 11 3 2 5" xfId="20288" xr:uid="{00000000-0005-0000-0000-0000F6540000}"/>
    <cellStyle name="Comma 2 8 11 3 2 6" xfId="28542" xr:uid="{00000000-0005-0000-0000-0000F7540000}"/>
    <cellStyle name="Comma 2 8 11 3 2 7" xfId="31281" xr:uid="{00000000-0005-0000-0000-0000F8540000}"/>
    <cellStyle name="Comma 2 8 11 3 3" xfId="2995" xr:uid="{00000000-0005-0000-0000-0000F9540000}"/>
    <cellStyle name="Comma 2 8 11 3 3 2" xfId="5794" xr:uid="{00000000-0005-0000-0000-0000FA540000}"/>
    <cellStyle name="Comma 2 8 11 3 3 2 2" xfId="13991" xr:uid="{00000000-0005-0000-0000-0000FB540000}"/>
    <cellStyle name="Comma 2 8 11 3 3 2 3" xfId="22186" xr:uid="{00000000-0005-0000-0000-0000FC540000}"/>
    <cellStyle name="Comma 2 8 11 3 3 3" xfId="8527" xr:uid="{00000000-0005-0000-0000-0000FD540000}"/>
    <cellStyle name="Comma 2 8 11 3 3 3 2" xfId="16722" xr:uid="{00000000-0005-0000-0000-0000FE540000}"/>
    <cellStyle name="Comma 2 8 11 3 3 3 3" xfId="24917" xr:uid="{00000000-0005-0000-0000-0000FF540000}"/>
    <cellStyle name="Comma 2 8 11 3 3 4" xfId="11260" xr:uid="{00000000-0005-0000-0000-000000550000}"/>
    <cellStyle name="Comma 2 8 11 3 3 5" xfId="19455" xr:uid="{00000000-0005-0000-0000-000001550000}"/>
    <cellStyle name="Comma 2 8 11 3 3 6" xfId="27709" xr:uid="{00000000-0005-0000-0000-000002550000}"/>
    <cellStyle name="Comma 2 8 11 3 3 7" xfId="30448" xr:uid="{00000000-0005-0000-0000-000003550000}"/>
    <cellStyle name="Comma 2 8 11 3 4" xfId="4959" xr:uid="{00000000-0005-0000-0000-000004550000}"/>
    <cellStyle name="Comma 2 8 11 3 4 2" xfId="13157" xr:uid="{00000000-0005-0000-0000-000005550000}"/>
    <cellStyle name="Comma 2 8 11 3 4 3" xfId="21352" xr:uid="{00000000-0005-0000-0000-000006550000}"/>
    <cellStyle name="Comma 2 8 11 3 5" xfId="7693" xr:uid="{00000000-0005-0000-0000-000007550000}"/>
    <cellStyle name="Comma 2 8 11 3 5 2" xfId="15888" xr:uid="{00000000-0005-0000-0000-000008550000}"/>
    <cellStyle name="Comma 2 8 11 3 5 3" xfId="24083" xr:uid="{00000000-0005-0000-0000-000009550000}"/>
    <cellStyle name="Comma 2 8 11 3 6" xfId="10426" xr:uid="{00000000-0005-0000-0000-00000A550000}"/>
    <cellStyle name="Comma 2 8 11 3 7" xfId="18621" xr:uid="{00000000-0005-0000-0000-00000B550000}"/>
    <cellStyle name="Comma 2 8 11 3 8" xfId="26875" xr:uid="{00000000-0005-0000-0000-00000C550000}"/>
    <cellStyle name="Comma 2 8 11 3 9" xfId="29614" xr:uid="{00000000-0005-0000-0000-00000D550000}"/>
    <cellStyle name="Comma 2 8 11 4" xfId="3412" xr:uid="{00000000-0005-0000-0000-00000E550000}"/>
    <cellStyle name="Comma 2 8 11 4 2" xfId="6211" xr:uid="{00000000-0005-0000-0000-00000F550000}"/>
    <cellStyle name="Comma 2 8 11 4 2 2" xfId="14408" xr:uid="{00000000-0005-0000-0000-000010550000}"/>
    <cellStyle name="Comma 2 8 11 4 2 3" xfId="22603" xr:uid="{00000000-0005-0000-0000-000011550000}"/>
    <cellStyle name="Comma 2 8 11 4 3" xfId="8944" xr:uid="{00000000-0005-0000-0000-000012550000}"/>
    <cellStyle name="Comma 2 8 11 4 3 2" xfId="17139" xr:uid="{00000000-0005-0000-0000-000013550000}"/>
    <cellStyle name="Comma 2 8 11 4 3 3" xfId="25334" xr:uid="{00000000-0005-0000-0000-000014550000}"/>
    <cellStyle name="Comma 2 8 11 4 4" xfId="11677" xr:uid="{00000000-0005-0000-0000-000015550000}"/>
    <cellStyle name="Comma 2 8 11 4 5" xfId="19872" xr:uid="{00000000-0005-0000-0000-000016550000}"/>
    <cellStyle name="Comma 2 8 11 4 6" xfId="28126" xr:uid="{00000000-0005-0000-0000-000017550000}"/>
    <cellStyle name="Comma 2 8 11 4 7" xfId="30865" xr:uid="{00000000-0005-0000-0000-000018550000}"/>
    <cellStyle name="Comma 2 8 11 5" xfId="2577" xr:uid="{00000000-0005-0000-0000-000019550000}"/>
    <cellStyle name="Comma 2 8 11 5 2" xfId="5378" xr:uid="{00000000-0005-0000-0000-00001A550000}"/>
    <cellStyle name="Comma 2 8 11 5 2 2" xfId="13575" xr:uid="{00000000-0005-0000-0000-00001B550000}"/>
    <cellStyle name="Comma 2 8 11 5 2 3" xfId="21770" xr:uid="{00000000-0005-0000-0000-00001C550000}"/>
    <cellStyle name="Comma 2 8 11 5 3" xfId="8111" xr:uid="{00000000-0005-0000-0000-00001D550000}"/>
    <cellStyle name="Comma 2 8 11 5 3 2" xfId="16306" xr:uid="{00000000-0005-0000-0000-00001E550000}"/>
    <cellStyle name="Comma 2 8 11 5 3 3" xfId="24501" xr:uid="{00000000-0005-0000-0000-00001F550000}"/>
    <cellStyle name="Comma 2 8 11 5 4" xfId="10844" xr:uid="{00000000-0005-0000-0000-000020550000}"/>
    <cellStyle name="Comma 2 8 11 5 5" xfId="19039" xr:uid="{00000000-0005-0000-0000-000021550000}"/>
    <cellStyle name="Comma 2 8 11 5 6" xfId="27293" xr:uid="{00000000-0005-0000-0000-000022550000}"/>
    <cellStyle name="Comma 2 8 11 5 7" xfId="30032" xr:uid="{00000000-0005-0000-0000-000023550000}"/>
    <cellStyle name="Comma 2 8 11 6" xfId="4291" xr:uid="{00000000-0005-0000-0000-000024550000}"/>
    <cellStyle name="Comma 2 8 11 6 2" xfId="7058" xr:uid="{00000000-0005-0000-0000-000025550000}"/>
    <cellStyle name="Comma 2 8 11 6 2 2" xfId="15255" xr:uid="{00000000-0005-0000-0000-000026550000}"/>
    <cellStyle name="Comma 2 8 11 6 2 3" xfId="23450" xr:uid="{00000000-0005-0000-0000-000027550000}"/>
    <cellStyle name="Comma 2 8 11 6 3" xfId="9791" xr:uid="{00000000-0005-0000-0000-000028550000}"/>
    <cellStyle name="Comma 2 8 11 6 3 2" xfId="17986" xr:uid="{00000000-0005-0000-0000-000029550000}"/>
    <cellStyle name="Comma 2 8 11 6 3 3" xfId="26181" xr:uid="{00000000-0005-0000-0000-00002A550000}"/>
    <cellStyle name="Comma 2 8 11 6 4" xfId="12524" xr:uid="{00000000-0005-0000-0000-00002B550000}"/>
    <cellStyle name="Comma 2 8 11 6 5" xfId="20719" xr:uid="{00000000-0005-0000-0000-00002C550000}"/>
    <cellStyle name="Comma 2 8 11 6 6" xfId="28973" xr:uid="{00000000-0005-0000-0000-00002D550000}"/>
    <cellStyle name="Comma 2 8 11 6 7" xfId="31712" xr:uid="{00000000-0005-0000-0000-00002E550000}"/>
    <cellStyle name="Comma 2 8 11 7" xfId="4543" xr:uid="{00000000-0005-0000-0000-00002F550000}"/>
    <cellStyle name="Comma 2 8 11 7 2" xfId="12741" xr:uid="{00000000-0005-0000-0000-000030550000}"/>
    <cellStyle name="Comma 2 8 11 7 3" xfId="20936" xr:uid="{00000000-0005-0000-0000-000031550000}"/>
    <cellStyle name="Comma 2 8 11 8" xfId="7277" xr:uid="{00000000-0005-0000-0000-000032550000}"/>
    <cellStyle name="Comma 2 8 11 8 2" xfId="15472" xr:uid="{00000000-0005-0000-0000-000033550000}"/>
    <cellStyle name="Comma 2 8 11 8 3" xfId="23667" xr:uid="{00000000-0005-0000-0000-000034550000}"/>
    <cellStyle name="Comma 2 8 11 9" xfId="10010" xr:uid="{00000000-0005-0000-0000-000035550000}"/>
    <cellStyle name="Comma 2 8 12" xfId="759" xr:uid="{00000000-0005-0000-0000-000036550000}"/>
    <cellStyle name="Comma 2 8 12 10" xfId="18206" xr:uid="{00000000-0005-0000-0000-000037550000}"/>
    <cellStyle name="Comma 2 8 12 11" xfId="26460" xr:uid="{00000000-0005-0000-0000-000038550000}"/>
    <cellStyle name="Comma 2 8 12 12" xfId="29199" xr:uid="{00000000-0005-0000-0000-000039550000}"/>
    <cellStyle name="Comma 2 8 12 2" xfId="1899" xr:uid="{00000000-0005-0000-0000-00003A550000}"/>
    <cellStyle name="Comma 2 8 12 2 10" xfId="29407" xr:uid="{00000000-0005-0000-0000-00003B550000}"/>
    <cellStyle name="Comma 2 8 12 2 2" xfId="2347" xr:uid="{00000000-0005-0000-0000-00003C550000}"/>
    <cellStyle name="Comma 2 8 12 2 2 2" xfId="4037" xr:uid="{00000000-0005-0000-0000-00003D550000}"/>
    <cellStyle name="Comma 2 8 12 2 2 2 2" xfId="6836" xr:uid="{00000000-0005-0000-0000-00003E550000}"/>
    <cellStyle name="Comma 2 8 12 2 2 2 2 2" xfId="15033" xr:uid="{00000000-0005-0000-0000-00003F550000}"/>
    <cellStyle name="Comma 2 8 12 2 2 2 2 3" xfId="23228" xr:uid="{00000000-0005-0000-0000-000040550000}"/>
    <cellStyle name="Comma 2 8 12 2 2 2 3" xfId="9569" xr:uid="{00000000-0005-0000-0000-000041550000}"/>
    <cellStyle name="Comma 2 8 12 2 2 2 3 2" xfId="17764" xr:uid="{00000000-0005-0000-0000-000042550000}"/>
    <cellStyle name="Comma 2 8 12 2 2 2 3 3" xfId="25959" xr:uid="{00000000-0005-0000-0000-000043550000}"/>
    <cellStyle name="Comma 2 8 12 2 2 2 4" xfId="12302" xr:uid="{00000000-0005-0000-0000-000044550000}"/>
    <cellStyle name="Comma 2 8 12 2 2 2 5" xfId="20497" xr:uid="{00000000-0005-0000-0000-000045550000}"/>
    <cellStyle name="Comma 2 8 12 2 2 2 6" xfId="28751" xr:uid="{00000000-0005-0000-0000-000046550000}"/>
    <cellStyle name="Comma 2 8 12 2 2 2 7" xfId="31490" xr:uid="{00000000-0005-0000-0000-000047550000}"/>
    <cellStyle name="Comma 2 8 12 2 2 3" xfId="3204" xr:uid="{00000000-0005-0000-0000-000048550000}"/>
    <cellStyle name="Comma 2 8 12 2 2 3 2" xfId="6003" xr:uid="{00000000-0005-0000-0000-000049550000}"/>
    <cellStyle name="Comma 2 8 12 2 2 3 2 2" xfId="14200" xr:uid="{00000000-0005-0000-0000-00004A550000}"/>
    <cellStyle name="Comma 2 8 12 2 2 3 2 3" xfId="22395" xr:uid="{00000000-0005-0000-0000-00004B550000}"/>
    <cellStyle name="Comma 2 8 12 2 2 3 3" xfId="8736" xr:uid="{00000000-0005-0000-0000-00004C550000}"/>
    <cellStyle name="Comma 2 8 12 2 2 3 3 2" xfId="16931" xr:uid="{00000000-0005-0000-0000-00004D550000}"/>
    <cellStyle name="Comma 2 8 12 2 2 3 3 3" xfId="25126" xr:uid="{00000000-0005-0000-0000-00004E550000}"/>
    <cellStyle name="Comma 2 8 12 2 2 3 4" xfId="11469" xr:uid="{00000000-0005-0000-0000-00004F550000}"/>
    <cellStyle name="Comma 2 8 12 2 2 3 5" xfId="19664" xr:uid="{00000000-0005-0000-0000-000050550000}"/>
    <cellStyle name="Comma 2 8 12 2 2 3 6" xfId="27918" xr:uid="{00000000-0005-0000-0000-000051550000}"/>
    <cellStyle name="Comma 2 8 12 2 2 3 7" xfId="30657" xr:uid="{00000000-0005-0000-0000-000052550000}"/>
    <cellStyle name="Comma 2 8 12 2 2 4" xfId="5168" xr:uid="{00000000-0005-0000-0000-000053550000}"/>
    <cellStyle name="Comma 2 8 12 2 2 4 2" xfId="13366" xr:uid="{00000000-0005-0000-0000-000054550000}"/>
    <cellStyle name="Comma 2 8 12 2 2 4 3" xfId="21561" xr:uid="{00000000-0005-0000-0000-000055550000}"/>
    <cellStyle name="Comma 2 8 12 2 2 5" xfId="7902" xr:uid="{00000000-0005-0000-0000-000056550000}"/>
    <cellStyle name="Comma 2 8 12 2 2 5 2" xfId="16097" xr:uid="{00000000-0005-0000-0000-000057550000}"/>
    <cellStyle name="Comma 2 8 12 2 2 5 3" xfId="24292" xr:uid="{00000000-0005-0000-0000-000058550000}"/>
    <cellStyle name="Comma 2 8 12 2 2 6" xfId="10635" xr:uid="{00000000-0005-0000-0000-000059550000}"/>
    <cellStyle name="Comma 2 8 12 2 2 7" xfId="18830" xr:uid="{00000000-0005-0000-0000-00005A550000}"/>
    <cellStyle name="Comma 2 8 12 2 2 8" xfId="27084" xr:uid="{00000000-0005-0000-0000-00005B550000}"/>
    <cellStyle name="Comma 2 8 12 2 2 9" xfId="29823" xr:uid="{00000000-0005-0000-0000-00005C550000}"/>
    <cellStyle name="Comma 2 8 12 2 3" xfId="3621" xr:uid="{00000000-0005-0000-0000-00005D550000}"/>
    <cellStyle name="Comma 2 8 12 2 3 2" xfId="6420" xr:uid="{00000000-0005-0000-0000-00005E550000}"/>
    <cellStyle name="Comma 2 8 12 2 3 2 2" xfId="14617" xr:uid="{00000000-0005-0000-0000-00005F550000}"/>
    <cellStyle name="Comma 2 8 12 2 3 2 3" xfId="22812" xr:uid="{00000000-0005-0000-0000-000060550000}"/>
    <cellStyle name="Comma 2 8 12 2 3 3" xfId="9153" xr:uid="{00000000-0005-0000-0000-000061550000}"/>
    <cellStyle name="Comma 2 8 12 2 3 3 2" xfId="17348" xr:uid="{00000000-0005-0000-0000-000062550000}"/>
    <cellStyle name="Comma 2 8 12 2 3 3 3" xfId="25543" xr:uid="{00000000-0005-0000-0000-000063550000}"/>
    <cellStyle name="Comma 2 8 12 2 3 4" xfId="11886" xr:uid="{00000000-0005-0000-0000-000064550000}"/>
    <cellStyle name="Comma 2 8 12 2 3 5" xfId="20081" xr:uid="{00000000-0005-0000-0000-000065550000}"/>
    <cellStyle name="Comma 2 8 12 2 3 6" xfId="28335" xr:uid="{00000000-0005-0000-0000-000066550000}"/>
    <cellStyle name="Comma 2 8 12 2 3 7" xfId="31074" xr:uid="{00000000-0005-0000-0000-000067550000}"/>
    <cellStyle name="Comma 2 8 12 2 4" xfId="2788" xr:uid="{00000000-0005-0000-0000-000068550000}"/>
    <cellStyle name="Comma 2 8 12 2 4 2" xfId="5587" xr:uid="{00000000-0005-0000-0000-000069550000}"/>
    <cellStyle name="Comma 2 8 12 2 4 2 2" xfId="13784" xr:uid="{00000000-0005-0000-0000-00006A550000}"/>
    <cellStyle name="Comma 2 8 12 2 4 2 3" xfId="21979" xr:uid="{00000000-0005-0000-0000-00006B550000}"/>
    <cellStyle name="Comma 2 8 12 2 4 3" xfId="8320" xr:uid="{00000000-0005-0000-0000-00006C550000}"/>
    <cellStyle name="Comma 2 8 12 2 4 3 2" xfId="16515" xr:uid="{00000000-0005-0000-0000-00006D550000}"/>
    <cellStyle name="Comma 2 8 12 2 4 3 3" xfId="24710" xr:uid="{00000000-0005-0000-0000-00006E550000}"/>
    <cellStyle name="Comma 2 8 12 2 4 4" xfId="11053" xr:uid="{00000000-0005-0000-0000-00006F550000}"/>
    <cellStyle name="Comma 2 8 12 2 4 5" xfId="19248" xr:uid="{00000000-0005-0000-0000-000070550000}"/>
    <cellStyle name="Comma 2 8 12 2 4 6" xfId="27502" xr:uid="{00000000-0005-0000-0000-000071550000}"/>
    <cellStyle name="Comma 2 8 12 2 4 7" xfId="30241" xr:uid="{00000000-0005-0000-0000-000072550000}"/>
    <cellStyle name="Comma 2 8 12 2 5" xfId="4752" xr:uid="{00000000-0005-0000-0000-000073550000}"/>
    <cellStyle name="Comma 2 8 12 2 5 2" xfId="12950" xr:uid="{00000000-0005-0000-0000-000074550000}"/>
    <cellStyle name="Comma 2 8 12 2 5 3" xfId="21145" xr:uid="{00000000-0005-0000-0000-000075550000}"/>
    <cellStyle name="Comma 2 8 12 2 6" xfId="7486" xr:uid="{00000000-0005-0000-0000-000076550000}"/>
    <cellStyle name="Comma 2 8 12 2 6 2" xfId="15681" xr:uid="{00000000-0005-0000-0000-000077550000}"/>
    <cellStyle name="Comma 2 8 12 2 6 3" xfId="23876" xr:uid="{00000000-0005-0000-0000-000078550000}"/>
    <cellStyle name="Comma 2 8 12 2 7" xfId="10219" xr:uid="{00000000-0005-0000-0000-000079550000}"/>
    <cellStyle name="Comma 2 8 12 2 8" xfId="18414" xr:uid="{00000000-0005-0000-0000-00007A550000}"/>
    <cellStyle name="Comma 2 8 12 2 9" xfId="26668" xr:uid="{00000000-0005-0000-0000-00007B550000}"/>
    <cellStyle name="Comma 2 8 12 3" xfId="2138" xr:uid="{00000000-0005-0000-0000-00007C550000}"/>
    <cellStyle name="Comma 2 8 12 3 2" xfId="3829" xr:uid="{00000000-0005-0000-0000-00007D550000}"/>
    <cellStyle name="Comma 2 8 12 3 2 2" xfId="6628" xr:uid="{00000000-0005-0000-0000-00007E550000}"/>
    <cellStyle name="Comma 2 8 12 3 2 2 2" xfId="14825" xr:uid="{00000000-0005-0000-0000-00007F550000}"/>
    <cellStyle name="Comma 2 8 12 3 2 2 3" xfId="23020" xr:uid="{00000000-0005-0000-0000-000080550000}"/>
    <cellStyle name="Comma 2 8 12 3 2 3" xfId="9361" xr:uid="{00000000-0005-0000-0000-000081550000}"/>
    <cellStyle name="Comma 2 8 12 3 2 3 2" xfId="17556" xr:uid="{00000000-0005-0000-0000-000082550000}"/>
    <cellStyle name="Comma 2 8 12 3 2 3 3" xfId="25751" xr:uid="{00000000-0005-0000-0000-000083550000}"/>
    <cellStyle name="Comma 2 8 12 3 2 4" xfId="12094" xr:uid="{00000000-0005-0000-0000-000084550000}"/>
    <cellStyle name="Comma 2 8 12 3 2 5" xfId="20289" xr:uid="{00000000-0005-0000-0000-000085550000}"/>
    <cellStyle name="Comma 2 8 12 3 2 6" xfId="28543" xr:uid="{00000000-0005-0000-0000-000086550000}"/>
    <cellStyle name="Comma 2 8 12 3 2 7" xfId="31282" xr:uid="{00000000-0005-0000-0000-000087550000}"/>
    <cellStyle name="Comma 2 8 12 3 3" xfId="2996" xr:uid="{00000000-0005-0000-0000-000088550000}"/>
    <cellStyle name="Comma 2 8 12 3 3 2" xfId="5795" xr:uid="{00000000-0005-0000-0000-000089550000}"/>
    <cellStyle name="Comma 2 8 12 3 3 2 2" xfId="13992" xr:uid="{00000000-0005-0000-0000-00008A550000}"/>
    <cellStyle name="Comma 2 8 12 3 3 2 3" xfId="22187" xr:uid="{00000000-0005-0000-0000-00008B550000}"/>
    <cellStyle name="Comma 2 8 12 3 3 3" xfId="8528" xr:uid="{00000000-0005-0000-0000-00008C550000}"/>
    <cellStyle name="Comma 2 8 12 3 3 3 2" xfId="16723" xr:uid="{00000000-0005-0000-0000-00008D550000}"/>
    <cellStyle name="Comma 2 8 12 3 3 3 3" xfId="24918" xr:uid="{00000000-0005-0000-0000-00008E550000}"/>
    <cellStyle name="Comma 2 8 12 3 3 4" xfId="11261" xr:uid="{00000000-0005-0000-0000-00008F550000}"/>
    <cellStyle name="Comma 2 8 12 3 3 5" xfId="19456" xr:uid="{00000000-0005-0000-0000-000090550000}"/>
    <cellStyle name="Comma 2 8 12 3 3 6" xfId="27710" xr:uid="{00000000-0005-0000-0000-000091550000}"/>
    <cellStyle name="Comma 2 8 12 3 3 7" xfId="30449" xr:uid="{00000000-0005-0000-0000-000092550000}"/>
    <cellStyle name="Comma 2 8 12 3 4" xfId="4960" xr:uid="{00000000-0005-0000-0000-000093550000}"/>
    <cellStyle name="Comma 2 8 12 3 4 2" xfId="13158" xr:uid="{00000000-0005-0000-0000-000094550000}"/>
    <cellStyle name="Comma 2 8 12 3 4 3" xfId="21353" xr:uid="{00000000-0005-0000-0000-000095550000}"/>
    <cellStyle name="Comma 2 8 12 3 5" xfId="7694" xr:uid="{00000000-0005-0000-0000-000096550000}"/>
    <cellStyle name="Comma 2 8 12 3 5 2" xfId="15889" xr:uid="{00000000-0005-0000-0000-000097550000}"/>
    <cellStyle name="Comma 2 8 12 3 5 3" xfId="24084" xr:uid="{00000000-0005-0000-0000-000098550000}"/>
    <cellStyle name="Comma 2 8 12 3 6" xfId="10427" xr:uid="{00000000-0005-0000-0000-000099550000}"/>
    <cellStyle name="Comma 2 8 12 3 7" xfId="18622" xr:uid="{00000000-0005-0000-0000-00009A550000}"/>
    <cellStyle name="Comma 2 8 12 3 8" xfId="26876" xr:uid="{00000000-0005-0000-0000-00009B550000}"/>
    <cellStyle name="Comma 2 8 12 3 9" xfId="29615" xr:uid="{00000000-0005-0000-0000-00009C550000}"/>
    <cellStyle name="Comma 2 8 12 4" xfId="3413" xr:uid="{00000000-0005-0000-0000-00009D550000}"/>
    <cellStyle name="Comma 2 8 12 4 2" xfId="6212" xr:uid="{00000000-0005-0000-0000-00009E550000}"/>
    <cellStyle name="Comma 2 8 12 4 2 2" xfId="14409" xr:uid="{00000000-0005-0000-0000-00009F550000}"/>
    <cellStyle name="Comma 2 8 12 4 2 3" xfId="22604" xr:uid="{00000000-0005-0000-0000-0000A0550000}"/>
    <cellStyle name="Comma 2 8 12 4 3" xfId="8945" xr:uid="{00000000-0005-0000-0000-0000A1550000}"/>
    <cellStyle name="Comma 2 8 12 4 3 2" xfId="17140" xr:uid="{00000000-0005-0000-0000-0000A2550000}"/>
    <cellStyle name="Comma 2 8 12 4 3 3" xfId="25335" xr:uid="{00000000-0005-0000-0000-0000A3550000}"/>
    <cellStyle name="Comma 2 8 12 4 4" xfId="11678" xr:uid="{00000000-0005-0000-0000-0000A4550000}"/>
    <cellStyle name="Comma 2 8 12 4 5" xfId="19873" xr:uid="{00000000-0005-0000-0000-0000A5550000}"/>
    <cellStyle name="Comma 2 8 12 4 6" xfId="28127" xr:uid="{00000000-0005-0000-0000-0000A6550000}"/>
    <cellStyle name="Comma 2 8 12 4 7" xfId="30866" xr:uid="{00000000-0005-0000-0000-0000A7550000}"/>
    <cellStyle name="Comma 2 8 12 5" xfId="2578" xr:uid="{00000000-0005-0000-0000-0000A8550000}"/>
    <cellStyle name="Comma 2 8 12 5 2" xfId="5379" xr:uid="{00000000-0005-0000-0000-0000A9550000}"/>
    <cellStyle name="Comma 2 8 12 5 2 2" xfId="13576" xr:uid="{00000000-0005-0000-0000-0000AA550000}"/>
    <cellStyle name="Comma 2 8 12 5 2 3" xfId="21771" xr:uid="{00000000-0005-0000-0000-0000AB550000}"/>
    <cellStyle name="Comma 2 8 12 5 3" xfId="8112" xr:uid="{00000000-0005-0000-0000-0000AC550000}"/>
    <cellStyle name="Comma 2 8 12 5 3 2" xfId="16307" xr:uid="{00000000-0005-0000-0000-0000AD550000}"/>
    <cellStyle name="Comma 2 8 12 5 3 3" xfId="24502" xr:uid="{00000000-0005-0000-0000-0000AE550000}"/>
    <cellStyle name="Comma 2 8 12 5 4" xfId="10845" xr:uid="{00000000-0005-0000-0000-0000AF550000}"/>
    <cellStyle name="Comma 2 8 12 5 5" xfId="19040" xr:uid="{00000000-0005-0000-0000-0000B0550000}"/>
    <cellStyle name="Comma 2 8 12 5 6" xfId="27294" xr:uid="{00000000-0005-0000-0000-0000B1550000}"/>
    <cellStyle name="Comma 2 8 12 5 7" xfId="30033" xr:uid="{00000000-0005-0000-0000-0000B2550000}"/>
    <cellStyle name="Comma 2 8 12 6" xfId="4292" xr:uid="{00000000-0005-0000-0000-0000B3550000}"/>
    <cellStyle name="Comma 2 8 12 6 2" xfId="7059" xr:uid="{00000000-0005-0000-0000-0000B4550000}"/>
    <cellStyle name="Comma 2 8 12 6 2 2" xfId="15256" xr:uid="{00000000-0005-0000-0000-0000B5550000}"/>
    <cellStyle name="Comma 2 8 12 6 2 3" xfId="23451" xr:uid="{00000000-0005-0000-0000-0000B6550000}"/>
    <cellStyle name="Comma 2 8 12 6 3" xfId="9792" xr:uid="{00000000-0005-0000-0000-0000B7550000}"/>
    <cellStyle name="Comma 2 8 12 6 3 2" xfId="17987" xr:uid="{00000000-0005-0000-0000-0000B8550000}"/>
    <cellStyle name="Comma 2 8 12 6 3 3" xfId="26182" xr:uid="{00000000-0005-0000-0000-0000B9550000}"/>
    <cellStyle name="Comma 2 8 12 6 4" xfId="12525" xr:uid="{00000000-0005-0000-0000-0000BA550000}"/>
    <cellStyle name="Comma 2 8 12 6 5" xfId="20720" xr:uid="{00000000-0005-0000-0000-0000BB550000}"/>
    <cellStyle name="Comma 2 8 12 6 6" xfId="28974" xr:uid="{00000000-0005-0000-0000-0000BC550000}"/>
    <cellStyle name="Comma 2 8 12 6 7" xfId="31713" xr:uid="{00000000-0005-0000-0000-0000BD550000}"/>
    <cellStyle name="Comma 2 8 12 7" xfId="4544" xr:uid="{00000000-0005-0000-0000-0000BE550000}"/>
    <cellStyle name="Comma 2 8 12 7 2" xfId="12742" xr:uid="{00000000-0005-0000-0000-0000BF550000}"/>
    <cellStyle name="Comma 2 8 12 7 3" xfId="20937" xr:uid="{00000000-0005-0000-0000-0000C0550000}"/>
    <cellStyle name="Comma 2 8 12 8" xfId="7278" xr:uid="{00000000-0005-0000-0000-0000C1550000}"/>
    <cellStyle name="Comma 2 8 12 8 2" xfId="15473" xr:uid="{00000000-0005-0000-0000-0000C2550000}"/>
    <cellStyle name="Comma 2 8 12 8 3" xfId="23668" xr:uid="{00000000-0005-0000-0000-0000C3550000}"/>
    <cellStyle name="Comma 2 8 12 9" xfId="10011" xr:uid="{00000000-0005-0000-0000-0000C4550000}"/>
    <cellStyle name="Comma 2 8 13" xfId="1896" xr:uid="{00000000-0005-0000-0000-0000C5550000}"/>
    <cellStyle name="Comma 2 8 13 10" xfId="29404" xr:uid="{00000000-0005-0000-0000-0000C6550000}"/>
    <cellStyle name="Comma 2 8 13 2" xfId="2344" xr:uid="{00000000-0005-0000-0000-0000C7550000}"/>
    <cellStyle name="Comma 2 8 13 2 2" xfId="4034" xr:uid="{00000000-0005-0000-0000-0000C8550000}"/>
    <cellStyle name="Comma 2 8 13 2 2 2" xfId="6833" xr:uid="{00000000-0005-0000-0000-0000C9550000}"/>
    <cellStyle name="Comma 2 8 13 2 2 2 2" xfId="15030" xr:uid="{00000000-0005-0000-0000-0000CA550000}"/>
    <cellStyle name="Comma 2 8 13 2 2 2 3" xfId="23225" xr:uid="{00000000-0005-0000-0000-0000CB550000}"/>
    <cellStyle name="Comma 2 8 13 2 2 3" xfId="9566" xr:uid="{00000000-0005-0000-0000-0000CC550000}"/>
    <cellStyle name="Comma 2 8 13 2 2 3 2" xfId="17761" xr:uid="{00000000-0005-0000-0000-0000CD550000}"/>
    <cellStyle name="Comma 2 8 13 2 2 3 3" xfId="25956" xr:uid="{00000000-0005-0000-0000-0000CE550000}"/>
    <cellStyle name="Comma 2 8 13 2 2 4" xfId="12299" xr:uid="{00000000-0005-0000-0000-0000CF550000}"/>
    <cellStyle name="Comma 2 8 13 2 2 5" xfId="20494" xr:uid="{00000000-0005-0000-0000-0000D0550000}"/>
    <cellStyle name="Comma 2 8 13 2 2 6" xfId="28748" xr:uid="{00000000-0005-0000-0000-0000D1550000}"/>
    <cellStyle name="Comma 2 8 13 2 2 7" xfId="31487" xr:uid="{00000000-0005-0000-0000-0000D2550000}"/>
    <cellStyle name="Comma 2 8 13 2 3" xfId="3201" xr:uid="{00000000-0005-0000-0000-0000D3550000}"/>
    <cellStyle name="Comma 2 8 13 2 3 2" xfId="6000" xr:uid="{00000000-0005-0000-0000-0000D4550000}"/>
    <cellStyle name="Comma 2 8 13 2 3 2 2" xfId="14197" xr:uid="{00000000-0005-0000-0000-0000D5550000}"/>
    <cellStyle name="Comma 2 8 13 2 3 2 3" xfId="22392" xr:uid="{00000000-0005-0000-0000-0000D6550000}"/>
    <cellStyle name="Comma 2 8 13 2 3 3" xfId="8733" xr:uid="{00000000-0005-0000-0000-0000D7550000}"/>
    <cellStyle name="Comma 2 8 13 2 3 3 2" xfId="16928" xr:uid="{00000000-0005-0000-0000-0000D8550000}"/>
    <cellStyle name="Comma 2 8 13 2 3 3 3" xfId="25123" xr:uid="{00000000-0005-0000-0000-0000D9550000}"/>
    <cellStyle name="Comma 2 8 13 2 3 4" xfId="11466" xr:uid="{00000000-0005-0000-0000-0000DA550000}"/>
    <cellStyle name="Comma 2 8 13 2 3 5" xfId="19661" xr:uid="{00000000-0005-0000-0000-0000DB550000}"/>
    <cellStyle name="Comma 2 8 13 2 3 6" xfId="27915" xr:uid="{00000000-0005-0000-0000-0000DC550000}"/>
    <cellStyle name="Comma 2 8 13 2 3 7" xfId="30654" xr:uid="{00000000-0005-0000-0000-0000DD550000}"/>
    <cellStyle name="Comma 2 8 13 2 4" xfId="5165" xr:uid="{00000000-0005-0000-0000-0000DE550000}"/>
    <cellStyle name="Comma 2 8 13 2 4 2" xfId="13363" xr:uid="{00000000-0005-0000-0000-0000DF550000}"/>
    <cellStyle name="Comma 2 8 13 2 4 3" xfId="21558" xr:uid="{00000000-0005-0000-0000-0000E0550000}"/>
    <cellStyle name="Comma 2 8 13 2 5" xfId="7899" xr:uid="{00000000-0005-0000-0000-0000E1550000}"/>
    <cellStyle name="Comma 2 8 13 2 5 2" xfId="16094" xr:uid="{00000000-0005-0000-0000-0000E2550000}"/>
    <cellStyle name="Comma 2 8 13 2 5 3" xfId="24289" xr:uid="{00000000-0005-0000-0000-0000E3550000}"/>
    <cellStyle name="Comma 2 8 13 2 6" xfId="10632" xr:uid="{00000000-0005-0000-0000-0000E4550000}"/>
    <cellStyle name="Comma 2 8 13 2 7" xfId="18827" xr:uid="{00000000-0005-0000-0000-0000E5550000}"/>
    <cellStyle name="Comma 2 8 13 2 8" xfId="27081" xr:uid="{00000000-0005-0000-0000-0000E6550000}"/>
    <cellStyle name="Comma 2 8 13 2 9" xfId="29820" xr:uid="{00000000-0005-0000-0000-0000E7550000}"/>
    <cellStyle name="Comma 2 8 13 3" xfId="3618" xr:uid="{00000000-0005-0000-0000-0000E8550000}"/>
    <cellStyle name="Comma 2 8 13 3 2" xfId="6417" xr:uid="{00000000-0005-0000-0000-0000E9550000}"/>
    <cellStyle name="Comma 2 8 13 3 2 2" xfId="14614" xr:uid="{00000000-0005-0000-0000-0000EA550000}"/>
    <cellStyle name="Comma 2 8 13 3 2 3" xfId="22809" xr:uid="{00000000-0005-0000-0000-0000EB550000}"/>
    <cellStyle name="Comma 2 8 13 3 3" xfId="9150" xr:uid="{00000000-0005-0000-0000-0000EC550000}"/>
    <cellStyle name="Comma 2 8 13 3 3 2" xfId="17345" xr:uid="{00000000-0005-0000-0000-0000ED550000}"/>
    <cellStyle name="Comma 2 8 13 3 3 3" xfId="25540" xr:uid="{00000000-0005-0000-0000-0000EE550000}"/>
    <cellStyle name="Comma 2 8 13 3 4" xfId="11883" xr:uid="{00000000-0005-0000-0000-0000EF550000}"/>
    <cellStyle name="Comma 2 8 13 3 5" xfId="20078" xr:uid="{00000000-0005-0000-0000-0000F0550000}"/>
    <cellStyle name="Comma 2 8 13 3 6" xfId="28332" xr:uid="{00000000-0005-0000-0000-0000F1550000}"/>
    <cellStyle name="Comma 2 8 13 3 7" xfId="31071" xr:uid="{00000000-0005-0000-0000-0000F2550000}"/>
    <cellStyle name="Comma 2 8 13 4" xfId="2785" xr:uid="{00000000-0005-0000-0000-0000F3550000}"/>
    <cellStyle name="Comma 2 8 13 4 2" xfId="5584" xr:uid="{00000000-0005-0000-0000-0000F4550000}"/>
    <cellStyle name="Comma 2 8 13 4 2 2" xfId="13781" xr:uid="{00000000-0005-0000-0000-0000F5550000}"/>
    <cellStyle name="Comma 2 8 13 4 2 3" xfId="21976" xr:uid="{00000000-0005-0000-0000-0000F6550000}"/>
    <cellStyle name="Comma 2 8 13 4 3" xfId="8317" xr:uid="{00000000-0005-0000-0000-0000F7550000}"/>
    <cellStyle name="Comma 2 8 13 4 3 2" xfId="16512" xr:uid="{00000000-0005-0000-0000-0000F8550000}"/>
    <cellStyle name="Comma 2 8 13 4 3 3" xfId="24707" xr:uid="{00000000-0005-0000-0000-0000F9550000}"/>
    <cellStyle name="Comma 2 8 13 4 4" xfId="11050" xr:uid="{00000000-0005-0000-0000-0000FA550000}"/>
    <cellStyle name="Comma 2 8 13 4 5" xfId="19245" xr:uid="{00000000-0005-0000-0000-0000FB550000}"/>
    <cellStyle name="Comma 2 8 13 4 6" xfId="27499" xr:uid="{00000000-0005-0000-0000-0000FC550000}"/>
    <cellStyle name="Comma 2 8 13 4 7" xfId="30238" xr:uid="{00000000-0005-0000-0000-0000FD550000}"/>
    <cellStyle name="Comma 2 8 13 5" xfId="4749" xr:uid="{00000000-0005-0000-0000-0000FE550000}"/>
    <cellStyle name="Comma 2 8 13 5 2" xfId="12947" xr:uid="{00000000-0005-0000-0000-0000FF550000}"/>
    <cellStyle name="Comma 2 8 13 5 3" xfId="21142" xr:uid="{00000000-0005-0000-0000-000000560000}"/>
    <cellStyle name="Comma 2 8 13 6" xfId="7483" xr:uid="{00000000-0005-0000-0000-000001560000}"/>
    <cellStyle name="Comma 2 8 13 6 2" xfId="15678" xr:uid="{00000000-0005-0000-0000-000002560000}"/>
    <cellStyle name="Comma 2 8 13 6 3" xfId="23873" xr:uid="{00000000-0005-0000-0000-000003560000}"/>
    <cellStyle name="Comma 2 8 13 7" xfId="10216" xr:uid="{00000000-0005-0000-0000-000004560000}"/>
    <cellStyle name="Comma 2 8 13 8" xfId="18411" xr:uid="{00000000-0005-0000-0000-000005560000}"/>
    <cellStyle name="Comma 2 8 13 9" xfId="26665" xr:uid="{00000000-0005-0000-0000-000006560000}"/>
    <cellStyle name="Comma 2 8 14" xfId="2135" xr:uid="{00000000-0005-0000-0000-000007560000}"/>
    <cellStyle name="Comma 2 8 14 2" xfId="3826" xr:uid="{00000000-0005-0000-0000-000008560000}"/>
    <cellStyle name="Comma 2 8 14 2 2" xfId="6625" xr:uid="{00000000-0005-0000-0000-000009560000}"/>
    <cellStyle name="Comma 2 8 14 2 2 2" xfId="14822" xr:uid="{00000000-0005-0000-0000-00000A560000}"/>
    <cellStyle name="Comma 2 8 14 2 2 3" xfId="23017" xr:uid="{00000000-0005-0000-0000-00000B560000}"/>
    <cellStyle name="Comma 2 8 14 2 3" xfId="9358" xr:uid="{00000000-0005-0000-0000-00000C560000}"/>
    <cellStyle name="Comma 2 8 14 2 3 2" xfId="17553" xr:uid="{00000000-0005-0000-0000-00000D560000}"/>
    <cellStyle name="Comma 2 8 14 2 3 3" xfId="25748" xr:uid="{00000000-0005-0000-0000-00000E560000}"/>
    <cellStyle name="Comma 2 8 14 2 4" xfId="12091" xr:uid="{00000000-0005-0000-0000-00000F560000}"/>
    <cellStyle name="Comma 2 8 14 2 5" xfId="20286" xr:uid="{00000000-0005-0000-0000-000010560000}"/>
    <cellStyle name="Comma 2 8 14 2 6" xfId="28540" xr:uid="{00000000-0005-0000-0000-000011560000}"/>
    <cellStyle name="Comma 2 8 14 2 7" xfId="31279" xr:uid="{00000000-0005-0000-0000-000012560000}"/>
    <cellStyle name="Comma 2 8 14 3" xfId="2993" xr:uid="{00000000-0005-0000-0000-000013560000}"/>
    <cellStyle name="Comma 2 8 14 3 2" xfId="5792" xr:uid="{00000000-0005-0000-0000-000014560000}"/>
    <cellStyle name="Comma 2 8 14 3 2 2" xfId="13989" xr:uid="{00000000-0005-0000-0000-000015560000}"/>
    <cellStyle name="Comma 2 8 14 3 2 3" xfId="22184" xr:uid="{00000000-0005-0000-0000-000016560000}"/>
    <cellStyle name="Comma 2 8 14 3 3" xfId="8525" xr:uid="{00000000-0005-0000-0000-000017560000}"/>
    <cellStyle name="Comma 2 8 14 3 3 2" xfId="16720" xr:uid="{00000000-0005-0000-0000-000018560000}"/>
    <cellStyle name="Comma 2 8 14 3 3 3" xfId="24915" xr:uid="{00000000-0005-0000-0000-000019560000}"/>
    <cellStyle name="Comma 2 8 14 3 4" xfId="11258" xr:uid="{00000000-0005-0000-0000-00001A560000}"/>
    <cellStyle name="Comma 2 8 14 3 5" xfId="19453" xr:uid="{00000000-0005-0000-0000-00001B560000}"/>
    <cellStyle name="Comma 2 8 14 3 6" xfId="27707" xr:uid="{00000000-0005-0000-0000-00001C560000}"/>
    <cellStyle name="Comma 2 8 14 3 7" xfId="30446" xr:uid="{00000000-0005-0000-0000-00001D560000}"/>
    <cellStyle name="Comma 2 8 14 4" xfId="4957" xr:uid="{00000000-0005-0000-0000-00001E560000}"/>
    <cellStyle name="Comma 2 8 14 4 2" xfId="13155" xr:uid="{00000000-0005-0000-0000-00001F560000}"/>
    <cellStyle name="Comma 2 8 14 4 3" xfId="21350" xr:uid="{00000000-0005-0000-0000-000020560000}"/>
    <cellStyle name="Comma 2 8 14 5" xfId="7691" xr:uid="{00000000-0005-0000-0000-000021560000}"/>
    <cellStyle name="Comma 2 8 14 5 2" xfId="15886" xr:uid="{00000000-0005-0000-0000-000022560000}"/>
    <cellStyle name="Comma 2 8 14 5 3" xfId="24081" xr:uid="{00000000-0005-0000-0000-000023560000}"/>
    <cellStyle name="Comma 2 8 14 6" xfId="10424" xr:uid="{00000000-0005-0000-0000-000024560000}"/>
    <cellStyle name="Comma 2 8 14 7" xfId="18619" xr:uid="{00000000-0005-0000-0000-000025560000}"/>
    <cellStyle name="Comma 2 8 14 8" xfId="26873" xr:uid="{00000000-0005-0000-0000-000026560000}"/>
    <cellStyle name="Comma 2 8 14 9" xfId="29612" xr:uid="{00000000-0005-0000-0000-000027560000}"/>
    <cellStyle name="Comma 2 8 15" xfId="3410" xr:uid="{00000000-0005-0000-0000-000028560000}"/>
    <cellStyle name="Comma 2 8 15 2" xfId="6209" xr:uid="{00000000-0005-0000-0000-000029560000}"/>
    <cellStyle name="Comma 2 8 15 2 2" xfId="14406" xr:uid="{00000000-0005-0000-0000-00002A560000}"/>
    <cellStyle name="Comma 2 8 15 2 3" xfId="22601" xr:uid="{00000000-0005-0000-0000-00002B560000}"/>
    <cellStyle name="Comma 2 8 15 3" xfId="8942" xr:uid="{00000000-0005-0000-0000-00002C560000}"/>
    <cellStyle name="Comma 2 8 15 3 2" xfId="17137" xr:uid="{00000000-0005-0000-0000-00002D560000}"/>
    <cellStyle name="Comma 2 8 15 3 3" xfId="25332" xr:uid="{00000000-0005-0000-0000-00002E560000}"/>
    <cellStyle name="Comma 2 8 15 4" xfId="11675" xr:uid="{00000000-0005-0000-0000-00002F560000}"/>
    <cellStyle name="Comma 2 8 15 5" xfId="19870" xr:uid="{00000000-0005-0000-0000-000030560000}"/>
    <cellStyle name="Comma 2 8 15 6" xfId="28124" xr:uid="{00000000-0005-0000-0000-000031560000}"/>
    <cellStyle name="Comma 2 8 15 7" xfId="30863" xr:uid="{00000000-0005-0000-0000-000032560000}"/>
    <cellStyle name="Comma 2 8 16" xfId="2575" xr:uid="{00000000-0005-0000-0000-000033560000}"/>
    <cellStyle name="Comma 2 8 16 2" xfId="5376" xr:uid="{00000000-0005-0000-0000-000034560000}"/>
    <cellStyle name="Comma 2 8 16 2 2" xfId="13573" xr:uid="{00000000-0005-0000-0000-000035560000}"/>
    <cellStyle name="Comma 2 8 16 2 3" xfId="21768" xr:uid="{00000000-0005-0000-0000-000036560000}"/>
    <cellStyle name="Comma 2 8 16 3" xfId="8109" xr:uid="{00000000-0005-0000-0000-000037560000}"/>
    <cellStyle name="Comma 2 8 16 3 2" xfId="16304" xr:uid="{00000000-0005-0000-0000-000038560000}"/>
    <cellStyle name="Comma 2 8 16 3 3" xfId="24499" xr:uid="{00000000-0005-0000-0000-000039560000}"/>
    <cellStyle name="Comma 2 8 16 4" xfId="10842" xr:uid="{00000000-0005-0000-0000-00003A560000}"/>
    <cellStyle name="Comma 2 8 16 5" xfId="19037" xr:uid="{00000000-0005-0000-0000-00003B560000}"/>
    <cellStyle name="Comma 2 8 16 6" xfId="27291" xr:uid="{00000000-0005-0000-0000-00003C560000}"/>
    <cellStyle name="Comma 2 8 16 7" xfId="30030" xr:uid="{00000000-0005-0000-0000-00003D560000}"/>
    <cellStyle name="Comma 2 8 17" xfId="4289" xr:uid="{00000000-0005-0000-0000-00003E560000}"/>
    <cellStyle name="Comma 2 8 17 2" xfId="7056" xr:uid="{00000000-0005-0000-0000-00003F560000}"/>
    <cellStyle name="Comma 2 8 17 2 2" xfId="15253" xr:uid="{00000000-0005-0000-0000-000040560000}"/>
    <cellStyle name="Comma 2 8 17 2 3" xfId="23448" xr:uid="{00000000-0005-0000-0000-000041560000}"/>
    <cellStyle name="Comma 2 8 17 3" xfId="9789" xr:uid="{00000000-0005-0000-0000-000042560000}"/>
    <cellStyle name="Comma 2 8 17 3 2" xfId="17984" xr:uid="{00000000-0005-0000-0000-000043560000}"/>
    <cellStyle name="Comma 2 8 17 3 3" xfId="26179" xr:uid="{00000000-0005-0000-0000-000044560000}"/>
    <cellStyle name="Comma 2 8 17 4" xfId="12522" xr:uid="{00000000-0005-0000-0000-000045560000}"/>
    <cellStyle name="Comma 2 8 17 5" xfId="20717" xr:uid="{00000000-0005-0000-0000-000046560000}"/>
    <cellStyle name="Comma 2 8 17 6" xfId="28971" xr:uid="{00000000-0005-0000-0000-000047560000}"/>
    <cellStyle name="Comma 2 8 17 7" xfId="31710" xr:uid="{00000000-0005-0000-0000-000048560000}"/>
    <cellStyle name="Comma 2 8 18" xfId="4541" xr:uid="{00000000-0005-0000-0000-000049560000}"/>
    <cellStyle name="Comma 2 8 18 2" xfId="12739" xr:uid="{00000000-0005-0000-0000-00004A560000}"/>
    <cellStyle name="Comma 2 8 18 3" xfId="20934" xr:uid="{00000000-0005-0000-0000-00004B560000}"/>
    <cellStyle name="Comma 2 8 19" xfId="7275" xr:uid="{00000000-0005-0000-0000-00004C560000}"/>
    <cellStyle name="Comma 2 8 19 2" xfId="15470" xr:uid="{00000000-0005-0000-0000-00004D560000}"/>
    <cellStyle name="Comma 2 8 19 3" xfId="23665" xr:uid="{00000000-0005-0000-0000-00004E560000}"/>
    <cellStyle name="Comma 2 8 2" xfId="760" xr:uid="{00000000-0005-0000-0000-00004F560000}"/>
    <cellStyle name="Comma 2 8 2 10" xfId="18207" xr:uid="{00000000-0005-0000-0000-000050560000}"/>
    <cellStyle name="Comma 2 8 2 11" xfId="26461" xr:uid="{00000000-0005-0000-0000-000051560000}"/>
    <cellStyle name="Comma 2 8 2 12" xfId="29200" xr:uid="{00000000-0005-0000-0000-000052560000}"/>
    <cellStyle name="Comma 2 8 2 2" xfId="1900" xr:uid="{00000000-0005-0000-0000-000053560000}"/>
    <cellStyle name="Comma 2 8 2 2 10" xfId="29408" xr:uid="{00000000-0005-0000-0000-000054560000}"/>
    <cellStyle name="Comma 2 8 2 2 2" xfId="2348" xr:uid="{00000000-0005-0000-0000-000055560000}"/>
    <cellStyle name="Comma 2 8 2 2 2 2" xfId="4038" xr:uid="{00000000-0005-0000-0000-000056560000}"/>
    <cellStyle name="Comma 2 8 2 2 2 2 2" xfId="6837" xr:uid="{00000000-0005-0000-0000-000057560000}"/>
    <cellStyle name="Comma 2 8 2 2 2 2 2 2" xfId="15034" xr:uid="{00000000-0005-0000-0000-000058560000}"/>
    <cellStyle name="Comma 2 8 2 2 2 2 2 3" xfId="23229" xr:uid="{00000000-0005-0000-0000-000059560000}"/>
    <cellStyle name="Comma 2 8 2 2 2 2 3" xfId="9570" xr:uid="{00000000-0005-0000-0000-00005A560000}"/>
    <cellStyle name="Comma 2 8 2 2 2 2 3 2" xfId="17765" xr:uid="{00000000-0005-0000-0000-00005B560000}"/>
    <cellStyle name="Comma 2 8 2 2 2 2 3 3" xfId="25960" xr:uid="{00000000-0005-0000-0000-00005C560000}"/>
    <cellStyle name="Comma 2 8 2 2 2 2 4" xfId="12303" xr:uid="{00000000-0005-0000-0000-00005D560000}"/>
    <cellStyle name="Comma 2 8 2 2 2 2 5" xfId="20498" xr:uid="{00000000-0005-0000-0000-00005E560000}"/>
    <cellStyle name="Comma 2 8 2 2 2 2 6" xfId="28752" xr:uid="{00000000-0005-0000-0000-00005F560000}"/>
    <cellStyle name="Comma 2 8 2 2 2 2 7" xfId="31491" xr:uid="{00000000-0005-0000-0000-000060560000}"/>
    <cellStyle name="Comma 2 8 2 2 2 3" xfId="3205" xr:uid="{00000000-0005-0000-0000-000061560000}"/>
    <cellStyle name="Comma 2 8 2 2 2 3 2" xfId="6004" xr:uid="{00000000-0005-0000-0000-000062560000}"/>
    <cellStyle name="Comma 2 8 2 2 2 3 2 2" xfId="14201" xr:uid="{00000000-0005-0000-0000-000063560000}"/>
    <cellStyle name="Comma 2 8 2 2 2 3 2 3" xfId="22396" xr:uid="{00000000-0005-0000-0000-000064560000}"/>
    <cellStyle name="Comma 2 8 2 2 2 3 3" xfId="8737" xr:uid="{00000000-0005-0000-0000-000065560000}"/>
    <cellStyle name="Comma 2 8 2 2 2 3 3 2" xfId="16932" xr:uid="{00000000-0005-0000-0000-000066560000}"/>
    <cellStyle name="Comma 2 8 2 2 2 3 3 3" xfId="25127" xr:uid="{00000000-0005-0000-0000-000067560000}"/>
    <cellStyle name="Comma 2 8 2 2 2 3 4" xfId="11470" xr:uid="{00000000-0005-0000-0000-000068560000}"/>
    <cellStyle name="Comma 2 8 2 2 2 3 5" xfId="19665" xr:uid="{00000000-0005-0000-0000-000069560000}"/>
    <cellStyle name="Comma 2 8 2 2 2 3 6" xfId="27919" xr:uid="{00000000-0005-0000-0000-00006A560000}"/>
    <cellStyle name="Comma 2 8 2 2 2 3 7" xfId="30658" xr:uid="{00000000-0005-0000-0000-00006B560000}"/>
    <cellStyle name="Comma 2 8 2 2 2 4" xfId="5169" xr:uid="{00000000-0005-0000-0000-00006C560000}"/>
    <cellStyle name="Comma 2 8 2 2 2 4 2" xfId="13367" xr:uid="{00000000-0005-0000-0000-00006D560000}"/>
    <cellStyle name="Comma 2 8 2 2 2 4 3" xfId="21562" xr:uid="{00000000-0005-0000-0000-00006E560000}"/>
    <cellStyle name="Comma 2 8 2 2 2 5" xfId="7903" xr:uid="{00000000-0005-0000-0000-00006F560000}"/>
    <cellStyle name="Comma 2 8 2 2 2 5 2" xfId="16098" xr:uid="{00000000-0005-0000-0000-000070560000}"/>
    <cellStyle name="Comma 2 8 2 2 2 5 3" xfId="24293" xr:uid="{00000000-0005-0000-0000-000071560000}"/>
    <cellStyle name="Comma 2 8 2 2 2 6" xfId="10636" xr:uid="{00000000-0005-0000-0000-000072560000}"/>
    <cellStyle name="Comma 2 8 2 2 2 7" xfId="18831" xr:uid="{00000000-0005-0000-0000-000073560000}"/>
    <cellStyle name="Comma 2 8 2 2 2 8" xfId="27085" xr:uid="{00000000-0005-0000-0000-000074560000}"/>
    <cellStyle name="Comma 2 8 2 2 2 9" xfId="29824" xr:uid="{00000000-0005-0000-0000-000075560000}"/>
    <cellStyle name="Comma 2 8 2 2 3" xfId="3622" xr:uid="{00000000-0005-0000-0000-000076560000}"/>
    <cellStyle name="Comma 2 8 2 2 3 2" xfId="6421" xr:uid="{00000000-0005-0000-0000-000077560000}"/>
    <cellStyle name="Comma 2 8 2 2 3 2 2" xfId="14618" xr:uid="{00000000-0005-0000-0000-000078560000}"/>
    <cellStyle name="Comma 2 8 2 2 3 2 3" xfId="22813" xr:uid="{00000000-0005-0000-0000-000079560000}"/>
    <cellStyle name="Comma 2 8 2 2 3 3" xfId="9154" xr:uid="{00000000-0005-0000-0000-00007A560000}"/>
    <cellStyle name="Comma 2 8 2 2 3 3 2" xfId="17349" xr:uid="{00000000-0005-0000-0000-00007B560000}"/>
    <cellStyle name="Comma 2 8 2 2 3 3 3" xfId="25544" xr:uid="{00000000-0005-0000-0000-00007C560000}"/>
    <cellStyle name="Comma 2 8 2 2 3 4" xfId="11887" xr:uid="{00000000-0005-0000-0000-00007D560000}"/>
    <cellStyle name="Comma 2 8 2 2 3 5" xfId="20082" xr:uid="{00000000-0005-0000-0000-00007E560000}"/>
    <cellStyle name="Comma 2 8 2 2 3 6" xfId="28336" xr:uid="{00000000-0005-0000-0000-00007F560000}"/>
    <cellStyle name="Comma 2 8 2 2 3 7" xfId="31075" xr:uid="{00000000-0005-0000-0000-000080560000}"/>
    <cellStyle name="Comma 2 8 2 2 4" xfId="2789" xr:uid="{00000000-0005-0000-0000-000081560000}"/>
    <cellStyle name="Comma 2 8 2 2 4 2" xfId="5588" xr:uid="{00000000-0005-0000-0000-000082560000}"/>
    <cellStyle name="Comma 2 8 2 2 4 2 2" xfId="13785" xr:uid="{00000000-0005-0000-0000-000083560000}"/>
    <cellStyle name="Comma 2 8 2 2 4 2 3" xfId="21980" xr:uid="{00000000-0005-0000-0000-000084560000}"/>
    <cellStyle name="Comma 2 8 2 2 4 3" xfId="8321" xr:uid="{00000000-0005-0000-0000-000085560000}"/>
    <cellStyle name="Comma 2 8 2 2 4 3 2" xfId="16516" xr:uid="{00000000-0005-0000-0000-000086560000}"/>
    <cellStyle name="Comma 2 8 2 2 4 3 3" xfId="24711" xr:uid="{00000000-0005-0000-0000-000087560000}"/>
    <cellStyle name="Comma 2 8 2 2 4 4" xfId="11054" xr:uid="{00000000-0005-0000-0000-000088560000}"/>
    <cellStyle name="Comma 2 8 2 2 4 5" xfId="19249" xr:uid="{00000000-0005-0000-0000-000089560000}"/>
    <cellStyle name="Comma 2 8 2 2 4 6" xfId="27503" xr:uid="{00000000-0005-0000-0000-00008A560000}"/>
    <cellStyle name="Comma 2 8 2 2 4 7" xfId="30242" xr:uid="{00000000-0005-0000-0000-00008B560000}"/>
    <cellStyle name="Comma 2 8 2 2 5" xfId="4753" xr:uid="{00000000-0005-0000-0000-00008C560000}"/>
    <cellStyle name="Comma 2 8 2 2 5 2" xfId="12951" xr:uid="{00000000-0005-0000-0000-00008D560000}"/>
    <cellStyle name="Comma 2 8 2 2 5 3" xfId="21146" xr:uid="{00000000-0005-0000-0000-00008E560000}"/>
    <cellStyle name="Comma 2 8 2 2 6" xfId="7487" xr:uid="{00000000-0005-0000-0000-00008F560000}"/>
    <cellStyle name="Comma 2 8 2 2 6 2" xfId="15682" xr:uid="{00000000-0005-0000-0000-000090560000}"/>
    <cellStyle name="Comma 2 8 2 2 6 3" xfId="23877" xr:uid="{00000000-0005-0000-0000-000091560000}"/>
    <cellStyle name="Comma 2 8 2 2 7" xfId="10220" xr:uid="{00000000-0005-0000-0000-000092560000}"/>
    <cellStyle name="Comma 2 8 2 2 8" xfId="18415" xr:uid="{00000000-0005-0000-0000-000093560000}"/>
    <cellStyle name="Comma 2 8 2 2 9" xfId="26669" xr:uid="{00000000-0005-0000-0000-000094560000}"/>
    <cellStyle name="Comma 2 8 2 3" xfId="2139" xr:uid="{00000000-0005-0000-0000-000095560000}"/>
    <cellStyle name="Comma 2 8 2 3 2" xfId="3830" xr:uid="{00000000-0005-0000-0000-000096560000}"/>
    <cellStyle name="Comma 2 8 2 3 2 2" xfId="6629" xr:uid="{00000000-0005-0000-0000-000097560000}"/>
    <cellStyle name="Comma 2 8 2 3 2 2 2" xfId="14826" xr:uid="{00000000-0005-0000-0000-000098560000}"/>
    <cellStyle name="Comma 2 8 2 3 2 2 3" xfId="23021" xr:uid="{00000000-0005-0000-0000-000099560000}"/>
    <cellStyle name="Comma 2 8 2 3 2 3" xfId="9362" xr:uid="{00000000-0005-0000-0000-00009A560000}"/>
    <cellStyle name="Comma 2 8 2 3 2 3 2" xfId="17557" xr:uid="{00000000-0005-0000-0000-00009B560000}"/>
    <cellStyle name="Comma 2 8 2 3 2 3 3" xfId="25752" xr:uid="{00000000-0005-0000-0000-00009C560000}"/>
    <cellStyle name="Comma 2 8 2 3 2 4" xfId="12095" xr:uid="{00000000-0005-0000-0000-00009D560000}"/>
    <cellStyle name="Comma 2 8 2 3 2 5" xfId="20290" xr:uid="{00000000-0005-0000-0000-00009E560000}"/>
    <cellStyle name="Comma 2 8 2 3 2 6" xfId="28544" xr:uid="{00000000-0005-0000-0000-00009F560000}"/>
    <cellStyle name="Comma 2 8 2 3 2 7" xfId="31283" xr:uid="{00000000-0005-0000-0000-0000A0560000}"/>
    <cellStyle name="Comma 2 8 2 3 3" xfId="2997" xr:uid="{00000000-0005-0000-0000-0000A1560000}"/>
    <cellStyle name="Comma 2 8 2 3 3 2" xfId="5796" xr:uid="{00000000-0005-0000-0000-0000A2560000}"/>
    <cellStyle name="Comma 2 8 2 3 3 2 2" xfId="13993" xr:uid="{00000000-0005-0000-0000-0000A3560000}"/>
    <cellStyle name="Comma 2 8 2 3 3 2 3" xfId="22188" xr:uid="{00000000-0005-0000-0000-0000A4560000}"/>
    <cellStyle name="Comma 2 8 2 3 3 3" xfId="8529" xr:uid="{00000000-0005-0000-0000-0000A5560000}"/>
    <cellStyle name="Comma 2 8 2 3 3 3 2" xfId="16724" xr:uid="{00000000-0005-0000-0000-0000A6560000}"/>
    <cellStyle name="Comma 2 8 2 3 3 3 3" xfId="24919" xr:uid="{00000000-0005-0000-0000-0000A7560000}"/>
    <cellStyle name="Comma 2 8 2 3 3 4" xfId="11262" xr:uid="{00000000-0005-0000-0000-0000A8560000}"/>
    <cellStyle name="Comma 2 8 2 3 3 5" xfId="19457" xr:uid="{00000000-0005-0000-0000-0000A9560000}"/>
    <cellStyle name="Comma 2 8 2 3 3 6" xfId="27711" xr:uid="{00000000-0005-0000-0000-0000AA560000}"/>
    <cellStyle name="Comma 2 8 2 3 3 7" xfId="30450" xr:uid="{00000000-0005-0000-0000-0000AB560000}"/>
    <cellStyle name="Comma 2 8 2 3 4" xfId="4961" xr:uid="{00000000-0005-0000-0000-0000AC560000}"/>
    <cellStyle name="Comma 2 8 2 3 4 2" xfId="13159" xr:uid="{00000000-0005-0000-0000-0000AD560000}"/>
    <cellStyle name="Comma 2 8 2 3 4 3" xfId="21354" xr:uid="{00000000-0005-0000-0000-0000AE560000}"/>
    <cellStyle name="Comma 2 8 2 3 5" xfId="7695" xr:uid="{00000000-0005-0000-0000-0000AF560000}"/>
    <cellStyle name="Comma 2 8 2 3 5 2" xfId="15890" xr:uid="{00000000-0005-0000-0000-0000B0560000}"/>
    <cellStyle name="Comma 2 8 2 3 5 3" xfId="24085" xr:uid="{00000000-0005-0000-0000-0000B1560000}"/>
    <cellStyle name="Comma 2 8 2 3 6" xfId="10428" xr:uid="{00000000-0005-0000-0000-0000B2560000}"/>
    <cellStyle name="Comma 2 8 2 3 7" xfId="18623" xr:uid="{00000000-0005-0000-0000-0000B3560000}"/>
    <cellStyle name="Comma 2 8 2 3 8" xfId="26877" xr:uid="{00000000-0005-0000-0000-0000B4560000}"/>
    <cellStyle name="Comma 2 8 2 3 9" xfId="29616" xr:uid="{00000000-0005-0000-0000-0000B5560000}"/>
    <cellStyle name="Comma 2 8 2 4" xfId="3414" xr:uid="{00000000-0005-0000-0000-0000B6560000}"/>
    <cellStyle name="Comma 2 8 2 4 2" xfId="6213" xr:uid="{00000000-0005-0000-0000-0000B7560000}"/>
    <cellStyle name="Comma 2 8 2 4 2 2" xfId="14410" xr:uid="{00000000-0005-0000-0000-0000B8560000}"/>
    <cellStyle name="Comma 2 8 2 4 2 3" xfId="22605" xr:uid="{00000000-0005-0000-0000-0000B9560000}"/>
    <cellStyle name="Comma 2 8 2 4 3" xfId="8946" xr:uid="{00000000-0005-0000-0000-0000BA560000}"/>
    <cellStyle name="Comma 2 8 2 4 3 2" xfId="17141" xr:uid="{00000000-0005-0000-0000-0000BB560000}"/>
    <cellStyle name="Comma 2 8 2 4 3 3" xfId="25336" xr:uid="{00000000-0005-0000-0000-0000BC560000}"/>
    <cellStyle name="Comma 2 8 2 4 4" xfId="11679" xr:uid="{00000000-0005-0000-0000-0000BD560000}"/>
    <cellStyle name="Comma 2 8 2 4 5" xfId="19874" xr:uid="{00000000-0005-0000-0000-0000BE560000}"/>
    <cellStyle name="Comma 2 8 2 4 6" xfId="28128" xr:uid="{00000000-0005-0000-0000-0000BF560000}"/>
    <cellStyle name="Comma 2 8 2 4 7" xfId="30867" xr:uid="{00000000-0005-0000-0000-0000C0560000}"/>
    <cellStyle name="Comma 2 8 2 5" xfId="2579" xr:uid="{00000000-0005-0000-0000-0000C1560000}"/>
    <cellStyle name="Comma 2 8 2 5 2" xfId="5380" xr:uid="{00000000-0005-0000-0000-0000C2560000}"/>
    <cellStyle name="Comma 2 8 2 5 2 2" xfId="13577" xr:uid="{00000000-0005-0000-0000-0000C3560000}"/>
    <cellStyle name="Comma 2 8 2 5 2 3" xfId="21772" xr:uid="{00000000-0005-0000-0000-0000C4560000}"/>
    <cellStyle name="Comma 2 8 2 5 3" xfId="8113" xr:uid="{00000000-0005-0000-0000-0000C5560000}"/>
    <cellStyle name="Comma 2 8 2 5 3 2" xfId="16308" xr:uid="{00000000-0005-0000-0000-0000C6560000}"/>
    <cellStyle name="Comma 2 8 2 5 3 3" xfId="24503" xr:uid="{00000000-0005-0000-0000-0000C7560000}"/>
    <cellStyle name="Comma 2 8 2 5 4" xfId="10846" xr:uid="{00000000-0005-0000-0000-0000C8560000}"/>
    <cellStyle name="Comma 2 8 2 5 5" xfId="19041" xr:uid="{00000000-0005-0000-0000-0000C9560000}"/>
    <cellStyle name="Comma 2 8 2 5 6" xfId="27295" xr:uid="{00000000-0005-0000-0000-0000CA560000}"/>
    <cellStyle name="Comma 2 8 2 5 7" xfId="30034" xr:uid="{00000000-0005-0000-0000-0000CB560000}"/>
    <cellStyle name="Comma 2 8 2 6" xfId="4293" xr:uid="{00000000-0005-0000-0000-0000CC560000}"/>
    <cellStyle name="Comma 2 8 2 6 2" xfId="7060" xr:uid="{00000000-0005-0000-0000-0000CD560000}"/>
    <cellStyle name="Comma 2 8 2 6 2 2" xfId="15257" xr:uid="{00000000-0005-0000-0000-0000CE560000}"/>
    <cellStyle name="Comma 2 8 2 6 2 3" xfId="23452" xr:uid="{00000000-0005-0000-0000-0000CF560000}"/>
    <cellStyle name="Comma 2 8 2 6 3" xfId="9793" xr:uid="{00000000-0005-0000-0000-0000D0560000}"/>
    <cellStyle name="Comma 2 8 2 6 3 2" xfId="17988" xr:uid="{00000000-0005-0000-0000-0000D1560000}"/>
    <cellStyle name="Comma 2 8 2 6 3 3" xfId="26183" xr:uid="{00000000-0005-0000-0000-0000D2560000}"/>
    <cellStyle name="Comma 2 8 2 6 4" xfId="12526" xr:uid="{00000000-0005-0000-0000-0000D3560000}"/>
    <cellStyle name="Comma 2 8 2 6 5" xfId="20721" xr:uid="{00000000-0005-0000-0000-0000D4560000}"/>
    <cellStyle name="Comma 2 8 2 6 6" xfId="28975" xr:uid="{00000000-0005-0000-0000-0000D5560000}"/>
    <cellStyle name="Comma 2 8 2 6 7" xfId="31714" xr:uid="{00000000-0005-0000-0000-0000D6560000}"/>
    <cellStyle name="Comma 2 8 2 7" xfId="4545" xr:uid="{00000000-0005-0000-0000-0000D7560000}"/>
    <cellStyle name="Comma 2 8 2 7 2" xfId="12743" xr:uid="{00000000-0005-0000-0000-0000D8560000}"/>
    <cellStyle name="Comma 2 8 2 7 3" xfId="20938" xr:uid="{00000000-0005-0000-0000-0000D9560000}"/>
    <cellStyle name="Comma 2 8 2 8" xfId="7279" xr:uid="{00000000-0005-0000-0000-0000DA560000}"/>
    <cellStyle name="Comma 2 8 2 8 2" xfId="15474" xr:uid="{00000000-0005-0000-0000-0000DB560000}"/>
    <cellStyle name="Comma 2 8 2 8 3" xfId="23669" xr:uid="{00000000-0005-0000-0000-0000DC560000}"/>
    <cellStyle name="Comma 2 8 2 9" xfId="10012" xr:uid="{00000000-0005-0000-0000-0000DD560000}"/>
    <cellStyle name="Comma 2 8 20" xfId="10008" xr:uid="{00000000-0005-0000-0000-0000DE560000}"/>
    <cellStyle name="Comma 2 8 21" xfId="18203" xr:uid="{00000000-0005-0000-0000-0000DF560000}"/>
    <cellStyle name="Comma 2 8 22" xfId="26457" xr:uid="{00000000-0005-0000-0000-0000E0560000}"/>
    <cellStyle name="Comma 2 8 23" xfId="29196" xr:uid="{00000000-0005-0000-0000-0000E1560000}"/>
    <cellStyle name="Comma 2 8 3" xfId="761" xr:uid="{00000000-0005-0000-0000-0000E2560000}"/>
    <cellStyle name="Comma 2 8 3 10" xfId="18208" xr:uid="{00000000-0005-0000-0000-0000E3560000}"/>
    <cellStyle name="Comma 2 8 3 11" xfId="26462" xr:uid="{00000000-0005-0000-0000-0000E4560000}"/>
    <cellStyle name="Comma 2 8 3 12" xfId="29201" xr:uid="{00000000-0005-0000-0000-0000E5560000}"/>
    <cellStyle name="Comma 2 8 3 2" xfId="1901" xr:uid="{00000000-0005-0000-0000-0000E6560000}"/>
    <cellStyle name="Comma 2 8 3 2 10" xfId="29409" xr:uid="{00000000-0005-0000-0000-0000E7560000}"/>
    <cellStyle name="Comma 2 8 3 2 2" xfId="2349" xr:uid="{00000000-0005-0000-0000-0000E8560000}"/>
    <cellStyle name="Comma 2 8 3 2 2 2" xfId="4039" xr:uid="{00000000-0005-0000-0000-0000E9560000}"/>
    <cellStyle name="Comma 2 8 3 2 2 2 2" xfId="6838" xr:uid="{00000000-0005-0000-0000-0000EA560000}"/>
    <cellStyle name="Comma 2 8 3 2 2 2 2 2" xfId="15035" xr:uid="{00000000-0005-0000-0000-0000EB560000}"/>
    <cellStyle name="Comma 2 8 3 2 2 2 2 3" xfId="23230" xr:uid="{00000000-0005-0000-0000-0000EC560000}"/>
    <cellStyle name="Comma 2 8 3 2 2 2 3" xfId="9571" xr:uid="{00000000-0005-0000-0000-0000ED560000}"/>
    <cellStyle name="Comma 2 8 3 2 2 2 3 2" xfId="17766" xr:uid="{00000000-0005-0000-0000-0000EE560000}"/>
    <cellStyle name="Comma 2 8 3 2 2 2 3 3" xfId="25961" xr:uid="{00000000-0005-0000-0000-0000EF560000}"/>
    <cellStyle name="Comma 2 8 3 2 2 2 4" xfId="12304" xr:uid="{00000000-0005-0000-0000-0000F0560000}"/>
    <cellStyle name="Comma 2 8 3 2 2 2 5" xfId="20499" xr:uid="{00000000-0005-0000-0000-0000F1560000}"/>
    <cellStyle name="Comma 2 8 3 2 2 2 6" xfId="28753" xr:uid="{00000000-0005-0000-0000-0000F2560000}"/>
    <cellStyle name="Comma 2 8 3 2 2 2 7" xfId="31492" xr:uid="{00000000-0005-0000-0000-0000F3560000}"/>
    <cellStyle name="Comma 2 8 3 2 2 3" xfId="3206" xr:uid="{00000000-0005-0000-0000-0000F4560000}"/>
    <cellStyle name="Comma 2 8 3 2 2 3 2" xfId="6005" xr:uid="{00000000-0005-0000-0000-0000F5560000}"/>
    <cellStyle name="Comma 2 8 3 2 2 3 2 2" xfId="14202" xr:uid="{00000000-0005-0000-0000-0000F6560000}"/>
    <cellStyle name="Comma 2 8 3 2 2 3 2 3" xfId="22397" xr:uid="{00000000-0005-0000-0000-0000F7560000}"/>
    <cellStyle name="Comma 2 8 3 2 2 3 3" xfId="8738" xr:uid="{00000000-0005-0000-0000-0000F8560000}"/>
    <cellStyle name="Comma 2 8 3 2 2 3 3 2" xfId="16933" xr:uid="{00000000-0005-0000-0000-0000F9560000}"/>
    <cellStyle name="Comma 2 8 3 2 2 3 3 3" xfId="25128" xr:uid="{00000000-0005-0000-0000-0000FA560000}"/>
    <cellStyle name="Comma 2 8 3 2 2 3 4" xfId="11471" xr:uid="{00000000-0005-0000-0000-0000FB560000}"/>
    <cellStyle name="Comma 2 8 3 2 2 3 5" xfId="19666" xr:uid="{00000000-0005-0000-0000-0000FC560000}"/>
    <cellStyle name="Comma 2 8 3 2 2 3 6" xfId="27920" xr:uid="{00000000-0005-0000-0000-0000FD560000}"/>
    <cellStyle name="Comma 2 8 3 2 2 3 7" xfId="30659" xr:uid="{00000000-0005-0000-0000-0000FE560000}"/>
    <cellStyle name="Comma 2 8 3 2 2 4" xfId="5170" xr:uid="{00000000-0005-0000-0000-0000FF560000}"/>
    <cellStyle name="Comma 2 8 3 2 2 4 2" xfId="13368" xr:uid="{00000000-0005-0000-0000-000000570000}"/>
    <cellStyle name="Comma 2 8 3 2 2 4 3" xfId="21563" xr:uid="{00000000-0005-0000-0000-000001570000}"/>
    <cellStyle name="Comma 2 8 3 2 2 5" xfId="7904" xr:uid="{00000000-0005-0000-0000-000002570000}"/>
    <cellStyle name="Comma 2 8 3 2 2 5 2" xfId="16099" xr:uid="{00000000-0005-0000-0000-000003570000}"/>
    <cellStyle name="Comma 2 8 3 2 2 5 3" xfId="24294" xr:uid="{00000000-0005-0000-0000-000004570000}"/>
    <cellStyle name="Comma 2 8 3 2 2 6" xfId="10637" xr:uid="{00000000-0005-0000-0000-000005570000}"/>
    <cellStyle name="Comma 2 8 3 2 2 7" xfId="18832" xr:uid="{00000000-0005-0000-0000-000006570000}"/>
    <cellStyle name="Comma 2 8 3 2 2 8" xfId="27086" xr:uid="{00000000-0005-0000-0000-000007570000}"/>
    <cellStyle name="Comma 2 8 3 2 2 9" xfId="29825" xr:uid="{00000000-0005-0000-0000-000008570000}"/>
    <cellStyle name="Comma 2 8 3 2 3" xfId="3623" xr:uid="{00000000-0005-0000-0000-000009570000}"/>
    <cellStyle name="Comma 2 8 3 2 3 2" xfId="6422" xr:uid="{00000000-0005-0000-0000-00000A570000}"/>
    <cellStyle name="Comma 2 8 3 2 3 2 2" xfId="14619" xr:uid="{00000000-0005-0000-0000-00000B570000}"/>
    <cellStyle name="Comma 2 8 3 2 3 2 3" xfId="22814" xr:uid="{00000000-0005-0000-0000-00000C570000}"/>
    <cellStyle name="Comma 2 8 3 2 3 3" xfId="9155" xr:uid="{00000000-0005-0000-0000-00000D570000}"/>
    <cellStyle name="Comma 2 8 3 2 3 3 2" xfId="17350" xr:uid="{00000000-0005-0000-0000-00000E570000}"/>
    <cellStyle name="Comma 2 8 3 2 3 3 3" xfId="25545" xr:uid="{00000000-0005-0000-0000-00000F570000}"/>
    <cellStyle name="Comma 2 8 3 2 3 4" xfId="11888" xr:uid="{00000000-0005-0000-0000-000010570000}"/>
    <cellStyle name="Comma 2 8 3 2 3 5" xfId="20083" xr:uid="{00000000-0005-0000-0000-000011570000}"/>
    <cellStyle name="Comma 2 8 3 2 3 6" xfId="28337" xr:uid="{00000000-0005-0000-0000-000012570000}"/>
    <cellStyle name="Comma 2 8 3 2 3 7" xfId="31076" xr:uid="{00000000-0005-0000-0000-000013570000}"/>
    <cellStyle name="Comma 2 8 3 2 4" xfId="2790" xr:uid="{00000000-0005-0000-0000-000014570000}"/>
    <cellStyle name="Comma 2 8 3 2 4 2" xfId="5589" xr:uid="{00000000-0005-0000-0000-000015570000}"/>
    <cellStyle name="Comma 2 8 3 2 4 2 2" xfId="13786" xr:uid="{00000000-0005-0000-0000-000016570000}"/>
    <cellStyle name="Comma 2 8 3 2 4 2 3" xfId="21981" xr:uid="{00000000-0005-0000-0000-000017570000}"/>
    <cellStyle name="Comma 2 8 3 2 4 3" xfId="8322" xr:uid="{00000000-0005-0000-0000-000018570000}"/>
    <cellStyle name="Comma 2 8 3 2 4 3 2" xfId="16517" xr:uid="{00000000-0005-0000-0000-000019570000}"/>
    <cellStyle name="Comma 2 8 3 2 4 3 3" xfId="24712" xr:uid="{00000000-0005-0000-0000-00001A570000}"/>
    <cellStyle name="Comma 2 8 3 2 4 4" xfId="11055" xr:uid="{00000000-0005-0000-0000-00001B570000}"/>
    <cellStyle name="Comma 2 8 3 2 4 5" xfId="19250" xr:uid="{00000000-0005-0000-0000-00001C570000}"/>
    <cellStyle name="Comma 2 8 3 2 4 6" xfId="27504" xr:uid="{00000000-0005-0000-0000-00001D570000}"/>
    <cellStyle name="Comma 2 8 3 2 4 7" xfId="30243" xr:uid="{00000000-0005-0000-0000-00001E570000}"/>
    <cellStyle name="Comma 2 8 3 2 5" xfId="4754" xr:uid="{00000000-0005-0000-0000-00001F570000}"/>
    <cellStyle name="Comma 2 8 3 2 5 2" xfId="12952" xr:uid="{00000000-0005-0000-0000-000020570000}"/>
    <cellStyle name="Comma 2 8 3 2 5 3" xfId="21147" xr:uid="{00000000-0005-0000-0000-000021570000}"/>
    <cellStyle name="Comma 2 8 3 2 6" xfId="7488" xr:uid="{00000000-0005-0000-0000-000022570000}"/>
    <cellStyle name="Comma 2 8 3 2 6 2" xfId="15683" xr:uid="{00000000-0005-0000-0000-000023570000}"/>
    <cellStyle name="Comma 2 8 3 2 6 3" xfId="23878" xr:uid="{00000000-0005-0000-0000-000024570000}"/>
    <cellStyle name="Comma 2 8 3 2 7" xfId="10221" xr:uid="{00000000-0005-0000-0000-000025570000}"/>
    <cellStyle name="Comma 2 8 3 2 8" xfId="18416" xr:uid="{00000000-0005-0000-0000-000026570000}"/>
    <cellStyle name="Comma 2 8 3 2 9" xfId="26670" xr:uid="{00000000-0005-0000-0000-000027570000}"/>
    <cellStyle name="Comma 2 8 3 3" xfId="2140" xr:uid="{00000000-0005-0000-0000-000028570000}"/>
    <cellStyle name="Comma 2 8 3 3 2" xfId="3831" xr:uid="{00000000-0005-0000-0000-000029570000}"/>
    <cellStyle name="Comma 2 8 3 3 2 2" xfId="6630" xr:uid="{00000000-0005-0000-0000-00002A570000}"/>
    <cellStyle name="Comma 2 8 3 3 2 2 2" xfId="14827" xr:uid="{00000000-0005-0000-0000-00002B570000}"/>
    <cellStyle name="Comma 2 8 3 3 2 2 3" xfId="23022" xr:uid="{00000000-0005-0000-0000-00002C570000}"/>
    <cellStyle name="Comma 2 8 3 3 2 3" xfId="9363" xr:uid="{00000000-0005-0000-0000-00002D570000}"/>
    <cellStyle name="Comma 2 8 3 3 2 3 2" xfId="17558" xr:uid="{00000000-0005-0000-0000-00002E570000}"/>
    <cellStyle name="Comma 2 8 3 3 2 3 3" xfId="25753" xr:uid="{00000000-0005-0000-0000-00002F570000}"/>
    <cellStyle name="Comma 2 8 3 3 2 4" xfId="12096" xr:uid="{00000000-0005-0000-0000-000030570000}"/>
    <cellStyle name="Comma 2 8 3 3 2 5" xfId="20291" xr:uid="{00000000-0005-0000-0000-000031570000}"/>
    <cellStyle name="Comma 2 8 3 3 2 6" xfId="28545" xr:uid="{00000000-0005-0000-0000-000032570000}"/>
    <cellStyle name="Comma 2 8 3 3 2 7" xfId="31284" xr:uid="{00000000-0005-0000-0000-000033570000}"/>
    <cellStyle name="Comma 2 8 3 3 3" xfId="2998" xr:uid="{00000000-0005-0000-0000-000034570000}"/>
    <cellStyle name="Comma 2 8 3 3 3 2" xfId="5797" xr:uid="{00000000-0005-0000-0000-000035570000}"/>
    <cellStyle name="Comma 2 8 3 3 3 2 2" xfId="13994" xr:uid="{00000000-0005-0000-0000-000036570000}"/>
    <cellStyle name="Comma 2 8 3 3 3 2 3" xfId="22189" xr:uid="{00000000-0005-0000-0000-000037570000}"/>
    <cellStyle name="Comma 2 8 3 3 3 3" xfId="8530" xr:uid="{00000000-0005-0000-0000-000038570000}"/>
    <cellStyle name="Comma 2 8 3 3 3 3 2" xfId="16725" xr:uid="{00000000-0005-0000-0000-000039570000}"/>
    <cellStyle name="Comma 2 8 3 3 3 3 3" xfId="24920" xr:uid="{00000000-0005-0000-0000-00003A570000}"/>
    <cellStyle name="Comma 2 8 3 3 3 4" xfId="11263" xr:uid="{00000000-0005-0000-0000-00003B570000}"/>
    <cellStyle name="Comma 2 8 3 3 3 5" xfId="19458" xr:uid="{00000000-0005-0000-0000-00003C570000}"/>
    <cellStyle name="Comma 2 8 3 3 3 6" xfId="27712" xr:uid="{00000000-0005-0000-0000-00003D570000}"/>
    <cellStyle name="Comma 2 8 3 3 3 7" xfId="30451" xr:uid="{00000000-0005-0000-0000-00003E570000}"/>
    <cellStyle name="Comma 2 8 3 3 4" xfId="4962" xr:uid="{00000000-0005-0000-0000-00003F570000}"/>
    <cellStyle name="Comma 2 8 3 3 4 2" xfId="13160" xr:uid="{00000000-0005-0000-0000-000040570000}"/>
    <cellStyle name="Comma 2 8 3 3 4 3" xfId="21355" xr:uid="{00000000-0005-0000-0000-000041570000}"/>
    <cellStyle name="Comma 2 8 3 3 5" xfId="7696" xr:uid="{00000000-0005-0000-0000-000042570000}"/>
    <cellStyle name="Comma 2 8 3 3 5 2" xfId="15891" xr:uid="{00000000-0005-0000-0000-000043570000}"/>
    <cellStyle name="Comma 2 8 3 3 5 3" xfId="24086" xr:uid="{00000000-0005-0000-0000-000044570000}"/>
    <cellStyle name="Comma 2 8 3 3 6" xfId="10429" xr:uid="{00000000-0005-0000-0000-000045570000}"/>
    <cellStyle name="Comma 2 8 3 3 7" xfId="18624" xr:uid="{00000000-0005-0000-0000-000046570000}"/>
    <cellStyle name="Comma 2 8 3 3 8" xfId="26878" xr:uid="{00000000-0005-0000-0000-000047570000}"/>
    <cellStyle name="Comma 2 8 3 3 9" xfId="29617" xr:uid="{00000000-0005-0000-0000-000048570000}"/>
    <cellStyle name="Comma 2 8 3 4" xfId="3415" xr:uid="{00000000-0005-0000-0000-000049570000}"/>
    <cellStyle name="Comma 2 8 3 4 2" xfId="6214" xr:uid="{00000000-0005-0000-0000-00004A570000}"/>
    <cellStyle name="Comma 2 8 3 4 2 2" xfId="14411" xr:uid="{00000000-0005-0000-0000-00004B570000}"/>
    <cellStyle name="Comma 2 8 3 4 2 3" xfId="22606" xr:uid="{00000000-0005-0000-0000-00004C570000}"/>
    <cellStyle name="Comma 2 8 3 4 3" xfId="8947" xr:uid="{00000000-0005-0000-0000-00004D570000}"/>
    <cellStyle name="Comma 2 8 3 4 3 2" xfId="17142" xr:uid="{00000000-0005-0000-0000-00004E570000}"/>
    <cellStyle name="Comma 2 8 3 4 3 3" xfId="25337" xr:uid="{00000000-0005-0000-0000-00004F570000}"/>
    <cellStyle name="Comma 2 8 3 4 4" xfId="11680" xr:uid="{00000000-0005-0000-0000-000050570000}"/>
    <cellStyle name="Comma 2 8 3 4 5" xfId="19875" xr:uid="{00000000-0005-0000-0000-000051570000}"/>
    <cellStyle name="Comma 2 8 3 4 6" xfId="28129" xr:uid="{00000000-0005-0000-0000-000052570000}"/>
    <cellStyle name="Comma 2 8 3 4 7" xfId="30868" xr:uid="{00000000-0005-0000-0000-000053570000}"/>
    <cellStyle name="Comma 2 8 3 5" xfId="2580" xr:uid="{00000000-0005-0000-0000-000054570000}"/>
    <cellStyle name="Comma 2 8 3 5 2" xfId="5381" xr:uid="{00000000-0005-0000-0000-000055570000}"/>
    <cellStyle name="Comma 2 8 3 5 2 2" xfId="13578" xr:uid="{00000000-0005-0000-0000-000056570000}"/>
    <cellStyle name="Comma 2 8 3 5 2 3" xfId="21773" xr:uid="{00000000-0005-0000-0000-000057570000}"/>
    <cellStyle name="Comma 2 8 3 5 3" xfId="8114" xr:uid="{00000000-0005-0000-0000-000058570000}"/>
    <cellStyle name="Comma 2 8 3 5 3 2" xfId="16309" xr:uid="{00000000-0005-0000-0000-000059570000}"/>
    <cellStyle name="Comma 2 8 3 5 3 3" xfId="24504" xr:uid="{00000000-0005-0000-0000-00005A570000}"/>
    <cellStyle name="Comma 2 8 3 5 4" xfId="10847" xr:uid="{00000000-0005-0000-0000-00005B570000}"/>
    <cellStyle name="Comma 2 8 3 5 5" xfId="19042" xr:uid="{00000000-0005-0000-0000-00005C570000}"/>
    <cellStyle name="Comma 2 8 3 5 6" xfId="27296" xr:uid="{00000000-0005-0000-0000-00005D570000}"/>
    <cellStyle name="Comma 2 8 3 5 7" xfId="30035" xr:uid="{00000000-0005-0000-0000-00005E570000}"/>
    <cellStyle name="Comma 2 8 3 6" xfId="4294" xr:uid="{00000000-0005-0000-0000-00005F570000}"/>
    <cellStyle name="Comma 2 8 3 6 2" xfId="7061" xr:uid="{00000000-0005-0000-0000-000060570000}"/>
    <cellStyle name="Comma 2 8 3 6 2 2" xfId="15258" xr:uid="{00000000-0005-0000-0000-000061570000}"/>
    <cellStyle name="Comma 2 8 3 6 2 3" xfId="23453" xr:uid="{00000000-0005-0000-0000-000062570000}"/>
    <cellStyle name="Comma 2 8 3 6 3" xfId="9794" xr:uid="{00000000-0005-0000-0000-000063570000}"/>
    <cellStyle name="Comma 2 8 3 6 3 2" xfId="17989" xr:uid="{00000000-0005-0000-0000-000064570000}"/>
    <cellStyle name="Comma 2 8 3 6 3 3" xfId="26184" xr:uid="{00000000-0005-0000-0000-000065570000}"/>
    <cellStyle name="Comma 2 8 3 6 4" xfId="12527" xr:uid="{00000000-0005-0000-0000-000066570000}"/>
    <cellStyle name="Comma 2 8 3 6 5" xfId="20722" xr:uid="{00000000-0005-0000-0000-000067570000}"/>
    <cellStyle name="Comma 2 8 3 6 6" xfId="28976" xr:uid="{00000000-0005-0000-0000-000068570000}"/>
    <cellStyle name="Comma 2 8 3 6 7" xfId="31715" xr:uid="{00000000-0005-0000-0000-000069570000}"/>
    <cellStyle name="Comma 2 8 3 7" xfId="4546" xr:uid="{00000000-0005-0000-0000-00006A570000}"/>
    <cellStyle name="Comma 2 8 3 7 2" xfId="12744" xr:uid="{00000000-0005-0000-0000-00006B570000}"/>
    <cellStyle name="Comma 2 8 3 7 3" xfId="20939" xr:uid="{00000000-0005-0000-0000-00006C570000}"/>
    <cellStyle name="Comma 2 8 3 8" xfId="7280" xr:uid="{00000000-0005-0000-0000-00006D570000}"/>
    <cellStyle name="Comma 2 8 3 8 2" xfId="15475" xr:uid="{00000000-0005-0000-0000-00006E570000}"/>
    <cellStyle name="Comma 2 8 3 8 3" xfId="23670" xr:uid="{00000000-0005-0000-0000-00006F570000}"/>
    <cellStyle name="Comma 2 8 3 9" xfId="10013" xr:uid="{00000000-0005-0000-0000-000070570000}"/>
    <cellStyle name="Comma 2 8 4" xfId="762" xr:uid="{00000000-0005-0000-0000-000071570000}"/>
    <cellStyle name="Comma 2 8 4 10" xfId="18209" xr:uid="{00000000-0005-0000-0000-000072570000}"/>
    <cellStyle name="Comma 2 8 4 11" xfId="26463" xr:uid="{00000000-0005-0000-0000-000073570000}"/>
    <cellStyle name="Comma 2 8 4 12" xfId="29202" xr:uid="{00000000-0005-0000-0000-000074570000}"/>
    <cellStyle name="Comma 2 8 4 2" xfId="1902" xr:uid="{00000000-0005-0000-0000-000075570000}"/>
    <cellStyle name="Comma 2 8 4 2 10" xfId="29410" xr:uid="{00000000-0005-0000-0000-000076570000}"/>
    <cellStyle name="Comma 2 8 4 2 2" xfId="2350" xr:uid="{00000000-0005-0000-0000-000077570000}"/>
    <cellStyle name="Comma 2 8 4 2 2 2" xfId="4040" xr:uid="{00000000-0005-0000-0000-000078570000}"/>
    <cellStyle name="Comma 2 8 4 2 2 2 2" xfId="6839" xr:uid="{00000000-0005-0000-0000-000079570000}"/>
    <cellStyle name="Comma 2 8 4 2 2 2 2 2" xfId="15036" xr:uid="{00000000-0005-0000-0000-00007A570000}"/>
    <cellStyle name="Comma 2 8 4 2 2 2 2 3" xfId="23231" xr:uid="{00000000-0005-0000-0000-00007B570000}"/>
    <cellStyle name="Comma 2 8 4 2 2 2 3" xfId="9572" xr:uid="{00000000-0005-0000-0000-00007C570000}"/>
    <cellStyle name="Comma 2 8 4 2 2 2 3 2" xfId="17767" xr:uid="{00000000-0005-0000-0000-00007D570000}"/>
    <cellStyle name="Comma 2 8 4 2 2 2 3 3" xfId="25962" xr:uid="{00000000-0005-0000-0000-00007E570000}"/>
    <cellStyle name="Comma 2 8 4 2 2 2 4" xfId="12305" xr:uid="{00000000-0005-0000-0000-00007F570000}"/>
    <cellStyle name="Comma 2 8 4 2 2 2 5" xfId="20500" xr:uid="{00000000-0005-0000-0000-000080570000}"/>
    <cellStyle name="Comma 2 8 4 2 2 2 6" xfId="28754" xr:uid="{00000000-0005-0000-0000-000081570000}"/>
    <cellStyle name="Comma 2 8 4 2 2 2 7" xfId="31493" xr:uid="{00000000-0005-0000-0000-000082570000}"/>
    <cellStyle name="Comma 2 8 4 2 2 3" xfId="3207" xr:uid="{00000000-0005-0000-0000-000083570000}"/>
    <cellStyle name="Comma 2 8 4 2 2 3 2" xfId="6006" xr:uid="{00000000-0005-0000-0000-000084570000}"/>
    <cellStyle name="Comma 2 8 4 2 2 3 2 2" xfId="14203" xr:uid="{00000000-0005-0000-0000-000085570000}"/>
    <cellStyle name="Comma 2 8 4 2 2 3 2 3" xfId="22398" xr:uid="{00000000-0005-0000-0000-000086570000}"/>
    <cellStyle name="Comma 2 8 4 2 2 3 3" xfId="8739" xr:uid="{00000000-0005-0000-0000-000087570000}"/>
    <cellStyle name="Comma 2 8 4 2 2 3 3 2" xfId="16934" xr:uid="{00000000-0005-0000-0000-000088570000}"/>
    <cellStyle name="Comma 2 8 4 2 2 3 3 3" xfId="25129" xr:uid="{00000000-0005-0000-0000-000089570000}"/>
    <cellStyle name="Comma 2 8 4 2 2 3 4" xfId="11472" xr:uid="{00000000-0005-0000-0000-00008A570000}"/>
    <cellStyle name="Comma 2 8 4 2 2 3 5" xfId="19667" xr:uid="{00000000-0005-0000-0000-00008B570000}"/>
    <cellStyle name="Comma 2 8 4 2 2 3 6" xfId="27921" xr:uid="{00000000-0005-0000-0000-00008C570000}"/>
    <cellStyle name="Comma 2 8 4 2 2 3 7" xfId="30660" xr:uid="{00000000-0005-0000-0000-00008D570000}"/>
    <cellStyle name="Comma 2 8 4 2 2 4" xfId="5171" xr:uid="{00000000-0005-0000-0000-00008E570000}"/>
    <cellStyle name="Comma 2 8 4 2 2 4 2" xfId="13369" xr:uid="{00000000-0005-0000-0000-00008F570000}"/>
    <cellStyle name="Comma 2 8 4 2 2 4 3" xfId="21564" xr:uid="{00000000-0005-0000-0000-000090570000}"/>
    <cellStyle name="Comma 2 8 4 2 2 5" xfId="7905" xr:uid="{00000000-0005-0000-0000-000091570000}"/>
    <cellStyle name="Comma 2 8 4 2 2 5 2" xfId="16100" xr:uid="{00000000-0005-0000-0000-000092570000}"/>
    <cellStyle name="Comma 2 8 4 2 2 5 3" xfId="24295" xr:uid="{00000000-0005-0000-0000-000093570000}"/>
    <cellStyle name="Comma 2 8 4 2 2 6" xfId="10638" xr:uid="{00000000-0005-0000-0000-000094570000}"/>
    <cellStyle name="Comma 2 8 4 2 2 7" xfId="18833" xr:uid="{00000000-0005-0000-0000-000095570000}"/>
    <cellStyle name="Comma 2 8 4 2 2 8" xfId="27087" xr:uid="{00000000-0005-0000-0000-000096570000}"/>
    <cellStyle name="Comma 2 8 4 2 2 9" xfId="29826" xr:uid="{00000000-0005-0000-0000-000097570000}"/>
    <cellStyle name="Comma 2 8 4 2 3" xfId="3624" xr:uid="{00000000-0005-0000-0000-000098570000}"/>
    <cellStyle name="Comma 2 8 4 2 3 2" xfId="6423" xr:uid="{00000000-0005-0000-0000-000099570000}"/>
    <cellStyle name="Comma 2 8 4 2 3 2 2" xfId="14620" xr:uid="{00000000-0005-0000-0000-00009A570000}"/>
    <cellStyle name="Comma 2 8 4 2 3 2 3" xfId="22815" xr:uid="{00000000-0005-0000-0000-00009B570000}"/>
    <cellStyle name="Comma 2 8 4 2 3 3" xfId="9156" xr:uid="{00000000-0005-0000-0000-00009C570000}"/>
    <cellStyle name="Comma 2 8 4 2 3 3 2" xfId="17351" xr:uid="{00000000-0005-0000-0000-00009D570000}"/>
    <cellStyle name="Comma 2 8 4 2 3 3 3" xfId="25546" xr:uid="{00000000-0005-0000-0000-00009E570000}"/>
    <cellStyle name="Comma 2 8 4 2 3 4" xfId="11889" xr:uid="{00000000-0005-0000-0000-00009F570000}"/>
    <cellStyle name="Comma 2 8 4 2 3 5" xfId="20084" xr:uid="{00000000-0005-0000-0000-0000A0570000}"/>
    <cellStyle name="Comma 2 8 4 2 3 6" xfId="28338" xr:uid="{00000000-0005-0000-0000-0000A1570000}"/>
    <cellStyle name="Comma 2 8 4 2 3 7" xfId="31077" xr:uid="{00000000-0005-0000-0000-0000A2570000}"/>
    <cellStyle name="Comma 2 8 4 2 4" xfId="2791" xr:uid="{00000000-0005-0000-0000-0000A3570000}"/>
    <cellStyle name="Comma 2 8 4 2 4 2" xfId="5590" xr:uid="{00000000-0005-0000-0000-0000A4570000}"/>
    <cellStyle name="Comma 2 8 4 2 4 2 2" xfId="13787" xr:uid="{00000000-0005-0000-0000-0000A5570000}"/>
    <cellStyle name="Comma 2 8 4 2 4 2 3" xfId="21982" xr:uid="{00000000-0005-0000-0000-0000A6570000}"/>
    <cellStyle name="Comma 2 8 4 2 4 3" xfId="8323" xr:uid="{00000000-0005-0000-0000-0000A7570000}"/>
    <cellStyle name="Comma 2 8 4 2 4 3 2" xfId="16518" xr:uid="{00000000-0005-0000-0000-0000A8570000}"/>
    <cellStyle name="Comma 2 8 4 2 4 3 3" xfId="24713" xr:uid="{00000000-0005-0000-0000-0000A9570000}"/>
    <cellStyle name="Comma 2 8 4 2 4 4" xfId="11056" xr:uid="{00000000-0005-0000-0000-0000AA570000}"/>
    <cellStyle name="Comma 2 8 4 2 4 5" xfId="19251" xr:uid="{00000000-0005-0000-0000-0000AB570000}"/>
    <cellStyle name="Comma 2 8 4 2 4 6" xfId="27505" xr:uid="{00000000-0005-0000-0000-0000AC570000}"/>
    <cellStyle name="Comma 2 8 4 2 4 7" xfId="30244" xr:uid="{00000000-0005-0000-0000-0000AD570000}"/>
    <cellStyle name="Comma 2 8 4 2 5" xfId="4755" xr:uid="{00000000-0005-0000-0000-0000AE570000}"/>
    <cellStyle name="Comma 2 8 4 2 5 2" xfId="12953" xr:uid="{00000000-0005-0000-0000-0000AF570000}"/>
    <cellStyle name="Comma 2 8 4 2 5 3" xfId="21148" xr:uid="{00000000-0005-0000-0000-0000B0570000}"/>
    <cellStyle name="Comma 2 8 4 2 6" xfId="7489" xr:uid="{00000000-0005-0000-0000-0000B1570000}"/>
    <cellStyle name="Comma 2 8 4 2 6 2" xfId="15684" xr:uid="{00000000-0005-0000-0000-0000B2570000}"/>
    <cellStyle name="Comma 2 8 4 2 6 3" xfId="23879" xr:uid="{00000000-0005-0000-0000-0000B3570000}"/>
    <cellStyle name="Comma 2 8 4 2 7" xfId="10222" xr:uid="{00000000-0005-0000-0000-0000B4570000}"/>
    <cellStyle name="Comma 2 8 4 2 8" xfId="18417" xr:uid="{00000000-0005-0000-0000-0000B5570000}"/>
    <cellStyle name="Comma 2 8 4 2 9" xfId="26671" xr:uid="{00000000-0005-0000-0000-0000B6570000}"/>
    <cellStyle name="Comma 2 8 4 3" xfId="2141" xr:uid="{00000000-0005-0000-0000-0000B7570000}"/>
    <cellStyle name="Comma 2 8 4 3 2" xfId="3832" xr:uid="{00000000-0005-0000-0000-0000B8570000}"/>
    <cellStyle name="Comma 2 8 4 3 2 2" xfId="6631" xr:uid="{00000000-0005-0000-0000-0000B9570000}"/>
    <cellStyle name="Comma 2 8 4 3 2 2 2" xfId="14828" xr:uid="{00000000-0005-0000-0000-0000BA570000}"/>
    <cellStyle name="Comma 2 8 4 3 2 2 3" xfId="23023" xr:uid="{00000000-0005-0000-0000-0000BB570000}"/>
    <cellStyle name="Comma 2 8 4 3 2 3" xfId="9364" xr:uid="{00000000-0005-0000-0000-0000BC570000}"/>
    <cellStyle name="Comma 2 8 4 3 2 3 2" xfId="17559" xr:uid="{00000000-0005-0000-0000-0000BD570000}"/>
    <cellStyle name="Comma 2 8 4 3 2 3 3" xfId="25754" xr:uid="{00000000-0005-0000-0000-0000BE570000}"/>
    <cellStyle name="Comma 2 8 4 3 2 4" xfId="12097" xr:uid="{00000000-0005-0000-0000-0000BF570000}"/>
    <cellStyle name="Comma 2 8 4 3 2 5" xfId="20292" xr:uid="{00000000-0005-0000-0000-0000C0570000}"/>
    <cellStyle name="Comma 2 8 4 3 2 6" xfId="28546" xr:uid="{00000000-0005-0000-0000-0000C1570000}"/>
    <cellStyle name="Comma 2 8 4 3 2 7" xfId="31285" xr:uid="{00000000-0005-0000-0000-0000C2570000}"/>
    <cellStyle name="Comma 2 8 4 3 3" xfId="2999" xr:uid="{00000000-0005-0000-0000-0000C3570000}"/>
    <cellStyle name="Comma 2 8 4 3 3 2" xfId="5798" xr:uid="{00000000-0005-0000-0000-0000C4570000}"/>
    <cellStyle name="Comma 2 8 4 3 3 2 2" xfId="13995" xr:uid="{00000000-0005-0000-0000-0000C5570000}"/>
    <cellStyle name="Comma 2 8 4 3 3 2 3" xfId="22190" xr:uid="{00000000-0005-0000-0000-0000C6570000}"/>
    <cellStyle name="Comma 2 8 4 3 3 3" xfId="8531" xr:uid="{00000000-0005-0000-0000-0000C7570000}"/>
    <cellStyle name="Comma 2 8 4 3 3 3 2" xfId="16726" xr:uid="{00000000-0005-0000-0000-0000C8570000}"/>
    <cellStyle name="Comma 2 8 4 3 3 3 3" xfId="24921" xr:uid="{00000000-0005-0000-0000-0000C9570000}"/>
    <cellStyle name="Comma 2 8 4 3 3 4" xfId="11264" xr:uid="{00000000-0005-0000-0000-0000CA570000}"/>
    <cellStyle name="Comma 2 8 4 3 3 5" xfId="19459" xr:uid="{00000000-0005-0000-0000-0000CB570000}"/>
    <cellStyle name="Comma 2 8 4 3 3 6" xfId="27713" xr:uid="{00000000-0005-0000-0000-0000CC570000}"/>
    <cellStyle name="Comma 2 8 4 3 3 7" xfId="30452" xr:uid="{00000000-0005-0000-0000-0000CD570000}"/>
    <cellStyle name="Comma 2 8 4 3 4" xfId="4963" xr:uid="{00000000-0005-0000-0000-0000CE570000}"/>
    <cellStyle name="Comma 2 8 4 3 4 2" xfId="13161" xr:uid="{00000000-0005-0000-0000-0000CF570000}"/>
    <cellStyle name="Comma 2 8 4 3 4 3" xfId="21356" xr:uid="{00000000-0005-0000-0000-0000D0570000}"/>
    <cellStyle name="Comma 2 8 4 3 5" xfId="7697" xr:uid="{00000000-0005-0000-0000-0000D1570000}"/>
    <cellStyle name="Comma 2 8 4 3 5 2" xfId="15892" xr:uid="{00000000-0005-0000-0000-0000D2570000}"/>
    <cellStyle name="Comma 2 8 4 3 5 3" xfId="24087" xr:uid="{00000000-0005-0000-0000-0000D3570000}"/>
    <cellStyle name="Comma 2 8 4 3 6" xfId="10430" xr:uid="{00000000-0005-0000-0000-0000D4570000}"/>
    <cellStyle name="Comma 2 8 4 3 7" xfId="18625" xr:uid="{00000000-0005-0000-0000-0000D5570000}"/>
    <cellStyle name="Comma 2 8 4 3 8" xfId="26879" xr:uid="{00000000-0005-0000-0000-0000D6570000}"/>
    <cellStyle name="Comma 2 8 4 3 9" xfId="29618" xr:uid="{00000000-0005-0000-0000-0000D7570000}"/>
    <cellStyle name="Comma 2 8 4 4" xfId="3416" xr:uid="{00000000-0005-0000-0000-0000D8570000}"/>
    <cellStyle name="Comma 2 8 4 4 2" xfId="6215" xr:uid="{00000000-0005-0000-0000-0000D9570000}"/>
    <cellStyle name="Comma 2 8 4 4 2 2" xfId="14412" xr:uid="{00000000-0005-0000-0000-0000DA570000}"/>
    <cellStyle name="Comma 2 8 4 4 2 3" xfId="22607" xr:uid="{00000000-0005-0000-0000-0000DB570000}"/>
    <cellStyle name="Comma 2 8 4 4 3" xfId="8948" xr:uid="{00000000-0005-0000-0000-0000DC570000}"/>
    <cellStyle name="Comma 2 8 4 4 3 2" xfId="17143" xr:uid="{00000000-0005-0000-0000-0000DD570000}"/>
    <cellStyle name="Comma 2 8 4 4 3 3" xfId="25338" xr:uid="{00000000-0005-0000-0000-0000DE570000}"/>
    <cellStyle name="Comma 2 8 4 4 4" xfId="11681" xr:uid="{00000000-0005-0000-0000-0000DF570000}"/>
    <cellStyle name="Comma 2 8 4 4 5" xfId="19876" xr:uid="{00000000-0005-0000-0000-0000E0570000}"/>
    <cellStyle name="Comma 2 8 4 4 6" xfId="28130" xr:uid="{00000000-0005-0000-0000-0000E1570000}"/>
    <cellStyle name="Comma 2 8 4 4 7" xfId="30869" xr:uid="{00000000-0005-0000-0000-0000E2570000}"/>
    <cellStyle name="Comma 2 8 4 5" xfId="2581" xr:uid="{00000000-0005-0000-0000-0000E3570000}"/>
    <cellStyle name="Comma 2 8 4 5 2" xfId="5382" xr:uid="{00000000-0005-0000-0000-0000E4570000}"/>
    <cellStyle name="Comma 2 8 4 5 2 2" xfId="13579" xr:uid="{00000000-0005-0000-0000-0000E5570000}"/>
    <cellStyle name="Comma 2 8 4 5 2 3" xfId="21774" xr:uid="{00000000-0005-0000-0000-0000E6570000}"/>
    <cellStyle name="Comma 2 8 4 5 3" xfId="8115" xr:uid="{00000000-0005-0000-0000-0000E7570000}"/>
    <cellStyle name="Comma 2 8 4 5 3 2" xfId="16310" xr:uid="{00000000-0005-0000-0000-0000E8570000}"/>
    <cellStyle name="Comma 2 8 4 5 3 3" xfId="24505" xr:uid="{00000000-0005-0000-0000-0000E9570000}"/>
    <cellStyle name="Comma 2 8 4 5 4" xfId="10848" xr:uid="{00000000-0005-0000-0000-0000EA570000}"/>
    <cellStyle name="Comma 2 8 4 5 5" xfId="19043" xr:uid="{00000000-0005-0000-0000-0000EB570000}"/>
    <cellStyle name="Comma 2 8 4 5 6" xfId="27297" xr:uid="{00000000-0005-0000-0000-0000EC570000}"/>
    <cellStyle name="Comma 2 8 4 5 7" xfId="30036" xr:uid="{00000000-0005-0000-0000-0000ED570000}"/>
    <cellStyle name="Comma 2 8 4 6" xfId="4295" xr:uid="{00000000-0005-0000-0000-0000EE570000}"/>
    <cellStyle name="Comma 2 8 4 6 2" xfId="7062" xr:uid="{00000000-0005-0000-0000-0000EF570000}"/>
    <cellStyle name="Comma 2 8 4 6 2 2" xfId="15259" xr:uid="{00000000-0005-0000-0000-0000F0570000}"/>
    <cellStyle name="Comma 2 8 4 6 2 3" xfId="23454" xr:uid="{00000000-0005-0000-0000-0000F1570000}"/>
    <cellStyle name="Comma 2 8 4 6 3" xfId="9795" xr:uid="{00000000-0005-0000-0000-0000F2570000}"/>
    <cellStyle name="Comma 2 8 4 6 3 2" xfId="17990" xr:uid="{00000000-0005-0000-0000-0000F3570000}"/>
    <cellStyle name="Comma 2 8 4 6 3 3" xfId="26185" xr:uid="{00000000-0005-0000-0000-0000F4570000}"/>
    <cellStyle name="Comma 2 8 4 6 4" xfId="12528" xr:uid="{00000000-0005-0000-0000-0000F5570000}"/>
    <cellStyle name="Comma 2 8 4 6 5" xfId="20723" xr:uid="{00000000-0005-0000-0000-0000F6570000}"/>
    <cellStyle name="Comma 2 8 4 6 6" xfId="28977" xr:uid="{00000000-0005-0000-0000-0000F7570000}"/>
    <cellStyle name="Comma 2 8 4 6 7" xfId="31716" xr:uid="{00000000-0005-0000-0000-0000F8570000}"/>
    <cellStyle name="Comma 2 8 4 7" xfId="4547" xr:uid="{00000000-0005-0000-0000-0000F9570000}"/>
    <cellStyle name="Comma 2 8 4 7 2" xfId="12745" xr:uid="{00000000-0005-0000-0000-0000FA570000}"/>
    <cellStyle name="Comma 2 8 4 7 3" xfId="20940" xr:uid="{00000000-0005-0000-0000-0000FB570000}"/>
    <cellStyle name="Comma 2 8 4 8" xfId="7281" xr:uid="{00000000-0005-0000-0000-0000FC570000}"/>
    <cellStyle name="Comma 2 8 4 8 2" xfId="15476" xr:uid="{00000000-0005-0000-0000-0000FD570000}"/>
    <cellStyle name="Comma 2 8 4 8 3" xfId="23671" xr:uid="{00000000-0005-0000-0000-0000FE570000}"/>
    <cellStyle name="Comma 2 8 4 9" xfId="10014" xr:uid="{00000000-0005-0000-0000-0000FF570000}"/>
    <cellStyle name="Comma 2 8 5" xfId="763" xr:uid="{00000000-0005-0000-0000-000000580000}"/>
    <cellStyle name="Comma 2 8 5 10" xfId="18210" xr:uid="{00000000-0005-0000-0000-000001580000}"/>
    <cellStyle name="Comma 2 8 5 11" xfId="26464" xr:uid="{00000000-0005-0000-0000-000002580000}"/>
    <cellStyle name="Comma 2 8 5 12" xfId="29203" xr:uid="{00000000-0005-0000-0000-000003580000}"/>
    <cellStyle name="Comma 2 8 5 2" xfId="1903" xr:uid="{00000000-0005-0000-0000-000004580000}"/>
    <cellStyle name="Comma 2 8 5 2 10" xfId="29411" xr:uid="{00000000-0005-0000-0000-000005580000}"/>
    <cellStyle name="Comma 2 8 5 2 2" xfId="2351" xr:uid="{00000000-0005-0000-0000-000006580000}"/>
    <cellStyle name="Comma 2 8 5 2 2 2" xfId="4041" xr:uid="{00000000-0005-0000-0000-000007580000}"/>
    <cellStyle name="Comma 2 8 5 2 2 2 2" xfId="6840" xr:uid="{00000000-0005-0000-0000-000008580000}"/>
    <cellStyle name="Comma 2 8 5 2 2 2 2 2" xfId="15037" xr:uid="{00000000-0005-0000-0000-000009580000}"/>
    <cellStyle name="Comma 2 8 5 2 2 2 2 3" xfId="23232" xr:uid="{00000000-0005-0000-0000-00000A580000}"/>
    <cellStyle name="Comma 2 8 5 2 2 2 3" xfId="9573" xr:uid="{00000000-0005-0000-0000-00000B580000}"/>
    <cellStyle name="Comma 2 8 5 2 2 2 3 2" xfId="17768" xr:uid="{00000000-0005-0000-0000-00000C580000}"/>
    <cellStyle name="Comma 2 8 5 2 2 2 3 3" xfId="25963" xr:uid="{00000000-0005-0000-0000-00000D580000}"/>
    <cellStyle name="Comma 2 8 5 2 2 2 4" xfId="12306" xr:uid="{00000000-0005-0000-0000-00000E580000}"/>
    <cellStyle name="Comma 2 8 5 2 2 2 5" xfId="20501" xr:uid="{00000000-0005-0000-0000-00000F580000}"/>
    <cellStyle name="Comma 2 8 5 2 2 2 6" xfId="28755" xr:uid="{00000000-0005-0000-0000-000010580000}"/>
    <cellStyle name="Comma 2 8 5 2 2 2 7" xfId="31494" xr:uid="{00000000-0005-0000-0000-000011580000}"/>
    <cellStyle name="Comma 2 8 5 2 2 3" xfId="3208" xr:uid="{00000000-0005-0000-0000-000012580000}"/>
    <cellStyle name="Comma 2 8 5 2 2 3 2" xfId="6007" xr:uid="{00000000-0005-0000-0000-000013580000}"/>
    <cellStyle name="Comma 2 8 5 2 2 3 2 2" xfId="14204" xr:uid="{00000000-0005-0000-0000-000014580000}"/>
    <cellStyle name="Comma 2 8 5 2 2 3 2 3" xfId="22399" xr:uid="{00000000-0005-0000-0000-000015580000}"/>
    <cellStyle name="Comma 2 8 5 2 2 3 3" xfId="8740" xr:uid="{00000000-0005-0000-0000-000016580000}"/>
    <cellStyle name="Comma 2 8 5 2 2 3 3 2" xfId="16935" xr:uid="{00000000-0005-0000-0000-000017580000}"/>
    <cellStyle name="Comma 2 8 5 2 2 3 3 3" xfId="25130" xr:uid="{00000000-0005-0000-0000-000018580000}"/>
    <cellStyle name="Comma 2 8 5 2 2 3 4" xfId="11473" xr:uid="{00000000-0005-0000-0000-000019580000}"/>
    <cellStyle name="Comma 2 8 5 2 2 3 5" xfId="19668" xr:uid="{00000000-0005-0000-0000-00001A580000}"/>
    <cellStyle name="Comma 2 8 5 2 2 3 6" xfId="27922" xr:uid="{00000000-0005-0000-0000-00001B580000}"/>
    <cellStyle name="Comma 2 8 5 2 2 3 7" xfId="30661" xr:uid="{00000000-0005-0000-0000-00001C580000}"/>
    <cellStyle name="Comma 2 8 5 2 2 4" xfId="5172" xr:uid="{00000000-0005-0000-0000-00001D580000}"/>
    <cellStyle name="Comma 2 8 5 2 2 4 2" xfId="13370" xr:uid="{00000000-0005-0000-0000-00001E580000}"/>
    <cellStyle name="Comma 2 8 5 2 2 4 3" xfId="21565" xr:uid="{00000000-0005-0000-0000-00001F580000}"/>
    <cellStyle name="Comma 2 8 5 2 2 5" xfId="7906" xr:uid="{00000000-0005-0000-0000-000020580000}"/>
    <cellStyle name="Comma 2 8 5 2 2 5 2" xfId="16101" xr:uid="{00000000-0005-0000-0000-000021580000}"/>
    <cellStyle name="Comma 2 8 5 2 2 5 3" xfId="24296" xr:uid="{00000000-0005-0000-0000-000022580000}"/>
    <cellStyle name="Comma 2 8 5 2 2 6" xfId="10639" xr:uid="{00000000-0005-0000-0000-000023580000}"/>
    <cellStyle name="Comma 2 8 5 2 2 7" xfId="18834" xr:uid="{00000000-0005-0000-0000-000024580000}"/>
    <cellStyle name="Comma 2 8 5 2 2 8" xfId="27088" xr:uid="{00000000-0005-0000-0000-000025580000}"/>
    <cellStyle name="Comma 2 8 5 2 2 9" xfId="29827" xr:uid="{00000000-0005-0000-0000-000026580000}"/>
    <cellStyle name="Comma 2 8 5 2 3" xfId="3625" xr:uid="{00000000-0005-0000-0000-000027580000}"/>
    <cellStyle name="Comma 2 8 5 2 3 2" xfId="6424" xr:uid="{00000000-0005-0000-0000-000028580000}"/>
    <cellStyle name="Comma 2 8 5 2 3 2 2" xfId="14621" xr:uid="{00000000-0005-0000-0000-000029580000}"/>
    <cellStyle name="Comma 2 8 5 2 3 2 3" xfId="22816" xr:uid="{00000000-0005-0000-0000-00002A580000}"/>
    <cellStyle name="Comma 2 8 5 2 3 3" xfId="9157" xr:uid="{00000000-0005-0000-0000-00002B580000}"/>
    <cellStyle name="Comma 2 8 5 2 3 3 2" xfId="17352" xr:uid="{00000000-0005-0000-0000-00002C580000}"/>
    <cellStyle name="Comma 2 8 5 2 3 3 3" xfId="25547" xr:uid="{00000000-0005-0000-0000-00002D580000}"/>
    <cellStyle name="Comma 2 8 5 2 3 4" xfId="11890" xr:uid="{00000000-0005-0000-0000-00002E580000}"/>
    <cellStyle name="Comma 2 8 5 2 3 5" xfId="20085" xr:uid="{00000000-0005-0000-0000-00002F580000}"/>
    <cellStyle name="Comma 2 8 5 2 3 6" xfId="28339" xr:uid="{00000000-0005-0000-0000-000030580000}"/>
    <cellStyle name="Comma 2 8 5 2 3 7" xfId="31078" xr:uid="{00000000-0005-0000-0000-000031580000}"/>
    <cellStyle name="Comma 2 8 5 2 4" xfId="2792" xr:uid="{00000000-0005-0000-0000-000032580000}"/>
    <cellStyle name="Comma 2 8 5 2 4 2" xfId="5591" xr:uid="{00000000-0005-0000-0000-000033580000}"/>
    <cellStyle name="Comma 2 8 5 2 4 2 2" xfId="13788" xr:uid="{00000000-0005-0000-0000-000034580000}"/>
    <cellStyle name="Comma 2 8 5 2 4 2 3" xfId="21983" xr:uid="{00000000-0005-0000-0000-000035580000}"/>
    <cellStyle name="Comma 2 8 5 2 4 3" xfId="8324" xr:uid="{00000000-0005-0000-0000-000036580000}"/>
    <cellStyle name="Comma 2 8 5 2 4 3 2" xfId="16519" xr:uid="{00000000-0005-0000-0000-000037580000}"/>
    <cellStyle name="Comma 2 8 5 2 4 3 3" xfId="24714" xr:uid="{00000000-0005-0000-0000-000038580000}"/>
    <cellStyle name="Comma 2 8 5 2 4 4" xfId="11057" xr:uid="{00000000-0005-0000-0000-000039580000}"/>
    <cellStyle name="Comma 2 8 5 2 4 5" xfId="19252" xr:uid="{00000000-0005-0000-0000-00003A580000}"/>
    <cellStyle name="Comma 2 8 5 2 4 6" xfId="27506" xr:uid="{00000000-0005-0000-0000-00003B580000}"/>
    <cellStyle name="Comma 2 8 5 2 4 7" xfId="30245" xr:uid="{00000000-0005-0000-0000-00003C580000}"/>
    <cellStyle name="Comma 2 8 5 2 5" xfId="4756" xr:uid="{00000000-0005-0000-0000-00003D580000}"/>
    <cellStyle name="Comma 2 8 5 2 5 2" xfId="12954" xr:uid="{00000000-0005-0000-0000-00003E580000}"/>
    <cellStyle name="Comma 2 8 5 2 5 3" xfId="21149" xr:uid="{00000000-0005-0000-0000-00003F580000}"/>
    <cellStyle name="Comma 2 8 5 2 6" xfId="7490" xr:uid="{00000000-0005-0000-0000-000040580000}"/>
    <cellStyle name="Comma 2 8 5 2 6 2" xfId="15685" xr:uid="{00000000-0005-0000-0000-000041580000}"/>
    <cellStyle name="Comma 2 8 5 2 6 3" xfId="23880" xr:uid="{00000000-0005-0000-0000-000042580000}"/>
    <cellStyle name="Comma 2 8 5 2 7" xfId="10223" xr:uid="{00000000-0005-0000-0000-000043580000}"/>
    <cellStyle name="Comma 2 8 5 2 8" xfId="18418" xr:uid="{00000000-0005-0000-0000-000044580000}"/>
    <cellStyle name="Comma 2 8 5 2 9" xfId="26672" xr:uid="{00000000-0005-0000-0000-000045580000}"/>
    <cellStyle name="Comma 2 8 5 3" xfId="2142" xr:uid="{00000000-0005-0000-0000-000046580000}"/>
    <cellStyle name="Comma 2 8 5 3 2" xfId="3833" xr:uid="{00000000-0005-0000-0000-000047580000}"/>
    <cellStyle name="Comma 2 8 5 3 2 2" xfId="6632" xr:uid="{00000000-0005-0000-0000-000048580000}"/>
    <cellStyle name="Comma 2 8 5 3 2 2 2" xfId="14829" xr:uid="{00000000-0005-0000-0000-000049580000}"/>
    <cellStyle name="Comma 2 8 5 3 2 2 3" xfId="23024" xr:uid="{00000000-0005-0000-0000-00004A580000}"/>
    <cellStyle name="Comma 2 8 5 3 2 3" xfId="9365" xr:uid="{00000000-0005-0000-0000-00004B580000}"/>
    <cellStyle name="Comma 2 8 5 3 2 3 2" xfId="17560" xr:uid="{00000000-0005-0000-0000-00004C580000}"/>
    <cellStyle name="Comma 2 8 5 3 2 3 3" xfId="25755" xr:uid="{00000000-0005-0000-0000-00004D580000}"/>
    <cellStyle name="Comma 2 8 5 3 2 4" xfId="12098" xr:uid="{00000000-0005-0000-0000-00004E580000}"/>
    <cellStyle name="Comma 2 8 5 3 2 5" xfId="20293" xr:uid="{00000000-0005-0000-0000-00004F580000}"/>
    <cellStyle name="Comma 2 8 5 3 2 6" xfId="28547" xr:uid="{00000000-0005-0000-0000-000050580000}"/>
    <cellStyle name="Comma 2 8 5 3 2 7" xfId="31286" xr:uid="{00000000-0005-0000-0000-000051580000}"/>
    <cellStyle name="Comma 2 8 5 3 3" xfId="3000" xr:uid="{00000000-0005-0000-0000-000052580000}"/>
    <cellStyle name="Comma 2 8 5 3 3 2" xfId="5799" xr:uid="{00000000-0005-0000-0000-000053580000}"/>
    <cellStyle name="Comma 2 8 5 3 3 2 2" xfId="13996" xr:uid="{00000000-0005-0000-0000-000054580000}"/>
    <cellStyle name="Comma 2 8 5 3 3 2 3" xfId="22191" xr:uid="{00000000-0005-0000-0000-000055580000}"/>
    <cellStyle name="Comma 2 8 5 3 3 3" xfId="8532" xr:uid="{00000000-0005-0000-0000-000056580000}"/>
    <cellStyle name="Comma 2 8 5 3 3 3 2" xfId="16727" xr:uid="{00000000-0005-0000-0000-000057580000}"/>
    <cellStyle name="Comma 2 8 5 3 3 3 3" xfId="24922" xr:uid="{00000000-0005-0000-0000-000058580000}"/>
    <cellStyle name="Comma 2 8 5 3 3 4" xfId="11265" xr:uid="{00000000-0005-0000-0000-000059580000}"/>
    <cellStyle name="Comma 2 8 5 3 3 5" xfId="19460" xr:uid="{00000000-0005-0000-0000-00005A580000}"/>
    <cellStyle name="Comma 2 8 5 3 3 6" xfId="27714" xr:uid="{00000000-0005-0000-0000-00005B580000}"/>
    <cellStyle name="Comma 2 8 5 3 3 7" xfId="30453" xr:uid="{00000000-0005-0000-0000-00005C580000}"/>
    <cellStyle name="Comma 2 8 5 3 4" xfId="4964" xr:uid="{00000000-0005-0000-0000-00005D580000}"/>
    <cellStyle name="Comma 2 8 5 3 4 2" xfId="13162" xr:uid="{00000000-0005-0000-0000-00005E580000}"/>
    <cellStyle name="Comma 2 8 5 3 4 3" xfId="21357" xr:uid="{00000000-0005-0000-0000-00005F580000}"/>
    <cellStyle name="Comma 2 8 5 3 5" xfId="7698" xr:uid="{00000000-0005-0000-0000-000060580000}"/>
    <cellStyle name="Comma 2 8 5 3 5 2" xfId="15893" xr:uid="{00000000-0005-0000-0000-000061580000}"/>
    <cellStyle name="Comma 2 8 5 3 5 3" xfId="24088" xr:uid="{00000000-0005-0000-0000-000062580000}"/>
    <cellStyle name="Comma 2 8 5 3 6" xfId="10431" xr:uid="{00000000-0005-0000-0000-000063580000}"/>
    <cellStyle name="Comma 2 8 5 3 7" xfId="18626" xr:uid="{00000000-0005-0000-0000-000064580000}"/>
    <cellStyle name="Comma 2 8 5 3 8" xfId="26880" xr:uid="{00000000-0005-0000-0000-000065580000}"/>
    <cellStyle name="Comma 2 8 5 3 9" xfId="29619" xr:uid="{00000000-0005-0000-0000-000066580000}"/>
    <cellStyle name="Comma 2 8 5 4" xfId="3417" xr:uid="{00000000-0005-0000-0000-000067580000}"/>
    <cellStyle name="Comma 2 8 5 4 2" xfId="6216" xr:uid="{00000000-0005-0000-0000-000068580000}"/>
    <cellStyle name="Comma 2 8 5 4 2 2" xfId="14413" xr:uid="{00000000-0005-0000-0000-000069580000}"/>
    <cellStyle name="Comma 2 8 5 4 2 3" xfId="22608" xr:uid="{00000000-0005-0000-0000-00006A580000}"/>
    <cellStyle name="Comma 2 8 5 4 3" xfId="8949" xr:uid="{00000000-0005-0000-0000-00006B580000}"/>
    <cellStyle name="Comma 2 8 5 4 3 2" xfId="17144" xr:uid="{00000000-0005-0000-0000-00006C580000}"/>
    <cellStyle name="Comma 2 8 5 4 3 3" xfId="25339" xr:uid="{00000000-0005-0000-0000-00006D580000}"/>
    <cellStyle name="Comma 2 8 5 4 4" xfId="11682" xr:uid="{00000000-0005-0000-0000-00006E580000}"/>
    <cellStyle name="Comma 2 8 5 4 5" xfId="19877" xr:uid="{00000000-0005-0000-0000-00006F580000}"/>
    <cellStyle name="Comma 2 8 5 4 6" xfId="28131" xr:uid="{00000000-0005-0000-0000-000070580000}"/>
    <cellStyle name="Comma 2 8 5 4 7" xfId="30870" xr:uid="{00000000-0005-0000-0000-000071580000}"/>
    <cellStyle name="Comma 2 8 5 5" xfId="2582" xr:uid="{00000000-0005-0000-0000-000072580000}"/>
    <cellStyle name="Comma 2 8 5 5 2" xfId="5383" xr:uid="{00000000-0005-0000-0000-000073580000}"/>
    <cellStyle name="Comma 2 8 5 5 2 2" xfId="13580" xr:uid="{00000000-0005-0000-0000-000074580000}"/>
    <cellStyle name="Comma 2 8 5 5 2 3" xfId="21775" xr:uid="{00000000-0005-0000-0000-000075580000}"/>
    <cellStyle name="Comma 2 8 5 5 3" xfId="8116" xr:uid="{00000000-0005-0000-0000-000076580000}"/>
    <cellStyle name="Comma 2 8 5 5 3 2" xfId="16311" xr:uid="{00000000-0005-0000-0000-000077580000}"/>
    <cellStyle name="Comma 2 8 5 5 3 3" xfId="24506" xr:uid="{00000000-0005-0000-0000-000078580000}"/>
    <cellStyle name="Comma 2 8 5 5 4" xfId="10849" xr:uid="{00000000-0005-0000-0000-000079580000}"/>
    <cellStyle name="Comma 2 8 5 5 5" xfId="19044" xr:uid="{00000000-0005-0000-0000-00007A580000}"/>
    <cellStyle name="Comma 2 8 5 5 6" xfId="27298" xr:uid="{00000000-0005-0000-0000-00007B580000}"/>
    <cellStyle name="Comma 2 8 5 5 7" xfId="30037" xr:uid="{00000000-0005-0000-0000-00007C580000}"/>
    <cellStyle name="Comma 2 8 5 6" xfId="4296" xr:uid="{00000000-0005-0000-0000-00007D580000}"/>
    <cellStyle name="Comma 2 8 5 6 2" xfId="7063" xr:uid="{00000000-0005-0000-0000-00007E580000}"/>
    <cellStyle name="Comma 2 8 5 6 2 2" xfId="15260" xr:uid="{00000000-0005-0000-0000-00007F580000}"/>
    <cellStyle name="Comma 2 8 5 6 2 3" xfId="23455" xr:uid="{00000000-0005-0000-0000-000080580000}"/>
    <cellStyle name="Comma 2 8 5 6 3" xfId="9796" xr:uid="{00000000-0005-0000-0000-000081580000}"/>
    <cellStyle name="Comma 2 8 5 6 3 2" xfId="17991" xr:uid="{00000000-0005-0000-0000-000082580000}"/>
    <cellStyle name="Comma 2 8 5 6 3 3" xfId="26186" xr:uid="{00000000-0005-0000-0000-000083580000}"/>
    <cellStyle name="Comma 2 8 5 6 4" xfId="12529" xr:uid="{00000000-0005-0000-0000-000084580000}"/>
    <cellStyle name="Comma 2 8 5 6 5" xfId="20724" xr:uid="{00000000-0005-0000-0000-000085580000}"/>
    <cellStyle name="Comma 2 8 5 6 6" xfId="28978" xr:uid="{00000000-0005-0000-0000-000086580000}"/>
    <cellStyle name="Comma 2 8 5 6 7" xfId="31717" xr:uid="{00000000-0005-0000-0000-000087580000}"/>
    <cellStyle name="Comma 2 8 5 7" xfId="4548" xr:uid="{00000000-0005-0000-0000-000088580000}"/>
    <cellStyle name="Comma 2 8 5 7 2" xfId="12746" xr:uid="{00000000-0005-0000-0000-000089580000}"/>
    <cellStyle name="Comma 2 8 5 7 3" xfId="20941" xr:uid="{00000000-0005-0000-0000-00008A580000}"/>
    <cellStyle name="Comma 2 8 5 8" xfId="7282" xr:uid="{00000000-0005-0000-0000-00008B580000}"/>
    <cellStyle name="Comma 2 8 5 8 2" xfId="15477" xr:uid="{00000000-0005-0000-0000-00008C580000}"/>
    <cellStyle name="Comma 2 8 5 8 3" xfId="23672" xr:uid="{00000000-0005-0000-0000-00008D580000}"/>
    <cellStyle name="Comma 2 8 5 9" xfId="10015" xr:uid="{00000000-0005-0000-0000-00008E580000}"/>
    <cellStyle name="Comma 2 8 6" xfId="764" xr:uid="{00000000-0005-0000-0000-00008F580000}"/>
    <cellStyle name="Comma 2 8 6 10" xfId="18211" xr:uid="{00000000-0005-0000-0000-000090580000}"/>
    <cellStyle name="Comma 2 8 6 11" xfId="26465" xr:uid="{00000000-0005-0000-0000-000091580000}"/>
    <cellStyle name="Comma 2 8 6 12" xfId="29204" xr:uid="{00000000-0005-0000-0000-000092580000}"/>
    <cellStyle name="Comma 2 8 6 2" xfId="1904" xr:uid="{00000000-0005-0000-0000-000093580000}"/>
    <cellStyle name="Comma 2 8 6 2 10" xfId="29412" xr:uid="{00000000-0005-0000-0000-000094580000}"/>
    <cellStyle name="Comma 2 8 6 2 2" xfId="2352" xr:uid="{00000000-0005-0000-0000-000095580000}"/>
    <cellStyle name="Comma 2 8 6 2 2 2" xfId="4042" xr:uid="{00000000-0005-0000-0000-000096580000}"/>
    <cellStyle name="Comma 2 8 6 2 2 2 2" xfId="6841" xr:uid="{00000000-0005-0000-0000-000097580000}"/>
    <cellStyle name="Comma 2 8 6 2 2 2 2 2" xfId="15038" xr:uid="{00000000-0005-0000-0000-000098580000}"/>
    <cellStyle name="Comma 2 8 6 2 2 2 2 3" xfId="23233" xr:uid="{00000000-0005-0000-0000-000099580000}"/>
    <cellStyle name="Comma 2 8 6 2 2 2 3" xfId="9574" xr:uid="{00000000-0005-0000-0000-00009A580000}"/>
    <cellStyle name="Comma 2 8 6 2 2 2 3 2" xfId="17769" xr:uid="{00000000-0005-0000-0000-00009B580000}"/>
    <cellStyle name="Comma 2 8 6 2 2 2 3 3" xfId="25964" xr:uid="{00000000-0005-0000-0000-00009C580000}"/>
    <cellStyle name="Comma 2 8 6 2 2 2 4" xfId="12307" xr:uid="{00000000-0005-0000-0000-00009D580000}"/>
    <cellStyle name="Comma 2 8 6 2 2 2 5" xfId="20502" xr:uid="{00000000-0005-0000-0000-00009E580000}"/>
    <cellStyle name="Comma 2 8 6 2 2 2 6" xfId="28756" xr:uid="{00000000-0005-0000-0000-00009F580000}"/>
    <cellStyle name="Comma 2 8 6 2 2 2 7" xfId="31495" xr:uid="{00000000-0005-0000-0000-0000A0580000}"/>
    <cellStyle name="Comma 2 8 6 2 2 3" xfId="3209" xr:uid="{00000000-0005-0000-0000-0000A1580000}"/>
    <cellStyle name="Comma 2 8 6 2 2 3 2" xfId="6008" xr:uid="{00000000-0005-0000-0000-0000A2580000}"/>
    <cellStyle name="Comma 2 8 6 2 2 3 2 2" xfId="14205" xr:uid="{00000000-0005-0000-0000-0000A3580000}"/>
    <cellStyle name="Comma 2 8 6 2 2 3 2 3" xfId="22400" xr:uid="{00000000-0005-0000-0000-0000A4580000}"/>
    <cellStyle name="Comma 2 8 6 2 2 3 3" xfId="8741" xr:uid="{00000000-0005-0000-0000-0000A5580000}"/>
    <cellStyle name="Comma 2 8 6 2 2 3 3 2" xfId="16936" xr:uid="{00000000-0005-0000-0000-0000A6580000}"/>
    <cellStyle name="Comma 2 8 6 2 2 3 3 3" xfId="25131" xr:uid="{00000000-0005-0000-0000-0000A7580000}"/>
    <cellStyle name="Comma 2 8 6 2 2 3 4" xfId="11474" xr:uid="{00000000-0005-0000-0000-0000A8580000}"/>
    <cellStyle name="Comma 2 8 6 2 2 3 5" xfId="19669" xr:uid="{00000000-0005-0000-0000-0000A9580000}"/>
    <cellStyle name="Comma 2 8 6 2 2 3 6" xfId="27923" xr:uid="{00000000-0005-0000-0000-0000AA580000}"/>
    <cellStyle name="Comma 2 8 6 2 2 3 7" xfId="30662" xr:uid="{00000000-0005-0000-0000-0000AB580000}"/>
    <cellStyle name="Comma 2 8 6 2 2 4" xfId="5173" xr:uid="{00000000-0005-0000-0000-0000AC580000}"/>
    <cellStyle name="Comma 2 8 6 2 2 4 2" xfId="13371" xr:uid="{00000000-0005-0000-0000-0000AD580000}"/>
    <cellStyle name="Comma 2 8 6 2 2 4 3" xfId="21566" xr:uid="{00000000-0005-0000-0000-0000AE580000}"/>
    <cellStyle name="Comma 2 8 6 2 2 5" xfId="7907" xr:uid="{00000000-0005-0000-0000-0000AF580000}"/>
    <cellStyle name="Comma 2 8 6 2 2 5 2" xfId="16102" xr:uid="{00000000-0005-0000-0000-0000B0580000}"/>
    <cellStyle name="Comma 2 8 6 2 2 5 3" xfId="24297" xr:uid="{00000000-0005-0000-0000-0000B1580000}"/>
    <cellStyle name="Comma 2 8 6 2 2 6" xfId="10640" xr:uid="{00000000-0005-0000-0000-0000B2580000}"/>
    <cellStyle name="Comma 2 8 6 2 2 7" xfId="18835" xr:uid="{00000000-0005-0000-0000-0000B3580000}"/>
    <cellStyle name="Comma 2 8 6 2 2 8" xfId="27089" xr:uid="{00000000-0005-0000-0000-0000B4580000}"/>
    <cellStyle name="Comma 2 8 6 2 2 9" xfId="29828" xr:uid="{00000000-0005-0000-0000-0000B5580000}"/>
    <cellStyle name="Comma 2 8 6 2 3" xfId="3626" xr:uid="{00000000-0005-0000-0000-0000B6580000}"/>
    <cellStyle name="Comma 2 8 6 2 3 2" xfId="6425" xr:uid="{00000000-0005-0000-0000-0000B7580000}"/>
    <cellStyle name="Comma 2 8 6 2 3 2 2" xfId="14622" xr:uid="{00000000-0005-0000-0000-0000B8580000}"/>
    <cellStyle name="Comma 2 8 6 2 3 2 3" xfId="22817" xr:uid="{00000000-0005-0000-0000-0000B9580000}"/>
    <cellStyle name="Comma 2 8 6 2 3 3" xfId="9158" xr:uid="{00000000-0005-0000-0000-0000BA580000}"/>
    <cellStyle name="Comma 2 8 6 2 3 3 2" xfId="17353" xr:uid="{00000000-0005-0000-0000-0000BB580000}"/>
    <cellStyle name="Comma 2 8 6 2 3 3 3" xfId="25548" xr:uid="{00000000-0005-0000-0000-0000BC580000}"/>
    <cellStyle name="Comma 2 8 6 2 3 4" xfId="11891" xr:uid="{00000000-0005-0000-0000-0000BD580000}"/>
    <cellStyle name="Comma 2 8 6 2 3 5" xfId="20086" xr:uid="{00000000-0005-0000-0000-0000BE580000}"/>
    <cellStyle name="Comma 2 8 6 2 3 6" xfId="28340" xr:uid="{00000000-0005-0000-0000-0000BF580000}"/>
    <cellStyle name="Comma 2 8 6 2 3 7" xfId="31079" xr:uid="{00000000-0005-0000-0000-0000C0580000}"/>
    <cellStyle name="Comma 2 8 6 2 4" xfId="2793" xr:uid="{00000000-0005-0000-0000-0000C1580000}"/>
    <cellStyle name="Comma 2 8 6 2 4 2" xfId="5592" xr:uid="{00000000-0005-0000-0000-0000C2580000}"/>
    <cellStyle name="Comma 2 8 6 2 4 2 2" xfId="13789" xr:uid="{00000000-0005-0000-0000-0000C3580000}"/>
    <cellStyle name="Comma 2 8 6 2 4 2 3" xfId="21984" xr:uid="{00000000-0005-0000-0000-0000C4580000}"/>
    <cellStyle name="Comma 2 8 6 2 4 3" xfId="8325" xr:uid="{00000000-0005-0000-0000-0000C5580000}"/>
    <cellStyle name="Comma 2 8 6 2 4 3 2" xfId="16520" xr:uid="{00000000-0005-0000-0000-0000C6580000}"/>
    <cellStyle name="Comma 2 8 6 2 4 3 3" xfId="24715" xr:uid="{00000000-0005-0000-0000-0000C7580000}"/>
    <cellStyle name="Comma 2 8 6 2 4 4" xfId="11058" xr:uid="{00000000-0005-0000-0000-0000C8580000}"/>
    <cellStyle name="Comma 2 8 6 2 4 5" xfId="19253" xr:uid="{00000000-0005-0000-0000-0000C9580000}"/>
    <cellStyle name="Comma 2 8 6 2 4 6" xfId="27507" xr:uid="{00000000-0005-0000-0000-0000CA580000}"/>
    <cellStyle name="Comma 2 8 6 2 4 7" xfId="30246" xr:uid="{00000000-0005-0000-0000-0000CB580000}"/>
    <cellStyle name="Comma 2 8 6 2 5" xfId="4757" xr:uid="{00000000-0005-0000-0000-0000CC580000}"/>
    <cellStyle name="Comma 2 8 6 2 5 2" xfId="12955" xr:uid="{00000000-0005-0000-0000-0000CD580000}"/>
    <cellStyle name="Comma 2 8 6 2 5 3" xfId="21150" xr:uid="{00000000-0005-0000-0000-0000CE580000}"/>
    <cellStyle name="Comma 2 8 6 2 6" xfId="7491" xr:uid="{00000000-0005-0000-0000-0000CF580000}"/>
    <cellStyle name="Comma 2 8 6 2 6 2" xfId="15686" xr:uid="{00000000-0005-0000-0000-0000D0580000}"/>
    <cellStyle name="Comma 2 8 6 2 6 3" xfId="23881" xr:uid="{00000000-0005-0000-0000-0000D1580000}"/>
    <cellStyle name="Comma 2 8 6 2 7" xfId="10224" xr:uid="{00000000-0005-0000-0000-0000D2580000}"/>
    <cellStyle name="Comma 2 8 6 2 8" xfId="18419" xr:uid="{00000000-0005-0000-0000-0000D3580000}"/>
    <cellStyle name="Comma 2 8 6 2 9" xfId="26673" xr:uid="{00000000-0005-0000-0000-0000D4580000}"/>
    <cellStyle name="Comma 2 8 6 3" xfId="2143" xr:uid="{00000000-0005-0000-0000-0000D5580000}"/>
    <cellStyle name="Comma 2 8 6 3 2" xfId="3834" xr:uid="{00000000-0005-0000-0000-0000D6580000}"/>
    <cellStyle name="Comma 2 8 6 3 2 2" xfId="6633" xr:uid="{00000000-0005-0000-0000-0000D7580000}"/>
    <cellStyle name="Comma 2 8 6 3 2 2 2" xfId="14830" xr:uid="{00000000-0005-0000-0000-0000D8580000}"/>
    <cellStyle name="Comma 2 8 6 3 2 2 3" xfId="23025" xr:uid="{00000000-0005-0000-0000-0000D9580000}"/>
    <cellStyle name="Comma 2 8 6 3 2 3" xfId="9366" xr:uid="{00000000-0005-0000-0000-0000DA580000}"/>
    <cellStyle name="Comma 2 8 6 3 2 3 2" xfId="17561" xr:uid="{00000000-0005-0000-0000-0000DB580000}"/>
    <cellStyle name="Comma 2 8 6 3 2 3 3" xfId="25756" xr:uid="{00000000-0005-0000-0000-0000DC580000}"/>
    <cellStyle name="Comma 2 8 6 3 2 4" xfId="12099" xr:uid="{00000000-0005-0000-0000-0000DD580000}"/>
    <cellStyle name="Comma 2 8 6 3 2 5" xfId="20294" xr:uid="{00000000-0005-0000-0000-0000DE580000}"/>
    <cellStyle name="Comma 2 8 6 3 2 6" xfId="28548" xr:uid="{00000000-0005-0000-0000-0000DF580000}"/>
    <cellStyle name="Comma 2 8 6 3 2 7" xfId="31287" xr:uid="{00000000-0005-0000-0000-0000E0580000}"/>
    <cellStyle name="Comma 2 8 6 3 3" xfId="3001" xr:uid="{00000000-0005-0000-0000-0000E1580000}"/>
    <cellStyle name="Comma 2 8 6 3 3 2" xfId="5800" xr:uid="{00000000-0005-0000-0000-0000E2580000}"/>
    <cellStyle name="Comma 2 8 6 3 3 2 2" xfId="13997" xr:uid="{00000000-0005-0000-0000-0000E3580000}"/>
    <cellStyle name="Comma 2 8 6 3 3 2 3" xfId="22192" xr:uid="{00000000-0005-0000-0000-0000E4580000}"/>
    <cellStyle name="Comma 2 8 6 3 3 3" xfId="8533" xr:uid="{00000000-0005-0000-0000-0000E5580000}"/>
    <cellStyle name="Comma 2 8 6 3 3 3 2" xfId="16728" xr:uid="{00000000-0005-0000-0000-0000E6580000}"/>
    <cellStyle name="Comma 2 8 6 3 3 3 3" xfId="24923" xr:uid="{00000000-0005-0000-0000-0000E7580000}"/>
    <cellStyle name="Comma 2 8 6 3 3 4" xfId="11266" xr:uid="{00000000-0005-0000-0000-0000E8580000}"/>
    <cellStyle name="Comma 2 8 6 3 3 5" xfId="19461" xr:uid="{00000000-0005-0000-0000-0000E9580000}"/>
    <cellStyle name="Comma 2 8 6 3 3 6" xfId="27715" xr:uid="{00000000-0005-0000-0000-0000EA580000}"/>
    <cellStyle name="Comma 2 8 6 3 3 7" xfId="30454" xr:uid="{00000000-0005-0000-0000-0000EB580000}"/>
    <cellStyle name="Comma 2 8 6 3 4" xfId="4965" xr:uid="{00000000-0005-0000-0000-0000EC580000}"/>
    <cellStyle name="Comma 2 8 6 3 4 2" xfId="13163" xr:uid="{00000000-0005-0000-0000-0000ED580000}"/>
    <cellStyle name="Comma 2 8 6 3 4 3" xfId="21358" xr:uid="{00000000-0005-0000-0000-0000EE580000}"/>
    <cellStyle name="Comma 2 8 6 3 5" xfId="7699" xr:uid="{00000000-0005-0000-0000-0000EF580000}"/>
    <cellStyle name="Comma 2 8 6 3 5 2" xfId="15894" xr:uid="{00000000-0005-0000-0000-0000F0580000}"/>
    <cellStyle name="Comma 2 8 6 3 5 3" xfId="24089" xr:uid="{00000000-0005-0000-0000-0000F1580000}"/>
    <cellStyle name="Comma 2 8 6 3 6" xfId="10432" xr:uid="{00000000-0005-0000-0000-0000F2580000}"/>
    <cellStyle name="Comma 2 8 6 3 7" xfId="18627" xr:uid="{00000000-0005-0000-0000-0000F3580000}"/>
    <cellStyle name="Comma 2 8 6 3 8" xfId="26881" xr:uid="{00000000-0005-0000-0000-0000F4580000}"/>
    <cellStyle name="Comma 2 8 6 3 9" xfId="29620" xr:uid="{00000000-0005-0000-0000-0000F5580000}"/>
    <cellStyle name="Comma 2 8 6 4" xfId="3418" xr:uid="{00000000-0005-0000-0000-0000F6580000}"/>
    <cellStyle name="Comma 2 8 6 4 2" xfId="6217" xr:uid="{00000000-0005-0000-0000-0000F7580000}"/>
    <cellStyle name="Comma 2 8 6 4 2 2" xfId="14414" xr:uid="{00000000-0005-0000-0000-0000F8580000}"/>
    <cellStyle name="Comma 2 8 6 4 2 3" xfId="22609" xr:uid="{00000000-0005-0000-0000-0000F9580000}"/>
    <cellStyle name="Comma 2 8 6 4 3" xfId="8950" xr:uid="{00000000-0005-0000-0000-0000FA580000}"/>
    <cellStyle name="Comma 2 8 6 4 3 2" xfId="17145" xr:uid="{00000000-0005-0000-0000-0000FB580000}"/>
    <cellStyle name="Comma 2 8 6 4 3 3" xfId="25340" xr:uid="{00000000-0005-0000-0000-0000FC580000}"/>
    <cellStyle name="Comma 2 8 6 4 4" xfId="11683" xr:uid="{00000000-0005-0000-0000-0000FD580000}"/>
    <cellStyle name="Comma 2 8 6 4 5" xfId="19878" xr:uid="{00000000-0005-0000-0000-0000FE580000}"/>
    <cellStyle name="Comma 2 8 6 4 6" xfId="28132" xr:uid="{00000000-0005-0000-0000-0000FF580000}"/>
    <cellStyle name="Comma 2 8 6 4 7" xfId="30871" xr:uid="{00000000-0005-0000-0000-000000590000}"/>
    <cellStyle name="Comma 2 8 6 5" xfId="2583" xr:uid="{00000000-0005-0000-0000-000001590000}"/>
    <cellStyle name="Comma 2 8 6 5 2" xfId="5384" xr:uid="{00000000-0005-0000-0000-000002590000}"/>
    <cellStyle name="Comma 2 8 6 5 2 2" xfId="13581" xr:uid="{00000000-0005-0000-0000-000003590000}"/>
    <cellStyle name="Comma 2 8 6 5 2 3" xfId="21776" xr:uid="{00000000-0005-0000-0000-000004590000}"/>
    <cellStyle name="Comma 2 8 6 5 3" xfId="8117" xr:uid="{00000000-0005-0000-0000-000005590000}"/>
    <cellStyle name="Comma 2 8 6 5 3 2" xfId="16312" xr:uid="{00000000-0005-0000-0000-000006590000}"/>
    <cellStyle name="Comma 2 8 6 5 3 3" xfId="24507" xr:uid="{00000000-0005-0000-0000-000007590000}"/>
    <cellStyle name="Comma 2 8 6 5 4" xfId="10850" xr:uid="{00000000-0005-0000-0000-000008590000}"/>
    <cellStyle name="Comma 2 8 6 5 5" xfId="19045" xr:uid="{00000000-0005-0000-0000-000009590000}"/>
    <cellStyle name="Comma 2 8 6 5 6" xfId="27299" xr:uid="{00000000-0005-0000-0000-00000A590000}"/>
    <cellStyle name="Comma 2 8 6 5 7" xfId="30038" xr:uid="{00000000-0005-0000-0000-00000B590000}"/>
    <cellStyle name="Comma 2 8 6 6" xfId="4297" xr:uid="{00000000-0005-0000-0000-00000C590000}"/>
    <cellStyle name="Comma 2 8 6 6 2" xfId="7064" xr:uid="{00000000-0005-0000-0000-00000D590000}"/>
    <cellStyle name="Comma 2 8 6 6 2 2" xfId="15261" xr:uid="{00000000-0005-0000-0000-00000E590000}"/>
    <cellStyle name="Comma 2 8 6 6 2 3" xfId="23456" xr:uid="{00000000-0005-0000-0000-00000F590000}"/>
    <cellStyle name="Comma 2 8 6 6 3" xfId="9797" xr:uid="{00000000-0005-0000-0000-000010590000}"/>
    <cellStyle name="Comma 2 8 6 6 3 2" xfId="17992" xr:uid="{00000000-0005-0000-0000-000011590000}"/>
    <cellStyle name="Comma 2 8 6 6 3 3" xfId="26187" xr:uid="{00000000-0005-0000-0000-000012590000}"/>
    <cellStyle name="Comma 2 8 6 6 4" xfId="12530" xr:uid="{00000000-0005-0000-0000-000013590000}"/>
    <cellStyle name="Comma 2 8 6 6 5" xfId="20725" xr:uid="{00000000-0005-0000-0000-000014590000}"/>
    <cellStyle name="Comma 2 8 6 6 6" xfId="28979" xr:uid="{00000000-0005-0000-0000-000015590000}"/>
    <cellStyle name="Comma 2 8 6 6 7" xfId="31718" xr:uid="{00000000-0005-0000-0000-000016590000}"/>
    <cellStyle name="Comma 2 8 6 7" xfId="4549" xr:uid="{00000000-0005-0000-0000-000017590000}"/>
    <cellStyle name="Comma 2 8 6 7 2" xfId="12747" xr:uid="{00000000-0005-0000-0000-000018590000}"/>
    <cellStyle name="Comma 2 8 6 7 3" xfId="20942" xr:uid="{00000000-0005-0000-0000-000019590000}"/>
    <cellStyle name="Comma 2 8 6 8" xfId="7283" xr:uid="{00000000-0005-0000-0000-00001A590000}"/>
    <cellStyle name="Comma 2 8 6 8 2" xfId="15478" xr:uid="{00000000-0005-0000-0000-00001B590000}"/>
    <cellStyle name="Comma 2 8 6 8 3" xfId="23673" xr:uid="{00000000-0005-0000-0000-00001C590000}"/>
    <cellStyle name="Comma 2 8 6 9" xfId="10016" xr:uid="{00000000-0005-0000-0000-00001D590000}"/>
    <cellStyle name="Comma 2 8 7" xfId="765" xr:uid="{00000000-0005-0000-0000-00001E590000}"/>
    <cellStyle name="Comma 2 8 7 10" xfId="18212" xr:uid="{00000000-0005-0000-0000-00001F590000}"/>
    <cellStyle name="Comma 2 8 7 11" xfId="26466" xr:uid="{00000000-0005-0000-0000-000020590000}"/>
    <cellStyle name="Comma 2 8 7 12" xfId="29205" xr:uid="{00000000-0005-0000-0000-000021590000}"/>
    <cellStyle name="Comma 2 8 7 2" xfId="1905" xr:uid="{00000000-0005-0000-0000-000022590000}"/>
    <cellStyle name="Comma 2 8 7 2 10" xfId="29413" xr:uid="{00000000-0005-0000-0000-000023590000}"/>
    <cellStyle name="Comma 2 8 7 2 2" xfId="2353" xr:uid="{00000000-0005-0000-0000-000024590000}"/>
    <cellStyle name="Comma 2 8 7 2 2 2" xfId="4043" xr:uid="{00000000-0005-0000-0000-000025590000}"/>
    <cellStyle name="Comma 2 8 7 2 2 2 2" xfId="6842" xr:uid="{00000000-0005-0000-0000-000026590000}"/>
    <cellStyle name="Comma 2 8 7 2 2 2 2 2" xfId="15039" xr:uid="{00000000-0005-0000-0000-000027590000}"/>
    <cellStyle name="Comma 2 8 7 2 2 2 2 3" xfId="23234" xr:uid="{00000000-0005-0000-0000-000028590000}"/>
    <cellStyle name="Comma 2 8 7 2 2 2 3" xfId="9575" xr:uid="{00000000-0005-0000-0000-000029590000}"/>
    <cellStyle name="Comma 2 8 7 2 2 2 3 2" xfId="17770" xr:uid="{00000000-0005-0000-0000-00002A590000}"/>
    <cellStyle name="Comma 2 8 7 2 2 2 3 3" xfId="25965" xr:uid="{00000000-0005-0000-0000-00002B590000}"/>
    <cellStyle name="Comma 2 8 7 2 2 2 4" xfId="12308" xr:uid="{00000000-0005-0000-0000-00002C590000}"/>
    <cellStyle name="Comma 2 8 7 2 2 2 5" xfId="20503" xr:uid="{00000000-0005-0000-0000-00002D590000}"/>
    <cellStyle name="Comma 2 8 7 2 2 2 6" xfId="28757" xr:uid="{00000000-0005-0000-0000-00002E590000}"/>
    <cellStyle name="Comma 2 8 7 2 2 2 7" xfId="31496" xr:uid="{00000000-0005-0000-0000-00002F590000}"/>
    <cellStyle name="Comma 2 8 7 2 2 3" xfId="3210" xr:uid="{00000000-0005-0000-0000-000030590000}"/>
    <cellStyle name="Comma 2 8 7 2 2 3 2" xfId="6009" xr:uid="{00000000-0005-0000-0000-000031590000}"/>
    <cellStyle name="Comma 2 8 7 2 2 3 2 2" xfId="14206" xr:uid="{00000000-0005-0000-0000-000032590000}"/>
    <cellStyle name="Comma 2 8 7 2 2 3 2 3" xfId="22401" xr:uid="{00000000-0005-0000-0000-000033590000}"/>
    <cellStyle name="Comma 2 8 7 2 2 3 3" xfId="8742" xr:uid="{00000000-0005-0000-0000-000034590000}"/>
    <cellStyle name="Comma 2 8 7 2 2 3 3 2" xfId="16937" xr:uid="{00000000-0005-0000-0000-000035590000}"/>
    <cellStyle name="Comma 2 8 7 2 2 3 3 3" xfId="25132" xr:uid="{00000000-0005-0000-0000-000036590000}"/>
    <cellStyle name="Comma 2 8 7 2 2 3 4" xfId="11475" xr:uid="{00000000-0005-0000-0000-000037590000}"/>
    <cellStyle name="Comma 2 8 7 2 2 3 5" xfId="19670" xr:uid="{00000000-0005-0000-0000-000038590000}"/>
    <cellStyle name="Comma 2 8 7 2 2 3 6" xfId="27924" xr:uid="{00000000-0005-0000-0000-000039590000}"/>
    <cellStyle name="Comma 2 8 7 2 2 3 7" xfId="30663" xr:uid="{00000000-0005-0000-0000-00003A590000}"/>
    <cellStyle name="Comma 2 8 7 2 2 4" xfId="5174" xr:uid="{00000000-0005-0000-0000-00003B590000}"/>
    <cellStyle name="Comma 2 8 7 2 2 4 2" xfId="13372" xr:uid="{00000000-0005-0000-0000-00003C590000}"/>
    <cellStyle name="Comma 2 8 7 2 2 4 3" xfId="21567" xr:uid="{00000000-0005-0000-0000-00003D590000}"/>
    <cellStyle name="Comma 2 8 7 2 2 5" xfId="7908" xr:uid="{00000000-0005-0000-0000-00003E590000}"/>
    <cellStyle name="Comma 2 8 7 2 2 5 2" xfId="16103" xr:uid="{00000000-0005-0000-0000-00003F590000}"/>
    <cellStyle name="Comma 2 8 7 2 2 5 3" xfId="24298" xr:uid="{00000000-0005-0000-0000-000040590000}"/>
    <cellStyle name="Comma 2 8 7 2 2 6" xfId="10641" xr:uid="{00000000-0005-0000-0000-000041590000}"/>
    <cellStyle name="Comma 2 8 7 2 2 7" xfId="18836" xr:uid="{00000000-0005-0000-0000-000042590000}"/>
    <cellStyle name="Comma 2 8 7 2 2 8" xfId="27090" xr:uid="{00000000-0005-0000-0000-000043590000}"/>
    <cellStyle name="Comma 2 8 7 2 2 9" xfId="29829" xr:uid="{00000000-0005-0000-0000-000044590000}"/>
    <cellStyle name="Comma 2 8 7 2 3" xfId="3627" xr:uid="{00000000-0005-0000-0000-000045590000}"/>
    <cellStyle name="Comma 2 8 7 2 3 2" xfId="6426" xr:uid="{00000000-0005-0000-0000-000046590000}"/>
    <cellStyle name="Comma 2 8 7 2 3 2 2" xfId="14623" xr:uid="{00000000-0005-0000-0000-000047590000}"/>
    <cellStyle name="Comma 2 8 7 2 3 2 3" xfId="22818" xr:uid="{00000000-0005-0000-0000-000048590000}"/>
    <cellStyle name="Comma 2 8 7 2 3 3" xfId="9159" xr:uid="{00000000-0005-0000-0000-000049590000}"/>
    <cellStyle name="Comma 2 8 7 2 3 3 2" xfId="17354" xr:uid="{00000000-0005-0000-0000-00004A590000}"/>
    <cellStyle name="Comma 2 8 7 2 3 3 3" xfId="25549" xr:uid="{00000000-0005-0000-0000-00004B590000}"/>
    <cellStyle name="Comma 2 8 7 2 3 4" xfId="11892" xr:uid="{00000000-0005-0000-0000-00004C590000}"/>
    <cellStyle name="Comma 2 8 7 2 3 5" xfId="20087" xr:uid="{00000000-0005-0000-0000-00004D590000}"/>
    <cellStyle name="Comma 2 8 7 2 3 6" xfId="28341" xr:uid="{00000000-0005-0000-0000-00004E590000}"/>
    <cellStyle name="Comma 2 8 7 2 3 7" xfId="31080" xr:uid="{00000000-0005-0000-0000-00004F590000}"/>
    <cellStyle name="Comma 2 8 7 2 4" xfId="2794" xr:uid="{00000000-0005-0000-0000-000050590000}"/>
    <cellStyle name="Comma 2 8 7 2 4 2" xfId="5593" xr:uid="{00000000-0005-0000-0000-000051590000}"/>
    <cellStyle name="Comma 2 8 7 2 4 2 2" xfId="13790" xr:uid="{00000000-0005-0000-0000-000052590000}"/>
    <cellStyle name="Comma 2 8 7 2 4 2 3" xfId="21985" xr:uid="{00000000-0005-0000-0000-000053590000}"/>
    <cellStyle name="Comma 2 8 7 2 4 3" xfId="8326" xr:uid="{00000000-0005-0000-0000-000054590000}"/>
    <cellStyle name="Comma 2 8 7 2 4 3 2" xfId="16521" xr:uid="{00000000-0005-0000-0000-000055590000}"/>
    <cellStyle name="Comma 2 8 7 2 4 3 3" xfId="24716" xr:uid="{00000000-0005-0000-0000-000056590000}"/>
    <cellStyle name="Comma 2 8 7 2 4 4" xfId="11059" xr:uid="{00000000-0005-0000-0000-000057590000}"/>
    <cellStyle name="Comma 2 8 7 2 4 5" xfId="19254" xr:uid="{00000000-0005-0000-0000-000058590000}"/>
    <cellStyle name="Comma 2 8 7 2 4 6" xfId="27508" xr:uid="{00000000-0005-0000-0000-000059590000}"/>
    <cellStyle name="Comma 2 8 7 2 4 7" xfId="30247" xr:uid="{00000000-0005-0000-0000-00005A590000}"/>
    <cellStyle name="Comma 2 8 7 2 5" xfId="4758" xr:uid="{00000000-0005-0000-0000-00005B590000}"/>
    <cellStyle name="Comma 2 8 7 2 5 2" xfId="12956" xr:uid="{00000000-0005-0000-0000-00005C590000}"/>
    <cellStyle name="Comma 2 8 7 2 5 3" xfId="21151" xr:uid="{00000000-0005-0000-0000-00005D590000}"/>
    <cellStyle name="Comma 2 8 7 2 6" xfId="7492" xr:uid="{00000000-0005-0000-0000-00005E590000}"/>
    <cellStyle name="Comma 2 8 7 2 6 2" xfId="15687" xr:uid="{00000000-0005-0000-0000-00005F590000}"/>
    <cellStyle name="Comma 2 8 7 2 6 3" xfId="23882" xr:uid="{00000000-0005-0000-0000-000060590000}"/>
    <cellStyle name="Comma 2 8 7 2 7" xfId="10225" xr:uid="{00000000-0005-0000-0000-000061590000}"/>
    <cellStyle name="Comma 2 8 7 2 8" xfId="18420" xr:uid="{00000000-0005-0000-0000-000062590000}"/>
    <cellStyle name="Comma 2 8 7 2 9" xfId="26674" xr:uid="{00000000-0005-0000-0000-000063590000}"/>
    <cellStyle name="Comma 2 8 7 3" xfId="2144" xr:uid="{00000000-0005-0000-0000-000064590000}"/>
    <cellStyle name="Comma 2 8 7 3 2" xfId="3835" xr:uid="{00000000-0005-0000-0000-000065590000}"/>
    <cellStyle name="Comma 2 8 7 3 2 2" xfId="6634" xr:uid="{00000000-0005-0000-0000-000066590000}"/>
    <cellStyle name="Comma 2 8 7 3 2 2 2" xfId="14831" xr:uid="{00000000-0005-0000-0000-000067590000}"/>
    <cellStyle name="Comma 2 8 7 3 2 2 3" xfId="23026" xr:uid="{00000000-0005-0000-0000-000068590000}"/>
    <cellStyle name="Comma 2 8 7 3 2 3" xfId="9367" xr:uid="{00000000-0005-0000-0000-000069590000}"/>
    <cellStyle name="Comma 2 8 7 3 2 3 2" xfId="17562" xr:uid="{00000000-0005-0000-0000-00006A590000}"/>
    <cellStyle name="Comma 2 8 7 3 2 3 3" xfId="25757" xr:uid="{00000000-0005-0000-0000-00006B590000}"/>
    <cellStyle name="Comma 2 8 7 3 2 4" xfId="12100" xr:uid="{00000000-0005-0000-0000-00006C590000}"/>
    <cellStyle name="Comma 2 8 7 3 2 5" xfId="20295" xr:uid="{00000000-0005-0000-0000-00006D590000}"/>
    <cellStyle name="Comma 2 8 7 3 2 6" xfId="28549" xr:uid="{00000000-0005-0000-0000-00006E590000}"/>
    <cellStyle name="Comma 2 8 7 3 2 7" xfId="31288" xr:uid="{00000000-0005-0000-0000-00006F590000}"/>
    <cellStyle name="Comma 2 8 7 3 3" xfId="3002" xr:uid="{00000000-0005-0000-0000-000070590000}"/>
    <cellStyle name="Comma 2 8 7 3 3 2" xfId="5801" xr:uid="{00000000-0005-0000-0000-000071590000}"/>
    <cellStyle name="Comma 2 8 7 3 3 2 2" xfId="13998" xr:uid="{00000000-0005-0000-0000-000072590000}"/>
    <cellStyle name="Comma 2 8 7 3 3 2 3" xfId="22193" xr:uid="{00000000-0005-0000-0000-000073590000}"/>
    <cellStyle name="Comma 2 8 7 3 3 3" xfId="8534" xr:uid="{00000000-0005-0000-0000-000074590000}"/>
    <cellStyle name="Comma 2 8 7 3 3 3 2" xfId="16729" xr:uid="{00000000-0005-0000-0000-000075590000}"/>
    <cellStyle name="Comma 2 8 7 3 3 3 3" xfId="24924" xr:uid="{00000000-0005-0000-0000-000076590000}"/>
    <cellStyle name="Comma 2 8 7 3 3 4" xfId="11267" xr:uid="{00000000-0005-0000-0000-000077590000}"/>
    <cellStyle name="Comma 2 8 7 3 3 5" xfId="19462" xr:uid="{00000000-0005-0000-0000-000078590000}"/>
    <cellStyle name="Comma 2 8 7 3 3 6" xfId="27716" xr:uid="{00000000-0005-0000-0000-000079590000}"/>
    <cellStyle name="Comma 2 8 7 3 3 7" xfId="30455" xr:uid="{00000000-0005-0000-0000-00007A590000}"/>
    <cellStyle name="Comma 2 8 7 3 4" xfId="4966" xr:uid="{00000000-0005-0000-0000-00007B590000}"/>
    <cellStyle name="Comma 2 8 7 3 4 2" xfId="13164" xr:uid="{00000000-0005-0000-0000-00007C590000}"/>
    <cellStyle name="Comma 2 8 7 3 4 3" xfId="21359" xr:uid="{00000000-0005-0000-0000-00007D590000}"/>
    <cellStyle name="Comma 2 8 7 3 5" xfId="7700" xr:uid="{00000000-0005-0000-0000-00007E590000}"/>
    <cellStyle name="Comma 2 8 7 3 5 2" xfId="15895" xr:uid="{00000000-0005-0000-0000-00007F590000}"/>
    <cellStyle name="Comma 2 8 7 3 5 3" xfId="24090" xr:uid="{00000000-0005-0000-0000-000080590000}"/>
    <cellStyle name="Comma 2 8 7 3 6" xfId="10433" xr:uid="{00000000-0005-0000-0000-000081590000}"/>
    <cellStyle name="Comma 2 8 7 3 7" xfId="18628" xr:uid="{00000000-0005-0000-0000-000082590000}"/>
    <cellStyle name="Comma 2 8 7 3 8" xfId="26882" xr:uid="{00000000-0005-0000-0000-000083590000}"/>
    <cellStyle name="Comma 2 8 7 3 9" xfId="29621" xr:uid="{00000000-0005-0000-0000-000084590000}"/>
    <cellStyle name="Comma 2 8 7 4" xfId="3419" xr:uid="{00000000-0005-0000-0000-000085590000}"/>
    <cellStyle name="Comma 2 8 7 4 2" xfId="6218" xr:uid="{00000000-0005-0000-0000-000086590000}"/>
    <cellStyle name="Comma 2 8 7 4 2 2" xfId="14415" xr:uid="{00000000-0005-0000-0000-000087590000}"/>
    <cellStyle name="Comma 2 8 7 4 2 3" xfId="22610" xr:uid="{00000000-0005-0000-0000-000088590000}"/>
    <cellStyle name="Comma 2 8 7 4 3" xfId="8951" xr:uid="{00000000-0005-0000-0000-000089590000}"/>
    <cellStyle name="Comma 2 8 7 4 3 2" xfId="17146" xr:uid="{00000000-0005-0000-0000-00008A590000}"/>
    <cellStyle name="Comma 2 8 7 4 3 3" xfId="25341" xr:uid="{00000000-0005-0000-0000-00008B590000}"/>
    <cellStyle name="Comma 2 8 7 4 4" xfId="11684" xr:uid="{00000000-0005-0000-0000-00008C590000}"/>
    <cellStyle name="Comma 2 8 7 4 5" xfId="19879" xr:uid="{00000000-0005-0000-0000-00008D590000}"/>
    <cellStyle name="Comma 2 8 7 4 6" xfId="28133" xr:uid="{00000000-0005-0000-0000-00008E590000}"/>
    <cellStyle name="Comma 2 8 7 4 7" xfId="30872" xr:uid="{00000000-0005-0000-0000-00008F590000}"/>
    <cellStyle name="Comma 2 8 7 5" xfId="2584" xr:uid="{00000000-0005-0000-0000-000090590000}"/>
    <cellStyle name="Comma 2 8 7 5 2" xfId="5385" xr:uid="{00000000-0005-0000-0000-000091590000}"/>
    <cellStyle name="Comma 2 8 7 5 2 2" xfId="13582" xr:uid="{00000000-0005-0000-0000-000092590000}"/>
    <cellStyle name="Comma 2 8 7 5 2 3" xfId="21777" xr:uid="{00000000-0005-0000-0000-000093590000}"/>
    <cellStyle name="Comma 2 8 7 5 3" xfId="8118" xr:uid="{00000000-0005-0000-0000-000094590000}"/>
    <cellStyle name="Comma 2 8 7 5 3 2" xfId="16313" xr:uid="{00000000-0005-0000-0000-000095590000}"/>
    <cellStyle name="Comma 2 8 7 5 3 3" xfId="24508" xr:uid="{00000000-0005-0000-0000-000096590000}"/>
    <cellStyle name="Comma 2 8 7 5 4" xfId="10851" xr:uid="{00000000-0005-0000-0000-000097590000}"/>
    <cellStyle name="Comma 2 8 7 5 5" xfId="19046" xr:uid="{00000000-0005-0000-0000-000098590000}"/>
    <cellStyle name="Comma 2 8 7 5 6" xfId="27300" xr:uid="{00000000-0005-0000-0000-000099590000}"/>
    <cellStyle name="Comma 2 8 7 5 7" xfId="30039" xr:uid="{00000000-0005-0000-0000-00009A590000}"/>
    <cellStyle name="Comma 2 8 7 6" xfId="4298" xr:uid="{00000000-0005-0000-0000-00009B590000}"/>
    <cellStyle name="Comma 2 8 7 6 2" xfId="7065" xr:uid="{00000000-0005-0000-0000-00009C590000}"/>
    <cellStyle name="Comma 2 8 7 6 2 2" xfId="15262" xr:uid="{00000000-0005-0000-0000-00009D590000}"/>
    <cellStyle name="Comma 2 8 7 6 2 3" xfId="23457" xr:uid="{00000000-0005-0000-0000-00009E590000}"/>
    <cellStyle name="Comma 2 8 7 6 3" xfId="9798" xr:uid="{00000000-0005-0000-0000-00009F590000}"/>
    <cellStyle name="Comma 2 8 7 6 3 2" xfId="17993" xr:uid="{00000000-0005-0000-0000-0000A0590000}"/>
    <cellStyle name="Comma 2 8 7 6 3 3" xfId="26188" xr:uid="{00000000-0005-0000-0000-0000A1590000}"/>
    <cellStyle name="Comma 2 8 7 6 4" xfId="12531" xr:uid="{00000000-0005-0000-0000-0000A2590000}"/>
    <cellStyle name="Comma 2 8 7 6 5" xfId="20726" xr:uid="{00000000-0005-0000-0000-0000A3590000}"/>
    <cellStyle name="Comma 2 8 7 6 6" xfId="28980" xr:uid="{00000000-0005-0000-0000-0000A4590000}"/>
    <cellStyle name="Comma 2 8 7 6 7" xfId="31719" xr:uid="{00000000-0005-0000-0000-0000A5590000}"/>
    <cellStyle name="Comma 2 8 7 7" xfId="4550" xr:uid="{00000000-0005-0000-0000-0000A6590000}"/>
    <cellStyle name="Comma 2 8 7 7 2" xfId="12748" xr:uid="{00000000-0005-0000-0000-0000A7590000}"/>
    <cellStyle name="Comma 2 8 7 7 3" xfId="20943" xr:uid="{00000000-0005-0000-0000-0000A8590000}"/>
    <cellStyle name="Comma 2 8 7 8" xfId="7284" xr:uid="{00000000-0005-0000-0000-0000A9590000}"/>
    <cellStyle name="Comma 2 8 7 8 2" xfId="15479" xr:uid="{00000000-0005-0000-0000-0000AA590000}"/>
    <cellStyle name="Comma 2 8 7 8 3" xfId="23674" xr:uid="{00000000-0005-0000-0000-0000AB590000}"/>
    <cellStyle name="Comma 2 8 7 9" xfId="10017" xr:uid="{00000000-0005-0000-0000-0000AC590000}"/>
    <cellStyle name="Comma 2 8 8" xfId="766" xr:uid="{00000000-0005-0000-0000-0000AD590000}"/>
    <cellStyle name="Comma 2 8 8 10" xfId="18213" xr:uid="{00000000-0005-0000-0000-0000AE590000}"/>
    <cellStyle name="Comma 2 8 8 11" xfId="26467" xr:uid="{00000000-0005-0000-0000-0000AF590000}"/>
    <cellStyle name="Comma 2 8 8 12" xfId="29206" xr:uid="{00000000-0005-0000-0000-0000B0590000}"/>
    <cellStyle name="Comma 2 8 8 2" xfId="1906" xr:uid="{00000000-0005-0000-0000-0000B1590000}"/>
    <cellStyle name="Comma 2 8 8 2 10" xfId="29414" xr:uid="{00000000-0005-0000-0000-0000B2590000}"/>
    <cellStyle name="Comma 2 8 8 2 2" xfId="2354" xr:uid="{00000000-0005-0000-0000-0000B3590000}"/>
    <cellStyle name="Comma 2 8 8 2 2 2" xfId="4044" xr:uid="{00000000-0005-0000-0000-0000B4590000}"/>
    <cellStyle name="Comma 2 8 8 2 2 2 2" xfId="6843" xr:uid="{00000000-0005-0000-0000-0000B5590000}"/>
    <cellStyle name="Comma 2 8 8 2 2 2 2 2" xfId="15040" xr:uid="{00000000-0005-0000-0000-0000B6590000}"/>
    <cellStyle name="Comma 2 8 8 2 2 2 2 3" xfId="23235" xr:uid="{00000000-0005-0000-0000-0000B7590000}"/>
    <cellStyle name="Comma 2 8 8 2 2 2 3" xfId="9576" xr:uid="{00000000-0005-0000-0000-0000B8590000}"/>
    <cellStyle name="Comma 2 8 8 2 2 2 3 2" xfId="17771" xr:uid="{00000000-0005-0000-0000-0000B9590000}"/>
    <cellStyle name="Comma 2 8 8 2 2 2 3 3" xfId="25966" xr:uid="{00000000-0005-0000-0000-0000BA590000}"/>
    <cellStyle name="Comma 2 8 8 2 2 2 4" xfId="12309" xr:uid="{00000000-0005-0000-0000-0000BB590000}"/>
    <cellStyle name="Comma 2 8 8 2 2 2 5" xfId="20504" xr:uid="{00000000-0005-0000-0000-0000BC590000}"/>
    <cellStyle name="Comma 2 8 8 2 2 2 6" xfId="28758" xr:uid="{00000000-0005-0000-0000-0000BD590000}"/>
    <cellStyle name="Comma 2 8 8 2 2 2 7" xfId="31497" xr:uid="{00000000-0005-0000-0000-0000BE590000}"/>
    <cellStyle name="Comma 2 8 8 2 2 3" xfId="3211" xr:uid="{00000000-0005-0000-0000-0000BF590000}"/>
    <cellStyle name="Comma 2 8 8 2 2 3 2" xfId="6010" xr:uid="{00000000-0005-0000-0000-0000C0590000}"/>
    <cellStyle name="Comma 2 8 8 2 2 3 2 2" xfId="14207" xr:uid="{00000000-0005-0000-0000-0000C1590000}"/>
    <cellStyle name="Comma 2 8 8 2 2 3 2 3" xfId="22402" xr:uid="{00000000-0005-0000-0000-0000C2590000}"/>
    <cellStyle name="Comma 2 8 8 2 2 3 3" xfId="8743" xr:uid="{00000000-0005-0000-0000-0000C3590000}"/>
    <cellStyle name="Comma 2 8 8 2 2 3 3 2" xfId="16938" xr:uid="{00000000-0005-0000-0000-0000C4590000}"/>
    <cellStyle name="Comma 2 8 8 2 2 3 3 3" xfId="25133" xr:uid="{00000000-0005-0000-0000-0000C5590000}"/>
    <cellStyle name="Comma 2 8 8 2 2 3 4" xfId="11476" xr:uid="{00000000-0005-0000-0000-0000C6590000}"/>
    <cellStyle name="Comma 2 8 8 2 2 3 5" xfId="19671" xr:uid="{00000000-0005-0000-0000-0000C7590000}"/>
    <cellStyle name="Comma 2 8 8 2 2 3 6" xfId="27925" xr:uid="{00000000-0005-0000-0000-0000C8590000}"/>
    <cellStyle name="Comma 2 8 8 2 2 3 7" xfId="30664" xr:uid="{00000000-0005-0000-0000-0000C9590000}"/>
    <cellStyle name="Comma 2 8 8 2 2 4" xfId="5175" xr:uid="{00000000-0005-0000-0000-0000CA590000}"/>
    <cellStyle name="Comma 2 8 8 2 2 4 2" xfId="13373" xr:uid="{00000000-0005-0000-0000-0000CB590000}"/>
    <cellStyle name="Comma 2 8 8 2 2 4 3" xfId="21568" xr:uid="{00000000-0005-0000-0000-0000CC590000}"/>
    <cellStyle name="Comma 2 8 8 2 2 5" xfId="7909" xr:uid="{00000000-0005-0000-0000-0000CD590000}"/>
    <cellStyle name="Comma 2 8 8 2 2 5 2" xfId="16104" xr:uid="{00000000-0005-0000-0000-0000CE590000}"/>
    <cellStyle name="Comma 2 8 8 2 2 5 3" xfId="24299" xr:uid="{00000000-0005-0000-0000-0000CF590000}"/>
    <cellStyle name="Comma 2 8 8 2 2 6" xfId="10642" xr:uid="{00000000-0005-0000-0000-0000D0590000}"/>
    <cellStyle name="Comma 2 8 8 2 2 7" xfId="18837" xr:uid="{00000000-0005-0000-0000-0000D1590000}"/>
    <cellStyle name="Comma 2 8 8 2 2 8" xfId="27091" xr:uid="{00000000-0005-0000-0000-0000D2590000}"/>
    <cellStyle name="Comma 2 8 8 2 2 9" xfId="29830" xr:uid="{00000000-0005-0000-0000-0000D3590000}"/>
    <cellStyle name="Comma 2 8 8 2 3" xfId="3628" xr:uid="{00000000-0005-0000-0000-0000D4590000}"/>
    <cellStyle name="Comma 2 8 8 2 3 2" xfId="6427" xr:uid="{00000000-0005-0000-0000-0000D5590000}"/>
    <cellStyle name="Comma 2 8 8 2 3 2 2" xfId="14624" xr:uid="{00000000-0005-0000-0000-0000D6590000}"/>
    <cellStyle name="Comma 2 8 8 2 3 2 3" xfId="22819" xr:uid="{00000000-0005-0000-0000-0000D7590000}"/>
    <cellStyle name="Comma 2 8 8 2 3 3" xfId="9160" xr:uid="{00000000-0005-0000-0000-0000D8590000}"/>
    <cellStyle name="Comma 2 8 8 2 3 3 2" xfId="17355" xr:uid="{00000000-0005-0000-0000-0000D9590000}"/>
    <cellStyle name="Comma 2 8 8 2 3 3 3" xfId="25550" xr:uid="{00000000-0005-0000-0000-0000DA590000}"/>
    <cellStyle name="Comma 2 8 8 2 3 4" xfId="11893" xr:uid="{00000000-0005-0000-0000-0000DB590000}"/>
    <cellStyle name="Comma 2 8 8 2 3 5" xfId="20088" xr:uid="{00000000-0005-0000-0000-0000DC590000}"/>
    <cellStyle name="Comma 2 8 8 2 3 6" xfId="28342" xr:uid="{00000000-0005-0000-0000-0000DD590000}"/>
    <cellStyle name="Comma 2 8 8 2 3 7" xfId="31081" xr:uid="{00000000-0005-0000-0000-0000DE590000}"/>
    <cellStyle name="Comma 2 8 8 2 4" xfId="2795" xr:uid="{00000000-0005-0000-0000-0000DF590000}"/>
    <cellStyle name="Comma 2 8 8 2 4 2" xfId="5594" xr:uid="{00000000-0005-0000-0000-0000E0590000}"/>
    <cellStyle name="Comma 2 8 8 2 4 2 2" xfId="13791" xr:uid="{00000000-0005-0000-0000-0000E1590000}"/>
    <cellStyle name="Comma 2 8 8 2 4 2 3" xfId="21986" xr:uid="{00000000-0005-0000-0000-0000E2590000}"/>
    <cellStyle name="Comma 2 8 8 2 4 3" xfId="8327" xr:uid="{00000000-0005-0000-0000-0000E3590000}"/>
    <cellStyle name="Comma 2 8 8 2 4 3 2" xfId="16522" xr:uid="{00000000-0005-0000-0000-0000E4590000}"/>
    <cellStyle name="Comma 2 8 8 2 4 3 3" xfId="24717" xr:uid="{00000000-0005-0000-0000-0000E5590000}"/>
    <cellStyle name="Comma 2 8 8 2 4 4" xfId="11060" xr:uid="{00000000-0005-0000-0000-0000E6590000}"/>
    <cellStyle name="Comma 2 8 8 2 4 5" xfId="19255" xr:uid="{00000000-0005-0000-0000-0000E7590000}"/>
    <cellStyle name="Comma 2 8 8 2 4 6" xfId="27509" xr:uid="{00000000-0005-0000-0000-0000E8590000}"/>
    <cellStyle name="Comma 2 8 8 2 4 7" xfId="30248" xr:uid="{00000000-0005-0000-0000-0000E9590000}"/>
    <cellStyle name="Comma 2 8 8 2 5" xfId="4759" xr:uid="{00000000-0005-0000-0000-0000EA590000}"/>
    <cellStyle name="Comma 2 8 8 2 5 2" xfId="12957" xr:uid="{00000000-0005-0000-0000-0000EB590000}"/>
    <cellStyle name="Comma 2 8 8 2 5 3" xfId="21152" xr:uid="{00000000-0005-0000-0000-0000EC590000}"/>
    <cellStyle name="Comma 2 8 8 2 6" xfId="7493" xr:uid="{00000000-0005-0000-0000-0000ED590000}"/>
    <cellStyle name="Comma 2 8 8 2 6 2" xfId="15688" xr:uid="{00000000-0005-0000-0000-0000EE590000}"/>
    <cellStyle name="Comma 2 8 8 2 6 3" xfId="23883" xr:uid="{00000000-0005-0000-0000-0000EF590000}"/>
    <cellStyle name="Comma 2 8 8 2 7" xfId="10226" xr:uid="{00000000-0005-0000-0000-0000F0590000}"/>
    <cellStyle name="Comma 2 8 8 2 8" xfId="18421" xr:uid="{00000000-0005-0000-0000-0000F1590000}"/>
    <cellStyle name="Comma 2 8 8 2 9" xfId="26675" xr:uid="{00000000-0005-0000-0000-0000F2590000}"/>
    <cellStyle name="Comma 2 8 8 3" xfId="2145" xr:uid="{00000000-0005-0000-0000-0000F3590000}"/>
    <cellStyle name="Comma 2 8 8 3 2" xfId="3836" xr:uid="{00000000-0005-0000-0000-0000F4590000}"/>
    <cellStyle name="Comma 2 8 8 3 2 2" xfId="6635" xr:uid="{00000000-0005-0000-0000-0000F5590000}"/>
    <cellStyle name="Comma 2 8 8 3 2 2 2" xfId="14832" xr:uid="{00000000-0005-0000-0000-0000F6590000}"/>
    <cellStyle name="Comma 2 8 8 3 2 2 3" xfId="23027" xr:uid="{00000000-0005-0000-0000-0000F7590000}"/>
    <cellStyle name="Comma 2 8 8 3 2 3" xfId="9368" xr:uid="{00000000-0005-0000-0000-0000F8590000}"/>
    <cellStyle name="Comma 2 8 8 3 2 3 2" xfId="17563" xr:uid="{00000000-0005-0000-0000-0000F9590000}"/>
    <cellStyle name="Comma 2 8 8 3 2 3 3" xfId="25758" xr:uid="{00000000-0005-0000-0000-0000FA590000}"/>
    <cellStyle name="Comma 2 8 8 3 2 4" xfId="12101" xr:uid="{00000000-0005-0000-0000-0000FB590000}"/>
    <cellStyle name="Comma 2 8 8 3 2 5" xfId="20296" xr:uid="{00000000-0005-0000-0000-0000FC590000}"/>
    <cellStyle name="Comma 2 8 8 3 2 6" xfId="28550" xr:uid="{00000000-0005-0000-0000-0000FD590000}"/>
    <cellStyle name="Comma 2 8 8 3 2 7" xfId="31289" xr:uid="{00000000-0005-0000-0000-0000FE590000}"/>
    <cellStyle name="Comma 2 8 8 3 3" xfId="3003" xr:uid="{00000000-0005-0000-0000-0000FF590000}"/>
    <cellStyle name="Comma 2 8 8 3 3 2" xfId="5802" xr:uid="{00000000-0005-0000-0000-0000005A0000}"/>
    <cellStyle name="Comma 2 8 8 3 3 2 2" xfId="13999" xr:uid="{00000000-0005-0000-0000-0000015A0000}"/>
    <cellStyle name="Comma 2 8 8 3 3 2 3" xfId="22194" xr:uid="{00000000-0005-0000-0000-0000025A0000}"/>
    <cellStyle name="Comma 2 8 8 3 3 3" xfId="8535" xr:uid="{00000000-0005-0000-0000-0000035A0000}"/>
    <cellStyle name="Comma 2 8 8 3 3 3 2" xfId="16730" xr:uid="{00000000-0005-0000-0000-0000045A0000}"/>
    <cellStyle name="Comma 2 8 8 3 3 3 3" xfId="24925" xr:uid="{00000000-0005-0000-0000-0000055A0000}"/>
    <cellStyle name="Comma 2 8 8 3 3 4" xfId="11268" xr:uid="{00000000-0005-0000-0000-0000065A0000}"/>
    <cellStyle name="Comma 2 8 8 3 3 5" xfId="19463" xr:uid="{00000000-0005-0000-0000-0000075A0000}"/>
    <cellStyle name="Comma 2 8 8 3 3 6" xfId="27717" xr:uid="{00000000-0005-0000-0000-0000085A0000}"/>
    <cellStyle name="Comma 2 8 8 3 3 7" xfId="30456" xr:uid="{00000000-0005-0000-0000-0000095A0000}"/>
    <cellStyle name="Comma 2 8 8 3 4" xfId="4967" xr:uid="{00000000-0005-0000-0000-00000A5A0000}"/>
    <cellStyle name="Comma 2 8 8 3 4 2" xfId="13165" xr:uid="{00000000-0005-0000-0000-00000B5A0000}"/>
    <cellStyle name="Comma 2 8 8 3 4 3" xfId="21360" xr:uid="{00000000-0005-0000-0000-00000C5A0000}"/>
    <cellStyle name="Comma 2 8 8 3 5" xfId="7701" xr:uid="{00000000-0005-0000-0000-00000D5A0000}"/>
    <cellStyle name="Comma 2 8 8 3 5 2" xfId="15896" xr:uid="{00000000-0005-0000-0000-00000E5A0000}"/>
    <cellStyle name="Comma 2 8 8 3 5 3" xfId="24091" xr:uid="{00000000-0005-0000-0000-00000F5A0000}"/>
    <cellStyle name="Comma 2 8 8 3 6" xfId="10434" xr:uid="{00000000-0005-0000-0000-0000105A0000}"/>
    <cellStyle name="Comma 2 8 8 3 7" xfId="18629" xr:uid="{00000000-0005-0000-0000-0000115A0000}"/>
    <cellStyle name="Comma 2 8 8 3 8" xfId="26883" xr:uid="{00000000-0005-0000-0000-0000125A0000}"/>
    <cellStyle name="Comma 2 8 8 3 9" xfId="29622" xr:uid="{00000000-0005-0000-0000-0000135A0000}"/>
    <cellStyle name="Comma 2 8 8 4" xfId="3420" xr:uid="{00000000-0005-0000-0000-0000145A0000}"/>
    <cellStyle name="Comma 2 8 8 4 2" xfId="6219" xr:uid="{00000000-0005-0000-0000-0000155A0000}"/>
    <cellStyle name="Comma 2 8 8 4 2 2" xfId="14416" xr:uid="{00000000-0005-0000-0000-0000165A0000}"/>
    <cellStyle name="Comma 2 8 8 4 2 3" xfId="22611" xr:uid="{00000000-0005-0000-0000-0000175A0000}"/>
    <cellStyle name="Comma 2 8 8 4 3" xfId="8952" xr:uid="{00000000-0005-0000-0000-0000185A0000}"/>
    <cellStyle name="Comma 2 8 8 4 3 2" xfId="17147" xr:uid="{00000000-0005-0000-0000-0000195A0000}"/>
    <cellStyle name="Comma 2 8 8 4 3 3" xfId="25342" xr:uid="{00000000-0005-0000-0000-00001A5A0000}"/>
    <cellStyle name="Comma 2 8 8 4 4" xfId="11685" xr:uid="{00000000-0005-0000-0000-00001B5A0000}"/>
    <cellStyle name="Comma 2 8 8 4 5" xfId="19880" xr:uid="{00000000-0005-0000-0000-00001C5A0000}"/>
    <cellStyle name="Comma 2 8 8 4 6" xfId="28134" xr:uid="{00000000-0005-0000-0000-00001D5A0000}"/>
    <cellStyle name="Comma 2 8 8 4 7" xfId="30873" xr:uid="{00000000-0005-0000-0000-00001E5A0000}"/>
    <cellStyle name="Comma 2 8 8 5" xfId="2585" xr:uid="{00000000-0005-0000-0000-00001F5A0000}"/>
    <cellStyle name="Comma 2 8 8 5 2" xfId="5386" xr:uid="{00000000-0005-0000-0000-0000205A0000}"/>
    <cellStyle name="Comma 2 8 8 5 2 2" xfId="13583" xr:uid="{00000000-0005-0000-0000-0000215A0000}"/>
    <cellStyle name="Comma 2 8 8 5 2 3" xfId="21778" xr:uid="{00000000-0005-0000-0000-0000225A0000}"/>
    <cellStyle name="Comma 2 8 8 5 3" xfId="8119" xr:uid="{00000000-0005-0000-0000-0000235A0000}"/>
    <cellStyle name="Comma 2 8 8 5 3 2" xfId="16314" xr:uid="{00000000-0005-0000-0000-0000245A0000}"/>
    <cellStyle name="Comma 2 8 8 5 3 3" xfId="24509" xr:uid="{00000000-0005-0000-0000-0000255A0000}"/>
    <cellStyle name="Comma 2 8 8 5 4" xfId="10852" xr:uid="{00000000-0005-0000-0000-0000265A0000}"/>
    <cellStyle name="Comma 2 8 8 5 5" xfId="19047" xr:uid="{00000000-0005-0000-0000-0000275A0000}"/>
    <cellStyle name="Comma 2 8 8 5 6" xfId="27301" xr:uid="{00000000-0005-0000-0000-0000285A0000}"/>
    <cellStyle name="Comma 2 8 8 5 7" xfId="30040" xr:uid="{00000000-0005-0000-0000-0000295A0000}"/>
    <cellStyle name="Comma 2 8 8 6" xfId="4299" xr:uid="{00000000-0005-0000-0000-00002A5A0000}"/>
    <cellStyle name="Comma 2 8 8 6 2" xfId="7066" xr:uid="{00000000-0005-0000-0000-00002B5A0000}"/>
    <cellStyle name="Comma 2 8 8 6 2 2" xfId="15263" xr:uid="{00000000-0005-0000-0000-00002C5A0000}"/>
    <cellStyle name="Comma 2 8 8 6 2 3" xfId="23458" xr:uid="{00000000-0005-0000-0000-00002D5A0000}"/>
    <cellStyle name="Comma 2 8 8 6 3" xfId="9799" xr:uid="{00000000-0005-0000-0000-00002E5A0000}"/>
    <cellStyle name="Comma 2 8 8 6 3 2" xfId="17994" xr:uid="{00000000-0005-0000-0000-00002F5A0000}"/>
    <cellStyle name="Comma 2 8 8 6 3 3" xfId="26189" xr:uid="{00000000-0005-0000-0000-0000305A0000}"/>
    <cellStyle name="Comma 2 8 8 6 4" xfId="12532" xr:uid="{00000000-0005-0000-0000-0000315A0000}"/>
    <cellStyle name="Comma 2 8 8 6 5" xfId="20727" xr:uid="{00000000-0005-0000-0000-0000325A0000}"/>
    <cellStyle name="Comma 2 8 8 6 6" xfId="28981" xr:uid="{00000000-0005-0000-0000-0000335A0000}"/>
    <cellStyle name="Comma 2 8 8 6 7" xfId="31720" xr:uid="{00000000-0005-0000-0000-0000345A0000}"/>
    <cellStyle name="Comma 2 8 8 7" xfId="4551" xr:uid="{00000000-0005-0000-0000-0000355A0000}"/>
    <cellStyle name="Comma 2 8 8 7 2" xfId="12749" xr:uid="{00000000-0005-0000-0000-0000365A0000}"/>
    <cellStyle name="Comma 2 8 8 7 3" xfId="20944" xr:uid="{00000000-0005-0000-0000-0000375A0000}"/>
    <cellStyle name="Comma 2 8 8 8" xfId="7285" xr:uid="{00000000-0005-0000-0000-0000385A0000}"/>
    <cellStyle name="Comma 2 8 8 8 2" xfId="15480" xr:uid="{00000000-0005-0000-0000-0000395A0000}"/>
    <cellStyle name="Comma 2 8 8 8 3" xfId="23675" xr:uid="{00000000-0005-0000-0000-00003A5A0000}"/>
    <cellStyle name="Comma 2 8 8 9" xfId="10018" xr:uid="{00000000-0005-0000-0000-00003B5A0000}"/>
    <cellStyle name="Comma 2 8 9" xfId="767" xr:uid="{00000000-0005-0000-0000-00003C5A0000}"/>
    <cellStyle name="Comma 2 8 9 10" xfId="18214" xr:uid="{00000000-0005-0000-0000-00003D5A0000}"/>
    <cellStyle name="Comma 2 8 9 11" xfId="26468" xr:uid="{00000000-0005-0000-0000-00003E5A0000}"/>
    <cellStyle name="Comma 2 8 9 12" xfId="29207" xr:uid="{00000000-0005-0000-0000-00003F5A0000}"/>
    <cellStyle name="Comma 2 8 9 2" xfId="1907" xr:uid="{00000000-0005-0000-0000-0000405A0000}"/>
    <cellStyle name="Comma 2 8 9 2 10" xfId="29415" xr:uid="{00000000-0005-0000-0000-0000415A0000}"/>
    <cellStyle name="Comma 2 8 9 2 2" xfId="2355" xr:uid="{00000000-0005-0000-0000-0000425A0000}"/>
    <cellStyle name="Comma 2 8 9 2 2 2" xfId="4045" xr:uid="{00000000-0005-0000-0000-0000435A0000}"/>
    <cellStyle name="Comma 2 8 9 2 2 2 2" xfId="6844" xr:uid="{00000000-0005-0000-0000-0000445A0000}"/>
    <cellStyle name="Comma 2 8 9 2 2 2 2 2" xfId="15041" xr:uid="{00000000-0005-0000-0000-0000455A0000}"/>
    <cellStyle name="Comma 2 8 9 2 2 2 2 3" xfId="23236" xr:uid="{00000000-0005-0000-0000-0000465A0000}"/>
    <cellStyle name="Comma 2 8 9 2 2 2 3" xfId="9577" xr:uid="{00000000-0005-0000-0000-0000475A0000}"/>
    <cellStyle name="Comma 2 8 9 2 2 2 3 2" xfId="17772" xr:uid="{00000000-0005-0000-0000-0000485A0000}"/>
    <cellStyle name="Comma 2 8 9 2 2 2 3 3" xfId="25967" xr:uid="{00000000-0005-0000-0000-0000495A0000}"/>
    <cellStyle name="Comma 2 8 9 2 2 2 4" xfId="12310" xr:uid="{00000000-0005-0000-0000-00004A5A0000}"/>
    <cellStyle name="Comma 2 8 9 2 2 2 5" xfId="20505" xr:uid="{00000000-0005-0000-0000-00004B5A0000}"/>
    <cellStyle name="Comma 2 8 9 2 2 2 6" xfId="28759" xr:uid="{00000000-0005-0000-0000-00004C5A0000}"/>
    <cellStyle name="Comma 2 8 9 2 2 2 7" xfId="31498" xr:uid="{00000000-0005-0000-0000-00004D5A0000}"/>
    <cellStyle name="Comma 2 8 9 2 2 3" xfId="3212" xr:uid="{00000000-0005-0000-0000-00004E5A0000}"/>
    <cellStyle name="Comma 2 8 9 2 2 3 2" xfId="6011" xr:uid="{00000000-0005-0000-0000-00004F5A0000}"/>
    <cellStyle name="Comma 2 8 9 2 2 3 2 2" xfId="14208" xr:uid="{00000000-0005-0000-0000-0000505A0000}"/>
    <cellStyle name="Comma 2 8 9 2 2 3 2 3" xfId="22403" xr:uid="{00000000-0005-0000-0000-0000515A0000}"/>
    <cellStyle name="Comma 2 8 9 2 2 3 3" xfId="8744" xr:uid="{00000000-0005-0000-0000-0000525A0000}"/>
    <cellStyle name="Comma 2 8 9 2 2 3 3 2" xfId="16939" xr:uid="{00000000-0005-0000-0000-0000535A0000}"/>
    <cellStyle name="Comma 2 8 9 2 2 3 3 3" xfId="25134" xr:uid="{00000000-0005-0000-0000-0000545A0000}"/>
    <cellStyle name="Comma 2 8 9 2 2 3 4" xfId="11477" xr:uid="{00000000-0005-0000-0000-0000555A0000}"/>
    <cellStyle name="Comma 2 8 9 2 2 3 5" xfId="19672" xr:uid="{00000000-0005-0000-0000-0000565A0000}"/>
    <cellStyle name="Comma 2 8 9 2 2 3 6" xfId="27926" xr:uid="{00000000-0005-0000-0000-0000575A0000}"/>
    <cellStyle name="Comma 2 8 9 2 2 3 7" xfId="30665" xr:uid="{00000000-0005-0000-0000-0000585A0000}"/>
    <cellStyle name="Comma 2 8 9 2 2 4" xfId="5176" xr:uid="{00000000-0005-0000-0000-0000595A0000}"/>
    <cellStyle name="Comma 2 8 9 2 2 4 2" xfId="13374" xr:uid="{00000000-0005-0000-0000-00005A5A0000}"/>
    <cellStyle name="Comma 2 8 9 2 2 4 3" xfId="21569" xr:uid="{00000000-0005-0000-0000-00005B5A0000}"/>
    <cellStyle name="Comma 2 8 9 2 2 5" xfId="7910" xr:uid="{00000000-0005-0000-0000-00005C5A0000}"/>
    <cellStyle name="Comma 2 8 9 2 2 5 2" xfId="16105" xr:uid="{00000000-0005-0000-0000-00005D5A0000}"/>
    <cellStyle name="Comma 2 8 9 2 2 5 3" xfId="24300" xr:uid="{00000000-0005-0000-0000-00005E5A0000}"/>
    <cellStyle name="Comma 2 8 9 2 2 6" xfId="10643" xr:uid="{00000000-0005-0000-0000-00005F5A0000}"/>
    <cellStyle name="Comma 2 8 9 2 2 7" xfId="18838" xr:uid="{00000000-0005-0000-0000-0000605A0000}"/>
    <cellStyle name="Comma 2 8 9 2 2 8" xfId="27092" xr:uid="{00000000-0005-0000-0000-0000615A0000}"/>
    <cellStyle name="Comma 2 8 9 2 2 9" xfId="29831" xr:uid="{00000000-0005-0000-0000-0000625A0000}"/>
    <cellStyle name="Comma 2 8 9 2 3" xfId="3629" xr:uid="{00000000-0005-0000-0000-0000635A0000}"/>
    <cellStyle name="Comma 2 8 9 2 3 2" xfId="6428" xr:uid="{00000000-0005-0000-0000-0000645A0000}"/>
    <cellStyle name="Comma 2 8 9 2 3 2 2" xfId="14625" xr:uid="{00000000-0005-0000-0000-0000655A0000}"/>
    <cellStyle name="Comma 2 8 9 2 3 2 3" xfId="22820" xr:uid="{00000000-0005-0000-0000-0000665A0000}"/>
    <cellStyle name="Comma 2 8 9 2 3 3" xfId="9161" xr:uid="{00000000-0005-0000-0000-0000675A0000}"/>
    <cellStyle name="Comma 2 8 9 2 3 3 2" xfId="17356" xr:uid="{00000000-0005-0000-0000-0000685A0000}"/>
    <cellStyle name="Comma 2 8 9 2 3 3 3" xfId="25551" xr:uid="{00000000-0005-0000-0000-0000695A0000}"/>
    <cellStyle name="Comma 2 8 9 2 3 4" xfId="11894" xr:uid="{00000000-0005-0000-0000-00006A5A0000}"/>
    <cellStyle name="Comma 2 8 9 2 3 5" xfId="20089" xr:uid="{00000000-0005-0000-0000-00006B5A0000}"/>
    <cellStyle name="Comma 2 8 9 2 3 6" xfId="28343" xr:uid="{00000000-0005-0000-0000-00006C5A0000}"/>
    <cellStyle name="Comma 2 8 9 2 3 7" xfId="31082" xr:uid="{00000000-0005-0000-0000-00006D5A0000}"/>
    <cellStyle name="Comma 2 8 9 2 4" xfId="2796" xr:uid="{00000000-0005-0000-0000-00006E5A0000}"/>
    <cellStyle name="Comma 2 8 9 2 4 2" xfId="5595" xr:uid="{00000000-0005-0000-0000-00006F5A0000}"/>
    <cellStyle name="Comma 2 8 9 2 4 2 2" xfId="13792" xr:uid="{00000000-0005-0000-0000-0000705A0000}"/>
    <cellStyle name="Comma 2 8 9 2 4 2 3" xfId="21987" xr:uid="{00000000-0005-0000-0000-0000715A0000}"/>
    <cellStyle name="Comma 2 8 9 2 4 3" xfId="8328" xr:uid="{00000000-0005-0000-0000-0000725A0000}"/>
    <cellStyle name="Comma 2 8 9 2 4 3 2" xfId="16523" xr:uid="{00000000-0005-0000-0000-0000735A0000}"/>
    <cellStyle name="Comma 2 8 9 2 4 3 3" xfId="24718" xr:uid="{00000000-0005-0000-0000-0000745A0000}"/>
    <cellStyle name="Comma 2 8 9 2 4 4" xfId="11061" xr:uid="{00000000-0005-0000-0000-0000755A0000}"/>
    <cellStyle name="Comma 2 8 9 2 4 5" xfId="19256" xr:uid="{00000000-0005-0000-0000-0000765A0000}"/>
    <cellStyle name="Comma 2 8 9 2 4 6" xfId="27510" xr:uid="{00000000-0005-0000-0000-0000775A0000}"/>
    <cellStyle name="Comma 2 8 9 2 4 7" xfId="30249" xr:uid="{00000000-0005-0000-0000-0000785A0000}"/>
    <cellStyle name="Comma 2 8 9 2 5" xfId="4760" xr:uid="{00000000-0005-0000-0000-0000795A0000}"/>
    <cellStyle name="Comma 2 8 9 2 5 2" xfId="12958" xr:uid="{00000000-0005-0000-0000-00007A5A0000}"/>
    <cellStyle name="Comma 2 8 9 2 5 3" xfId="21153" xr:uid="{00000000-0005-0000-0000-00007B5A0000}"/>
    <cellStyle name="Comma 2 8 9 2 6" xfId="7494" xr:uid="{00000000-0005-0000-0000-00007C5A0000}"/>
    <cellStyle name="Comma 2 8 9 2 6 2" xfId="15689" xr:uid="{00000000-0005-0000-0000-00007D5A0000}"/>
    <cellStyle name="Comma 2 8 9 2 6 3" xfId="23884" xr:uid="{00000000-0005-0000-0000-00007E5A0000}"/>
    <cellStyle name="Comma 2 8 9 2 7" xfId="10227" xr:uid="{00000000-0005-0000-0000-00007F5A0000}"/>
    <cellStyle name="Comma 2 8 9 2 8" xfId="18422" xr:uid="{00000000-0005-0000-0000-0000805A0000}"/>
    <cellStyle name="Comma 2 8 9 2 9" xfId="26676" xr:uid="{00000000-0005-0000-0000-0000815A0000}"/>
    <cellStyle name="Comma 2 8 9 3" xfId="2146" xr:uid="{00000000-0005-0000-0000-0000825A0000}"/>
    <cellStyle name="Comma 2 8 9 3 2" xfId="3837" xr:uid="{00000000-0005-0000-0000-0000835A0000}"/>
    <cellStyle name="Comma 2 8 9 3 2 2" xfId="6636" xr:uid="{00000000-0005-0000-0000-0000845A0000}"/>
    <cellStyle name="Comma 2 8 9 3 2 2 2" xfId="14833" xr:uid="{00000000-0005-0000-0000-0000855A0000}"/>
    <cellStyle name="Comma 2 8 9 3 2 2 3" xfId="23028" xr:uid="{00000000-0005-0000-0000-0000865A0000}"/>
    <cellStyle name="Comma 2 8 9 3 2 3" xfId="9369" xr:uid="{00000000-0005-0000-0000-0000875A0000}"/>
    <cellStyle name="Comma 2 8 9 3 2 3 2" xfId="17564" xr:uid="{00000000-0005-0000-0000-0000885A0000}"/>
    <cellStyle name="Comma 2 8 9 3 2 3 3" xfId="25759" xr:uid="{00000000-0005-0000-0000-0000895A0000}"/>
    <cellStyle name="Comma 2 8 9 3 2 4" xfId="12102" xr:uid="{00000000-0005-0000-0000-00008A5A0000}"/>
    <cellStyle name="Comma 2 8 9 3 2 5" xfId="20297" xr:uid="{00000000-0005-0000-0000-00008B5A0000}"/>
    <cellStyle name="Comma 2 8 9 3 2 6" xfId="28551" xr:uid="{00000000-0005-0000-0000-00008C5A0000}"/>
    <cellStyle name="Comma 2 8 9 3 2 7" xfId="31290" xr:uid="{00000000-0005-0000-0000-00008D5A0000}"/>
    <cellStyle name="Comma 2 8 9 3 3" xfId="3004" xr:uid="{00000000-0005-0000-0000-00008E5A0000}"/>
    <cellStyle name="Comma 2 8 9 3 3 2" xfId="5803" xr:uid="{00000000-0005-0000-0000-00008F5A0000}"/>
    <cellStyle name="Comma 2 8 9 3 3 2 2" xfId="14000" xr:uid="{00000000-0005-0000-0000-0000905A0000}"/>
    <cellStyle name="Comma 2 8 9 3 3 2 3" xfId="22195" xr:uid="{00000000-0005-0000-0000-0000915A0000}"/>
    <cellStyle name="Comma 2 8 9 3 3 3" xfId="8536" xr:uid="{00000000-0005-0000-0000-0000925A0000}"/>
    <cellStyle name="Comma 2 8 9 3 3 3 2" xfId="16731" xr:uid="{00000000-0005-0000-0000-0000935A0000}"/>
    <cellStyle name="Comma 2 8 9 3 3 3 3" xfId="24926" xr:uid="{00000000-0005-0000-0000-0000945A0000}"/>
    <cellStyle name="Comma 2 8 9 3 3 4" xfId="11269" xr:uid="{00000000-0005-0000-0000-0000955A0000}"/>
    <cellStyle name="Comma 2 8 9 3 3 5" xfId="19464" xr:uid="{00000000-0005-0000-0000-0000965A0000}"/>
    <cellStyle name="Comma 2 8 9 3 3 6" xfId="27718" xr:uid="{00000000-0005-0000-0000-0000975A0000}"/>
    <cellStyle name="Comma 2 8 9 3 3 7" xfId="30457" xr:uid="{00000000-0005-0000-0000-0000985A0000}"/>
    <cellStyle name="Comma 2 8 9 3 4" xfId="4968" xr:uid="{00000000-0005-0000-0000-0000995A0000}"/>
    <cellStyle name="Comma 2 8 9 3 4 2" xfId="13166" xr:uid="{00000000-0005-0000-0000-00009A5A0000}"/>
    <cellStyle name="Comma 2 8 9 3 4 3" xfId="21361" xr:uid="{00000000-0005-0000-0000-00009B5A0000}"/>
    <cellStyle name="Comma 2 8 9 3 5" xfId="7702" xr:uid="{00000000-0005-0000-0000-00009C5A0000}"/>
    <cellStyle name="Comma 2 8 9 3 5 2" xfId="15897" xr:uid="{00000000-0005-0000-0000-00009D5A0000}"/>
    <cellStyle name="Comma 2 8 9 3 5 3" xfId="24092" xr:uid="{00000000-0005-0000-0000-00009E5A0000}"/>
    <cellStyle name="Comma 2 8 9 3 6" xfId="10435" xr:uid="{00000000-0005-0000-0000-00009F5A0000}"/>
    <cellStyle name="Comma 2 8 9 3 7" xfId="18630" xr:uid="{00000000-0005-0000-0000-0000A05A0000}"/>
    <cellStyle name="Comma 2 8 9 3 8" xfId="26884" xr:uid="{00000000-0005-0000-0000-0000A15A0000}"/>
    <cellStyle name="Comma 2 8 9 3 9" xfId="29623" xr:uid="{00000000-0005-0000-0000-0000A25A0000}"/>
    <cellStyle name="Comma 2 8 9 4" xfId="3421" xr:uid="{00000000-0005-0000-0000-0000A35A0000}"/>
    <cellStyle name="Comma 2 8 9 4 2" xfId="6220" xr:uid="{00000000-0005-0000-0000-0000A45A0000}"/>
    <cellStyle name="Comma 2 8 9 4 2 2" xfId="14417" xr:uid="{00000000-0005-0000-0000-0000A55A0000}"/>
    <cellStyle name="Comma 2 8 9 4 2 3" xfId="22612" xr:uid="{00000000-0005-0000-0000-0000A65A0000}"/>
    <cellStyle name="Comma 2 8 9 4 3" xfId="8953" xr:uid="{00000000-0005-0000-0000-0000A75A0000}"/>
    <cellStyle name="Comma 2 8 9 4 3 2" xfId="17148" xr:uid="{00000000-0005-0000-0000-0000A85A0000}"/>
    <cellStyle name="Comma 2 8 9 4 3 3" xfId="25343" xr:uid="{00000000-0005-0000-0000-0000A95A0000}"/>
    <cellStyle name="Comma 2 8 9 4 4" xfId="11686" xr:uid="{00000000-0005-0000-0000-0000AA5A0000}"/>
    <cellStyle name="Comma 2 8 9 4 5" xfId="19881" xr:uid="{00000000-0005-0000-0000-0000AB5A0000}"/>
    <cellStyle name="Comma 2 8 9 4 6" xfId="28135" xr:uid="{00000000-0005-0000-0000-0000AC5A0000}"/>
    <cellStyle name="Comma 2 8 9 4 7" xfId="30874" xr:uid="{00000000-0005-0000-0000-0000AD5A0000}"/>
    <cellStyle name="Comma 2 8 9 5" xfId="2586" xr:uid="{00000000-0005-0000-0000-0000AE5A0000}"/>
    <cellStyle name="Comma 2 8 9 5 2" xfId="5387" xr:uid="{00000000-0005-0000-0000-0000AF5A0000}"/>
    <cellStyle name="Comma 2 8 9 5 2 2" xfId="13584" xr:uid="{00000000-0005-0000-0000-0000B05A0000}"/>
    <cellStyle name="Comma 2 8 9 5 2 3" xfId="21779" xr:uid="{00000000-0005-0000-0000-0000B15A0000}"/>
    <cellStyle name="Comma 2 8 9 5 3" xfId="8120" xr:uid="{00000000-0005-0000-0000-0000B25A0000}"/>
    <cellStyle name="Comma 2 8 9 5 3 2" xfId="16315" xr:uid="{00000000-0005-0000-0000-0000B35A0000}"/>
    <cellStyle name="Comma 2 8 9 5 3 3" xfId="24510" xr:uid="{00000000-0005-0000-0000-0000B45A0000}"/>
    <cellStyle name="Comma 2 8 9 5 4" xfId="10853" xr:uid="{00000000-0005-0000-0000-0000B55A0000}"/>
    <cellStyle name="Comma 2 8 9 5 5" xfId="19048" xr:uid="{00000000-0005-0000-0000-0000B65A0000}"/>
    <cellStyle name="Comma 2 8 9 5 6" xfId="27302" xr:uid="{00000000-0005-0000-0000-0000B75A0000}"/>
    <cellStyle name="Comma 2 8 9 5 7" xfId="30041" xr:uid="{00000000-0005-0000-0000-0000B85A0000}"/>
    <cellStyle name="Comma 2 8 9 6" xfId="4300" xr:uid="{00000000-0005-0000-0000-0000B95A0000}"/>
    <cellStyle name="Comma 2 8 9 6 2" xfId="7067" xr:uid="{00000000-0005-0000-0000-0000BA5A0000}"/>
    <cellStyle name="Comma 2 8 9 6 2 2" xfId="15264" xr:uid="{00000000-0005-0000-0000-0000BB5A0000}"/>
    <cellStyle name="Comma 2 8 9 6 2 3" xfId="23459" xr:uid="{00000000-0005-0000-0000-0000BC5A0000}"/>
    <cellStyle name="Comma 2 8 9 6 3" xfId="9800" xr:uid="{00000000-0005-0000-0000-0000BD5A0000}"/>
    <cellStyle name="Comma 2 8 9 6 3 2" xfId="17995" xr:uid="{00000000-0005-0000-0000-0000BE5A0000}"/>
    <cellStyle name="Comma 2 8 9 6 3 3" xfId="26190" xr:uid="{00000000-0005-0000-0000-0000BF5A0000}"/>
    <cellStyle name="Comma 2 8 9 6 4" xfId="12533" xr:uid="{00000000-0005-0000-0000-0000C05A0000}"/>
    <cellStyle name="Comma 2 8 9 6 5" xfId="20728" xr:uid="{00000000-0005-0000-0000-0000C15A0000}"/>
    <cellStyle name="Comma 2 8 9 6 6" xfId="28982" xr:uid="{00000000-0005-0000-0000-0000C25A0000}"/>
    <cellStyle name="Comma 2 8 9 6 7" xfId="31721" xr:uid="{00000000-0005-0000-0000-0000C35A0000}"/>
    <cellStyle name="Comma 2 8 9 7" xfId="4552" xr:uid="{00000000-0005-0000-0000-0000C45A0000}"/>
    <cellStyle name="Comma 2 8 9 7 2" xfId="12750" xr:uid="{00000000-0005-0000-0000-0000C55A0000}"/>
    <cellStyle name="Comma 2 8 9 7 3" xfId="20945" xr:uid="{00000000-0005-0000-0000-0000C65A0000}"/>
    <cellStyle name="Comma 2 8 9 8" xfId="7286" xr:uid="{00000000-0005-0000-0000-0000C75A0000}"/>
    <cellStyle name="Comma 2 8 9 8 2" xfId="15481" xr:uid="{00000000-0005-0000-0000-0000C85A0000}"/>
    <cellStyle name="Comma 2 8 9 8 3" xfId="23676" xr:uid="{00000000-0005-0000-0000-0000C95A0000}"/>
    <cellStyle name="Comma 2 8 9 9" xfId="10019" xr:uid="{00000000-0005-0000-0000-0000CA5A0000}"/>
    <cellStyle name="Comma 2 9" xfId="768" xr:uid="{00000000-0005-0000-0000-0000CB5A0000}"/>
    <cellStyle name="Comma 2 9 10" xfId="769" xr:uid="{00000000-0005-0000-0000-0000CC5A0000}"/>
    <cellStyle name="Comma 2 9 10 10" xfId="18216" xr:uid="{00000000-0005-0000-0000-0000CD5A0000}"/>
    <cellStyle name="Comma 2 9 10 11" xfId="26470" xr:uid="{00000000-0005-0000-0000-0000CE5A0000}"/>
    <cellStyle name="Comma 2 9 10 12" xfId="29209" xr:uid="{00000000-0005-0000-0000-0000CF5A0000}"/>
    <cellStyle name="Comma 2 9 10 2" xfId="1909" xr:uid="{00000000-0005-0000-0000-0000D05A0000}"/>
    <cellStyle name="Comma 2 9 10 2 10" xfId="29417" xr:uid="{00000000-0005-0000-0000-0000D15A0000}"/>
    <cellStyle name="Comma 2 9 10 2 2" xfId="2357" xr:uid="{00000000-0005-0000-0000-0000D25A0000}"/>
    <cellStyle name="Comma 2 9 10 2 2 2" xfId="4047" xr:uid="{00000000-0005-0000-0000-0000D35A0000}"/>
    <cellStyle name="Comma 2 9 10 2 2 2 2" xfId="6846" xr:uid="{00000000-0005-0000-0000-0000D45A0000}"/>
    <cellStyle name="Comma 2 9 10 2 2 2 2 2" xfId="15043" xr:uid="{00000000-0005-0000-0000-0000D55A0000}"/>
    <cellStyle name="Comma 2 9 10 2 2 2 2 3" xfId="23238" xr:uid="{00000000-0005-0000-0000-0000D65A0000}"/>
    <cellStyle name="Comma 2 9 10 2 2 2 3" xfId="9579" xr:uid="{00000000-0005-0000-0000-0000D75A0000}"/>
    <cellStyle name="Comma 2 9 10 2 2 2 3 2" xfId="17774" xr:uid="{00000000-0005-0000-0000-0000D85A0000}"/>
    <cellStyle name="Comma 2 9 10 2 2 2 3 3" xfId="25969" xr:uid="{00000000-0005-0000-0000-0000D95A0000}"/>
    <cellStyle name="Comma 2 9 10 2 2 2 4" xfId="12312" xr:uid="{00000000-0005-0000-0000-0000DA5A0000}"/>
    <cellStyle name="Comma 2 9 10 2 2 2 5" xfId="20507" xr:uid="{00000000-0005-0000-0000-0000DB5A0000}"/>
    <cellStyle name="Comma 2 9 10 2 2 2 6" xfId="28761" xr:uid="{00000000-0005-0000-0000-0000DC5A0000}"/>
    <cellStyle name="Comma 2 9 10 2 2 2 7" xfId="31500" xr:uid="{00000000-0005-0000-0000-0000DD5A0000}"/>
    <cellStyle name="Comma 2 9 10 2 2 3" xfId="3214" xr:uid="{00000000-0005-0000-0000-0000DE5A0000}"/>
    <cellStyle name="Comma 2 9 10 2 2 3 2" xfId="6013" xr:uid="{00000000-0005-0000-0000-0000DF5A0000}"/>
    <cellStyle name="Comma 2 9 10 2 2 3 2 2" xfId="14210" xr:uid="{00000000-0005-0000-0000-0000E05A0000}"/>
    <cellStyle name="Comma 2 9 10 2 2 3 2 3" xfId="22405" xr:uid="{00000000-0005-0000-0000-0000E15A0000}"/>
    <cellStyle name="Comma 2 9 10 2 2 3 3" xfId="8746" xr:uid="{00000000-0005-0000-0000-0000E25A0000}"/>
    <cellStyle name="Comma 2 9 10 2 2 3 3 2" xfId="16941" xr:uid="{00000000-0005-0000-0000-0000E35A0000}"/>
    <cellStyle name="Comma 2 9 10 2 2 3 3 3" xfId="25136" xr:uid="{00000000-0005-0000-0000-0000E45A0000}"/>
    <cellStyle name="Comma 2 9 10 2 2 3 4" xfId="11479" xr:uid="{00000000-0005-0000-0000-0000E55A0000}"/>
    <cellStyle name="Comma 2 9 10 2 2 3 5" xfId="19674" xr:uid="{00000000-0005-0000-0000-0000E65A0000}"/>
    <cellStyle name="Comma 2 9 10 2 2 3 6" xfId="27928" xr:uid="{00000000-0005-0000-0000-0000E75A0000}"/>
    <cellStyle name="Comma 2 9 10 2 2 3 7" xfId="30667" xr:uid="{00000000-0005-0000-0000-0000E85A0000}"/>
    <cellStyle name="Comma 2 9 10 2 2 4" xfId="5178" xr:uid="{00000000-0005-0000-0000-0000E95A0000}"/>
    <cellStyle name="Comma 2 9 10 2 2 4 2" xfId="13376" xr:uid="{00000000-0005-0000-0000-0000EA5A0000}"/>
    <cellStyle name="Comma 2 9 10 2 2 4 3" xfId="21571" xr:uid="{00000000-0005-0000-0000-0000EB5A0000}"/>
    <cellStyle name="Comma 2 9 10 2 2 5" xfId="7912" xr:uid="{00000000-0005-0000-0000-0000EC5A0000}"/>
    <cellStyle name="Comma 2 9 10 2 2 5 2" xfId="16107" xr:uid="{00000000-0005-0000-0000-0000ED5A0000}"/>
    <cellStyle name="Comma 2 9 10 2 2 5 3" xfId="24302" xr:uid="{00000000-0005-0000-0000-0000EE5A0000}"/>
    <cellStyle name="Comma 2 9 10 2 2 6" xfId="10645" xr:uid="{00000000-0005-0000-0000-0000EF5A0000}"/>
    <cellStyle name="Comma 2 9 10 2 2 7" xfId="18840" xr:uid="{00000000-0005-0000-0000-0000F05A0000}"/>
    <cellStyle name="Comma 2 9 10 2 2 8" xfId="27094" xr:uid="{00000000-0005-0000-0000-0000F15A0000}"/>
    <cellStyle name="Comma 2 9 10 2 2 9" xfId="29833" xr:uid="{00000000-0005-0000-0000-0000F25A0000}"/>
    <cellStyle name="Comma 2 9 10 2 3" xfId="3631" xr:uid="{00000000-0005-0000-0000-0000F35A0000}"/>
    <cellStyle name="Comma 2 9 10 2 3 2" xfId="6430" xr:uid="{00000000-0005-0000-0000-0000F45A0000}"/>
    <cellStyle name="Comma 2 9 10 2 3 2 2" xfId="14627" xr:uid="{00000000-0005-0000-0000-0000F55A0000}"/>
    <cellStyle name="Comma 2 9 10 2 3 2 3" xfId="22822" xr:uid="{00000000-0005-0000-0000-0000F65A0000}"/>
    <cellStyle name="Comma 2 9 10 2 3 3" xfId="9163" xr:uid="{00000000-0005-0000-0000-0000F75A0000}"/>
    <cellStyle name="Comma 2 9 10 2 3 3 2" xfId="17358" xr:uid="{00000000-0005-0000-0000-0000F85A0000}"/>
    <cellStyle name="Comma 2 9 10 2 3 3 3" xfId="25553" xr:uid="{00000000-0005-0000-0000-0000F95A0000}"/>
    <cellStyle name="Comma 2 9 10 2 3 4" xfId="11896" xr:uid="{00000000-0005-0000-0000-0000FA5A0000}"/>
    <cellStyle name="Comma 2 9 10 2 3 5" xfId="20091" xr:uid="{00000000-0005-0000-0000-0000FB5A0000}"/>
    <cellStyle name="Comma 2 9 10 2 3 6" xfId="28345" xr:uid="{00000000-0005-0000-0000-0000FC5A0000}"/>
    <cellStyle name="Comma 2 9 10 2 3 7" xfId="31084" xr:uid="{00000000-0005-0000-0000-0000FD5A0000}"/>
    <cellStyle name="Comma 2 9 10 2 4" xfId="2798" xr:uid="{00000000-0005-0000-0000-0000FE5A0000}"/>
    <cellStyle name="Comma 2 9 10 2 4 2" xfId="5597" xr:uid="{00000000-0005-0000-0000-0000FF5A0000}"/>
    <cellStyle name="Comma 2 9 10 2 4 2 2" xfId="13794" xr:uid="{00000000-0005-0000-0000-0000005B0000}"/>
    <cellStyle name="Comma 2 9 10 2 4 2 3" xfId="21989" xr:uid="{00000000-0005-0000-0000-0000015B0000}"/>
    <cellStyle name="Comma 2 9 10 2 4 3" xfId="8330" xr:uid="{00000000-0005-0000-0000-0000025B0000}"/>
    <cellStyle name="Comma 2 9 10 2 4 3 2" xfId="16525" xr:uid="{00000000-0005-0000-0000-0000035B0000}"/>
    <cellStyle name="Comma 2 9 10 2 4 3 3" xfId="24720" xr:uid="{00000000-0005-0000-0000-0000045B0000}"/>
    <cellStyle name="Comma 2 9 10 2 4 4" xfId="11063" xr:uid="{00000000-0005-0000-0000-0000055B0000}"/>
    <cellStyle name="Comma 2 9 10 2 4 5" xfId="19258" xr:uid="{00000000-0005-0000-0000-0000065B0000}"/>
    <cellStyle name="Comma 2 9 10 2 4 6" xfId="27512" xr:uid="{00000000-0005-0000-0000-0000075B0000}"/>
    <cellStyle name="Comma 2 9 10 2 4 7" xfId="30251" xr:uid="{00000000-0005-0000-0000-0000085B0000}"/>
    <cellStyle name="Comma 2 9 10 2 5" xfId="4762" xr:uid="{00000000-0005-0000-0000-0000095B0000}"/>
    <cellStyle name="Comma 2 9 10 2 5 2" xfId="12960" xr:uid="{00000000-0005-0000-0000-00000A5B0000}"/>
    <cellStyle name="Comma 2 9 10 2 5 3" xfId="21155" xr:uid="{00000000-0005-0000-0000-00000B5B0000}"/>
    <cellStyle name="Comma 2 9 10 2 6" xfId="7496" xr:uid="{00000000-0005-0000-0000-00000C5B0000}"/>
    <cellStyle name="Comma 2 9 10 2 6 2" xfId="15691" xr:uid="{00000000-0005-0000-0000-00000D5B0000}"/>
    <cellStyle name="Comma 2 9 10 2 6 3" xfId="23886" xr:uid="{00000000-0005-0000-0000-00000E5B0000}"/>
    <cellStyle name="Comma 2 9 10 2 7" xfId="10229" xr:uid="{00000000-0005-0000-0000-00000F5B0000}"/>
    <cellStyle name="Comma 2 9 10 2 8" xfId="18424" xr:uid="{00000000-0005-0000-0000-0000105B0000}"/>
    <cellStyle name="Comma 2 9 10 2 9" xfId="26678" xr:uid="{00000000-0005-0000-0000-0000115B0000}"/>
    <cellStyle name="Comma 2 9 10 3" xfId="2148" xr:uid="{00000000-0005-0000-0000-0000125B0000}"/>
    <cellStyle name="Comma 2 9 10 3 2" xfId="3839" xr:uid="{00000000-0005-0000-0000-0000135B0000}"/>
    <cellStyle name="Comma 2 9 10 3 2 2" xfId="6638" xr:uid="{00000000-0005-0000-0000-0000145B0000}"/>
    <cellStyle name="Comma 2 9 10 3 2 2 2" xfId="14835" xr:uid="{00000000-0005-0000-0000-0000155B0000}"/>
    <cellStyle name="Comma 2 9 10 3 2 2 3" xfId="23030" xr:uid="{00000000-0005-0000-0000-0000165B0000}"/>
    <cellStyle name="Comma 2 9 10 3 2 3" xfId="9371" xr:uid="{00000000-0005-0000-0000-0000175B0000}"/>
    <cellStyle name="Comma 2 9 10 3 2 3 2" xfId="17566" xr:uid="{00000000-0005-0000-0000-0000185B0000}"/>
    <cellStyle name="Comma 2 9 10 3 2 3 3" xfId="25761" xr:uid="{00000000-0005-0000-0000-0000195B0000}"/>
    <cellStyle name="Comma 2 9 10 3 2 4" xfId="12104" xr:uid="{00000000-0005-0000-0000-00001A5B0000}"/>
    <cellStyle name="Comma 2 9 10 3 2 5" xfId="20299" xr:uid="{00000000-0005-0000-0000-00001B5B0000}"/>
    <cellStyle name="Comma 2 9 10 3 2 6" xfId="28553" xr:uid="{00000000-0005-0000-0000-00001C5B0000}"/>
    <cellStyle name="Comma 2 9 10 3 2 7" xfId="31292" xr:uid="{00000000-0005-0000-0000-00001D5B0000}"/>
    <cellStyle name="Comma 2 9 10 3 3" xfId="3006" xr:uid="{00000000-0005-0000-0000-00001E5B0000}"/>
    <cellStyle name="Comma 2 9 10 3 3 2" xfId="5805" xr:uid="{00000000-0005-0000-0000-00001F5B0000}"/>
    <cellStyle name="Comma 2 9 10 3 3 2 2" xfId="14002" xr:uid="{00000000-0005-0000-0000-0000205B0000}"/>
    <cellStyle name="Comma 2 9 10 3 3 2 3" xfId="22197" xr:uid="{00000000-0005-0000-0000-0000215B0000}"/>
    <cellStyle name="Comma 2 9 10 3 3 3" xfId="8538" xr:uid="{00000000-0005-0000-0000-0000225B0000}"/>
    <cellStyle name="Comma 2 9 10 3 3 3 2" xfId="16733" xr:uid="{00000000-0005-0000-0000-0000235B0000}"/>
    <cellStyle name="Comma 2 9 10 3 3 3 3" xfId="24928" xr:uid="{00000000-0005-0000-0000-0000245B0000}"/>
    <cellStyle name="Comma 2 9 10 3 3 4" xfId="11271" xr:uid="{00000000-0005-0000-0000-0000255B0000}"/>
    <cellStyle name="Comma 2 9 10 3 3 5" xfId="19466" xr:uid="{00000000-0005-0000-0000-0000265B0000}"/>
    <cellStyle name="Comma 2 9 10 3 3 6" xfId="27720" xr:uid="{00000000-0005-0000-0000-0000275B0000}"/>
    <cellStyle name="Comma 2 9 10 3 3 7" xfId="30459" xr:uid="{00000000-0005-0000-0000-0000285B0000}"/>
    <cellStyle name="Comma 2 9 10 3 4" xfId="4970" xr:uid="{00000000-0005-0000-0000-0000295B0000}"/>
    <cellStyle name="Comma 2 9 10 3 4 2" xfId="13168" xr:uid="{00000000-0005-0000-0000-00002A5B0000}"/>
    <cellStyle name="Comma 2 9 10 3 4 3" xfId="21363" xr:uid="{00000000-0005-0000-0000-00002B5B0000}"/>
    <cellStyle name="Comma 2 9 10 3 5" xfId="7704" xr:uid="{00000000-0005-0000-0000-00002C5B0000}"/>
    <cellStyle name="Comma 2 9 10 3 5 2" xfId="15899" xr:uid="{00000000-0005-0000-0000-00002D5B0000}"/>
    <cellStyle name="Comma 2 9 10 3 5 3" xfId="24094" xr:uid="{00000000-0005-0000-0000-00002E5B0000}"/>
    <cellStyle name="Comma 2 9 10 3 6" xfId="10437" xr:uid="{00000000-0005-0000-0000-00002F5B0000}"/>
    <cellStyle name="Comma 2 9 10 3 7" xfId="18632" xr:uid="{00000000-0005-0000-0000-0000305B0000}"/>
    <cellStyle name="Comma 2 9 10 3 8" xfId="26886" xr:uid="{00000000-0005-0000-0000-0000315B0000}"/>
    <cellStyle name="Comma 2 9 10 3 9" xfId="29625" xr:uid="{00000000-0005-0000-0000-0000325B0000}"/>
    <cellStyle name="Comma 2 9 10 4" xfId="3423" xr:uid="{00000000-0005-0000-0000-0000335B0000}"/>
    <cellStyle name="Comma 2 9 10 4 2" xfId="6222" xr:uid="{00000000-0005-0000-0000-0000345B0000}"/>
    <cellStyle name="Comma 2 9 10 4 2 2" xfId="14419" xr:uid="{00000000-0005-0000-0000-0000355B0000}"/>
    <cellStyle name="Comma 2 9 10 4 2 3" xfId="22614" xr:uid="{00000000-0005-0000-0000-0000365B0000}"/>
    <cellStyle name="Comma 2 9 10 4 3" xfId="8955" xr:uid="{00000000-0005-0000-0000-0000375B0000}"/>
    <cellStyle name="Comma 2 9 10 4 3 2" xfId="17150" xr:uid="{00000000-0005-0000-0000-0000385B0000}"/>
    <cellStyle name="Comma 2 9 10 4 3 3" xfId="25345" xr:uid="{00000000-0005-0000-0000-0000395B0000}"/>
    <cellStyle name="Comma 2 9 10 4 4" xfId="11688" xr:uid="{00000000-0005-0000-0000-00003A5B0000}"/>
    <cellStyle name="Comma 2 9 10 4 5" xfId="19883" xr:uid="{00000000-0005-0000-0000-00003B5B0000}"/>
    <cellStyle name="Comma 2 9 10 4 6" xfId="28137" xr:uid="{00000000-0005-0000-0000-00003C5B0000}"/>
    <cellStyle name="Comma 2 9 10 4 7" xfId="30876" xr:uid="{00000000-0005-0000-0000-00003D5B0000}"/>
    <cellStyle name="Comma 2 9 10 5" xfId="2588" xr:uid="{00000000-0005-0000-0000-00003E5B0000}"/>
    <cellStyle name="Comma 2 9 10 5 2" xfId="5389" xr:uid="{00000000-0005-0000-0000-00003F5B0000}"/>
    <cellStyle name="Comma 2 9 10 5 2 2" xfId="13586" xr:uid="{00000000-0005-0000-0000-0000405B0000}"/>
    <cellStyle name="Comma 2 9 10 5 2 3" xfId="21781" xr:uid="{00000000-0005-0000-0000-0000415B0000}"/>
    <cellStyle name="Comma 2 9 10 5 3" xfId="8122" xr:uid="{00000000-0005-0000-0000-0000425B0000}"/>
    <cellStyle name="Comma 2 9 10 5 3 2" xfId="16317" xr:uid="{00000000-0005-0000-0000-0000435B0000}"/>
    <cellStyle name="Comma 2 9 10 5 3 3" xfId="24512" xr:uid="{00000000-0005-0000-0000-0000445B0000}"/>
    <cellStyle name="Comma 2 9 10 5 4" xfId="10855" xr:uid="{00000000-0005-0000-0000-0000455B0000}"/>
    <cellStyle name="Comma 2 9 10 5 5" xfId="19050" xr:uid="{00000000-0005-0000-0000-0000465B0000}"/>
    <cellStyle name="Comma 2 9 10 5 6" xfId="27304" xr:uid="{00000000-0005-0000-0000-0000475B0000}"/>
    <cellStyle name="Comma 2 9 10 5 7" xfId="30043" xr:uid="{00000000-0005-0000-0000-0000485B0000}"/>
    <cellStyle name="Comma 2 9 10 6" xfId="4302" xr:uid="{00000000-0005-0000-0000-0000495B0000}"/>
    <cellStyle name="Comma 2 9 10 6 2" xfId="7069" xr:uid="{00000000-0005-0000-0000-00004A5B0000}"/>
    <cellStyle name="Comma 2 9 10 6 2 2" xfId="15266" xr:uid="{00000000-0005-0000-0000-00004B5B0000}"/>
    <cellStyle name="Comma 2 9 10 6 2 3" xfId="23461" xr:uid="{00000000-0005-0000-0000-00004C5B0000}"/>
    <cellStyle name="Comma 2 9 10 6 3" xfId="9802" xr:uid="{00000000-0005-0000-0000-00004D5B0000}"/>
    <cellStyle name="Comma 2 9 10 6 3 2" xfId="17997" xr:uid="{00000000-0005-0000-0000-00004E5B0000}"/>
    <cellStyle name="Comma 2 9 10 6 3 3" xfId="26192" xr:uid="{00000000-0005-0000-0000-00004F5B0000}"/>
    <cellStyle name="Comma 2 9 10 6 4" xfId="12535" xr:uid="{00000000-0005-0000-0000-0000505B0000}"/>
    <cellStyle name="Comma 2 9 10 6 5" xfId="20730" xr:uid="{00000000-0005-0000-0000-0000515B0000}"/>
    <cellStyle name="Comma 2 9 10 6 6" xfId="28984" xr:uid="{00000000-0005-0000-0000-0000525B0000}"/>
    <cellStyle name="Comma 2 9 10 6 7" xfId="31723" xr:uid="{00000000-0005-0000-0000-0000535B0000}"/>
    <cellStyle name="Comma 2 9 10 7" xfId="4554" xr:uid="{00000000-0005-0000-0000-0000545B0000}"/>
    <cellStyle name="Comma 2 9 10 7 2" xfId="12752" xr:uid="{00000000-0005-0000-0000-0000555B0000}"/>
    <cellStyle name="Comma 2 9 10 7 3" xfId="20947" xr:uid="{00000000-0005-0000-0000-0000565B0000}"/>
    <cellStyle name="Comma 2 9 10 8" xfId="7288" xr:uid="{00000000-0005-0000-0000-0000575B0000}"/>
    <cellStyle name="Comma 2 9 10 8 2" xfId="15483" xr:uid="{00000000-0005-0000-0000-0000585B0000}"/>
    <cellStyle name="Comma 2 9 10 8 3" xfId="23678" xr:uid="{00000000-0005-0000-0000-0000595B0000}"/>
    <cellStyle name="Comma 2 9 10 9" xfId="10021" xr:uid="{00000000-0005-0000-0000-00005A5B0000}"/>
    <cellStyle name="Comma 2 9 11" xfId="770" xr:uid="{00000000-0005-0000-0000-00005B5B0000}"/>
    <cellStyle name="Comma 2 9 11 10" xfId="18217" xr:uid="{00000000-0005-0000-0000-00005C5B0000}"/>
    <cellStyle name="Comma 2 9 11 11" xfId="26471" xr:uid="{00000000-0005-0000-0000-00005D5B0000}"/>
    <cellStyle name="Comma 2 9 11 12" xfId="29210" xr:uid="{00000000-0005-0000-0000-00005E5B0000}"/>
    <cellStyle name="Comma 2 9 11 2" xfId="1910" xr:uid="{00000000-0005-0000-0000-00005F5B0000}"/>
    <cellStyle name="Comma 2 9 11 2 10" xfId="29418" xr:uid="{00000000-0005-0000-0000-0000605B0000}"/>
    <cellStyle name="Comma 2 9 11 2 2" xfId="2358" xr:uid="{00000000-0005-0000-0000-0000615B0000}"/>
    <cellStyle name="Comma 2 9 11 2 2 2" xfId="4048" xr:uid="{00000000-0005-0000-0000-0000625B0000}"/>
    <cellStyle name="Comma 2 9 11 2 2 2 2" xfId="6847" xr:uid="{00000000-0005-0000-0000-0000635B0000}"/>
    <cellStyle name="Comma 2 9 11 2 2 2 2 2" xfId="15044" xr:uid="{00000000-0005-0000-0000-0000645B0000}"/>
    <cellStyle name="Comma 2 9 11 2 2 2 2 3" xfId="23239" xr:uid="{00000000-0005-0000-0000-0000655B0000}"/>
    <cellStyle name="Comma 2 9 11 2 2 2 3" xfId="9580" xr:uid="{00000000-0005-0000-0000-0000665B0000}"/>
    <cellStyle name="Comma 2 9 11 2 2 2 3 2" xfId="17775" xr:uid="{00000000-0005-0000-0000-0000675B0000}"/>
    <cellStyle name="Comma 2 9 11 2 2 2 3 3" xfId="25970" xr:uid="{00000000-0005-0000-0000-0000685B0000}"/>
    <cellStyle name="Comma 2 9 11 2 2 2 4" xfId="12313" xr:uid="{00000000-0005-0000-0000-0000695B0000}"/>
    <cellStyle name="Comma 2 9 11 2 2 2 5" xfId="20508" xr:uid="{00000000-0005-0000-0000-00006A5B0000}"/>
    <cellStyle name="Comma 2 9 11 2 2 2 6" xfId="28762" xr:uid="{00000000-0005-0000-0000-00006B5B0000}"/>
    <cellStyle name="Comma 2 9 11 2 2 2 7" xfId="31501" xr:uid="{00000000-0005-0000-0000-00006C5B0000}"/>
    <cellStyle name="Comma 2 9 11 2 2 3" xfId="3215" xr:uid="{00000000-0005-0000-0000-00006D5B0000}"/>
    <cellStyle name="Comma 2 9 11 2 2 3 2" xfId="6014" xr:uid="{00000000-0005-0000-0000-00006E5B0000}"/>
    <cellStyle name="Comma 2 9 11 2 2 3 2 2" xfId="14211" xr:uid="{00000000-0005-0000-0000-00006F5B0000}"/>
    <cellStyle name="Comma 2 9 11 2 2 3 2 3" xfId="22406" xr:uid="{00000000-0005-0000-0000-0000705B0000}"/>
    <cellStyle name="Comma 2 9 11 2 2 3 3" xfId="8747" xr:uid="{00000000-0005-0000-0000-0000715B0000}"/>
    <cellStyle name="Comma 2 9 11 2 2 3 3 2" xfId="16942" xr:uid="{00000000-0005-0000-0000-0000725B0000}"/>
    <cellStyle name="Comma 2 9 11 2 2 3 3 3" xfId="25137" xr:uid="{00000000-0005-0000-0000-0000735B0000}"/>
    <cellStyle name="Comma 2 9 11 2 2 3 4" xfId="11480" xr:uid="{00000000-0005-0000-0000-0000745B0000}"/>
    <cellStyle name="Comma 2 9 11 2 2 3 5" xfId="19675" xr:uid="{00000000-0005-0000-0000-0000755B0000}"/>
    <cellStyle name="Comma 2 9 11 2 2 3 6" xfId="27929" xr:uid="{00000000-0005-0000-0000-0000765B0000}"/>
    <cellStyle name="Comma 2 9 11 2 2 3 7" xfId="30668" xr:uid="{00000000-0005-0000-0000-0000775B0000}"/>
    <cellStyle name="Comma 2 9 11 2 2 4" xfId="5179" xr:uid="{00000000-0005-0000-0000-0000785B0000}"/>
    <cellStyle name="Comma 2 9 11 2 2 4 2" xfId="13377" xr:uid="{00000000-0005-0000-0000-0000795B0000}"/>
    <cellStyle name="Comma 2 9 11 2 2 4 3" xfId="21572" xr:uid="{00000000-0005-0000-0000-00007A5B0000}"/>
    <cellStyle name="Comma 2 9 11 2 2 5" xfId="7913" xr:uid="{00000000-0005-0000-0000-00007B5B0000}"/>
    <cellStyle name="Comma 2 9 11 2 2 5 2" xfId="16108" xr:uid="{00000000-0005-0000-0000-00007C5B0000}"/>
    <cellStyle name="Comma 2 9 11 2 2 5 3" xfId="24303" xr:uid="{00000000-0005-0000-0000-00007D5B0000}"/>
    <cellStyle name="Comma 2 9 11 2 2 6" xfId="10646" xr:uid="{00000000-0005-0000-0000-00007E5B0000}"/>
    <cellStyle name="Comma 2 9 11 2 2 7" xfId="18841" xr:uid="{00000000-0005-0000-0000-00007F5B0000}"/>
    <cellStyle name="Comma 2 9 11 2 2 8" xfId="27095" xr:uid="{00000000-0005-0000-0000-0000805B0000}"/>
    <cellStyle name="Comma 2 9 11 2 2 9" xfId="29834" xr:uid="{00000000-0005-0000-0000-0000815B0000}"/>
    <cellStyle name="Comma 2 9 11 2 3" xfId="3632" xr:uid="{00000000-0005-0000-0000-0000825B0000}"/>
    <cellStyle name="Comma 2 9 11 2 3 2" xfId="6431" xr:uid="{00000000-0005-0000-0000-0000835B0000}"/>
    <cellStyle name="Comma 2 9 11 2 3 2 2" xfId="14628" xr:uid="{00000000-0005-0000-0000-0000845B0000}"/>
    <cellStyle name="Comma 2 9 11 2 3 2 3" xfId="22823" xr:uid="{00000000-0005-0000-0000-0000855B0000}"/>
    <cellStyle name="Comma 2 9 11 2 3 3" xfId="9164" xr:uid="{00000000-0005-0000-0000-0000865B0000}"/>
    <cellStyle name="Comma 2 9 11 2 3 3 2" xfId="17359" xr:uid="{00000000-0005-0000-0000-0000875B0000}"/>
    <cellStyle name="Comma 2 9 11 2 3 3 3" xfId="25554" xr:uid="{00000000-0005-0000-0000-0000885B0000}"/>
    <cellStyle name="Comma 2 9 11 2 3 4" xfId="11897" xr:uid="{00000000-0005-0000-0000-0000895B0000}"/>
    <cellStyle name="Comma 2 9 11 2 3 5" xfId="20092" xr:uid="{00000000-0005-0000-0000-00008A5B0000}"/>
    <cellStyle name="Comma 2 9 11 2 3 6" xfId="28346" xr:uid="{00000000-0005-0000-0000-00008B5B0000}"/>
    <cellStyle name="Comma 2 9 11 2 3 7" xfId="31085" xr:uid="{00000000-0005-0000-0000-00008C5B0000}"/>
    <cellStyle name="Comma 2 9 11 2 4" xfId="2799" xr:uid="{00000000-0005-0000-0000-00008D5B0000}"/>
    <cellStyle name="Comma 2 9 11 2 4 2" xfId="5598" xr:uid="{00000000-0005-0000-0000-00008E5B0000}"/>
    <cellStyle name="Comma 2 9 11 2 4 2 2" xfId="13795" xr:uid="{00000000-0005-0000-0000-00008F5B0000}"/>
    <cellStyle name="Comma 2 9 11 2 4 2 3" xfId="21990" xr:uid="{00000000-0005-0000-0000-0000905B0000}"/>
    <cellStyle name="Comma 2 9 11 2 4 3" xfId="8331" xr:uid="{00000000-0005-0000-0000-0000915B0000}"/>
    <cellStyle name="Comma 2 9 11 2 4 3 2" xfId="16526" xr:uid="{00000000-0005-0000-0000-0000925B0000}"/>
    <cellStyle name="Comma 2 9 11 2 4 3 3" xfId="24721" xr:uid="{00000000-0005-0000-0000-0000935B0000}"/>
    <cellStyle name="Comma 2 9 11 2 4 4" xfId="11064" xr:uid="{00000000-0005-0000-0000-0000945B0000}"/>
    <cellStyle name="Comma 2 9 11 2 4 5" xfId="19259" xr:uid="{00000000-0005-0000-0000-0000955B0000}"/>
    <cellStyle name="Comma 2 9 11 2 4 6" xfId="27513" xr:uid="{00000000-0005-0000-0000-0000965B0000}"/>
    <cellStyle name="Comma 2 9 11 2 4 7" xfId="30252" xr:uid="{00000000-0005-0000-0000-0000975B0000}"/>
    <cellStyle name="Comma 2 9 11 2 5" xfId="4763" xr:uid="{00000000-0005-0000-0000-0000985B0000}"/>
    <cellStyle name="Comma 2 9 11 2 5 2" xfId="12961" xr:uid="{00000000-0005-0000-0000-0000995B0000}"/>
    <cellStyle name="Comma 2 9 11 2 5 3" xfId="21156" xr:uid="{00000000-0005-0000-0000-00009A5B0000}"/>
    <cellStyle name="Comma 2 9 11 2 6" xfId="7497" xr:uid="{00000000-0005-0000-0000-00009B5B0000}"/>
    <cellStyle name="Comma 2 9 11 2 6 2" xfId="15692" xr:uid="{00000000-0005-0000-0000-00009C5B0000}"/>
    <cellStyle name="Comma 2 9 11 2 6 3" xfId="23887" xr:uid="{00000000-0005-0000-0000-00009D5B0000}"/>
    <cellStyle name="Comma 2 9 11 2 7" xfId="10230" xr:uid="{00000000-0005-0000-0000-00009E5B0000}"/>
    <cellStyle name="Comma 2 9 11 2 8" xfId="18425" xr:uid="{00000000-0005-0000-0000-00009F5B0000}"/>
    <cellStyle name="Comma 2 9 11 2 9" xfId="26679" xr:uid="{00000000-0005-0000-0000-0000A05B0000}"/>
    <cellStyle name="Comma 2 9 11 3" xfId="2149" xr:uid="{00000000-0005-0000-0000-0000A15B0000}"/>
    <cellStyle name="Comma 2 9 11 3 2" xfId="3840" xr:uid="{00000000-0005-0000-0000-0000A25B0000}"/>
    <cellStyle name="Comma 2 9 11 3 2 2" xfId="6639" xr:uid="{00000000-0005-0000-0000-0000A35B0000}"/>
    <cellStyle name="Comma 2 9 11 3 2 2 2" xfId="14836" xr:uid="{00000000-0005-0000-0000-0000A45B0000}"/>
    <cellStyle name="Comma 2 9 11 3 2 2 3" xfId="23031" xr:uid="{00000000-0005-0000-0000-0000A55B0000}"/>
    <cellStyle name="Comma 2 9 11 3 2 3" xfId="9372" xr:uid="{00000000-0005-0000-0000-0000A65B0000}"/>
    <cellStyle name="Comma 2 9 11 3 2 3 2" xfId="17567" xr:uid="{00000000-0005-0000-0000-0000A75B0000}"/>
    <cellStyle name="Comma 2 9 11 3 2 3 3" xfId="25762" xr:uid="{00000000-0005-0000-0000-0000A85B0000}"/>
    <cellStyle name="Comma 2 9 11 3 2 4" xfId="12105" xr:uid="{00000000-0005-0000-0000-0000A95B0000}"/>
    <cellStyle name="Comma 2 9 11 3 2 5" xfId="20300" xr:uid="{00000000-0005-0000-0000-0000AA5B0000}"/>
    <cellStyle name="Comma 2 9 11 3 2 6" xfId="28554" xr:uid="{00000000-0005-0000-0000-0000AB5B0000}"/>
    <cellStyle name="Comma 2 9 11 3 2 7" xfId="31293" xr:uid="{00000000-0005-0000-0000-0000AC5B0000}"/>
    <cellStyle name="Comma 2 9 11 3 3" xfId="3007" xr:uid="{00000000-0005-0000-0000-0000AD5B0000}"/>
    <cellStyle name="Comma 2 9 11 3 3 2" xfId="5806" xr:uid="{00000000-0005-0000-0000-0000AE5B0000}"/>
    <cellStyle name="Comma 2 9 11 3 3 2 2" xfId="14003" xr:uid="{00000000-0005-0000-0000-0000AF5B0000}"/>
    <cellStyle name="Comma 2 9 11 3 3 2 3" xfId="22198" xr:uid="{00000000-0005-0000-0000-0000B05B0000}"/>
    <cellStyle name="Comma 2 9 11 3 3 3" xfId="8539" xr:uid="{00000000-0005-0000-0000-0000B15B0000}"/>
    <cellStyle name="Comma 2 9 11 3 3 3 2" xfId="16734" xr:uid="{00000000-0005-0000-0000-0000B25B0000}"/>
    <cellStyle name="Comma 2 9 11 3 3 3 3" xfId="24929" xr:uid="{00000000-0005-0000-0000-0000B35B0000}"/>
    <cellStyle name="Comma 2 9 11 3 3 4" xfId="11272" xr:uid="{00000000-0005-0000-0000-0000B45B0000}"/>
    <cellStyle name="Comma 2 9 11 3 3 5" xfId="19467" xr:uid="{00000000-0005-0000-0000-0000B55B0000}"/>
    <cellStyle name="Comma 2 9 11 3 3 6" xfId="27721" xr:uid="{00000000-0005-0000-0000-0000B65B0000}"/>
    <cellStyle name="Comma 2 9 11 3 3 7" xfId="30460" xr:uid="{00000000-0005-0000-0000-0000B75B0000}"/>
    <cellStyle name="Comma 2 9 11 3 4" xfId="4971" xr:uid="{00000000-0005-0000-0000-0000B85B0000}"/>
    <cellStyle name="Comma 2 9 11 3 4 2" xfId="13169" xr:uid="{00000000-0005-0000-0000-0000B95B0000}"/>
    <cellStyle name="Comma 2 9 11 3 4 3" xfId="21364" xr:uid="{00000000-0005-0000-0000-0000BA5B0000}"/>
    <cellStyle name="Comma 2 9 11 3 5" xfId="7705" xr:uid="{00000000-0005-0000-0000-0000BB5B0000}"/>
    <cellStyle name="Comma 2 9 11 3 5 2" xfId="15900" xr:uid="{00000000-0005-0000-0000-0000BC5B0000}"/>
    <cellStyle name="Comma 2 9 11 3 5 3" xfId="24095" xr:uid="{00000000-0005-0000-0000-0000BD5B0000}"/>
    <cellStyle name="Comma 2 9 11 3 6" xfId="10438" xr:uid="{00000000-0005-0000-0000-0000BE5B0000}"/>
    <cellStyle name="Comma 2 9 11 3 7" xfId="18633" xr:uid="{00000000-0005-0000-0000-0000BF5B0000}"/>
    <cellStyle name="Comma 2 9 11 3 8" xfId="26887" xr:uid="{00000000-0005-0000-0000-0000C05B0000}"/>
    <cellStyle name="Comma 2 9 11 3 9" xfId="29626" xr:uid="{00000000-0005-0000-0000-0000C15B0000}"/>
    <cellStyle name="Comma 2 9 11 4" xfId="3424" xr:uid="{00000000-0005-0000-0000-0000C25B0000}"/>
    <cellStyle name="Comma 2 9 11 4 2" xfId="6223" xr:uid="{00000000-0005-0000-0000-0000C35B0000}"/>
    <cellStyle name="Comma 2 9 11 4 2 2" xfId="14420" xr:uid="{00000000-0005-0000-0000-0000C45B0000}"/>
    <cellStyle name="Comma 2 9 11 4 2 3" xfId="22615" xr:uid="{00000000-0005-0000-0000-0000C55B0000}"/>
    <cellStyle name="Comma 2 9 11 4 3" xfId="8956" xr:uid="{00000000-0005-0000-0000-0000C65B0000}"/>
    <cellStyle name="Comma 2 9 11 4 3 2" xfId="17151" xr:uid="{00000000-0005-0000-0000-0000C75B0000}"/>
    <cellStyle name="Comma 2 9 11 4 3 3" xfId="25346" xr:uid="{00000000-0005-0000-0000-0000C85B0000}"/>
    <cellStyle name="Comma 2 9 11 4 4" xfId="11689" xr:uid="{00000000-0005-0000-0000-0000C95B0000}"/>
    <cellStyle name="Comma 2 9 11 4 5" xfId="19884" xr:uid="{00000000-0005-0000-0000-0000CA5B0000}"/>
    <cellStyle name="Comma 2 9 11 4 6" xfId="28138" xr:uid="{00000000-0005-0000-0000-0000CB5B0000}"/>
    <cellStyle name="Comma 2 9 11 4 7" xfId="30877" xr:uid="{00000000-0005-0000-0000-0000CC5B0000}"/>
    <cellStyle name="Comma 2 9 11 5" xfId="2589" xr:uid="{00000000-0005-0000-0000-0000CD5B0000}"/>
    <cellStyle name="Comma 2 9 11 5 2" xfId="5390" xr:uid="{00000000-0005-0000-0000-0000CE5B0000}"/>
    <cellStyle name="Comma 2 9 11 5 2 2" xfId="13587" xr:uid="{00000000-0005-0000-0000-0000CF5B0000}"/>
    <cellStyle name="Comma 2 9 11 5 2 3" xfId="21782" xr:uid="{00000000-0005-0000-0000-0000D05B0000}"/>
    <cellStyle name="Comma 2 9 11 5 3" xfId="8123" xr:uid="{00000000-0005-0000-0000-0000D15B0000}"/>
    <cellStyle name="Comma 2 9 11 5 3 2" xfId="16318" xr:uid="{00000000-0005-0000-0000-0000D25B0000}"/>
    <cellStyle name="Comma 2 9 11 5 3 3" xfId="24513" xr:uid="{00000000-0005-0000-0000-0000D35B0000}"/>
    <cellStyle name="Comma 2 9 11 5 4" xfId="10856" xr:uid="{00000000-0005-0000-0000-0000D45B0000}"/>
    <cellStyle name="Comma 2 9 11 5 5" xfId="19051" xr:uid="{00000000-0005-0000-0000-0000D55B0000}"/>
    <cellStyle name="Comma 2 9 11 5 6" xfId="27305" xr:uid="{00000000-0005-0000-0000-0000D65B0000}"/>
    <cellStyle name="Comma 2 9 11 5 7" xfId="30044" xr:uid="{00000000-0005-0000-0000-0000D75B0000}"/>
    <cellStyle name="Comma 2 9 11 6" xfId="4303" xr:uid="{00000000-0005-0000-0000-0000D85B0000}"/>
    <cellStyle name="Comma 2 9 11 6 2" xfId="7070" xr:uid="{00000000-0005-0000-0000-0000D95B0000}"/>
    <cellStyle name="Comma 2 9 11 6 2 2" xfId="15267" xr:uid="{00000000-0005-0000-0000-0000DA5B0000}"/>
    <cellStyle name="Comma 2 9 11 6 2 3" xfId="23462" xr:uid="{00000000-0005-0000-0000-0000DB5B0000}"/>
    <cellStyle name="Comma 2 9 11 6 3" xfId="9803" xr:uid="{00000000-0005-0000-0000-0000DC5B0000}"/>
    <cellStyle name="Comma 2 9 11 6 3 2" xfId="17998" xr:uid="{00000000-0005-0000-0000-0000DD5B0000}"/>
    <cellStyle name="Comma 2 9 11 6 3 3" xfId="26193" xr:uid="{00000000-0005-0000-0000-0000DE5B0000}"/>
    <cellStyle name="Comma 2 9 11 6 4" xfId="12536" xr:uid="{00000000-0005-0000-0000-0000DF5B0000}"/>
    <cellStyle name="Comma 2 9 11 6 5" xfId="20731" xr:uid="{00000000-0005-0000-0000-0000E05B0000}"/>
    <cellStyle name="Comma 2 9 11 6 6" xfId="28985" xr:uid="{00000000-0005-0000-0000-0000E15B0000}"/>
    <cellStyle name="Comma 2 9 11 6 7" xfId="31724" xr:uid="{00000000-0005-0000-0000-0000E25B0000}"/>
    <cellStyle name="Comma 2 9 11 7" xfId="4555" xr:uid="{00000000-0005-0000-0000-0000E35B0000}"/>
    <cellStyle name="Comma 2 9 11 7 2" xfId="12753" xr:uid="{00000000-0005-0000-0000-0000E45B0000}"/>
    <cellStyle name="Comma 2 9 11 7 3" xfId="20948" xr:uid="{00000000-0005-0000-0000-0000E55B0000}"/>
    <cellStyle name="Comma 2 9 11 8" xfId="7289" xr:uid="{00000000-0005-0000-0000-0000E65B0000}"/>
    <cellStyle name="Comma 2 9 11 8 2" xfId="15484" xr:uid="{00000000-0005-0000-0000-0000E75B0000}"/>
    <cellStyle name="Comma 2 9 11 8 3" xfId="23679" xr:uid="{00000000-0005-0000-0000-0000E85B0000}"/>
    <cellStyle name="Comma 2 9 11 9" xfId="10022" xr:uid="{00000000-0005-0000-0000-0000E95B0000}"/>
    <cellStyle name="Comma 2 9 12" xfId="771" xr:uid="{00000000-0005-0000-0000-0000EA5B0000}"/>
    <cellStyle name="Comma 2 9 12 10" xfId="18218" xr:uid="{00000000-0005-0000-0000-0000EB5B0000}"/>
    <cellStyle name="Comma 2 9 12 11" xfId="26472" xr:uid="{00000000-0005-0000-0000-0000EC5B0000}"/>
    <cellStyle name="Comma 2 9 12 12" xfId="29211" xr:uid="{00000000-0005-0000-0000-0000ED5B0000}"/>
    <cellStyle name="Comma 2 9 12 2" xfId="1911" xr:uid="{00000000-0005-0000-0000-0000EE5B0000}"/>
    <cellStyle name="Comma 2 9 12 2 10" xfId="29419" xr:uid="{00000000-0005-0000-0000-0000EF5B0000}"/>
    <cellStyle name="Comma 2 9 12 2 2" xfId="2359" xr:uid="{00000000-0005-0000-0000-0000F05B0000}"/>
    <cellStyle name="Comma 2 9 12 2 2 2" xfId="4049" xr:uid="{00000000-0005-0000-0000-0000F15B0000}"/>
    <cellStyle name="Comma 2 9 12 2 2 2 2" xfId="6848" xr:uid="{00000000-0005-0000-0000-0000F25B0000}"/>
    <cellStyle name="Comma 2 9 12 2 2 2 2 2" xfId="15045" xr:uid="{00000000-0005-0000-0000-0000F35B0000}"/>
    <cellStyle name="Comma 2 9 12 2 2 2 2 3" xfId="23240" xr:uid="{00000000-0005-0000-0000-0000F45B0000}"/>
    <cellStyle name="Comma 2 9 12 2 2 2 3" xfId="9581" xr:uid="{00000000-0005-0000-0000-0000F55B0000}"/>
    <cellStyle name="Comma 2 9 12 2 2 2 3 2" xfId="17776" xr:uid="{00000000-0005-0000-0000-0000F65B0000}"/>
    <cellStyle name="Comma 2 9 12 2 2 2 3 3" xfId="25971" xr:uid="{00000000-0005-0000-0000-0000F75B0000}"/>
    <cellStyle name="Comma 2 9 12 2 2 2 4" xfId="12314" xr:uid="{00000000-0005-0000-0000-0000F85B0000}"/>
    <cellStyle name="Comma 2 9 12 2 2 2 5" xfId="20509" xr:uid="{00000000-0005-0000-0000-0000F95B0000}"/>
    <cellStyle name="Comma 2 9 12 2 2 2 6" xfId="28763" xr:uid="{00000000-0005-0000-0000-0000FA5B0000}"/>
    <cellStyle name="Comma 2 9 12 2 2 2 7" xfId="31502" xr:uid="{00000000-0005-0000-0000-0000FB5B0000}"/>
    <cellStyle name="Comma 2 9 12 2 2 3" xfId="3216" xr:uid="{00000000-0005-0000-0000-0000FC5B0000}"/>
    <cellStyle name="Comma 2 9 12 2 2 3 2" xfId="6015" xr:uid="{00000000-0005-0000-0000-0000FD5B0000}"/>
    <cellStyle name="Comma 2 9 12 2 2 3 2 2" xfId="14212" xr:uid="{00000000-0005-0000-0000-0000FE5B0000}"/>
    <cellStyle name="Comma 2 9 12 2 2 3 2 3" xfId="22407" xr:uid="{00000000-0005-0000-0000-0000FF5B0000}"/>
    <cellStyle name="Comma 2 9 12 2 2 3 3" xfId="8748" xr:uid="{00000000-0005-0000-0000-0000005C0000}"/>
    <cellStyle name="Comma 2 9 12 2 2 3 3 2" xfId="16943" xr:uid="{00000000-0005-0000-0000-0000015C0000}"/>
    <cellStyle name="Comma 2 9 12 2 2 3 3 3" xfId="25138" xr:uid="{00000000-0005-0000-0000-0000025C0000}"/>
    <cellStyle name="Comma 2 9 12 2 2 3 4" xfId="11481" xr:uid="{00000000-0005-0000-0000-0000035C0000}"/>
    <cellStyle name="Comma 2 9 12 2 2 3 5" xfId="19676" xr:uid="{00000000-0005-0000-0000-0000045C0000}"/>
    <cellStyle name="Comma 2 9 12 2 2 3 6" xfId="27930" xr:uid="{00000000-0005-0000-0000-0000055C0000}"/>
    <cellStyle name="Comma 2 9 12 2 2 3 7" xfId="30669" xr:uid="{00000000-0005-0000-0000-0000065C0000}"/>
    <cellStyle name="Comma 2 9 12 2 2 4" xfId="5180" xr:uid="{00000000-0005-0000-0000-0000075C0000}"/>
    <cellStyle name="Comma 2 9 12 2 2 4 2" xfId="13378" xr:uid="{00000000-0005-0000-0000-0000085C0000}"/>
    <cellStyle name="Comma 2 9 12 2 2 4 3" xfId="21573" xr:uid="{00000000-0005-0000-0000-0000095C0000}"/>
    <cellStyle name="Comma 2 9 12 2 2 5" xfId="7914" xr:uid="{00000000-0005-0000-0000-00000A5C0000}"/>
    <cellStyle name="Comma 2 9 12 2 2 5 2" xfId="16109" xr:uid="{00000000-0005-0000-0000-00000B5C0000}"/>
    <cellStyle name="Comma 2 9 12 2 2 5 3" xfId="24304" xr:uid="{00000000-0005-0000-0000-00000C5C0000}"/>
    <cellStyle name="Comma 2 9 12 2 2 6" xfId="10647" xr:uid="{00000000-0005-0000-0000-00000D5C0000}"/>
    <cellStyle name="Comma 2 9 12 2 2 7" xfId="18842" xr:uid="{00000000-0005-0000-0000-00000E5C0000}"/>
    <cellStyle name="Comma 2 9 12 2 2 8" xfId="27096" xr:uid="{00000000-0005-0000-0000-00000F5C0000}"/>
    <cellStyle name="Comma 2 9 12 2 2 9" xfId="29835" xr:uid="{00000000-0005-0000-0000-0000105C0000}"/>
    <cellStyle name="Comma 2 9 12 2 3" xfId="3633" xr:uid="{00000000-0005-0000-0000-0000115C0000}"/>
    <cellStyle name="Comma 2 9 12 2 3 2" xfId="6432" xr:uid="{00000000-0005-0000-0000-0000125C0000}"/>
    <cellStyle name="Comma 2 9 12 2 3 2 2" xfId="14629" xr:uid="{00000000-0005-0000-0000-0000135C0000}"/>
    <cellStyle name="Comma 2 9 12 2 3 2 3" xfId="22824" xr:uid="{00000000-0005-0000-0000-0000145C0000}"/>
    <cellStyle name="Comma 2 9 12 2 3 3" xfId="9165" xr:uid="{00000000-0005-0000-0000-0000155C0000}"/>
    <cellStyle name="Comma 2 9 12 2 3 3 2" xfId="17360" xr:uid="{00000000-0005-0000-0000-0000165C0000}"/>
    <cellStyle name="Comma 2 9 12 2 3 3 3" xfId="25555" xr:uid="{00000000-0005-0000-0000-0000175C0000}"/>
    <cellStyle name="Comma 2 9 12 2 3 4" xfId="11898" xr:uid="{00000000-0005-0000-0000-0000185C0000}"/>
    <cellStyle name="Comma 2 9 12 2 3 5" xfId="20093" xr:uid="{00000000-0005-0000-0000-0000195C0000}"/>
    <cellStyle name="Comma 2 9 12 2 3 6" xfId="28347" xr:uid="{00000000-0005-0000-0000-00001A5C0000}"/>
    <cellStyle name="Comma 2 9 12 2 3 7" xfId="31086" xr:uid="{00000000-0005-0000-0000-00001B5C0000}"/>
    <cellStyle name="Comma 2 9 12 2 4" xfId="2800" xr:uid="{00000000-0005-0000-0000-00001C5C0000}"/>
    <cellStyle name="Comma 2 9 12 2 4 2" xfId="5599" xr:uid="{00000000-0005-0000-0000-00001D5C0000}"/>
    <cellStyle name="Comma 2 9 12 2 4 2 2" xfId="13796" xr:uid="{00000000-0005-0000-0000-00001E5C0000}"/>
    <cellStyle name="Comma 2 9 12 2 4 2 3" xfId="21991" xr:uid="{00000000-0005-0000-0000-00001F5C0000}"/>
    <cellStyle name="Comma 2 9 12 2 4 3" xfId="8332" xr:uid="{00000000-0005-0000-0000-0000205C0000}"/>
    <cellStyle name="Comma 2 9 12 2 4 3 2" xfId="16527" xr:uid="{00000000-0005-0000-0000-0000215C0000}"/>
    <cellStyle name="Comma 2 9 12 2 4 3 3" xfId="24722" xr:uid="{00000000-0005-0000-0000-0000225C0000}"/>
    <cellStyle name="Comma 2 9 12 2 4 4" xfId="11065" xr:uid="{00000000-0005-0000-0000-0000235C0000}"/>
    <cellStyle name="Comma 2 9 12 2 4 5" xfId="19260" xr:uid="{00000000-0005-0000-0000-0000245C0000}"/>
    <cellStyle name="Comma 2 9 12 2 4 6" xfId="27514" xr:uid="{00000000-0005-0000-0000-0000255C0000}"/>
    <cellStyle name="Comma 2 9 12 2 4 7" xfId="30253" xr:uid="{00000000-0005-0000-0000-0000265C0000}"/>
    <cellStyle name="Comma 2 9 12 2 5" xfId="4764" xr:uid="{00000000-0005-0000-0000-0000275C0000}"/>
    <cellStyle name="Comma 2 9 12 2 5 2" xfId="12962" xr:uid="{00000000-0005-0000-0000-0000285C0000}"/>
    <cellStyle name="Comma 2 9 12 2 5 3" xfId="21157" xr:uid="{00000000-0005-0000-0000-0000295C0000}"/>
    <cellStyle name="Comma 2 9 12 2 6" xfId="7498" xr:uid="{00000000-0005-0000-0000-00002A5C0000}"/>
    <cellStyle name="Comma 2 9 12 2 6 2" xfId="15693" xr:uid="{00000000-0005-0000-0000-00002B5C0000}"/>
    <cellStyle name="Comma 2 9 12 2 6 3" xfId="23888" xr:uid="{00000000-0005-0000-0000-00002C5C0000}"/>
    <cellStyle name="Comma 2 9 12 2 7" xfId="10231" xr:uid="{00000000-0005-0000-0000-00002D5C0000}"/>
    <cellStyle name="Comma 2 9 12 2 8" xfId="18426" xr:uid="{00000000-0005-0000-0000-00002E5C0000}"/>
    <cellStyle name="Comma 2 9 12 2 9" xfId="26680" xr:uid="{00000000-0005-0000-0000-00002F5C0000}"/>
    <cellStyle name="Comma 2 9 12 3" xfId="2150" xr:uid="{00000000-0005-0000-0000-0000305C0000}"/>
    <cellStyle name="Comma 2 9 12 3 2" xfId="3841" xr:uid="{00000000-0005-0000-0000-0000315C0000}"/>
    <cellStyle name="Comma 2 9 12 3 2 2" xfId="6640" xr:uid="{00000000-0005-0000-0000-0000325C0000}"/>
    <cellStyle name="Comma 2 9 12 3 2 2 2" xfId="14837" xr:uid="{00000000-0005-0000-0000-0000335C0000}"/>
    <cellStyle name="Comma 2 9 12 3 2 2 3" xfId="23032" xr:uid="{00000000-0005-0000-0000-0000345C0000}"/>
    <cellStyle name="Comma 2 9 12 3 2 3" xfId="9373" xr:uid="{00000000-0005-0000-0000-0000355C0000}"/>
    <cellStyle name="Comma 2 9 12 3 2 3 2" xfId="17568" xr:uid="{00000000-0005-0000-0000-0000365C0000}"/>
    <cellStyle name="Comma 2 9 12 3 2 3 3" xfId="25763" xr:uid="{00000000-0005-0000-0000-0000375C0000}"/>
    <cellStyle name="Comma 2 9 12 3 2 4" xfId="12106" xr:uid="{00000000-0005-0000-0000-0000385C0000}"/>
    <cellStyle name="Comma 2 9 12 3 2 5" xfId="20301" xr:uid="{00000000-0005-0000-0000-0000395C0000}"/>
    <cellStyle name="Comma 2 9 12 3 2 6" xfId="28555" xr:uid="{00000000-0005-0000-0000-00003A5C0000}"/>
    <cellStyle name="Comma 2 9 12 3 2 7" xfId="31294" xr:uid="{00000000-0005-0000-0000-00003B5C0000}"/>
    <cellStyle name="Comma 2 9 12 3 3" xfId="3008" xr:uid="{00000000-0005-0000-0000-00003C5C0000}"/>
    <cellStyle name="Comma 2 9 12 3 3 2" xfId="5807" xr:uid="{00000000-0005-0000-0000-00003D5C0000}"/>
    <cellStyle name="Comma 2 9 12 3 3 2 2" xfId="14004" xr:uid="{00000000-0005-0000-0000-00003E5C0000}"/>
    <cellStyle name="Comma 2 9 12 3 3 2 3" xfId="22199" xr:uid="{00000000-0005-0000-0000-00003F5C0000}"/>
    <cellStyle name="Comma 2 9 12 3 3 3" xfId="8540" xr:uid="{00000000-0005-0000-0000-0000405C0000}"/>
    <cellStyle name="Comma 2 9 12 3 3 3 2" xfId="16735" xr:uid="{00000000-0005-0000-0000-0000415C0000}"/>
    <cellStyle name="Comma 2 9 12 3 3 3 3" xfId="24930" xr:uid="{00000000-0005-0000-0000-0000425C0000}"/>
    <cellStyle name="Comma 2 9 12 3 3 4" xfId="11273" xr:uid="{00000000-0005-0000-0000-0000435C0000}"/>
    <cellStyle name="Comma 2 9 12 3 3 5" xfId="19468" xr:uid="{00000000-0005-0000-0000-0000445C0000}"/>
    <cellStyle name="Comma 2 9 12 3 3 6" xfId="27722" xr:uid="{00000000-0005-0000-0000-0000455C0000}"/>
    <cellStyle name="Comma 2 9 12 3 3 7" xfId="30461" xr:uid="{00000000-0005-0000-0000-0000465C0000}"/>
    <cellStyle name="Comma 2 9 12 3 4" xfId="4972" xr:uid="{00000000-0005-0000-0000-0000475C0000}"/>
    <cellStyle name="Comma 2 9 12 3 4 2" xfId="13170" xr:uid="{00000000-0005-0000-0000-0000485C0000}"/>
    <cellStyle name="Comma 2 9 12 3 4 3" xfId="21365" xr:uid="{00000000-0005-0000-0000-0000495C0000}"/>
    <cellStyle name="Comma 2 9 12 3 5" xfId="7706" xr:uid="{00000000-0005-0000-0000-00004A5C0000}"/>
    <cellStyle name="Comma 2 9 12 3 5 2" xfId="15901" xr:uid="{00000000-0005-0000-0000-00004B5C0000}"/>
    <cellStyle name="Comma 2 9 12 3 5 3" xfId="24096" xr:uid="{00000000-0005-0000-0000-00004C5C0000}"/>
    <cellStyle name="Comma 2 9 12 3 6" xfId="10439" xr:uid="{00000000-0005-0000-0000-00004D5C0000}"/>
    <cellStyle name="Comma 2 9 12 3 7" xfId="18634" xr:uid="{00000000-0005-0000-0000-00004E5C0000}"/>
    <cellStyle name="Comma 2 9 12 3 8" xfId="26888" xr:uid="{00000000-0005-0000-0000-00004F5C0000}"/>
    <cellStyle name="Comma 2 9 12 3 9" xfId="29627" xr:uid="{00000000-0005-0000-0000-0000505C0000}"/>
    <cellStyle name="Comma 2 9 12 4" xfId="3425" xr:uid="{00000000-0005-0000-0000-0000515C0000}"/>
    <cellStyle name="Comma 2 9 12 4 2" xfId="6224" xr:uid="{00000000-0005-0000-0000-0000525C0000}"/>
    <cellStyle name="Comma 2 9 12 4 2 2" xfId="14421" xr:uid="{00000000-0005-0000-0000-0000535C0000}"/>
    <cellStyle name="Comma 2 9 12 4 2 3" xfId="22616" xr:uid="{00000000-0005-0000-0000-0000545C0000}"/>
    <cellStyle name="Comma 2 9 12 4 3" xfId="8957" xr:uid="{00000000-0005-0000-0000-0000555C0000}"/>
    <cellStyle name="Comma 2 9 12 4 3 2" xfId="17152" xr:uid="{00000000-0005-0000-0000-0000565C0000}"/>
    <cellStyle name="Comma 2 9 12 4 3 3" xfId="25347" xr:uid="{00000000-0005-0000-0000-0000575C0000}"/>
    <cellStyle name="Comma 2 9 12 4 4" xfId="11690" xr:uid="{00000000-0005-0000-0000-0000585C0000}"/>
    <cellStyle name="Comma 2 9 12 4 5" xfId="19885" xr:uid="{00000000-0005-0000-0000-0000595C0000}"/>
    <cellStyle name="Comma 2 9 12 4 6" xfId="28139" xr:uid="{00000000-0005-0000-0000-00005A5C0000}"/>
    <cellStyle name="Comma 2 9 12 4 7" xfId="30878" xr:uid="{00000000-0005-0000-0000-00005B5C0000}"/>
    <cellStyle name="Comma 2 9 12 5" xfId="2590" xr:uid="{00000000-0005-0000-0000-00005C5C0000}"/>
    <cellStyle name="Comma 2 9 12 5 2" xfId="5391" xr:uid="{00000000-0005-0000-0000-00005D5C0000}"/>
    <cellStyle name="Comma 2 9 12 5 2 2" xfId="13588" xr:uid="{00000000-0005-0000-0000-00005E5C0000}"/>
    <cellStyle name="Comma 2 9 12 5 2 3" xfId="21783" xr:uid="{00000000-0005-0000-0000-00005F5C0000}"/>
    <cellStyle name="Comma 2 9 12 5 3" xfId="8124" xr:uid="{00000000-0005-0000-0000-0000605C0000}"/>
    <cellStyle name="Comma 2 9 12 5 3 2" xfId="16319" xr:uid="{00000000-0005-0000-0000-0000615C0000}"/>
    <cellStyle name="Comma 2 9 12 5 3 3" xfId="24514" xr:uid="{00000000-0005-0000-0000-0000625C0000}"/>
    <cellStyle name="Comma 2 9 12 5 4" xfId="10857" xr:uid="{00000000-0005-0000-0000-0000635C0000}"/>
    <cellStyle name="Comma 2 9 12 5 5" xfId="19052" xr:uid="{00000000-0005-0000-0000-0000645C0000}"/>
    <cellStyle name="Comma 2 9 12 5 6" xfId="27306" xr:uid="{00000000-0005-0000-0000-0000655C0000}"/>
    <cellStyle name="Comma 2 9 12 5 7" xfId="30045" xr:uid="{00000000-0005-0000-0000-0000665C0000}"/>
    <cellStyle name="Comma 2 9 12 6" xfId="4304" xr:uid="{00000000-0005-0000-0000-0000675C0000}"/>
    <cellStyle name="Comma 2 9 12 6 2" xfId="7071" xr:uid="{00000000-0005-0000-0000-0000685C0000}"/>
    <cellStyle name="Comma 2 9 12 6 2 2" xfId="15268" xr:uid="{00000000-0005-0000-0000-0000695C0000}"/>
    <cellStyle name="Comma 2 9 12 6 2 3" xfId="23463" xr:uid="{00000000-0005-0000-0000-00006A5C0000}"/>
    <cellStyle name="Comma 2 9 12 6 3" xfId="9804" xr:uid="{00000000-0005-0000-0000-00006B5C0000}"/>
    <cellStyle name="Comma 2 9 12 6 3 2" xfId="17999" xr:uid="{00000000-0005-0000-0000-00006C5C0000}"/>
    <cellStyle name="Comma 2 9 12 6 3 3" xfId="26194" xr:uid="{00000000-0005-0000-0000-00006D5C0000}"/>
    <cellStyle name="Comma 2 9 12 6 4" xfId="12537" xr:uid="{00000000-0005-0000-0000-00006E5C0000}"/>
    <cellStyle name="Comma 2 9 12 6 5" xfId="20732" xr:uid="{00000000-0005-0000-0000-00006F5C0000}"/>
    <cellStyle name="Comma 2 9 12 6 6" xfId="28986" xr:uid="{00000000-0005-0000-0000-0000705C0000}"/>
    <cellStyle name="Comma 2 9 12 6 7" xfId="31725" xr:uid="{00000000-0005-0000-0000-0000715C0000}"/>
    <cellStyle name="Comma 2 9 12 7" xfId="4556" xr:uid="{00000000-0005-0000-0000-0000725C0000}"/>
    <cellStyle name="Comma 2 9 12 7 2" xfId="12754" xr:uid="{00000000-0005-0000-0000-0000735C0000}"/>
    <cellStyle name="Comma 2 9 12 7 3" xfId="20949" xr:uid="{00000000-0005-0000-0000-0000745C0000}"/>
    <cellStyle name="Comma 2 9 12 8" xfId="7290" xr:uid="{00000000-0005-0000-0000-0000755C0000}"/>
    <cellStyle name="Comma 2 9 12 8 2" xfId="15485" xr:uid="{00000000-0005-0000-0000-0000765C0000}"/>
    <cellStyle name="Comma 2 9 12 8 3" xfId="23680" xr:uid="{00000000-0005-0000-0000-0000775C0000}"/>
    <cellStyle name="Comma 2 9 12 9" xfId="10023" xr:uid="{00000000-0005-0000-0000-0000785C0000}"/>
    <cellStyle name="Comma 2 9 13" xfId="1908" xr:uid="{00000000-0005-0000-0000-0000795C0000}"/>
    <cellStyle name="Comma 2 9 13 10" xfId="29416" xr:uid="{00000000-0005-0000-0000-00007A5C0000}"/>
    <cellStyle name="Comma 2 9 13 2" xfId="2356" xr:uid="{00000000-0005-0000-0000-00007B5C0000}"/>
    <cellStyle name="Comma 2 9 13 2 2" xfId="4046" xr:uid="{00000000-0005-0000-0000-00007C5C0000}"/>
    <cellStyle name="Comma 2 9 13 2 2 2" xfId="6845" xr:uid="{00000000-0005-0000-0000-00007D5C0000}"/>
    <cellStyle name="Comma 2 9 13 2 2 2 2" xfId="15042" xr:uid="{00000000-0005-0000-0000-00007E5C0000}"/>
    <cellStyle name="Comma 2 9 13 2 2 2 3" xfId="23237" xr:uid="{00000000-0005-0000-0000-00007F5C0000}"/>
    <cellStyle name="Comma 2 9 13 2 2 3" xfId="9578" xr:uid="{00000000-0005-0000-0000-0000805C0000}"/>
    <cellStyle name="Comma 2 9 13 2 2 3 2" xfId="17773" xr:uid="{00000000-0005-0000-0000-0000815C0000}"/>
    <cellStyle name="Comma 2 9 13 2 2 3 3" xfId="25968" xr:uid="{00000000-0005-0000-0000-0000825C0000}"/>
    <cellStyle name="Comma 2 9 13 2 2 4" xfId="12311" xr:uid="{00000000-0005-0000-0000-0000835C0000}"/>
    <cellStyle name="Comma 2 9 13 2 2 5" xfId="20506" xr:uid="{00000000-0005-0000-0000-0000845C0000}"/>
    <cellStyle name="Comma 2 9 13 2 2 6" xfId="28760" xr:uid="{00000000-0005-0000-0000-0000855C0000}"/>
    <cellStyle name="Comma 2 9 13 2 2 7" xfId="31499" xr:uid="{00000000-0005-0000-0000-0000865C0000}"/>
    <cellStyle name="Comma 2 9 13 2 3" xfId="3213" xr:uid="{00000000-0005-0000-0000-0000875C0000}"/>
    <cellStyle name="Comma 2 9 13 2 3 2" xfId="6012" xr:uid="{00000000-0005-0000-0000-0000885C0000}"/>
    <cellStyle name="Comma 2 9 13 2 3 2 2" xfId="14209" xr:uid="{00000000-0005-0000-0000-0000895C0000}"/>
    <cellStyle name="Comma 2 9 13 2 3 2 3" xfId="22404" xr:uid="{00000000-0005-0000-0000-00008A5C0000}"/>
    <cellStyle name="Comma 2 9 13 2 3 3" xfId="8745" xr:uid="{00000000-0005-0000-0000-00008B5C0000}"/>
    <cellStyle name="Comma 2 9 13 2 3 3 2" xfId="16940" xr:uid="{00000000-0005-0000-0000-00008C5C0000}"/>
    <cellStyle name="Comma 2 9 13 2 3 3 3" xfId="25135" xr:uid="{00000000-0005-0000-0000-00008D5C0000}"/>
    <cellStyle name="Comma 2 9 13 2 3 4" xfId="11478" xr:uid="{00000000-0005-0000-0000-00008E5C0000}"/>
    <cellStyle name="Comma 2 9 13 2 3 5" xfId="19673" xr:uid="{00000000-0005-0000-0000-00008F5C0000}"/>
    <cellStyle name="Comma 2 9 13 2 3 6" xfId="27927" xr:uid="{00000000-0005-0000-0000-0000905C0000}"/>
    <cellStyle name="Comma 2 9 13 2 3 7" xfId="30666" xr:uid="{00000000-0005-0000-0000-0000915C0000}"/>
    <cellStyle name="Comma 2 9 13 2 4" xfId="5177" xr:uid="{00000000-0005-0000-0000-0000925C0000}"/>
    <cellStyle name="Comma 2 9 13 2 4 2" xfId="13375" xr:uid="{00000000-0005-0000-0000-0000935C0000}"/>
    <cellStyle name="Comma 2 9 13 2 4 3" xfId="21570" xr:uid="{00000000-0005-0000-0000-0000945C0000}"/>
    <cellStyle name="Comma 2 9 13 2 5" xfId="7911" xr:uid="{00000000-0005-0000-0000-0000955C0000}"/>
    <cellStyle name="Comma 2 9 13 2 5 2" xfId="16106" xr:uid="{00000000-0005-0000-0000-0000965C0000}"/>
    <cellStyle name="Comma 2 9 13 2 5 3" xfId="24301" xr:uid="{00000000-0005-0000-0000-0000975C0000}"/>
    <cellStyle name="Comma 2 9 13 2 6" xfId="10644" xr:uid="{00000000-0005-0000-0000-0000985C0000}"/>
    <cellStyle name="Comma 2 9 13 2 7" xfId="18839" xr:uid="{00000000-0005-0000-0000-0000995C0000}"/>
    <cellStyle name="Comma 2 9 13 2 8" xfId="27093" xr:uid="{00000000-0005-0000-0000-00009A5C0000}"/>
    <cellStyle name="Comma 2 9 13 2 9" xfId="29832" xr:uid="{00000000-0005-0000-0000-00009B5C0000}"/>
    <cellStyle name="Comma 2 9 13 3" xfId="3630" xr:uid="{00000000-0005-0000-0000-00009C5C0000}"/>
    <cellStyle name="Comma 2 9 13 3 2" xfId="6429" xr:uid="{00000000-0005-0000-0000-00009D5C0000}"/>
    <cellStyle name="Comma 2 9 13 3 2 2" xfId="14626" xr:uid="{00000000-0005-0000-0000-00009E5C0000}"/>
    <cellStyle name="Comma 2 9 13 3 2 3" xfId="22821" xr:uid="{00000000-0005-0000-0000-00009F5C0000}"/>
    <cellStyle name="Comma 2 9 13 3 3" xfId="9162" xr:uid="{00000000-0005-0000-0000-0000A05C0000}"/>
    <cellStyle name="Comma 2 9 13 3 3 2" xfId="17357" xr:uid="{00000000-0005-0000-0000-0000A15C0000}"/>
    <cellStyle name="Comma 2 9 13 3 3 3" xfId="25552" xr:uid="{00000000-0005-0000-0000-0000A25C0000}"/>
    <cellStyle name="Comma 2 9 13 3 4" xfId="11895" xr:uid="{00000000-0005-0000-0000-0000A35C0000}"/>
    <cellStyle name="Comma 2 9 13 3 5" xfId="20090" xr:uid="{00000000-0005-0000-0000-0000A45C0000}"/>
    <cellStyle name="Comma 2 9 13 3 6" xfId="28344" xr:uid="{00000000-0005-0000-0000-0000A55C0000}"/>
    <cellStyle name="Comma 2 9 13 3 7" xfId="31083" xr:uid="{00000000-0005-0000-0000-0000A65C0000}"/>
    <cellStyle name="Comma 2 9 13 4" xfId="2797" xr:uid="{00000000-0005-0000-0000-0000A75C0000}"/>
    <cellStyle name="Comma 2 9 13 4 2" xfId="5596" xr:uid="{00000000-0005-0000-0000-0000A85C0000}"/>
    <cellStyle name="Comma 2 9 13 4 2 2" xfId="13793" xr:uid="{00000000-0005-0000-0000-0000A95C0000}"/>
    <cellStyle name="Comma 2 9 13 4 2 3" xfId="21988" xr:uid="{00000000-0005-0000-0000-0000AA5C0000}"/>
    <cellStyle name="Comma 2 9 13 4 3" xfId="8329" xr:uid="{00000000-0005-0000-0000-0000AB5C0000}"/>
    <cellStyle name="Comma 2 9 13 4 3 2" xfId="16524" xr:uid="{00000000-0005-0000-0000-0000AC5C0000}"/>
    <cellStyle name="Comma 2 9 13 4 3 3" xfId="24719" xr:uid="{00000000-0005-0000-0000-0000AD5C0000}"/>
    <cellStyle name="Comma 2 9 13 4 4" xfId="11062" xr:uid="{00000000-0005-0000-0000-0000AE5C0000}"/>
    <cellStyle name="Comma 2 9 13 4 5" xfId="19257" xr:uid="{00000000-0005-0000-0000-0000AF5C0000}"/>
    <cellStyle name="Comma 2 9 13 4 6" xfId="27511" xr:uid="{00000000-0005-0000-0000-0000B05C0000}"/>
    <cellStyle name="Comma 2 9 13 4 7" xfId="30250" xr:uid="{00000000-0005-0000-0000-0000B15C0000}"/>
    <cellStyle name="Comma 2 9 13 5" xfId="4761" xr:uid="{00000000-0005-0000-0000-0000B25C0000}"/>
    <cellStyle name="Comma 2 9 13 5 2" xfId="12959" xr:uid="{00000000-0005-0000-0000-0000B35C0000}"/>
    <cellStyle name="Comma 2 9 13 5 3" xfId="21154" xr:uid="{00000000-0005-0000-0000-0000B45C0000}"/>
    <cellStyle name="Comma 2 9 13 6" xfId="7495" xr:uid="{00000000-0005-0000-0000-0000B55C0000}"/>
    <cellStyle name="Comma 2 9 13 6 2" xfId="15690" xr:uid="{00000000-0005-0000-0000-0000B65C0000}"/>
    <cellStyle name="Comma 2 9 13 6 3" xfId="23885" xr:uid="{00000000-0005-0000-0000-0000B75C0000}"/>
    <cellStyle name="Comma 2 9 13 7" xfId="10228" xr:uid="{00000000-0005-0000-0000-0000B85C0000}"/>
    <cellStyle name="Comma 2 9 13 8" xfId="18423" xr:uid="{00000000-0005-0000-0000-0000B95C0000}"/>
    <cellStyle name="Comma 2 9 13 9" xfId="26677" xr:uid="{00000000-0005-0000-0000-0000BA5C0000}"/>
    <cellStyle name="Comma 2 9 14" xfId="2147" xr:uid="{00000000-0005-0000-0000-0000BB5C0000}"/>
    <cellStyle name="Comma 2 9 14 2" xfId="3838" xr:uid="{00000000-0005-0000-0000-0000BC5C0000}"/>
    <cellStyle name="Comma 2 9 14 2 2" xfId="6637" xr:uid="{00000000-0005-0000-0000-0000BD5C0000}"/>
    <cellStyle name="Comma 2 9 14 2 2 2" xfId="14834" xr:uid="{00000000-0005-0000-0000-0000BE5C0000}"/>
    <cellStyle name="Comma 2 9 14 2 2 3" xfId="23029" xr:uid="{00000000-0005-0000-0000-0000BF5C0000}"/>
    <cellStyle name="Comma 2 9 14 2 3" xfId="9370" xr:uid="{00000000-0005-0000-0000-0000C05C0000}"/>
    <cellStyle name="Comma 2 9 14 2 3 2" xfId="17565" xr:uid="{00000000-0005-0000-0000-0000C15C0000}"/>
    <cellStyle name="Comma 2 9 14 2 3 3" xfId="25760" xr:uid="{00000000-0005-0000-0000-0000C25C0000}"/>
    <cellStyle name="Comma 2 9 14 2 4" xfId="12103" xr:uid="{00000000-0005-0000-0000-0000C35C0000}"/>
    <cellStyle name="Comma 2 9 14 2 5" xfId="20298" xr:uid="{00000000-0005-0000-0000-0000C45C0000}"/>
    <cellStyle name="Comma 2 9 14 2 6" xfId="28552" xr:uid="{00000000-0005-0000-0000-0000C55C0000}"/>
    <cellStyle name="Comma 2 9 14 2 7" xfId="31291" xr:uid="{00000000-0005-0000-0000-0000C65C0000}"/>
    <cellStyle name="Comma 2 9 14 3" xfId="3005" xr:uid="{00000000-0005-0000-0000-0000C75C0000}"/>
    <cellStyle name="Comma 2 9 14 3 2" xfId="5804" xr:uid="{00000000-0005-0000-0000-0000C85C0000}"/>
    <cellStyle name="Comma 2 9 14 3 2 2" xfId="14001" xr:uid="{00000000-0005-0000-0000-0000C95C0000}"/>
    <cellStyle name="Comma 2 9 14 3 2 3" xfId="22196" xr:uid="{00000000-0005-0000-0000-0000CA5C0000}"/>
    <cellStyle name="Comma 2 9 14 3 3" xfId="8537" xr:uid="{00000000-0005-0000-0000-0000CB5C0000}"/>
    <cellStyle name="Comma 2 9 14 3 3 2" xfId="16732" xr:uid="{00000000-0005-0000-0000-0000CC5C0000}"/>
    <cellStyle name="Comma 2 9 14 3 3 3" xfId="24927" xr:uid="{00000000-0005-0000-0000-0000CD5C0000}"/>
    <cellStyle name="Comma 2 9 14 3 4" xfId="11270" xr:uid="{00000000-0005-0000-0000-0000CE5C0000}"/>
    <cellStyle name="Comma 2 9 14 3 5" xfId="19465" xr:uid="{00000000-0005-0000-0000-0000CF5C0000}"/>
    <cellStyle name="Comma 2 9 14 3 6" xfId="27719" xr:uid="{00000000-0005-0000-0000-0000D05C0000}"/>
    <cellStyle name="Comma 2 9 14 3 7" xfId="30458" xr:uid="{00000000-0005-0000-0000-0000D15C0000}"/>
    <cellStyle name="Comma 2 9 14 4" xfId="4969" xr:uid="{00000000-0005-0000-0000-0000D25C0000}"/>
    <cellStyle name="Comma 2 9 14 4 2" xfId="13167" xr:uid="{00000000-0005-0000-0000-0000D35C0000}"/>
    <cellStyle name="Comma 2 9 14 4 3" xfId="21362" xr:uid="{00000000-0005-0000-0000-0000D45C0000}"/>
    <cellStyle name="Comma 2 9 14 5" xfId="7703" xr:uid="{00000000-0005-0000-0000-0000D55C0000}"/>
    <cellStyle name="Comma 2 9 14 5 2" xfId="15898" xr:uid="{00000000-0005-0000-0000-0000D65C0000}"/>
    <cellStyle name="Comma 2 9 14 5 3" xfId="24093" xr:uid="{00000000-0005-0000-0000-0000D75C0000}"/>
    <cellStyle name="Comma 2 9 14 6" xfId="10436" xr:uid="{00000000-0005-0000-0000-0000D85C0000}"/>
    <cellStyle name="Comma 2 9 14 7" xfId="18631" xr:uid="{00000000-0005-0000-0000-0000D95C0000}"/>
    <cellStyle name="Comma 2 9 14 8" xfId="26885" xr:uid="{00000000-0005-0000-0000-0000DA5C0000}"/>
    <cellStyle name="Comma 2 9 14 9" xfId="29624" xr:uid="{00000000-0005-0000-0000-0000DB5C0000}"/>
    <cellStyle name="Comma 2 9 15" xfId="3422" xr:uid="{00000000-0005-0000-0000-0000DC5C0000}"/>
    <cellStyle name="Comma 2 9 15 2" xfId="6221" xr:uid="{00000000-0005-0000-0000-0000DD5C0000}"/>
    <cellStyle name="Comma 2 9 15 2 2" xfId="14418" xr:uid="{00000000-0005-0000-0000-0000DE5C0000}"/>
    <cellStyle name="Comma 2 9 15 2 3" xfId="22613" xr:uid="{00000000-0005-0000-0000-0000DF5C0000}"/>
    <cellStyle name="Comma 2 9 15 3" xfId="8954" xr:uid="{00000000-0005-0000-0000-0000E05C0000}"/>
    <cellStyle name="Comma 2 9 15 3 2" xfId="17149" xr:uid="{00000000-0005-0000-0000-0000E15C0000}"/>
    <cellStyle name="Comma 2 9 15 3 3" xfId="25344" xr:uid="{00000000-0005-0000-0000-0000E25C0000}"/>
    <cellStyle name="Comma 2 9 15 4" xfId="11687" xr:uid="{00000000-0005-0000-0000-0000E35C0000}"/>
    <cellStyle name="Comma 2 9 15 5" xfId="19882" xr:uid="{00000000-0005-0000-0000-0000E45C0000}"/>
    <cellStyle name="Comma 2 9 15 6" xfId="28136" xr:uid="{00000000-0005-0000-0000-0000E55C0000}"/>
    <cellStyle name="Comma 2 9 15 7" xfId="30875" xr:uid="{00000000-0005-0000-0000-0000E65C0000}"/>
    <cellStyle name="Comma 2 9 16" xfId="2587" xr:uid="{00000000-0005-0000-0000-0000E75C0000}"/>
    <cellStyle name="Comma 2 9 16 2" xfId="5388" xr:uid="{00000000-0005-0000-0000-0000E85C0000}"/>
    <cellStyle name="Comma 2 9 16 2 2" xfId="13585" xr:uid="{00000000-0005-0000-0000-0000E95C0000}"/>
    <cellStyle name="Comma 2 9 16 2 3" xfId="21780" xr:uid="{00000000-0005-0000-0000-0000EA5C0000}"/>
    <cellStyle name="Comma 2 9 16 3" xfId="8121" xr:uid="{00000000-0005-0000-0000-0000EB5C0000}"/>
    <cellStyle name="Comma 2 9 16 3 2" xfId="16316" xr:uid="{00000000-0005-0000-0000-0000EC5C0000}"/>
    <cellStyle name="Comma 2 9 16 3 3" xfId="24511" xr:uid="{00000000-0005-0000-0000-0000ED5C0000}"/>
    <cellStyle name="Comma 2 9 16 4" xfId="10854" xr:uid="{00000000-0005-0000-0000-0000EE5C0000}"/>
    <cellStyle name="Comma 2 9 16 5" xfId="19049" xr:uid="{00000000-0005-0000-0000-0000EF5C0000}"/>
    <cellStyle name="Comma 2 9 16 6" xfId="27303" xr:uid="{00000000-0005-0000-0000-0000F05C0000}"/>
    <cellStyle name="Comma 2 9 16 7" xfId="30042" xr:uid="{00000000-0005-0000-0000-0000F15C0000}"/>
    <cellStyle name="Comma 2 9 17" xfId="4301" xr:uid="{00000000-0005-0000-0000-0000F25C0000}"/>
    <cellStyle name="Comma 2 9 17 2" xfId="7068" xr:uid="{00000000-0005-0000-0000-0000F35C0000}"/>
    <cellStyle name="Comma 2 9 17 2 2" xfId="15265" xr:uid="{00000000-0005-0000-0000-0000F45C0000}"/>
    <cellStyle name="Comma 2 9 17 2 3" xfId="23460" xr:uid="{00000000-0005-0000-0000-0000F55C0000}"/>
    <cellStyle name="Comma 2 9 17 3" xfId="9801" xr:uid="{00000000-0005-0000-0000-0000F65C0000}"/>
    <cellStyle name="Comma 2 9 17 3 2" xfId="17996" xr:uid="{00000000-0005-0000-0000-0000F75C0000}"/>
    <cellStyle name="Comma 2 9 17 3 3" xfId="26191" xr:uid="{00000000-0005-0000-0000-0000F85C0000}"/>
    <cellStyle name="Comma 2 9 17 4" xfId="12534" xr:uid="{00000000-0005-0000-0000-0000F95C0000}"/>
    <cellStyle name="Comma 2 9 17 5" xfId="20729" xr:uid="{00000000-0005-0000-0000-0000FA5C0000}"/>
    <cellStyle name="Comma 2 9 17 6" xfId="28983" xr:uid="{00000000-0005-0000-0000-0000FB5C0000}"/>
    <cellStyle name="Comma 2 9 17 7" xfId="31722" xr:uid="{00000000-0005-0000-0000-0000FC5C0000}"/>
    <cellStyle name="Comma 2 9 18" xfId="4553" xr:uid="{00000000-0005-0000-0000-0000FD5C0000}"/>
    <cellStyle name="Comma 2 9 18 2" xfId="12751" xr:uid="{00000000-0005-0000-0000-0000FE5C0000}"/>
    <cellStyle name="Comma 2 9 18 3" xfId="20946" xr:uid="{00000000-0005-0000-0000-0000FF5C0000}"/>
    <cellStyle name="Comma 2 9 19" xfId="7287" xr:uid="{00000000-0005-0000-0000-0000005D0000}"/>
    <cellStyle name="Comma 2 9 19 2" xfId="15482" xr:uid="{00000000-0005-0000-0000-0000015D0000}"/>
    <cellStyle name="Comma 2 9 19 3" xfId="23677" xr:uid="{00000000-0005-0000-0000-0000025D0000}"/>
    <cellStyle name="Comma 2 9 2" xfId="772" xr:uid="{00000000-0005-0000-0000-0000035D0000}"/>
    <cellStyle name="Comma 2 9 2 10" xfId="18219" xr:uid="{00000000-0005-0000-0000-0000045D0000}"/>
    <cellStyle name="Comma 2 9 2 11" xfId="26473" xr:uid="{00000000-0005-0000-0000-0000055D0000}"/>
    <cellStyle name="Comma 2 9 2 12" xfId="29212" xr:uid="{00000000-0005-0000-0000-0000065D0000}"/>
    <cellStyle name="Comma 2 9 2 2" xfId="1912" xr:uid="{00000000-0005-0000-0000-0000075D0000}"/>
    <cellStyle name="Comma 2 9 2 2 10" xfId="29420" xr:uid="{00000000-0005-0000-0000-0000085D0000}"/>
    <cellStyle name="Comma 2 9 2 2 2" xfId="2360" xr:uid="{00000000-0005-0000-0000-0000095D0000}"/>
    <cellStyle name="Comma 2 9 2 2 2 2" xfId="4050" xr:uid="{00000000-0005-0000-0000-00000A5D0000}"/>
    <cellStyle name="Comma 2 9 2 2 2 2 2" xfId="6849" xr:uid="{00000000-0005-0000-0000-00000B5D0000}"/>
    <cellStyle name="Comma 2 9 2 2 2 2 2 2" xfId="15046" xr:uid="{00000000-0005-0000-0000-00000C5D0000}"/>
    <cellStyle name="Comma 2 9 2 2 2 2 2 3" xfId="23241" xr:uid="{00000000-0005-0000-0000-00000D5D0000}"/>
    <cellStyle name="Comma 2 9 2 2 2 2 3" xfId="9582" xr:uid="{00000000-0005-0000-0000-00000E5D0000}"/>
    <cellStyle name="Comma 2 9 2 2 2 2 3 2" xfId="17777" xr:uid="{00000000-0005-0000-0000-00000F5D0000}"/>
    <cellStyle name="Comma 2 9 2 2 2 2 3 3" xfId="25972" xr:uid="{00000000-0005-0000-0000-0000105D0000}"/>
    <cellStyle name="Comma 2 9 2 2 2 2 4" xfId="12315" xr:uid="{00000000-0005-0000-0000-0000115D0000}"/>
    <cellStyle name="Comma 2 9 2 2 2 2 5" xfId="20510" xr:uid="{00000000-0005-0000-0000-0000125D0000}"/>
    <cellStyle name="Comma 2 9 2 2 2 2 6" xfId="28764" xr:uid="{00000000-0005-0000-0000-0000135D0000}"/>
    <cellStyle name="Comma 2 9 2 2 2 2 7" xfId="31503" xr:uid="{00000000-0005-0000-0000-0000145D0000}"/>
    <cellStyle name="Comma 2 9 2 2 2 3" xfId="3217" xr:uid="{00000000-0005-0000-0000-0000155D0000}"/>
    <cellStyle name="Comma 2 9 2 2 2 3 2" xfId="6016" xr:uid="{00000000-0005-0000-0000-0000165D0000}"/>
    <cellStyle name="Comma 2 9 2 2 2 3 2 2" xfId="14213" xr:uid="{00000000-0005-0000-0000-0000175D0000}"/>
    <cellStyle name="Comma 2 9 2 2 2 3 2 3" xfId="22408" xr:uid="{00000000-0005-0000-0000-0000185D0000}"/>
    <cellStyle name="Comma 2 9 2 2 2 3 3" xfId="8749" xr:uid="{00000000-0005-0000-0000-0000195D0000}"/>
    <cellStyle name="Comma 2 9 2 2 2 3 3 2" xfId="16944" xr:uid="{00000000-0005-0000-0000-00001A5D0000}"/>
    <cellStyle name="Comma 2 9 2 2 2 3 3 3" xfId="25139" xr:uid="{00000000-0005-0000-0000-00001B5D0000}"/>
    <cellStyle name="Comma 2 9 2 2 2 3 4" xfId="11482" xr:uid="{00000000-0005-0000-0000-00001C5D0000}"/>
    <cellStyle name="Comma 2 9 2 2 2 3 5" xfId="19677" xr:uid="{00000000-0005-0000-0000-00001D5D0000}"/>
    <cellStyle name="Comma 2 9 2 2 2 3 6" xfId="27931" xr:uid="{00000000-0005-0000-0000-00001E5D0000}"/>
    <cellStyle name="Comma 2 9 2 2 2 3 7" xfId="30670" xr:uid="{00000000-0005-0000-0000-00001F5D0000}"/>
    <cellStyle name="Comma 2 9 2 2 2 4" xfId="5181" xr:uid="{00000000-0005-0000-0000-0000205D0000}"/>
    <cellStyle name="Comma 2 9 2 2 2 4 2" xfId="13379" xr:uid="{00000000-0005-0000-0000-0000215D0000}"/>
    <cellStyle name="Comma 2 9 2 2 2 4 3" xfId="21574" xr:uid="{00000000-0005-0000-0000-0000225D0000}"/>
    <cellStyle name="Comma 2 9 2 2 2 5" xfId="7915" xr:uid="{00000000-0005-0000-0000-0000235D0000}"/>
    <cellStyle name="Comma 2 9 2 2 2 5 2" xfId="16110" xr:uid="{00000000-0005-0000-0000-0000245D0000}"/>
    <cellStyle name="Comma 2 9 2 2 2 5 3" xfId="24305" xr:uid="{00000000-0005-0000-0000-0000255D0000}"/>
    <cellStyle name="Comma 2 9 2 2 2 6" xfId="10648" xr:uid="{00000000-0005-0000-0000-0000265D0000}"/>
    <cellStyle name="Comma 2 9 2 2 2 7" xfId="18843" xr:uid="{00000000-0005-0000-0000-0000275D0000}"/>
    <cellStyle name="Comma 2 9 2 2 2 8" xfId="27097" xr:uid="{00000000-0005-0000-0000-0000285D0000}"/>
    <cellStyle name="Comma 2 9 2 2 2 9" xfId="29836" xr:uid="{00000000-0005-0000-0000-0000295D0000}"/>
    <cellStyle name="Comma 2 9 2 2 3" xfId="3634" xr:uid="{00000000-0005-0000-0000-00002A5D0000}"/>
    <cellStyle name="Comma 2 9 2 2 3 2" xfId="6433" xr:uid="{00000000-0005-0000-0000-00002B5D0000}"/>
    <cellStyle name="Comma 2 9 2 2 3 2 2" xfId="14630" xr:uid="{00000000-0005-0000-0000-00002C5D0000}"/>
    <cellStyle name="Comma 2 9 2 2 3 2 3" xfId="22825" xr:uid="{00000000-0005-0000-0000-00002D5D0000}"/>
    <cellStyle name="Comma 2 9 2 2 3 3" xfId="9166" xr:uid="{00000000-0005-0000-0000-00002E5D0000}"/>
    <cellStyle name="Comma 2 9 2 2 3 3 2" xfId="17361" xr:uid="{00000000-0005-0000-0000-00002F5D0000}"/>
    <cellStyle name="Comma 2 9 2 2 3 3 3" xfId="25556" xr:uid="{00000000-0005-0000-0000-0000305D0000}"/>
    <cellStyle name="Comma 2 9 2 2 3 4" xfId="11899" xr:uid="{00000000-0005-0000-0000-0000315D0000}"/>
    <cellStyle name="Comma 2 9 2 2 3 5" xfId="20094" xr:uid="{00000000-0005-0000-0000-0000325D0000}"/>
    <cellStyle name="Comma 2 9 2 2 3 6" xfId="28348" xr:uid="{00000000-0005-0000-0000-0000335D0000}"/>
    <cellStyle name="Comma 2 9 2 2 3 7" xfId="31087" xr:uid="{00000000-0005-0000-0000-0000345D0000}"/>
    <cellStyle name="Comma 2 9 2 2 4" xfId="2801" xr:uid="{00000000-0005-0000-0000-0000355D0000}"/>
    <cellStyle name="Comma 2 9 2 2 4 2" xfId="5600" xr:uid="{00000000-0005-0000-0000-0000365D0000}"/>
    <cellStyle name="Comma 2 9 2 2 4 2 2" xfId="13797" xr:uid="{00000000-0005-0000-0000-0000375D0000}"/>
    <cellStyle name="Comma 2 9 2 2 4 2 3" xfId="21992" xr:uid="{00000000-0005-0000-0000-0000385D0000}"/>
    <cellStyle name="Comma 2 9 2 2 4 3" xfId="8333" xr:uid="{00000000-0005-0000-0000-0000395D0000}"/>
    <cellStyle name="Comma 2 9 2 2 4 3 2" xfId="16528" xr:uid="{00000000-0005-0000-0000-00003A5D0000}"/>
    <cellStyle name="Comma 2 9 2 2 4 3 3" xfId="24723" xr:uid="{00000000-0005-0000-0000-00003B5D0000}"/>
    <cellStyle name="Comma 2 9 2 2 4 4" xfId="11066" xr:uid="{00000000-0005-0000-0000-00003C5D0000}"/>
    <cellStyle name="Comma 2 9 2 2 4 5" xfId="19261" xr:uid="{00000000-0005-0000-0000-00003D5D0000}"/>
    <cellStyle name="Comma 2 9 2 2 4 6" xfId="27515" xr:uid="{00000000-0005-0000-0000-00003E5D0000}"/>
    <cellStyle name="Comma 2 9 2 2 4 7" xfId="30254" xr:uid="{00000000-0005-0000-0000-00003F5D0000}"/>
    <cellStyle name="Comma 2 9 2 2 5" xfId="4765" xr:uid="{00000000-0005-0000-0000-0000405D0000}"/>
    <cellStyle name="Comma 2 9 2 2 5 2" xfId="12963" xr:uid="{00000000-0005-0000-0000-0000415D0000}"/>
    <cellStyle name="Comma 2 9 2 2 5 3" xfId="21158" xr:uid="{00000000-0005-0000-0000-0000425D0000}"/>
    <cellStyle name="Comma 2 9 2 2 6" xfId="7499" xr:uid="{00000000-0005-0000-0000-0000435D0000}"/>
    <cellStyle name="Comma 2 9 2 2 6 2" xfId="15694" xr:uid="{00000000-0005-0000-0000-0000445D0000}"/>
    <cellStyle name="Comma 2 9 2 2 6 3" xfId="23889" xr:uid="{00000000-0005-0000-0000-0000455D0000}"/>
    <cellStyle name="Comma 2 9 2 2 7" xfId="10232" xr:uid="{00000000-0005-0000-0000-0000465D0000}"/>
    <cellStyle name="Comma 2 9 2 2 8" xfId="18427" xr:uid="{00000000-0005-0000-0000-0000475D0000}"/>
    <cellStyle name="Comma 2 9 2 2 9" xfId="26681" xr:uid="{00000000-0005-0000-0000-0000485D0000}"/>
    <cellStyle name="Comma 2 9 2 3" xfId="2151" xr:uid="{00000000-0005-0000-0000-0000495D0000}"/>
    <cellStyle name="Comma 2 9 2 3 2" xfId="3842" xr:uid="{00000000-0005-0000-0000-00004A5D0000}"/>
    <cellStyle name="Comma 2 9 2 3 2 2" xfId="6641" xr:uid="{00000000-0005-0000-0000-00004B5D0000}"/>
    <cellStyle name="Comma 2 9 2 3 2 2 2" xfId="14838" xr:uid="{00000000-0005-0000-0000-00004C5D0000}"/>
    <cellStyle name="Comma 2 9 2 3 2 2 3" xfId="23033" xr:uid="{00000000-0005-0000-0000-00004D5D0000}"/>
    <cellStyle name="Comma 2 9 2 3 2 3" xfId="9374" xr:uid="{00000000-0005-0000-0000-00004E5D0000}"/>
    <cellStyle name="Comma 2 9 2 3 2 3 2" xfId="17569" xr:uid="{00000000-0005-0000-0000-00004F5D0000}"/>
    <cellStyle name="Comma 2 9 2 3 2 3 3" xfId="25764" xr:uid="{00000000-0005-0000-0000-0000505D0000}"/>
    <cellStyle name="Comma 2 9 2 3 2 4" xfId="12107" xr:uid="{00000000-0005-0000-0000-0000515D0000}"/>
    <cellStyle name="Comma 2 9 2 3 2 5" xfId="20302" xr:uid="{00000000-0005-0000-0000-0000525D0000}"/>
    <cellStyle name="Comma 2 9 2 3 2 6" xfId="28556" xr:uid="{00000000-0005-0000-0000-0000535D0000}"/>
    <cellStyle name="Comma 2 9 2 3 2 7" xfId="31295" xr:uid="{00000000-0005-0000-0000-0000545D0000}"/>
    <cellStyle name="Comma 2 9 2 3 3" xfId="3009" xr:uid="{00000000-0005-0000-0000-0000555D0000}"/>
    <cellStyle name="Comma 2 9 2 3 3 2" xfId="5808" xr:uid="{00000000-0005-0000-0000-0000565D0000}"/>
    <cellStyle name="Comma 2 9 2 3 3 2 2" xfId="14005" xr:uid="{00000000-0005-0000-0000-0000575D0000}"/>
    <cellStyle name="Comma 2 9 2 3 3 2 3" xfId="22200" xr:uid="{00000000-0005-0000-0000-0000585D0000}"/>
    <cellStyle name="Comma 2 9 2 3 3 3" xfId="8541" xr:uid="{00000000-0005-0000-0000-0000595D0000}"/>
    <cellStyle name="Comma 2 9 2 3 3 3 2" xfId="16736" xr:uid="{00000000-0005-0000-0000-00005A5D0000}"/>
    <cellStyle name="Comma 2 9 2 3 3 3 3" xfId="24931" xr:uid="{00000000-0005-0000-0000-00005B5D0000}"/>
    <cellStyle name="Comma 2 9 2 3 3 4" xfId="11274" xr:uid="{00000000-0005-0000-0000-00005C5D0000}"/>
    <cellStyle name="Comma 2 9 2 3 3 5" xfId="19469" xr:uid="{00000000-0005-0000-0000-00005D5D0000}"/>
    <cellStyle name="Comma 2 9 2 3 3 6" xfId="27723" xr:uid="{00000000-0005-0000-0000-00005E5D0000}"/>
    <cellStyle name="Comma 2 9 2 3 3 7" xfId="30462" xr:uid="{00000000-0005-0000-0000-00005F5D0000}"/>
    <cellStyle name="Comma 2 9 2 3 4" xfId="4973" xr:uid="{00000000-0005-0000-0000-0000605D0000}"/>
    <cellStyle name="Comma 2 9 2 3 4 2" xfId="13171" xr:uid="{00000000-0005-0000-0000-0000615D0000}"/>
    <cellStyle name="Comma 2 9 2 3 4 3" xfId="21366" xr:uid="{00000000-0005-0000-0000-0000625D0000}"/>
    <cellStyle name="Comma 2 9 2 3 5" xfId="7707" xr:uid="{00000000-0005-0000-0000-0000635D0000}"/>
    <cellStyle name="Comma 2 9 2 3 5 2" xfId="15902" xr:uid="{00000000-0005-0000-0000-0000645D0000}"/>
    <cellStyle name="Comma 2 9 2 3 5 3" xfId="24097" xr:uid="{00000000-0005-0000-0000-0000655D0000}"/>
    <cellStyle name="Comma 2 9 2 3 6" xfId="10440" xr:uid="{00000000-0005-0000-0000-0000665D0000}"/>
    <cellStyle name="Comma 2 9 2 3 7" xfId="18635" xr:uid="{00000000-0005-0000-0000-0000675D0000}"/>
    <cellStyle name="Comma 2 9 2 3 8" xfId="26889" xr:uid="{00000000-0005-0000-0000-0000685D0000}"/>
    <cellStyle name="Comma 2 9 2 3 9" xfId="29628" xr:uid="{00000000-0005-0000-0000-0000695D0000}"/>
    <cellStyle name="Comma 2 9 2 4" xfId="3426" xr:uid="{00000000-0005-0000-0000-00006A5D0000}"/>
    <cellStyle name="Comma 2 9 2 4 2" xfId="6225" xr:uid="{00000000-0005-0000-0000-00006B5D0000}"/>
    <cellStyle name="Comma 2 9 2 4 2 2" xfId="14422" xr:uid="{00000000-0005-0000-0000-00006C5D0000}"/>
    <cellStyle name="Comma 2 9 2 4 2 3" xfId="22617" xr:uid="{00000000-0005-0000-0000-00006D5D0000}"/>
    <cellStyle name="Comma 2 9 2 4 3" xfId="8958" xr:uid="{00000000-0005-0000-0000-00006E5D0000}"/>
    <cellStyle name="Comma 2 9 2 4 3 2" xfId="17153" xr:uid="{00000000-0005-0000-0000-00006F5D0000}"/>
    <cellStyle name="Comma 2 9 2 4 3 3" xfId="25348" xr:uid="{00000000-0005-0000-0000-0000705D0000}"/>
    <cellStyle name="Comma 2 9 2 4 4" xfId="11691" xr:uid="{00000000-0005-0000-0000-0000715D0000}"/>
    <cellStyle name="Comma 2 9 2 4 5" xfId="19886" xr:uid="{00000000-0005-0000-0000-0000725D0000}"/>
    <cellStyle name="Comma 2 9 2 4 6" xfId="28140" xr:uid="{00000000-0005-0000-0000-0000735D0000}"/>
    <cellStyle name="Comma 2 9 2 4 7" xfId="30879" xr:uid="{00000000-0005-0000-0000-0000745D0000}"/>
    <cellStyle name="Comma 2 9 2 5" xfId="2591" xr:uid="{00000000-0005-0000-0000-0000755D0000}"/>
    <cellStyle name="Comma 2 9 2 5 2" xfId="5392" xr:uid="{00000000-0005-0000-0000-0000765D0000}"/>
    <cellStyle name="Comma 2 9 2 5 2 2" xfId="13589" xr:uid="{00000000-0005-0000-0000-0000775D0000}"/>
    <cellStyle name="Comma 2 9 2 5 2 3" xfId="21784" xr:uid="{00000000-0005-0000-0000-0000785D0000}"/>
    <cellStyle name="Comma 2 9 2 5 3" xfId="8125" xr:uid="{00000000-0005-0000-0000-0000795D0000}"/>
    <cellStyle name="Comma 2 9 2 5 3 2" xfId="16320" xr:uid="{00000000-0005-0000-0000-00007A5D0000}"/>
    <cellStyle name="Comma 2 9 2 5 3 3" xfId="24515" xr:uid="{00000000-0005-0000-0000-00007B5D0000}"/>
    <cellStyle name="Comma 2 9 2 5 4" xfId="10858" xr:uid="{00000000-0005-0000-0000-00007C5D0000}"/>
    <cellStyle name="Comma 2 9 2 5 5" xfId="19053" xr:uid="{00000000-0005-0000-0000-00007D5D0000}"/>
    <cellStyle name="Comma 2 9 2 5 6" xfId="27307" xr:uid="{00000000-0005-0000-0000-00007E5D0000}"/>
    <cellStyle name="Comma 2 9 2 5 7" xfId="30046" xr:uid="{00000000-0005-0000-0000-00007F5D0000}"/>
    <cellStyle name="Comma 2 9 2 6" xfId="4305" xr:uid="{00000000-0005-0000-0000-0000805D0000}"/>
    <cellStyle name="Comma 2 9 2 6 2" xfId="7072" xr:uid="{00000000-0005-0000-0000-0000815D0000}"/>
    <cellStyle name="Comma 2 9 2 6 2 2" xfId="15269" xr:uid="{00000000-0005-0000-0000-0000825D0000}"/>
    <cellStyle name="Comma 2 9 2 6 2 3" xfId="23464" xr:uid="{00000000-0005-0000-0000-0000835D0000}"/>
    <cellStyle name="Comma 2 9 2 6 3" xfId="9805" xr:uid="{00000000-0005-0000-0000-0000845D0000}"/>
    <cellStyle name="Comma 2 9 2 6 3 2" xfId="18000" xr:uid="{00000000-0005-0000-0000-0000855D0000}"/>
    <cellStyle name="Comma 2 9 2 6 3 3" xfId="26195" xr:uid="{00000000-0005-0000-0000-0000865D0000}"/>
    <cellStyle name="Comma 2 9 2 6 4" xfId="12538" xr:uid="{00000000-0005-0000-0000-0000875D0000}"/>
    <cellStyle name="Comma 2 9 2 6 5" xfId="20733" xr:uid="{00000000-0005-0000-0000-0000885D0000}"/>
    <cellStyle name="Comma 2 9 2 6 6" xfId="28987" xr:uid="{00000000-0005-0000-0000-0000895D0000}"/>
    <cellStyle name="Comma 2 9 2 6 7" xfId="31726" xr:uid="{00000000-0005-0000-0000-00008A5D0000}"/>
    <cellStyle name="Comma 2 9 2 7" xfId="4557" xr:uid="{00000000-0005-0000-0000-00008B5D0000}"/>
    <cellStyle name="Comma 2 9 2 7 2" xfId="12755" xr:uid="{00000000-0005-0000-0000-00008C5D0000}"/>
    <cellStyle name="Comma 2 9 2 7 3" xfId="20950" xr:uid="{00000000-0005-0000-0000-00008D5D0000}"/>
    <cellStyle name="Comma 2 9 2 8" xfId="7291" xr:uid="{00000000-0005-0000-0000-00008E5D0000}"/>
    <cellStyle name="Comma 2 9 2 8 2" xfId="15486" xr:uid="{00000000-0005-0000-0000-00008F5D0000}"/>
    <cellStyle name="Comma 2 9 2 8 3" xfId="23681" xr:uid="{00000000-0005-0000-0000-0000905D0000}"/>
    <cellStyle name="Comma 2 9 2 9" xfId="10024" xr:uid="{00000000-0005-0000-0000-0000915D0000}"/>
    <cellStyle name="Comma 2 9 20" xfId="10020" xr:uid="{00000000-0005-0000-0000-0000925D0000}"/>
    <cellStyle name="Comma 2 9 21" xfId="18215" xr:uid="{00000000-0005-0000-0000-0000935D0000}"/>
    <cellStyle name="Comma 2 9 22" xfId="26469" xr:uid="{00000000-0005-0000-0000-0000945D0000}"/>
    <cellStyle name="Comma 2 9 23" xfId="29208" xr:uid="{00000000-0005-0000-0000-0000955D0000}"/>
    <cellStyle name="Comma 2 9 3" xfId="773" xr:uid="{00000000-0005-0000-0000-0000965D0000}"/>
    <cellStyle name="Comma 2 9 3 10" xfId="18220" xr:uid="{00000000-0005-0000-0000-0000975D0000}"/>
    <cellStyle name="Comma 2 9 3 11" xfId="26474" xr:uid="{00000000-0005-0000-0000-0000985D0000}"/>
    <cellStyle name="Comma 2 9 3 12" xfId="29213" xr:uid="{00000000-0005-0000-0000-0000995D0000}"/>
    <cellStyle name="Comma 2 9 3 2" xfId="1913" xr:uid="{00000000-0005-0000-0000-00009A5D0000}"/>
    <cellStyle name="Comma 2 9 3 2 10" xfId="29421" xr:uid="{00000000-0005-0000-0000-00009B5D0000}"/>
    <cellStyle name="Comma 2 9 3 2 2" xfId="2361" xr:uid="{00000000-0005-0000-0000-00009C5D0000}"/>
    <cellStyle name="Comma 2 9 3 2 2 2" xfId="4051" xr:uid="{00000000-0005-0000-0000-00009D5D0000}"/>
    <cellStyle name="Comma 2 9 3 2 2 2 2" xfId="6850" xr:uid="{00000000-0005-0000-0000-00009E5D0000}"/>
    <cellStyle name="Comma 2 9 3 2 2 2 2 2" xfId="15047" xr:uid="{00000000-0005-0000-0000-00009F5D0000}"/>
    <cellStyle name="Comma 2 9 3 2 2 2 2 3" xfId="23242" xr:uid="{00000000-0005-0000-0000-0000A05D0000}"/>
    <cellStyle name="Comma 2 9 3 2 2 2 3" xfId="9583" xr:uid="{00000000-0005-0000-0000-0000A15D0000}"/>
    <cellStyle name="Comma 2 9 3 2 2 2 3 2" xfId="17778" xr:uid="{00000000-0005-0000-0000-0000A25D0000}"/>
    <cellStyle name="Comma 2 9 3 2 2 2 3 3" xfId="25973" xr:uid="{00000000-0005-0000-0000-0000A35D0000}"/>
    <cellStyle name="Comma 2 9 3 2 2 2 4" xfId="12316" xr:uid="{00000000-0005-0000-0000-0000A45D0000}"/>
    <cellStyle name="Comma 2 9 3 2 2 2 5" xfId="20511" xr:uid="{00000000-0005-0000-0000-0000A55D0000}"/>
    <cellStyle name="Comma 2 9 3 2 2 2 6" xfId="28765" xr:uid="{00000000-0005-0000-0000-0000A65D0000}"/>
    <cellStyle name="Comma 2 9 3 2 2 2 7" xfId="31504" xr:uid="{00000000-0005-0000-0000-0000A75D0000}"/>
    <cellStyle name="Comma 2 9 3 2 2 3" xfId="3218" xr:uid="{00000000-0005-0000-0000-0000A85D0000}"/>
    <cellStyle name="Comma 2 9 3 2 2 3 2" xfId="6017" xr:uid="{00000000-0005-0000-0000-0000A95D0000}"/>
    <cellStyle name="Comma 2 9 3 2 2 3 2 2" xfId="14214" xr:uid="{00000000-0005-0000-0000-0000AA5D0000}"/>
    <cellStyle name="Comma 2 9 3 2 2 3 2 3" xfId="22409" xr:uid="{00000000-0005-0000-0000-0000AB5D0000}"/>
    <cellStyle name="Comma 2 9 3 2 2 3 3" xfId="8750" xr:uid="{00000000-0005-0000-0000-0000AC5D0000}"/>
    <cellStyle name="Comma 2 9 3 2 2 3 3 2" xfId="16945" xr:uid="{00000000-0005-0000-0000-0000AD5D0000}"/>
    <cellStyle name="Comma 2 9 3 2 2 3 3 3" xfId="25140" xr:uid="{00000000-0005-0000-0000-0000AE5D0000}"/>
    <cellStyle name="Comma 2 9 3 2 2 3 4" xfId="11483" xr:uid="{00000000-0005-0000-0000-0000AF5D0000}"/>
    <cellStyle name="Comma 2 9 3 2 2 3 5" xfId="19678" xr:uid="{00000000-0005-0000-0000-0000B05D0000}"/>
    <cellStyle name="Comma 2 9 3 2 2 3 6" xfId="27932" xr:uid="{00000000-0005-0000-0000-0000B15D0000}"/>
    <cellStyle name="Comma 2 9 3 2 2 3 7" xfId="30671" xr:uid="{00000000-0005-0000-0000-0000B25D0000}"/>
    <cellStyle name="Comma 2 9 3 2 2 4" xfId="5182" xr:uid="{00000000-0005-0000-0000-0000B35D0000}"/>
    <cellStyle name="Comma 2 9 3 2 2 4 2" xfId="13380" xr:uid="{00000000-0005-0000-0000-0000B45D0000}"/>
    <cellStyle name="Comma 2 9 3 2 2 4 3" xfId="21575" xr:uid="{00000000-0005-0000-0000-0000B55D0000}"/>
    <cellStyle name="Comma 2 9 3 2 2 5" xfId="7916" xr:uid="{00000000-0005-0000-0000-0000B65D0000}"/>
    <cellStyle name="Comma 2 9 3 2 2 5 2" xfId="16111" xr:uid="{00000000-0005-0000-0000-0000B75D0000}"/>
    <cellStyle name="Comma 2 9 3 2 2 5 3" xfId="24306" xr:uid="{00000000-0005-0000-0000-0000B85D0000}"/>
    <cellStyle name="Comma 2 9 3 2 2 6" xfId="10649" xr:uid="{00000000-0005-0000-0000-0000B95D0000}"/>
    <cellStyle name="Comma 2 9 3 2 2 7" xfId="18844" xr:uid="{00000000-0005-0000-0000-0000BA5D0000}"/>
    <cellStyle name="Comma 2 9 3 2 2 8" xfId="27098" xr:uid="{00000000-0005-0000-0000-0000BB5D0000}"/>
    <cellStyle name="Comma 2 9 3 2 2 9" xfId="29837" xr:uid="{00000000-0005-0000-0000-0000BC5D0000}"/>
    <cellStyle name="Comma 2 9 3 2 3" xfId="3635" xr:uid="{00000000-0005-0000-0000-0000BD5D0000}"/>
    <cellStyle name="Comma 2 9 3 2 3 2" xfId="6434" xr:uid="{00000000-0005-0000-0000-0000BE5D0000}"/>
    <cellStyle name="Comma 2 9 3 2 3 2 2" xfId="14631" xr:uid="{00000000-0005-0000-0000-0000BF5D0000}"/>
    <cellStyle name="Comma 2 9 3 2 3 2 3" xfId="22826" xr:uid="{00000000-0005-0000-0000-0000C05D0000}"/>
    <cellStyle name="Comma 2 9 3 2 3 3" xfId="9167" xr:uid="{00000000-0005-0000-0000-0000C15D0000}"/>
    <cellStyle name="Comma 2 9 3 2 3 3 2" xfId="17362" xr:uid="{00000000-0005-0000-0000-0000C25D0000}"/>
    <cellStyle name="Comma 2 9 3 2 3 3 3" xfId="25557" xr:uid="{00000000-0005-0000-0000-0000C35D0000}"/>
    <cellStyle name="Comma 2 9 3 2 3 4" xfId="11900" xr:uid="{00000000-0005-0000-0000-0000C45D0000}"/>
    <cellStyle name="Comma 2 9 3 2 3 5" xfId="20095" xr:uid="{00000000-0005-0000-0000-0000C55D0000}"/>
    <cellStyle name="Comma 2 9 3 2 3 6" xfId="28349" xr:uid="{00000000-0005-0000-0000-0000C65D0000}"/>
    <cellStyle name="Comma 2 9 3 2 3 7" xfId="31088" xr:uid="{00000000-0005-0000-0000-0000C75D0000}"/>
    <cellStyle name="Comma 2 9 3 2 4" xfId="2802" xr:uid="{00000000-0005-0000-0000-0000C85D0000}"/>
    <cellStyle name="Comma 2 9 3 2 4 2" xfId="5601" xr:uid="{00000000-0005-0000-0000-0000C95D0000}"/>
    <cellStyle name="Comma 2 9 3 2 4 2 2" xfId="13798" xr:uid="{00000000-0005-0000-0000-0000CA5D0000}"/>
    <cellStyle name="Comma 2 9 3 2 4 2 3" xfId="21993" xr:uid="{00000000-0005-0000-0000-0000CB5D0000}"/>
    <cellStyle name="Comma 2 9 3 2 4 3" xfId="8334" xr:uid="{00000000-0005-0000-0000-0000CC5D0000}"/>
    <cellStyle name="Comma 2 9 3 2 4 3 2" xfId="16529" xr:uid="{00000000-0005-0000-0000-0000CD5D0000}"/>
    <cellStyle name="Comma 2 9 3 2 4 3 3" xfId="24724" xr:uid="{00000000-0005-0000-0000-0000CE5D0000}"/>
    <cellStyle name="Comma 2 9 3 2 4 4" xfId="11067" xr:uid="{00000000-0005-0000-0000-0000CF5D0000}"/>
    <cellStyle name="Comma 2 9 3 2 4 5" xfId="19262" xr:uid="{00000000-0005-0000-0000-0000D05D0000}"/>
    <cellStyle name="Comma 2 9 3 2 4 6" xfId="27516" xr:uid="{00000000-0005-0000-0000-0000D15D0000}"/>
    <cellStyle name="Comma 2 9 3 2 4 7" xfId="30255" xr:uid="{00000000-0005-0000-0000-0000D25D0000}"/>
    <cellStyle name="Comma 2 9 3 2 5" xfId="4766" xr:uid="{00000000-0005-0000-0000-0000D35D0000}"/>
    <cellStyle name="Comma 2 9 3 2 5 2" xfId="12964" xr:uid="{00000000-0005-0000-0000-0000D45D0000}"/>
    <cellStyle name="Comma 2 9 3 2 5 3" xfId="21159" xr:uid="{00000000-0005-0000-0000-0000D55D0000}"/>
    <cellStyle name="Comma 2 9 3 2 6" xfId="7500" xr:uid="{00000000-0005-0000-0000-0000D65D0000}"/>
    <cellStyle name="Comma 2 9 3 2 6 2" xfId="15695" xr:uid="{00000000-0005-0000-0000-0000D75D0000}"/>
    <cellStyle name="Comma 2 9 3 2 6 3" xfId="23890" xr:uid="{00000000-0005-0000-0000-0000D85D0000}"/>
    <cellStyle name="Comma 2 9 3 2 7" xfId="10233" xr:uid="{00000000-0005-0000-0000-0000D95D0000}"/>
    <cellStyle name="Comma 2 9 3 2 8" xfId="18428" xr:uid="{00000000-0005-0000-0000-0000DA5D0000}"/>
    <cellStyle name="Comma 2 9 3 2 9" xfId="26682" xr:uid="{00000000-0005-0000-0000-0000DB5D0000}"/>
    <cellStyle name="Comma 2 9 3 3" xfId="2152" xr:uid="{00000000-0005-0000-0000-0000DC5D0000}"/>
    <cellStyle name="Comma 2 9 3 3 2" xfId="3843" xr:uid="{00000000-0005-0000-0000-0000DD5D0000}"/>
    <cellStyle name="Comma 2 9 3 3 2 2" xfId="6642" xr:uid="{00000000-0005-0000-0000-0000DE5D0000}"/>
    <cellStyle name="Comma 2 9 3 3 2 2 2" xfId="14839" xr:uid="{00000000-0005-0000-0000-0000DF5D0000}"/>
    <cellStyle name="Comma 2 9 3 3 2 2 3" xfId="23034" xr:uid="{00000000-0005-0000-0000-0000E05D0000}"/>
    <cellStyle name="Comma 2 9 3 3 2 3" xfId="9375" xr:uid="{00000000-0005-0000-0000-0000E15D0000}"/>
    <cellStyle name="Comma 2 9 3 3 2 3 2" xfId="17570" xr:uid="{00000000-0005-0000-0000-0000E25D0000}"/>
    <cellStyle name="Comma 2 9 3 3 2 3 3" xfId="25765" xr:uid="{00000000-0005-0000-0000-0000E35D0000}"/>
    <cellStyle name="Comma 2 9 3 3 2 4" xfId="12108" xr:uid="{00000000-0005-0000-0000-0000E45D0000}"/>
    <cellStyle name="Comma 2 9 3 3 2 5" xfId="20303" xr:uid="{00000000-0005-0000-0000-0000E55D0000}"/>
    <cellStyle name="Comma 2 9 3 3 2 6" xfId="28557" xr:uid="{00000000-0005-0000-0000-0000E65D0000}"/>
    <cellStyle name="Comma 2 9 3 3 2 7" xfId="31296" xr:uid="{00000000-0005-0000-0000-0000E75D0000}"/>
    <cellStyle name="Comma 2 9 3 3 3" xfId="3010" xr:uid="{00000000-0005-0000-0000-0000E85D0000}"/>
    <cellStyle name="Comma 2 9 3 3 3 2" xfId="5809" xr:uid="{00000000-0005-0000-0000-0000E95D0000}"/>
    <cellStyle name="Comma 2 9 3 3 3 2 2" xfId="14006" xr:uid="{00000000-0005-0000-0000-0000EA5D0000}"/>
    <cellStyle name="Comma 2 9 3 3 3 2 3" xfId="22201" xr:uid="{00000000-0005-0000-0000-0000EB5D0000}"/>
    <cellStyle name="Comma 2 9 3 3 3 3" xfId="8542" xr:uid="{00000000-0005-0000-0000-0000EC5D0000}"/>
    <cellStyle name="Comma 2 9 3 3 3 3 2" xfId="16737" xr:uid="{00000000-0005-0000-0000-0000ED5D0000}"/>
    <cellStyle name="Comma 2 9 3 3 3 3 3" xfId="24932" xr:uid="{00000000-0005-0000-0000-0000EE5D0000}"/>
    <cellStyle name="Comma 2 9 3 3 3 4" xfId="11275" xr:uid="{00000000-0005-0000-0000-0000EF5D0000}"/>
    <cellStyle name="Comma 2 9 3 3 3 5" xfId="19470" xr:uid="{00000000-0005-0000-0000-0000F05D0000}"/>
    <cellStyle name="Comma 2 9 3 3 3 6" xfId="27724" xr:uid="{00000000-0005-0000-0000-0000F15D0000}"/>
    <cellStyle name="Comma 2 9 3 3 3 7" xfId="30463" xr:uid="{00000000-0005-0000-0000-0000F25D0000}"/>
    <cellStyle name="Comma 2 9 3 3 4" xfId="4974" xr:uid="{00000000-0005-0000-0000-0000F35D0000}"/>
    <cellStyle name="Comma 2 9 3 3 4 2" xfId="13172" xr:uid="{00000000-0005-0000-0000-0000F45D0000}"/>
    <cellStyle name="Comma 2 9 3 3 4 3" xfId="21367" xr:uid="{00000000-0005-0000-0000-0000F55D0000}"/>
    <cellStyle name="Comma 2 9 3 3 5" xfId="7708" xr:uid="{00000000-0005-0000-0000-0000F65D0000}"/>
    <cellStyle name="Comma 2 9 3 3 5 2" xfId="15903" xr:uid="{00000000-0005-0000-0000-0000F75D0000}"/>
    <cellStyle name="Comma 2 9 3 3 5 3" xfId="24098" xr:uid="{00000000-0005-0000-0000-0000F85D0000}"/>
    <cellStyle name="Comma 2 9 3 3 6" xfId="10441" xr:uid="{00000000-0005-0000-0000-0000F95D0000}"/>
    <cellStyle name="Comma 2 9 3 3 7" xfId="18636" xr:uid="{00000000-0005-0000-0000-0000FA5D0000}"/>
    <cellStyle name="Comma 2 9 3 3 8" xfId="26890" xr:uid="{00000000-0005-0000-0000-0000FB5D0000}"/>
    <cellStyle name="Comma 2 9 3 3 9" xfId="29629" xr:uid="{00000000-0005-0000-0000-0000FC5D0000}"/>
    <cellStyle name="Comma 2 9 3 4" xfId="3427" xr:uid="{00000000-0005-0000-0000-0000FD5D0000}"/>
    <cellStyle name="Comma 2 9 3 4 2" xfId="6226" xr:uid="{00000000-0005-0000-0000-0000FE5D0000}"/>
    <cellStyle name="Comma 2 9 3 4 2 2" xfId="14423" xr:uid="{00000000-0005-0000-0000-0000FF5D0000}"/>
    <cellStyle name="Comma 2 9 3 4 2 3" xfId="22618" xr:uid="{00000000-0005-0000-0000-0000005E0000}"/>
    <cellStyle name="Comma 2 9 3 4 3" xfId="8959" xr:uid="{00000000-0005-0000-0000-0000015E0000}"/>
    <cellStyle name="Comma 2 9 3 4 3 2" xfId="17154" xr:uid="{00000000-0005-0000-0000-0000025E0000}"/>
    <cellStyle name="Comma 2 9 3 4 3 3" xfId="25349" xr:uid="{00000000-0005-0000-0000-0000035E0000}"/>
    <cellStyle name="Comma 2 9 3 4 4" xfId="11692" xr:uid="{00000000-0005-0000-0000-0000045E0000}"/>
    <cellStyle name="Comma 2 9 3 4 5" xfId="19887" xr:uid="{00000000-0005-0000-0000-0000055E0000}"/>
    <cellStyle name="Comma 2 9 3 4 6" xfId="28141" xr:uid="{00000000-0005-0000-0000-0000065E0000}"/>
    <cellStyle name="Comma 2 9 3 4 7" xfId="30880" xr:uid="{00000000-0005-0000-0000-0000075E0000}"/>
    <cellStyle name="Comma 2 9 3 5" xfId="2592" xr:uid="{00000000-0005-0000-0000-0000085E0000}"/>
    <cellStyle name="Comma 2 9 3 5 2" xfId="5393" xr:uid="{00000000-0005-0000-0000-0000095E0000}"/>
    <cellStyle name="Comma 2 9 3 5 2 2" xfId="13590" xr:uid="{00000000-0005-0000-0000-00000A5E0000}"/>
    <cellStyle name="Comma 2 9 3 5 2 3" xfId="21785" xr:uid="{00000000-0005-0000-0000-00000B5E0000}"/>
    <cellStyle name="Comma 2 9 3 5 3" xfId="8126" xr:uid="{00000000-0005-0000-0000-00000C5E0000}"/>
    <cellStyle name="Comma 2 9 3 5 3 2" xfId="16321" xr:uid="{00000000-0005-0000-0000-00000D5E0000}"/>
    <cellStyle name="Comma 2 9 3 5 3 3" xfId="24516" xr:uid="{00000000-0005-0000-0000-00000E5E0000}"/>
    <cellStyle name="Comma 2 9 3 5 4" xfId="10859" xr:uid="{00000000-0005-0000-0000-00000F5E0000}"/>
    <cellStyle name="Comma 2 9 3 5 5" xfId="19054" xr:uid="{00000000-0005-0000-0000-0000105E0000}"/>
    <cellStyle name="Comma 2 9 3 5 6" xfId="27308" xr:uid="{00000000-0005-0000-0000-0000115E0000}"/>
    <cellStyle name="Comma 2 9 3 5 7" xfId="30047" xr:uid="{00000000-0005-0000-0000-0000125E0000}"/>
    <cellStyle name="Comma 2 9 3 6" xfId="4306" xr:uid="{00000000-0005-0000-0000-0000135E0000}"/>
    <cellStyle name="Comma 2 9 3 6 2" xfId="7073" xr:uid="{00000000-0005-0000-0000-0000145E0000}"/>
    <cellStyle name="Comma 2 9 3 6 2 2" xfId="15270" xr:uid="{00000000-0005-0000-0000-0000155E0000}"/>
    <cellStyle name="Comma 2 9 3 6 2 3" xfId="23465" xr:uid="{00000000-0005-0000-0000-0000165E0000}"/>
    <cellStyle name="Comma 2 9 3 6 3" xfId="9806" xr:uid="{00000000-0005-0000-0000-0000175E0000}"/>
    <cellStyle name="Comma 2 9 3 6 3 2" xfId="18001" xr:uid="{00000000-0005-0000-0000-0000185E0000}"/>
    <cellStyle name="Comma 2 9 3 6 3 3" xfId="26196" xr:uid="{00000000-0005-0000-0000-0000195E0000}"/>
    <cellStyle name="Comma 2 9 3 6 4" xfId="12539" xr:uid="{00000000-0005-0000-0000-00001A5E0000}"/>
    <cellStyle name="Comma 2 9 3 6 5" xfId="20734" xr:uid="{00000000-0005-0000-0000-00001B5E0000}"/>
    <cellStyle name="Comma 2 9 3 6 6" xfId="28988" xr:uid="{00000000-0005-0000-0000-00001C5E0000}"/>
    <cellStyle name="Comma 2 9 3 6 7" xfId="31727" xr:uid="{00000000-0005-0000-0000-00001D5E0000}"/>
    <cellStyle name="Comma 2 9 3 7" xfId="4558" xr:uid="{00000000-0005-0000-0000-00001E5E0000}"/>
    <cellStyle name="Comma 2 9 3 7 2" xfId="12756" xr:uid="{00000000-0005-0000-0000-00001F5E0000}"/>
    <cellStyle name="Comma 2 9 3 7 3" xfId="20951" xr:uid="{00000000-0005-0000-0000-0000205E0000}"/>
    <cellStyle name="Comma 2 9 3 8" xfId="7292" xr:uid="{00000000-0005-0000-0000-0000215E0000}"/>
    <cellStyle name="Comma 2 9 3 8 2" xfId="15487" xr:uid="{00000000-0005-0000-0000-0000225E0000}"/>
    <cellStyle name="Comma 2 9 3 8 3" xfId="23682" xr:uid="{00000000-0005-0000-0000-0000235E0000}"/>
    <cellStyle name="Comma 2 9 3 9" xfId="10025" xr:uid="{00000000-0005-0000-0000-0000245E0000}"/>
    <cellStyle name="Comma 2 9 4" xfId="774" xr:uid="{00000000-0005-0000-0000-0000255E0000}"/>
    <cellStyle name="Comma 2 9 4 10" xfId="18221" xr:uid="{00000000-0005-0000-0000-0000265E0000}"/>
    <cellStyle name="Comma 2 9 4 11" xfId="26475" xr:uid="{00000000-0005-0000-0000-0000275E0000}"/>
    <cellStyle name="Comma 2 9 4 12" xfId="29214" xr:uid="{00000000-0005-0000-0000-0000285E0000}"/>
    <cellStyle name="Comma 2 9 4 2" xfId="1914" xr:uid="{00000000-0005-0000-0000-0000295E0000}"/>
    <cellStyle name="Comma 2 9 4 2 10" xfId="29422" xr:uid="{00000000-0005-0000-0000-00002A5E0000}"/>
    <cellStyle name="Comma 2 9 4 2 2" xfId="2362" xr:uid="{00000000-0005-0000-0000-00002B5E0000}"/>
    <cellStyle name="Comma 2 9 4 2 2 2" xfId="4052" xr:uid="{00000000-0005-0000-0000-00002C5E0000}"/>
    <cellStyle name="Comma 2 9 4 2 2 2 2" xfId="6851" xr:uid="{00000000-0005-0000-0000-00002D5E0000}"/>
    <cellStyle name="Comma 2 9 4 2 2 2 2 2" xfId="15048" xr:uid="{00000000-0005-0000-0000-00002E5E0000}"/>
    <cellStyle name="Comma 2 9 4 2 2 2 2 3" xfId="23243" xr:uid="{00000000-0005-0000-0000-00002F5E0000}"/>
    <cellStyle name="Comma 2 9 4 2 2 2 3" xfId="9584" xr:uid="{00000000-0005-0000-0000-0000305E0000}"/>
    <cellStyle name="Comma 2 9 4 2 2 2 3 2" xfId="17779" xr:uid="{00000000-0005-0000-0000-0000315E0000}"/>
    <cellStyle name="Comma 2 9 4 2 2 2 3 3" xfId="25974" xr:uid="{00000000-0005-0000-0000-0000325E0000}"/>
    <cellStyle name="Comma 2 9 4 2 2 2 4" xfId="12317" xr:uid="{00000000-0005-0000-0000-0000335E0000}"/>
    <cellStyle name="Comma 2 9 4 2 2 2 5" xfId="20512" xr:uid="{00000000-0005-0000-0000-0000345E0000}"/>
    <cellStyle name="Comma 2 9 4 2 2 2 6" xfId="28766" xr:uid="{00000000-0005-0000-0000-0000355E0000}"/>
    <cellStyle name="Comma 2 9 4 2 2 2 7" xfId="31505" xr:uid="{00000000-0005-0000-0000-0000365E0000}"/>
    <cellStyle name="Comma 2 9 4 2 2 3" xfId="3219" xr:uid="{00000000-0005-0000-0000-0000375E0000}"/>
    <cellStyle name="Comma 2 9 4 2 2 3 2" xfId="6018" xr:uid="{00000000-0005-0000-0000-0000385E0000}"/>
    <cellStyle name="Comma 2 9 4 2 2 3 2 2" xfId="14215" xr:uid="{00000000-0005-0000-0000-0000395E0000}"/>
    <cellStyle name="Comma 2 9 4 2 2 3 2 3" xfId="22410" xr:uid="{00000000-0005-0000-0000-00003A5E0000}"/>
    <cellStyle name="Comma 2 9 4 2 2 3 3" xfId="8751" xr:uid="{00000000-0005-0000-0000-00003B5E0000}"/>
    <cellStyle name="Comma 2 9 4 2 2 3 3 2" xfId="16946" xr:uid="{00000000-0005-0000-0000-00003C5E0000}"/>
    <cellStyle name="Comma 2 9 4 2 2 3 3 3" xfId="25141" xr:uid="{00000000-0005-0000-0000-00003D5E0000}"/>
    <cellStyle name="Comma 2 9 4 2 2 3 4" xfId="11484" xr:uid="{00000000-0005-0000-0000-00003E5E0000}"/>
    <cellStyle name="Comma 2 9 4 2 2 3 5" xfId="19679" xr:uid="{00000000-0005-0000-0000-00003F5E0000}"/>
    <cellStyle name="Comma 2 9 4 2 2 3 6" xfId="27933" xr:uid="{00000000-0005-0000-0000-0000405E0000}"/>
    <cellStyle name="Comma 2 9 4 2 2 3 7" xfId="30672" xr:uid="{00000000-0005-0000-0000-0000415E0000}"/>
    <cellStyle name="Comma 2 9 4 2 2 4" xfId="5183" xr:uid="{00000000-0005-0000-0000-0000425E0000}"/>
    <cellStyle name="Comma 2 9 4 2 2 4 2" xfId="13381" xr:uid="{00000000-0005-0000-0000-0000435E0000}"/>
    <cellStyle name="Comma 2 9 4 2 2 4 3" xfId="21576" xr:uid="{00000000-0005-0000-0000-0000445E0000}"/>
    <cellStyle name="Comma 2 9 4 2 2 5" xfId="7917" xr:uid="{00000000-0005-0000-0000-0000455E0000}"/>
    <cellStyle name="Comma 2 9 4 2 2 5 2" xfId="16112" xr:uid="{00000000-0005-0000-0000-0000465E0000}"/>
    <cellStyle name="Comma 2 9 4 2 2 5 3" xfId="24307" xr:uid="{00000000-0005-0000-0000-0000475E0000}"/>
    <cellStyle name="Comma 2 9 4 2 2 6" xfId="10650" xr:uid="{00000000-0005-0000-0000-0000485E0000}"/>
    <cellStyle name="Comma 2 9 4 2 2 7" xfId="18845" xr:uid="{00000000-0005-0000-0000-0000495E0000}"/>
    <cellStyle name="Comma 2 9 4 2 2 8" xfId="27099" xr:uid="{00000000-0005-0000-0000-00004A5E0000}"/>
    <cellStyle name="Comma 2 9 4 2 2 9" xfId="29838" xr:uid="{00000000-0005-0000-0000-00004B5E0000}"/>
    <cellStyle name="Comma 2 9 4 2 3" xfId="3636" xr:uid="{00000000-0005-0000-0000-00004C5E0000}"/>
    <cellStyle name="Comma 2 9 4 2 3 2" xfId="6435" xr:uid="{00000000-0005-0000-0000-00004D5E0000}"/>
    <cellStyle name="Comma 2 9 4 2 3 2 2" xfId="14632" xr:uid="{00000000-0005-0000-0000-00004E5E0000}"/>
    <cellStyle name="Comma 2 9 4 2 3 2 3" xfId="22827" xr:uid="{00000000-0005-0000-0000-00004F5E0000}"/>
    <cellStyle name="Comma 2 9 4 2 3 3" xfId="9168" xr:uid="{00000000-0005-0000-0000-0000505E0000}"/>
    <cellStyle name="Comma 2 9 4 2 3 3 2" xfId="17363" xr:uid="{00000000-0005-0000-0000-0000515E0000}"/>
    <cellStyle name="Comma 2 9 4 2 3 3 3" xfId="25558" xr:uid="{00000000-0005-0000-0000-0000525E0000}"/>
    <cellStyle name="Comma 2 9 4 2 3 4" xfId="11901" xr:uid="{00000000-0005-0000-0000-0000535E0000}"/>
    <cellStyle name="Comma 2 9 4 2 3 5" xfId="20096" xr:uid="{00000000-0005-0000-0000-0000545E0000}"/>
    <cellStyle name="Comma 2 9 4 2 3 6" xfId="28350" xr:uid="{00000000-0005-0000-0000-0000555E0000}"/>
    <cellStyle name="Comma 2 9 4 2 3 7" xfId="31089" xr:uid="{00000000-0005-0000-0000-0000565E0000}"/>
    <cellStyle name="Comma 2 9 4 2 4" xfId="2803" xr:uid="{00000000-0005-0000-0000-0000575E0000}"/>
    <cellStyle name="Comma 2 9 4 2 4 2" xfId="5602" xr:uid="{00000000-0005-0000-0000-0000585E0000}"/>
    <cellStyle name="Comma 2 9 4 2 4 2 2" xfId="13799" xr:uid="{00000000-0005-0000-0000-0000595E0000}"/>
    <cellStyle name="Comma 2 9 4 2 4 2 3" xfId="21994" xr:uid="{00000000-0005-0000-0000-00005A5E0000}"/>
    <cellStyle name="Comma 2 9 4 2 4 3" xfId="8335" xr:uid="{00000000-0005-0000-0000-00005B5E0000}"/>
    <cellStyle name="Comma 2 9 4 2 4 3 2" xfId="16530" xr:uid="{00000000-0005-0000-0000-00005C5E0000}"/>
    <cellStyle name="Comma 2 9 4 2 4 3 3" xfId="24725" xr:uid="{00000000-0005-0000-0000-00005D5E0000}"/>
    <cellStyle name="Comma 2 9 4 2 4 4" xfId="11068" xr:uid="{00000000-0005-0000-0000-00005E5E0000}"/>
    <cellStyle name="Comma 2 9 4 2 4 5" xfId="19263" xr:uid="{00000000-0005-0000-0000-00005F5E0000}"/>
    <cellStyle name="Comma 2 9 4 2 4 6" xfId="27517" xr:uid="{00000000-0005-0000-0000-0000605E0000}"/>
    <cellStyle name="Comma 2 9 4 2 4 7" xfId="30256" xr:uid="{00000000-0005-0000-0000-0000615E0000}"/>
    <cellStyle name="Comma 2 9 4 2 5" xfId="4767" xr:uid="{00000000-0005-0000-0000-0000625E0000}"/>
    <cellStyle name="Comma 2 9 4 2 5 2" xfId="12965" xr:uid="{00000000-0005-0000-0000-0000635E0000}"/>
    <cellStyle name="Comma 2 9 4 2 5 3" xfId="21160" xr:uid="{00000000-0005-0000-0000-0000645E0000}"/>
    <cellStyle name="Comma 2 9 4 2 6" xfId="7501" xr:uid="{00000000-0005-0000-0000-0000655E0000}"/>
    <cellStyle name="Comma 2 9 4 2 6 2" xfId="15696" xr:uid="{00000000-0005-0000-0000-0000665E0000}"/>
    <cellStyle name="Comma 2 9 4 2 6 3" xfId="23891" xr:uid="{00000000-0005-0000-0000-0000675E0000}"/>
    <cellStyle name="Comma 2 9 4 2 7" xfId="10234" xr:uid="{00000000-0005-0000-0000-0000685E0000}"/>
    <cellStyle name="Comma 2 9 4 2 8" xfId="18429" xr:uid="{00000000-0005-0000-0000-0000695E0000}"/>
    <cellStyle name="Comma 2 9 4 2 9" xfId="26683" xr:uid="{00000000-0005-0000-0000-00006A5E0000}"/>
    <cellStyle name="Comma 2 9 4 3" xfId="2153" xr:uid="{00000000-0005-0000-0000-00006B5E0000}"/>
    <cellStyle name="Comma 2 9 4 3 2" xfId="3844" xr:uid="{00000000-0005-0000-0000-00006C5E0000}"/>
    <cellStyle name="Comma 2 9 4 3 2 2" xfId="6643" xr:uid="{00000000-0005-0000-0000-00006D5E0000}"/>
    <cellStyle name="Comma 2 9 4 3 2 2 2" xfId="14840" xr:uid="{00000000-0005-0000-0000-00006E5E0000}"/>
    <cellStyle name="Comma 2 9 4 3 2 2 3" xfId="23035" xr:uid="{00000000-0005-0000-0000-00006F5E0000}"/>
    <cellStyle name="Comma 2 9 4 3 2 3" xfId="9376" xr:uid="{00000000-0005-0000-0000-0000705E0000}"/>
    <cellStyle name="Comma 2 9 4 3 2 3 2" xfId="17571" xr:uid="{00000000-0005-0000-0000-0000715E0000}"/>
    <cellStyle name="Comma 2 9 4 3 2 3 3" xfId="25766" xr:uid="{00000000-0005-0000-0000-0000725E0000}"/>
    <cellStyle name="Comma 2 9 4 3 2 4" xfId="12109" xr:uid="{00000000-0005-0000-0000-0000735E0000}"/>
    <cellStyle name="Comma 2 9 4 3 2 5" xfId="20304" xr:uid="{00000000-0005-0000-0000-0000745E0000}"/>
    <cellStyle name="Comma 2 9 4 3 2 6" xfId="28558" xr:uid="{00000000-0005-0000-0000-0000755E0000}"/>
    <cellStyle name="Comma 2 9 4 3 2 7" xfId="31297" xr:uid="{00000000-0005-0000-0000-0000765E0000}"/>
    <cellStyle name="Comma 2 9 4 3 3" xfId="3011" xr:uid="{00000000-0005-0000-0000-0000775E0000}"/>
    <cellStyle name="Comma 2 9 4 3 3 2" xfId="5810" xr:uid="{00000000-0005-0000-0000-0000785E0000}"/>
    <cellStyle name="Comma 2 9 4 3 3 2 2" xfId="14007" xr:uid="{00000000-0005-0000-0000-0000795E0000}"/>
    <cellStyle name="Comma 2 9 4 3 3 2 3" xfId="22202" xr:uid="{00000000-0005-0000-0000-00007A5E0000}"/>
    <cellStyle name="Comma 2 9 4 3 3 3" xfId="8543" xr:uid="{00000000-0005-0000-0000-00007B5E0000}"/>
    <cellStyle name="Comma 2 9 4 3 3 3 2" xfId="16738" xr:uid="{00000000-0005-0000-0000-00007C5E0000}"/>
    <cellStyle name="Comma 2 9 4 3 3 3 3" xfId="24933" xr:uid="{00000000-0005-0000-0000-00007D5E0000}"/>
    <cellStyle name="Comma 2 9 4 3 3 4" xfId="11276" xr:uid="{00000000-0005-0000-0000-00007E5E0000}"/>
    <cellStyle name="Comma 2 9 4 3 3 5" xfId="19471" xr:uid="{00000000-0005-0000-0000-00007F5E0000}"/>
    <cellStyle name="Comma 2 9 4 3 3 6" xfId="27725" xr:uid="{00000000-0005-0000-0000-0000805E0000}"/>
    <cellStyle name="Comma 2 9 4 3 3 7" xfId="30464" xr:uid="{00000000-0005-0000-0000-0000815E0000}"/>
    <cellStyle name="Comma 2 9 4 3 4" xfId="4975" xr:uid="{00000000-0005-0000-0000-0000825E0000}"/>
    <cellStyle name="Comma 2 9 4 3 4 2" xfId="13173" xr:uid="{00000000-0005-0000-0000-0000835E0000}"/>
    <cellStyle name="Comma 2 9 4 3 4 3" xfId="21368" xr:uid="{00000000-0005-0000-0000-0000845E0000}"/>
    <cellStyle name="Comma 2 9 4 3 5" xfId="7709" xr:uid="{00000000-0005-0000-0000-0000855E0000}"/>
    <cellStyle name="Comma 2 9 4 3 5 2" xfId="15904" xr:uid="{00000000-0005-0000-0000-0000865E0000}"/>
    <cellStyle name="Comma 2 9 4 3 5 3" xfId="24099" xr:uid="{00000000-0005-0000-0000-0000875E0000}"/>
    <cellStyle name="Comma 2 9 4 3 6" xfId="10442" xr:uid="{00000000-0005-0000-0000-0000885E0000}"/>
    <cellStyle name="Comma 2 9 4 3 7" xfId="18637" xr:uid="{00000000-0005-0000-0000-0000895E0000}"/>
    <cellStyle name="Comma 2 9 4 3 8" xfId="26891" xr:uid="{00000000-0005-0000-0000-00008A5E0000}"/>
    <cellStyle name="Comma 2 9 4 3 9" xfId="29630" xr:uid="{00000000-0005-0000-0000-00008B5E0000}"/>
    <cellStyle name="Comma 2 9 4 4" xfId="3428" xr:uid="{00000000-0005-0000-0000-00008C5E0000}"/>
    <cellStyle name="Comma 2 9 4 4 2" xfId="6227" xr:uid="{00000000-0005-0000-0000-00008D5E0000}"/>
    <cellStyle name="Comma 2 9 4 4 2 2" xfId="14424" xr:uid="{00000000-0005-0000-0000-00008E5E0000}"/>
    <cellStyle name="Comma 2 9 4 4 2 3" xfId="22619" xr:uid="{00000000-0005-0000-0000-00008F5E0000}"/>
    <cellStyle name="Comma 2 9 4 4 3" xfId="8960" xr:uid="{00000000-0005-0000-0000-0000905E0000}"/>
    <cellStyle name="Comma 2 9 4 4 3 2" xfId="17155" xr:uid="{00000000-0005-0000-0000-0000915E0000}"/>
    <cellStyle name="Comma 2 9 4 4 3 3" xfId="25350" xr:uid="{00000000-0005-0000-0000-0000925E0000}"/>
    <cellStyle name="Comma 2 9 4 4 4" xfId="11693" xr:uid="{00000000-0005-0000-0000-0000935E0000}"/>
    <cellStyle name="Comma 2 9 4 4 5" xfId="19888" xr:uid="{00000000-0005-0000-0000-0000945E0000}"/>
    <cellStyle name="Comma 2 9 4 4 6" xfId="28142" xr:uid="{00000000-0005-0000-0000-0000955E0000}"/>
    <cellStyle name="Comma 2 9 4 4 7" xfId="30881" xr:uid="{00000000-0005-0000-0000-0000965E0000}"/>
    <cellStyle name="Comma 2 9 4 5" xfId="2593" xr:uid="{00000000-0005-0000-0000-0000975E0000}"/>
    <cellStyle name="Comma 2 9 4 5 2" xfId="5394" xr:uid="{00000000-0005-0000-0000-0000985E0000}"/>
    <cellStyle name="Comma 2 9 4 5 2 2" xfId="13591" xr:uid="{00000000-0005-0000-0000-0000995E0000}"/>
    <cellStyle name="Comma 2 9 4 5 2 3" xfId="21786" xr:uid="{00000000-0005-0000-0000-00009A5E0000}"/>
    <cellStyle name="Comma 2 9 4 5 3" xfId="8127" xr:uid="{00000000-0005-0000-0000-00009B5E0000}"/>
    <cellStyle name="Comma 2 9 4 5 3 2" xfId="16322" xr:uid="{00000000-0005-0000-0000-00009C5E0000}"/>
    <cellStyle name="Comma 2 9 4 5 3 3" xfId="24517" xr:uid="{00000000-0005-0000-0000-00009D5E0000}"/>
    <cellStyle name="Comma 2 9 4 5 4" xfId="10860" xr:uid="{00000000-0005-0000-0000-00009E5E0000}"/>
    <cellStyle name="Comma 2 9 4 5 5" xfId="19055" xr:uid="{00000000-0005-0000-0000-00009F5E0000}"/>
    <cellStyle name="Comma 2 9 4 5 6" xfId="27309" xr:uid="{00000000-0005-0000-0000-0000A05E0000}"/>
    <cellStyle name="Comma 2 9 4 5 7" xfId="30048" xr:uid="{00000000-0005-0000-0000-0000A15E0000}"/>
    <cellStyle name="Comma 2 9 4 6" xfId="4307" xr:uid="{00000000-0005-0000-0000-0000A25E0000}"/>
    <cellStyle name="Comma 2 9 4 6 2" xfId="7074" xr:uid="{00000000-0005-0000-0000-0000A35E0000}"/>
    <cellStyle name="Comma 2 9 4 6 2 2" xfId="15271" xr:uid="{00000000-0005-0000-0000-0000A45E0000}"/>
    <cellStyle name="Comma 2 9 4 6 2 3" xfId="23466" xr:uid="{00000000-0005-0000-0000-0000A55E0000}"/>
    <cellStyle name="Comma 2 9 4 6 3" xfId="9807" xr:uid="{00000000-0005-0000-0000-0000A65E0000}"/>
    <cellStyle name="Comma 2 9 4 6 3 2" xfId="18002" xr:uid="{00000000-0005-0000-0000-0000A75E0000}"/>
    <cellStyle name="Comma 2 9 4 6 3 3" xfId="26197" xr:uid="{00000000-0005-0000-0000-0000A85E0000}"/>
    <cellStyle name="Comma 2 9 4 6 4" xfId="12540" xr:uid="{00000000-0005-0000-0000-0000A95E0000}"/>
    <cellStyle name="Comma 2 9 4 6 5" xfId="20735" xr:uid="{00000000-0005-0000-0000-0000AA5E0000}"/>
    <cellStyle name="Comma 2 9 4 6 6" xfId="28989" xr:uid="{00000000-0005-0000-0000-0000AB5E0000}"/>
    <cellStyle name="Comma 2 9 4 6 7" xfId="31728" xr:uid="{00000000-0005-0000-0000-0000AC5E0000}"/>
    <cellStyle name="Comma 2 9 4 7" xfId="4559" xr:uid="{00000000-0005-0000-0000-0000AD5E0000}"/>
    <cellStyle name="Comma 2 9 4 7 2" xfId="12757" xr:uid="{00000000-0005-0000-0000-0000AE5E0000}"/>
    <cellStyle name="Comma 2 9 4 7 3" xfId="20952" xr:uid="{00000000-0005-0000-0000-0000AF5E0000}"/>
    <cellStyle name="Comma 2 9 4 8" xfId="7293" xr:uid="{00000000-0005-0000-0000-0000B05E0000}"/>
    <cellStyle name="Comma 2 9 4 8 2" xfId="15488" xr:uid="{00000000-0005-0000-0000-0000B15E0000}"/>
    <cellStyle name="Comma 2 9 4 8 3" xfId="23683" xr:uid="{00000000-0005-0000-0000-0000B25E0000}"/>
    <cellStyle name="Comma 2 9 4 9" xfId="10026" xr:uid="{00000000-0005-0000-0000-0000B35E0000}"/>
    <cellStyle name="Comma 2 9 5" xfId="775" xr:uid="{00000000-0005-0000-0000-0000B45E0000}"/>
    <cellStyle name="Comma 2 9 5 10" xfId="18222" xr:uid="{00000000-0005-0000-0000-0000B55E0000}"/>
    <cellStyle name="Comma 2 9 5 11" xfId="26476" xr:uid="{00000000-0005-0000-0000-0000B65E0000}"/>
    <cellStyle name="Comma 2 9 5 12" xfId="29215" xr:uid="{00000000-0005-0000-0000-0000B75E0000}"/>
    <cellStyle name="Comma 2 9 5 2" xfId="1915" xr:uid="{00000000-0005-0000-0000-0000B85E0000}"/>
    <cellStyle name="Comma 2 9 5 2 10" xfId="29423" xr:uid="{00000000-0005-0000-0000-0000B95E0000}"/>
    <cellStyle name="Comma 2 9 5 2 2" xfId="2363" xr:uid="{00000000-0005-0000-0000-0000BA5E0000}"/>
    <cellStyle name="Comma 2 9 5 2 2 2" xfId="4053" xr:uid="{00000000-0005-0000-0000-0000BB5E0000}"/>
    <cellStyle name="Comma 2 9 5 2 2 2 2" xfId="6852" xr:uid="{00000000-0005-0000-0000-0000BC5E0000}"/>
    <cellStyle name="Comma 2 9 5 2 2 2 2 2" xfId="15049" xr:uid="{00000000-0005-0000-0000-0000BD5E0000}"/>
    <cellStyle name="Comma 2 9 5 2 2 2 2 3" xfId="23244" xr:uid="{00000000-0005-0000-0000-0000BE5E0000}"/>
    <cellStyle name="Comma 2 9 5 2 2 2 3" xfId="9585" xr:uid="{00000000-0005-0000-0000-0000BF5E0000}"/>
    <cellStyle name="Comma 2 9 5 2 2 2 3 2" xfId="17780" xr:uid="{00000000-0005-0000-0000-0000C05E0000}"/>
    <cellStyle name="Comma 2 9 5 2 2 2 3 3" xfId="25975" xr:uid="{00000000-0005-0000-0000-0000C15E0000}"/>
    <cellStyle name="Comma 2 9 5 2 2 2 4" xfId="12318" xr:uid="{00000000-0005-0000-0000-0000C25E0000}"/>
    <cellStyle name="Comma 2 9 5 2 2 2 5" xfId="20513" xr:uid="{00000000-0005-0000-0000-0000C35E0000}"/>
    <cellStyle name="Comma 2 9 5 2 2 2 6" xfId="28767" xr:uid="{00000000-0005-0000-0000-0000C45E0000}"/>
    <cellStyle name="Comma 2 9 5 2 2 2 7" xfId="31506" xr:uid="{00000000-0005-0000-0000-0000C55E0000}"/>
    <cellStyle name="Comma 2 9 5 2 2 3" xfId="3220" xr:uid="{00000000-0005-0000-0000-0000C65E0000}"/>
    <cellStyle name="Comma 2 9 5 2 2 3 2" xfId="6019" xr:uid="{00000000-0005-0000-0000-0000C75E0000}"/>
    <cellStyle name="Comma 2 9 5 2 2 3 2 2" xfId="14216" xr:uid="{00000000-0005-0000-0000-0000C85E0000}"/>
    <cellStyle name="Comma 2 9 5 2 2 3 2 3" xfId="22411" xr:uid="{00000000-0005-0000-0000-0000C95E0000}"/>
    <cellStyle name="Comma 2 9 5 2 2 3 3" xfId="8752" xr:uid="{00000000-0005-0000-0000-0000CA5E0000}"/>
    <cellStyle name="Comma 2 9 5 2 2 3 3 2" xfId="16947" xr:uid="{00000000-0005-0000-0000-0000CB5E0000}"/>
    <cellStyle name="Comma 2 9 5 2 2 3 3 3" xfId="25142" xr:uid="{00000000-0005-0000-0000-0000CC5E0000}"/>
    <cellStyle name="Comma 2 9 5 2 2 3 4" xfId="11485" xr:uid="{00000000-0005-0000-0000-0000CD5E0000}"/>
    <cellStyle name="Comma 2 9 5 2 2 3 5" xfId="19680" xr:uid="{00000000-0005-0000-0000-0000CE5E0000}"/>
    <cellStyle name="Comma 2 9 5 2 2 3 6" xfId="27934" xr:uid="{00000000-0005-0000-0000-0000CF5E0000}"/>
    <cellStyle name="Comma 2 9 5 2 2 3 7" xfId="30673" xr:uid="{00000000-0005-0000-0000-0000D05E0000}"/>
    <cellStyle name="Comma 2 9 5 2 2 4" xfId="5184" xr:uid="{00000000-0005-0000-0000-0000D15E0000}"/>
    <cellStyle name="Comma 2 9 5 2 2 4 2" xfId="13382" xr:uid="{00000000-0005-0000-0000-0000D25E0000}"/>
    <cellStyle name="Comma 2 9 5 2 2 4 3" xfId="21577" xr:uid="{00000000-0005-0000-0000-0000D35E0000}"/>
    <cellStyle name="Comma 2 9 5 2 2 5" xfId="7918" xr:uid="{00000000-0005-0000-0000-0000D45E0000}"/>
    <cellStyle name="Comma 2 9 5 2 2 5 2" xfId="16113" xr:uid="{00000000-0005-0000-0000-0000D55E0000}"/>
    <cellStyle name="Comma 2 9 5 2 2 5 3" xfId="24308" xr:uid="{00000000-0005-0000-0000-0000D65E0000}"/>
    <cellStyle name="Comma 2 9 5 2 2 6" xfId="10651" xr:uid="{00000000-0005-0000-0000-0000D75E0000}"/>
    <cellStyle name="Comma 2 9 5 2 2 7" xfId="18846" xr:uid="{00000000-0005-0000-0000-0000D85E0000}"/>
    <cellStyle name="Comma 2 9 5 2 2 8" xfId="27100" xr:uid="{00000000-0005-0000-0000-0000D95E0000}"/>
    <cellStyle name="Comma 2 9 5 2 2 9" xfId="29839" xr:uid="{00000000-0005-0000-0000-0000DA5E0000}"/>
    <cellStyle name="Comma 2 9 5 2 3" xfId="3637" xr:uid="{00000000-0005-0000-0000-0000DB5E0000}"/>
    <cellStyle name="Comma 2 9 5 2 3 2" xfId="6436" xr:uid="{00000000-0005-0000-0000-0000DC5E0000}"/>
    <cellStyle name="Comma 2 9 5 2 3 2 2" xfId="14633" xr:uid="{00000000-0005-0000-0000-0000DD5E0000}"/>
    <cellStyle name="Comma 2 9 5 2 3 2 3" xfId="22828" xr:uid="{00000000-0005-0000-0000-0000DE5E0000}"/>
    <cellStyle name="Comma 2 9 5 2 3 3" xfId="9169" xr:uid="{00000000-0005-0000-0000-0000DF5E0000}"/>
    <cellStyle name="Comma 2 9 5 2 3 3 2" xfId="17364" xr:uid="{00000000-0005-0000-0000-0000E05E0000}"/>
    <cellStyle name="Comma 2 9 5 2 3 3 3" xfId="25559" xr:uid="{00000000-0005-0000-0000-0000E15E0000}"/>
    <cellStyle name="Comma 2 9 5 2 3 4" xfId="11902" xr:uid="{00000000-0005-0000-0000-0000E25E0000}"/>
    <cellStyle name="Comma 2 9 5 2 3 5" xfId="20097" xr:uid="{00000000-0005-0000-0000-0000E35E0000}"/>
    <cellStyle name="Comma 2 9 5 2 3 6" xfId="28351" xr:uid="{00000000-0005-0000-0000-0000E45E0000}"/>
    <cellStyle name="Comma 2 9 5 2 3 7" xfId="31090" xr:uid="{00000000-0005-0000-0000-0000E55E0000}"/>
    <cellStyle name="Comma 2 9 5 2 4" xfId="2804" xr:uid="{00000000-0005-0000-0000-0000E65E0000}"/>
    <cellStyle name="Comma 2 9 5 2 4 2" xfId="5603" xr:uid="{00000000-0005-0000-0000-0000E75E0000}"/>
    <cellStyle name="Comma 2 9 5 2 4 2 2" xfId="13800" xr:uid="{00000000-0005-0000-0000-0000E85E0000}"/>
    <cellStyle name="Comma 2 9 5 2 4 2 3" xfId="21995" xr:uid="{00000000-0005-0000-0000-0000E95E0000}"/>
    <cellStyle name="Comma 2 9 5 2 4 3" xfId="8336" xr:uid="{00000000-0005-0000-0000-0000EA5E0000}"/>
    <cellStyle name="Comma 2 9 5 2 4 3 2" xfId="16531" xr:uid="{00000000-0005-0000-0000-0000EB5E0000}"/>
    <cellStyle name="Comma 2 9 5 2 4 3 3" xfId="24726" xr:uid="{00000000-0005-0000-0000-0000EC5E0000}"/>
    <cellStyle name="Comma 2 9 5 2 4 4" xfId="11069" xr:uid="{00000000-0005-0000-0000-0000ED5E0000}"/>
    <cellStyle name="Comma 2 9 5 2 4 5" xfId="19264" xr:uid="{00000000-0005-0000-0000-0000EE5E0000}"/>
    <cellStyle name="Comma 2 9 5 2 4 6" xfId="27518" xr:uid="{00000000-0005-0000-0000-0000EF5E0000}"/>
    <cellStyle name="Comma 2 9 5 2 4 7" xfId="30257" xr:uid="{00000000-0005-0000-0000-0000F05E0000}"/>
    <cellStyle name="Comma 2 9 5 2 5" xfId="4768" xr:uid="{00000000-0005-0000-0000-0000F15E0000}"/>
    <cellStyle name="Comma 2 9 5 2 5 2" xfId="12966" xr:uid="{00000000-0005-0000-0000-0000F25E0000}"/>
    <cellStyle name="Comma 2 9 5 2 5 3" xfId="21161" xr:uid="{00000000-0005-0000-0000-0000F35E0000}"/>
    <cellStyle name="Comma 2 9 5 2 6" xfId="7502" xr:uid="{00000000-0005-0000-0000-0000F45E0000}"/>
    <cellStyle name="Comma 2 9 5 2 6 2" xfId="15697" xr:uid="{00000000-0005-0000-0000-0000F55E0000}"/>
    <cellStyle name="Comma 2 9 5 2 6 3" xfId="23892" xr:uid="{00000000-0005-0000-0000-0000F65E0000}"/>
    <cellStyle name="Comma 2 9 5 2 7" xfId="10235" xr:uid="{00000000-0005-0000-0000-0000F75E0000}"/>
    <cellStyle name="Comma 2 9 5 2 8" xfId="18430" xr:uid="{00000000-0005-0000-0000-0000F85E0000}"/>
    <cellStyle name="Comma 2 9 5 2 9" xfId="26684" xr:uid="{00000000-0005-0000-0000-0000F95E0000}"/>
    <cellStyle name="Comma 2 9 5 3" xfId="2154" xr:uid="{00000000-0005-0000-0000-0000FA5E0000}"/>
    <cellStyle name="Comma 2 9 5 3 2" xfId="3845" xr:uid="{00000000-0005-0000-0000-0000FB5E0000}"/>
    <cellStyle name="Comma 2 9 5 3 2 2" xfId="6644" xr:uid="{00000000-0005-0000-0000-0000FC5E0000}"/>
    <cellStyle name="Comma 2 9 5 3 2 2 2" xfId="14841" xr:uid="{00000000-0005-0000-0000-0000FD5E0000}"/>
    <cellStyle name="Comma 2 9 5 3 2 2 3" xfId="23036" xr:uid="{00000000-0005-0000-0000-0000FE5E0000}"/>
    <cellStyle name="Comma 2 9 5 3 2 3" xfId="9377" xr:uid="{00000000-0005-0000-0000-0000FF5E0000}"/>
    <cellStyle name="Comma 2 9 5 3 2 3 2" xfId="17572" xr:uid="{00000000-0005-0000-0000-0000005F0000}"/>
    <cellStyle name="Comma 2 9 5 3 2 3 3" xfId="25767" xr:uid="{00000000-0005-0000-0000-0000015F0000}"/>
    <cellStyle name="Comma 2 9 5 3 2 4" xfId="12110" xr:uid="{00000000-0005-0000-0000-0000025F0000}"/>
    <cellStyle name="Comma 2 9 5 3 2 5" xfId="20305" xr:uid="{00000000-0005-0000-0000-0000035F0000}"/>
    <cellStyle name="Comma 2 9 5 3 2 6" xfId="28559" xr:uid="{00000000-0005-0000-0000-0000045F0000}"/>
    <cellStyle name="Comma 2 9 5 3 2 7" xfId="31298" xr:uid="{00000000-0005-0000-0000-0000055F0000}"/>
    <cellStyle name="Comma 2 9 5 3 3" xfId="3012" xr:uid="{00000000-0005-0000-0000-0000065F0000}"/>
    <cellStyle name="Comma 2 9 5 3 3 2" xfId="5811" xr:uid="{00000000-0005-0000-0000-0000075F0000}"/>
    <cellStyle name="Comma 2 9 5 3 3 2 2" xfId="14008" xr:uid="{00000000-0005-0000-0000-0000085F0000}"/>
    <cellStyle name="Comma 2 9 5 3 3 2 3" xfId="22203" xr:uid="{00000000-0005-0000-0000-0000095F0000}"/>
    <cellStyle name="Comma 2 9 5 3 3 3" xfId="8544" xr:uid="{00000000-0005-0000-0000-00000A5F0000}"/>
    <cellStyle name="Comma 2 9 5 3 3 3 2" xfId="16739" xr:uid="{00000000-0005-0000-0000-00000B5F0000}"/>
    <cellStyle name="Comma 2 9 5 3 3 3 3" xfId="24934" xr:uid="{00000000-0005-0000-0000-00000C5F0000}"/>
    <cellStyle name="Comma 2 9 5 3 3 4" xfId="11277" xr:uid="{00000000-0005-0000-0000-00000D5F0000}"/>
    <cellStyle name="Comma 2 9 5 3 3 5" xfId="19472" xr:uid="{00000000-0005-0000-0000-00000E5F0000}"/>
    <cellStyle name="Comma 2 9 5 3 3 6" xfId="27726" xr:uid="{00000000-0005-0000-0000-00000F5F0000}"/>
    <cellStyle name="Comma 2 9 5 3 3 7" xfId="30465" xr:uid="{00000000-0005-0000-0000-0000105F0000}"/>
    <cellStyle name="Comma 2 9 5 3 4" xfId="4976" xr:uid="{00000000-0005-0000-0000-0000115F0000}"/>
    <cellStyle name="Comma 2 9 5 3 4 2" xfId="13174" xr:uid="{00000000-0005-0000-0000-0000125F0000}"/>
    <cellStyle name="Comma 2 9 5 3 4 3" xfId="21369" xr:uid="{00000000-0005-0000-0000-0000135F0000}"/>
    <cellStyle name="Comma 2 9 5 3 5" xfId="7710" xr:uid="{00000000-0005-0000-0000-0000145F0000}"/>
    <cellStyle name="Comma 2 9 5 3 5 2" xfId="15905" xr:uid="{00000000-0005-0000-0000-0000155F0000}"/>
    <cellStyle name="Comma 2 9 5 3 5 3" xfId="24100" xr:uid="{00000000-0005-0000-0000-0000165F0000}"/>
    <cellStyle name="Comma 2 9 5 3 6" xfId="10443" xr:uid="{00000000-0005-0000-0000-0000175F0000}"/>
    <cellStyle name="Comma 2 9 5 3 7" xfId="18638" xr:uid="{00000000-0005-0000-0000-0000185F0000}"/>
    <cellStyle name="Comma 2 9 5 3 8" xfId="26892" xr:uid="{00000000-0005-0000-0000-0000195F0000}"/>
    <cellStyle name="Comma 2 9 5 3 9" xfId="29631" xr:uid="{00000000-0005-0000-0000-00001A5F0000}"/>
    <cellStyle name="Comma 2 9 5 4" xfId="3429" xr:uid="{00000000-0005-0000-0000-00001B5F0000}"/>
    <cellStyle name="Comma 2 9 5 4 2" xfId="6228" xr:uid="{00000000-0005-0000-0000-00001C5F0000}"/>
    <cellStyle name="Comma 2 9 5 4 2 2" xfId="14425" xr:uid="{00000000-0005-0000-0000-00001D5F0000}"/>
    <cellStyle name="Comma 2 9 5 4 2 3" xfId="22620" xr:uid="{00000000-0005-0000-0000-00001E5F0000}"/>
    <cellStyle name="Comma 2 9 5 4 3" xfId="8961" xr:uid="{00000000-0005-0000-0000-00001F5F0000}"/>
    <cellStyle name="Comma 2 9 5 4 3 2" xfId="17156" xr:uid="{00000000-0005-0000-0000-0000205F0000}"/>
    <cellStyle name="Comma 2 9 5 4 3 3" xfId="25351" xr:uid="{00000000-0005-0000-0000-0000215F0000}"/>
    <cellStyle name="Comma 2 9 5 4 4" xfId="11694" xr:uid="{00000000-0005-0000-0000-0000225F0000}"/>
    <cellStyle name="Comma 2 9 5 4 5" xfId="19889" xr:uid="{00000000-0005-0000-0000-0000235F0000}"/>
    <cellStyle name="Comma 2 9 5 4 6" xfId="28143" xr:uid="{00000000-0005-0000-0000-0000245F0000}"/>
    <cellStyle name="Comma 2 9 5 4 7" xfId="30882" xr:uid="{00000000-0005-0000-0000-0000255F0000}"/>
    <cellStyle name="Comma 2 9 5 5" xfId="2594" xr:uid="{00000000-0005-0000-0000-0000265F0000}"/>
    <cellStyle name="Comma 2 9 5 5 2" xfId="5395" xr:uid="{00000000-0005-0000-0000-0000275F0000}"/>
    <cellStyle name="Comma 2 9 5 5 2 2" xfId="13592" xr:uid="{00000000-0005-0000-0000-0000285F0000}"/>
    <cellStyle name="Comma 2 9 5 5 2 3" xfId="21787" xr:uid="{00000000-0005-0000-0000-0000295F0000}"/>
    <cellStyle name="Comma 2 9 5 5 3" xfId="8128" xr:uid="{00000000-0005-0000-0000-00002A5F0000}"/>
    <cellStyle name="Comma 2 9 5 5 3 2" xfId="16323" xr:uid="{00000000-0005-0000-0000-00002B5F0000}"/>
    <cellStyle name="Comma 2 9 5 5 3 3" xfId="24518" xr:uid="{00000000-0005-0000-0000-00002C5F0000}"/>
    <cellStyle name="Comma 2 9 5 5 4" xfId="10861" xr:uid="{00000000-0005-0000-0000-00002D5F0000}"/>
    <cellStyle name="Comma 2 9 5 5 5" xfId="19056" xr:uid="{00000000-0005-0000-0000-00002E5F0000}"/>
    <cellStyle name="Comma 2 9 5 5 6" xfId="27310" xr:uid="{00000000-0005-0000-0000-00002F5F0000}"/>
    <cellStyle name="Comma 2 9 5 5 7" xfId="30049" xr:uid="{00000000-0005-0000-0000-0000305F0000}"/>
    <cellStyle name="Comma 2 9 5 6" xfId="4308" xr:uid="{00000000-0005-0000-0000-0000315F0000}"/>
    <cellStyle name="Comma 2 9 5 6 2" xfId="7075" xr:uid="{00000000-0005-0000-0000-0000325F0000}"/>
    <cellStyle name="Comma 2 9 5 6 2 2" xfId="15272" xr:uid="{00000000-0005-0000-0000-0000335F0000}"/>
    <cellStyle name="Comma 2 9 5 6 2 3" xfId="23467" xr:uid="{00000000-0005-0000-0000-0000345F0000}"/>
    <cellStyle name="Comma 2 9 5 6 3" xfId="9808" xr:uid="{00000000-0005-0000-0000-0000355F0000}"/>
    <cellStyle name="Comma 2 9 5 6 3 2" xfId="18003" xr:uid="{00000000-0005-0000-0000-0000365F0000}"/>
    <cellStyle name="Comma 2 9 5 6 3 3" xfId="26198" xr:uid="{00000000-0005-0000-0000-0000375F0000}"/>
    <cellStyle name="Comma 2 9 5 6 4" xfId="12541" xr:uid="{00000000-0005-0000-0000-0000385F0000}"/>
    <cellStyle name="Comma 2 9 5 6 5" xfId="20736" xr:uid="{00000000-0005-0000-0000-0000395F0000}"/>
    <cellStyle name="Comma 2 9 5 6 6" xfId="28990" xr:uid="{00000000-0005-0000-0000-00003A5F0000}"/>
    <cellStyle name="Comma 2 9 5 6 7" xfId="31729" xr:uid="{00000000-0005-0000-0000-00003B5F0000}"/>
    <cellStyle name="Comma 2 9 5 7" xfId="4560" xr:uid="{00000000-0005-0000-0000-00003C5F0000}"/>
    <cellStyle name="Comma 2 9 5 7 2" xfId="12758" xr:uid="{00000000-0005-0000-0000-00003D5F0000}"/>
    <cellStyle name="Comma 2 9 5 7 3" xfId="20953" xr:uid="{00000000-0005-0000-0000-00003E5F0000}"/>
    <cellStyle name="Comma 2 9 5 8" xfId="7294" xr:uid="{00000000-0005-0000-0000-00003F5F0000}"/>
    <cellStyle name="Comma 2 9 5 8 2" xfId="15489" xr:uid="{00000000-0005-0000-0000-0000405F0000}"/>
    <cellStyle name="Comma 2 9 5 8 3" xfId="23684" xr:uid="{00000000-0005-0000-0000-0000415F0000}"/>
    <cellStyle name="Comma 2 9 5 9" xfId="10027" xr:uid="{00000000-0005-0000-0000-0000425F0000}"/>
    <cellStyle name="Comma 2 9 6" xfId="776" xr:uid="{00000000-0005-0000-0000-0000435F0000}"/>
    <cellStyle name="Comma 2 9 6 10" xfId="18223" xr:uid="{00000000-0005-0000-0000-0000445F0000}"/>
    <cellStyle name="Comma 2 9 6 11" xfId="26477" xr:uid="{00000000-0005-0000-0000-0000455F0000}"/>
    <cellStyle name="Comma 2 9 6 12" xfId="29216" xr:uid="{00000000-0005-0000-0000-0000465F0000}"/>
    <cellStyle name="Comma 2 9 6 2" xfId="1916" xr:uid="{00000000-0005-0000-0000-0000475F0000}"/>
    <cellStyle name="Comma 2 9 6 2 10" xfId="29424" xr:uid="{00000000-0005-0000-0000-0000485F0000}"/>
    <cellStyle name="Comma 2 9 6 2 2" xfId="2364" xr:uid="{00000000-0005-0000-0000-0000495F0000}"/>
    <cellStyle name="Comma 2 9 6 2 2 2" xfId="4054" xr:uid="{00000000-0005-0000-0000-00004A5F0000}"/>
    <cellStyle name="Comma 2 9 6 2 2 2 2" xfId="6853" xr:uid="{00000000-0005-0000-0000-00004B5F0000}"/>
    <cellStyle name="Comma 2 9 6 2 2 2 2 2" xfId="15050" xr:uid="{00000000-0005-0000-0000-00004C5F0000}"/>
    <cellStyle name="Comma 2 9 6 2 2 2 2 3" xfId="23245" xr:uid="{00000000-0005-0000-0000-00004D5F0000}"/>
    <cellStyle name="Comma 2 9 6 2 2 2 3" xfId="9586" xr:uid="{00000000-0005-0000-0000-00004E5F0000}"/>
    <cellStyle name="Comma 2 9 6 2 2 2 3 2" xfId="17781" xr:uid="{00000000-0005-0000-0000-00004F5F0000}"/>
    <cellStyle name="Comma 2 9 6 2 2 2 3 3" xfId="25976" xr:uid="{00000000-0005-0000-0000-0000505F0000}"/>
    <cellStyle name="Comma 2 9 6 2 2 2 4" xfId="12319" xr:uid="{00000000-0005-0000-0000-0000515F0000}"/>
    <cellStyle name="Comma 2 9 6 2 2 2 5" xfId="20514" xr:uid="{00000000-0005-0000-0000-0000525F0000}"/>
    <cellStyle name="Comma 2 9 6 2 2 2 6" xfId="28768" xr:uid="{00000000-0005-0000-0000-0000535F0000}"/>
    <cellStyle name="Comma 2 9 6 2 2 2 7" xfId="31507" xr:uid="{00000000-0005-0000-0000-0000545F0000}"/>
    <cellStyle name="Comma 2 9 6 2 2 3" xfId="3221" xr:uid="{00000000-0005-0000-0000-0000555F0000}"/>
    <cellStyle name="Comma 2 9 6 2 2 3 2" xfId="6020" xr:uid="{00000000-0005-0000-0000-0000565F0000}"/>
    <cellStyle name="Comma 2 9 6 2 2 3 2 2" xfId="14217" xr:uid="{00000000-0005-0000-0000-0000575F0000}"/>
    <cellStyle name="Comma 2 9 6 2 2 3 2 3" xfId="22412" xr:uid="{00000000-0005-0000-0000-0000585F0000}"/>
    <cellStyle name="Comma 2 9 6 2 2 3 3" xfId="8753" xr:uid="{00000000-0005-0000-0000-0000595F0000}"/>
    <cellStyle name="Comma 2 9 6 2 2 3 3 2" xfId="16948" xr:uid="{00000000-0005-0000-0000-00005A5F0000}"/>
    <cellStyle name="Comma 2 9 6 2 2 3 3 3" xfId="25143" xr:uid="{00000000-0005-0000-0000-00005B5F0000}"/>
    <cellStyle name="Comma 2 9 6 2 2 3 4" xfId="11486" xr:uid="{00000000-0005-0000-0000-00005C5F0000}"/>
    <cellStyle name="Comma 2 9 6 2 2 3 5" xfId="19681" xr:uid="{00000000-0005-0000-0000-00005D5F0000}"/>
    <cellStyle name="Comma 2 9 6 2 2 3 6" xfId="27935" xr:uid="{00000000-0005-0000-0000-00005E5F0000}"/>
    <cellStyle name="Comma 2 9 6 2 2 3 7" xfId="30674" xr:uid="{00000000-0005-0000-0000-00005F5F0000}"/>
    <cellStyle name="Comma 2 9 6 2 2 4" xfId="5185" xr:uid="{00000000-0005-0000-0000-0000605F0000}"/>
    <cellStyle name="Comma 2 9 6 2 2 4 2" xfId="13383" xr:uid="{00000000-0005-0000-0000-0000615F0000}"/>
    <cellStyle name="Comma 2 9 6 2 2 4 3" xfId="21578" xr:uid="{00000000-0005-0000-0000-0000625F0000}"/>
    <cellStyle name="Comma 2 9 6 2 2 5" xfId="7919" xr:uid="{00000000-0005-0000-0000-0000635F0000}"/>
    <cellStyle name="Comma 2 9 6 2 2 5 2" xfId="16114" xr:uid="{00000000-0005-0000-0000-0000645F0000}"/>
    <cellStyle name="Comma 2 9 6 2 2 5 3" xfId="24309" xr:uid="{00000000-0005-0000-0000-0000655F0000}"/>
    <cellStyle name="Comma 2 9 6 2 2 6" xfId="10652" xr:uid="{00000000-0005-0000-0000-0000665F0000}"/>
    <cellStyle name="Comma 2 9 6 2 2 7" xfId="18847" xr:uid="{00000000-0005-0000-0000-0000675F0000}"/>
    <cellStyle name="Comma 2 9 6 2 2 8" xfId="27101" xr:uid="{00000000-0005-0000-0000-0000685F0000}"/>
    <cellStyle name="Comma 2 9 6 2 2 9" xfId="29840" xr:uid="{00000000-0005-0000-0000-0000695F0000}"/>
    <cellStyle name="Comma 2 9 6 2 3" xfId="3638" xr:uid="{00000000-0005-0000-0000-00006A5F0000}"/>
    <cellStyle name="Comma 2 9 6 2 3 2" xfId="6437" xr:uid="{00000000-0005-0000-0000-00006B5F0000}"/>
    <cellStyle name="Comma 2 9 6 2 3 2 2" xfId="14634" xr:uid="{00000000-0005-0000-0000-00006C5F0000}"/>
    <cellStyle name="Comma 2 9 6 2 3 2 3" xfId="22829" xr:uid="{00000000-0005-0000-0000-00006D5F0000}"/>
    <cellStyle name="Comma 2 9 6 2 3 3" xfId="9170" xr:uid="{00000000-0005-0000-0000-00006E5F0000}"/>
    <cellStyle name="Comma 2 9 6 2 3 3 2" xfId="17365" xr:uid="{00000000-0005-0000-0000-00006F5F0000}"/>
    <cellStyle name="Comma 2 9 6 2 3 3 3" xfId="25560" xr:uid="{00000000-0005-0000-0000-0000705F0000}"/>
    <cellStyle name="Comma 2 9 6 2 3 4" xfId="11903" xr:uid="{00000000-0005-0000-0000-0000715F0000}"/>
    <cellStyle name="Comma 2 9 6 2 3 5" xfId="20098" xr:uid="{00000000-0005-0000-0000-0000725F0000}"/>
    <cellStyle name="Comma 2 9 6 2 3 6" xfId="28352" xr:uid="{00000000-0005-0000-0000-0000735F0000}"/>
    <cellStyle name="Comma 2 9 6 2 3 7" xfId="31091" xr:uid="{00000000-0005-0000-0000-0000745F0000}"/>
    <cellStyle name="Comma 2 9 6 2 4" xfId="2805" xr:uid="{00000000-0005-0000-0000-0000755F0000}"/>
    <cellStyle name="Comma 2 9 6 2 4 2" xfId="5604" xr:uid="{00000000-0005-0000-0000-0000765F0000}"/>
    <cellStyle name="Comma 2 9 6 2 4 2 2" xfId="13801" xr:uid="{00000000-0005-0000-0000-0000775F0000}"/>
    <cellStyle name="Comma 2 9 6 2 4 2 3" xfId="21996" xr:uid="{00000000-0005-0000-0000-0000785F0000}"/>
    <cellStyle name="Comma 2 9 6 2 4 3" xfId="8337" xr:uid="{00000000-0005-0000-0000-0000795F0000}"/>
    <cellStyle name="Comma 2 9 6 2 4 3 2" xfId="16532" xr:uid="{00000000-0005-0000-0000-00007A5F0000}"/>
    <cellStyle name="Comma 2 9 6 2 4 3 3" xfId="24727" xr:uid="{00000000-0005-0000-0000-00007B5F0000}"/>
    <cellStyle name="Comma 2 9 6 2 4 4" xfId="11070" xr:uid="{00000000-0005-0000-0000-00007C5F0000}"/>
    <cellStyle name="Comma 2 9 6 2 4 5" xfId="19265" xr:uid="{00000000-0005-0000-0000-00007D5F0000}"/>
    <cellStyle name="Comma 2 9 6 2 4 6" xfId="27519" xr:uid="{00000000-0005-0000-0000-00007E5F0000}"/>
    <cellStyle name="Comma 2 9 6 2 4 7" xfId="30258" xr:uid="{00000000-0005-0000-0000-00007F5F0000}"/>
    <cellStyle name="Comma 2 9 6 2 5" xfId="4769" xr:uid="{00000000-0005-0000-0000-0000805F0000}"/>
    <cellStyle name="Comma 2 9 6 2 5 2" xfId="12967" xr:uid="{00000000-0005-0000-0000-0000815F0000}"/>
    <cellStyle name="Comma 2 9 6 2 5 3" xfId="21162" xr:uid="{00000000-0005-0000-0000-0000825F0000}"/>
    <cellStyle name="Comma 2 9 6 2 6" xfId="7503" xr:uid="{00000000-0005-0000-0000-0000835F0000}"/>
    <cellStyle name="Comma 2 9 6 2 6 2" xfId="15698" xr:uid="{00000000-0005-0000-0000-0000845F0000}"/>
    <cellStyle name="Comma 2 9 6 2 6 3" xfId="23893" xr:uid="{00000000-0005-0000-0000-0000855F0000}"/>
    <cellStyle name="Comma 2 9 6 2 7" xfId="10236" xr:uid="{00000000-0005-0000-0000-0000865F0000}"/>
    <cellStyle name="Comma 2 9 6 2 8" xfId="18431" xr:uid="{00000000-0005-0000-0000-0000875F0000}"/>
    <cellStyle name="Comma 2 9 6 2 9" xfId="26685" xr:uid="{00000000-0005-0000-0000-0000885F0000}"/>
    <cellStyle name="Comma 2 9 6 3" xfId="2155" xr:uid="{00000000-0005-0000-0000-0000895F0000}"/>
    <cellStyle name="Comma 2 9 6 3 2" xfId="3846" xr:uid="{00000000-0005-0000-0000-00008A5F0000}"/>
    <cellStyle name="Comma 2 9 6 3 2 2" xfId="6645" xr:uid="{00000000-0005-0000-0000-00008B5F0000}"/>
    <cellStyle name="Comma 2 9 6 3 2 2 2" xfId="14842" xr:uid="{00000000-0005-0000-0000-00008C5F0000}"/>
    <cellStyle name="Comma 2 9 6 3 2 2 3" xfId="23037" xr:uid="{00000000-0005-0000-0000-00008D5F0000}"/>
    <cellStyle name="Comma 2 9 6 3 2 3" xfId="9378" xr:uid="{00000000-0005-0000-0000-00008E5F0000}"/>
    <cellStyle name="Comma 2 9 6 3 2 3 2" xfId="17573" xr:uid="{00000000-0005-0000-0000-00008F5F0000}"/>
    <cellStyle name="Comma 2 9 6 3 2 3 3" xfId="25768" xr:uid="{00000000-0005-0000-0000-0000905F0000}"/>
    <cellStyle name="Comma 2 9 6 3 2 4" xfId="12111" xr:uid="{00000000-0005-0000-0000-0000915F0000}"/>
    <cellStyle name="Comma 2 9 6 3 2 5" xfId="20306" xr:uid="{00000000-0005-0000-0000-0000925F0000}"/>
    <cellStyle name="Comma 2 9 6 3 2 6" xfId="28560" xr:uid="{00000000-0005-0000-0000-0000935F0000}"/>
    <cellStyle name="Comma 2 9 6 3 2 7" xfId="31299" xr:uid="{00000000-0005-0000-0000-0000945F0000}"/>
    <cellStyle name="Comma 2 9 6 3 3" xfId="3013" xr:uid="{00000000-0005-0000-0000-0000955F0000}"/>
    <cellStyle name="Comma 2 9 6 3 3 2" xfId="5812" xr:uid="{00000000-0005-0000-0000-0000965F0000}"/>
    <cellStyle name="Comma 2 9 6 3 3 2 2" xfId="14009" xr:uid="{00000000-0005-0000-0000-0000975F0000}"/>
    <cellStyle name="Comma 2 9 6 3 3 2 3" xfId="22204" xr:uid="{00000000-0005-0000-0000-0000985F0000}"/>
    <cellStyle name="Comma 2 9 6 3 3 3" xfId="8545" xr:uid="{00000000-0005-0000-0000-0000995F0000}"/>
    <cellStyle name="Comma 2 9 6 3 3 3 2" xfId="16740" xr:uid="{00000000-0005-0000-0000-00009A5F0000}"/>
    <cellStyle name="Comma 2 9 6 3 3 3 3" xfId="24935" xr:uid="{00000000-0005-0000-0000-00009B5F0000}"/>
    <cellStyle name="Comma 2 9 6 3 3 4" xfId="11278" xr:uid="{00000000-0005-0000-0000-00009C5F0000}"/>
    <cellStyle name="Comma 2 9 6 3 3 5" xfId="19473" xr:uid="{00000000-0005-0000-0000-00009D5F0000}"/>
    <cellStyle name="Comma 2 9 6 3 3 6" xfId="27727" xr:uid="{00000000-0005-0000-0000-00009E5F0000}"/>
    <cellStyle name="Comma 2 9 6 3 3 7" xfId="30466" xr:uid="{00000000-0005-0000-0000-00009F5F0000}"/>
    <cellStyle name="Comma 2 9 6 3 4" xfId="4977" xr:uid="{00000000-0005-0000-0000-0000A05F0000}"/>
    <cellStyle name="Comma 2 9 6 3 4 2" xfId="13175" xr:uid="{00000000-0005-0000-0000-0000A15F0000}"/>
    <cellStyle name="Comma 2 9 6 3 4 3" xfId="21370" xr:uid="{00000000-0005-0000-0000-0000A25F0000}"/>
    <cellStyle name="Comma 2 9 6 3 5" xfId="7711" xr:uid="{00000000-0005-0000-0000-0000A35F0000}"/>
    <cellStyle name="Comma 2 9 6 3 5 2" xfId="15906" xr:uid="{00000000-0005-0000-0000-0000A45F0000}"/>
    <cellStyle name="Comma 2 9 6 3 5 3" xfId="24101" xr:uid="{00000000-0005-0000-0000-0000A55F0000}"/>
    <cellStyle name="Comma 2 9 6 3 6" xfId="10444" xr:uid="{00000000-0005-0000-0000-0000A65F0000}"/>
    <cellStyle name="Comma 2 9 6 3 7" xfId="18639" xr:uid="{00000000-0005-0000-0000-0000A75F0000}"/>
    <cellStyle name="Comma 2 9 6 3 8" xfId="26893" xr:uid="{00000000-0005-0000-0000-0000A85F0000}"/>
    <cellStyle name="Comma 2 9 6 3 9" xfId="29632" xr:uid="{00000000-0005-0000-0000-0000A95F0000}"/>
    <cellStyle name="Comma 2 9 6 4" xfId="3430" xr:uid="{00000000-0005-0000-0000-0000AA5F0000}"/>
    <cellStyle name="Comma 2 9 6 4 2" xfId="6229" xr:uid="{00000000-0005-0000-0000-0000AB5F0000}"/>
    <cellStyle name="Comma 2 9 6 4 2 2" xfId="14426" xr:uid="{00000000-0005-0000-0000-0000AC5F0000}"/>
    <cellStyle name="Comma 2 9 6 4 2 3" xfId="22621" xr:uid="{00000000-0005-0000-0000-0000AD5F0000}"/>
    <cellStyle name="Comma 2 9 6 4 3" xfId="8962" xr:uid="{00000000-0005-0000-0000-0000AE5F0000}"/>
    <cellStyle name="Comma 2 9 6 4 3 2" xfId="17157" xr:uid="{00000000-0005-0000-0000-0000AF5F0000}"/>
    <cellStyle name="Comma 2 9 6 4 3 3" xfId="25352" xr:uid="{00000000-0005-0000-0000-0000B05F0000}"/>
    <cellStyle name="Comma 2 9 6 4 4" xfId="11695" xr:uid="{00000000-0005-0000-0000-0000B15F0000}"/>
    <cellStyle name="Comma 2 9 6 4 5" xfId="19890" xr:uid="{00000000-0005-0000-0000-0000B25F0000}"/>
    <cellStyle name="Comma 2 9 6 4 6" xfId="28144" xr:uid="{00000000-0005-0000-0000-0000B35F0000}"/>
    <cellStyle name="Comma 2 9 6 4 7" xfId="30883" xr:uid="{00000000-0005-0000-0000-0000B45F0000}"/>
    <cellStyle name="Comma 2 9 6 5" xfId="2595" xr:uid="{00000000-0005-0000-0000-0000B55F0000}"/>
    <cellStyle name="Comma 2 9 6 5 2" xfId="5396" xr:uid="{00000000-0005-0000-0000-0000B65F0000}"/>
    <cellStyle name="Comma 2 9 6 5 2 2" xfId="13593" xr:uid="{00000000-0005-0000-0000-0000B75F0000}"/>
    <cellStyle name="Comma 2 9 6 5 2 3" xfId="21788" xr:uid="{00000000-0005-0000-0000-0000B85F0000}"/>
    <cellStyle name="Comma 2 9 6 5 3" xfId="8129" xr:uid="{00000000-0005-0000-0000-0000B95F0000}"/>
    <cellStyle name="Comma 2 9 6 5 3 2" xfId="16324" xr:uid="{00000000-0005-0000-0000-0000BA5F0000}"/>
    <cellStyle name="Comma 2 9 6 5 3 3" xfId="24519" xr:uid="{00000000-0005-0000-0000-0000BB5F0000}"/>
    <cellStyle name="Comma 2 9 6 5 4" xfId="10862" xr:uid="{00000000-0005-0000-0000-0000BC5F0000}"/>
    <cellStyle name="Comma 2 9 6 5 5" xfId="19057" xr:uid="{00000000-0005-0000-0000-0000BD5F0000}"/>
    <cellStyle name="Comma 2 9 6 5 6" xfId="27311" xr:uid="{00000000-0005-0000-0000-0000BE5F0000}"/>
    <cellStyle name="Comma 2 9 6 5 7" xfId="30050" xr:uid="{00000000-0005-0000-0000-0000BF5F0000}"/>
    <cellStyle name="Comma 2 9 6 6" xfId="4309" xr:uid="{00000000-0005-0000-0000-0000C05F0000}"/>
    <cellStyle name="Comma 2 9 6 6 2" xfId="7076" xr:uid="{00000000-0005-0000-0000-0000C15F0000}"/>
    <cellStyle name="Comma 2 9 6 6 2 2" xfId="15273" xr:uid="{00000000-0005-0000-0000-0000C25F0000}"/>
    <cellStyle name="Comma 2 9 6 6 2 3" xfId="23468" xr:uid="{00000000-0005-0000-0000-0000C35F0000}"/>
    <cellStyle name="Comma 2 9 6 6 3" xfId="9809" xr:uid="{00000000-0005-0000-0000-0000C45F0000}"/>
    <cellStyle name="Comma 2 9 6 6 3 2" xfId="18004" xr:uid="{00000000-0005-0000-0000-0000C55F0000}"/>
    <cellStyle name="Comma 2 9 6 6 3 3" xfId="26199" xr:uid="{00000000-0005-0000-0000-0000C65F0000}"/>
    <cellStyle name="Comma 2 9 6 6 4" xfId="12542" xr:uid="{00000000-0005-0000-0000-0000C75F0000}"/>
    <cellStyle name="Comma 2 9 6 6 5" xfId="20737" xr:uid="{00000000-0005-0000-0000-0000C85F0000}"/>
    <cellStyle name="Comma 2 9 6 6 6" xfId="28991" xr:uid="{00000000-0005-0000-0000-0000C95F0000}"/>
    <cellStyle name="Comma 2 9 6 6 7" xfId="31730" xr:uid="{00000000-0005-0000-0000-0000CA5F0000}"/>
    <cellStyle name="Comma 2 9 6 7" xfId="4561" xr:uid="{00000000-0005-0000-0000-0000CB5F0000}"/>
    <cellStyle name="Comma 2 9 6 7 2" xfId="12759" xr:uid="{00000000-0005-0000-0000-0000CC5F0000}"/>
    <cellStyle name="Comma 2 9 6 7 3" xfId="20954" xr:uid="{00000000-0005-0000-0000-0000CD5F0000}"/>
    <cellStyle name="Comma 2 9 6 8" xfId="7295" xr:uid="{00000000-0005-0000-0000-0000CE5F0000}"/>
    <cellStyle name="Comma 2 9 6 8 2" xfId="15490" xr:uid="{00000000-0005-0000-0000-0000CF5F0000}"/>
    <cellStyle name="Comma 2 9 6 8 3" xfId="23685" xr:uid="{00000000-0005-0000-0000-0000D05F0000}"/>
    <cellStyle name="Comma 2 9 6 9" xfId="10028" xr:uid="{00000000-0005-0000-0000-0000D15F0000}"/>
    <cellStyle name="Comma 2 9 7" xfId="777" xr:uid="{00000000-0005-0000-0000-0000D25F0000}"/>
    <cellStyle name="Comma 2 9 7 10" xfId="18224" xr:uid="{00000000-0005-0000-0000-0000D35F0000}"/>
    <cellStyle name="Comma 2 9 7 11" xfId="26478" xr:uid="{00000000-0005-0000-0000-0000D45F0000}"/>
    <cellStyle name="Comma 2 9 7 12" xfId="29217" xr:uid="{00000000-0005-0000-0000-0000D55F0000}"/>
    <cellStyle name="Comma 2 9 7 2" xfId="1917" xr:uid="{00000000-0005-0000-0000-0000D65F0000}"/>
    <cellStyle name="Comma 2 9 7 2 10" xfId="29425" xr:uid="{00000000-0005-0000-0000-0000D75F0000}"/>
    <cellStyle name="Comma 2 9 7 2 2" xfId="2365" xr:uid="{00000000-0005-0000-0000-0000D85F0000}"/>
    <cellStyle name="Comma 2 9 7 2 2 2" xfId="4055" xr:uid="{00000000-0005-0000-0000-0000D95F0000}"/>
    <cellStyle name="Comma 2 9 7 2 2 2 2" xfId="6854" xr:uid="{00000000-0005-0000-0000-0000DA5F0000}"/>
    <cellStyle name="Comma 2 9 7 2 2 2 2 2" xfId="15051" xr:uid="{00000000-0005-0000-0000-0000DB5F0000}"/>
    <cellStyle name="Comma 2 9 7 2 2 2 2 3" xfId="23246" xr:uid="{00000000-0005-0000-0000-0000DC5F0000}"/>
    <cellStyle name="Comma 2 9 7 2 2 2 3" xfId="9587" xr:uid="{00000000-0005-0000-0000-0000DD5F0000}"/>
    <cellStyle name="Comma 2 9 7 2 2 2 3 2" xfId="17782" xr:uid="{00000000-0005-0000-0000-0000DE5F0000}"/>
    <cellStyle name="Comma 2 9 7 2 2 2 3 3" xfId="25977" xr:uid="{00000000-0005-0000-0000-0000DF5F0000}"/>
    <cellStyle name="Comma 2 9 7 2 2 2 4" xfId="12320" xr:uid="{00000000-0005-0000-0000-0000E05F0000}"/>
    <cellStyle name="Comma 2 9 7 2 2 2 5" xfId="20515" xr:uid="{00000000-0005-0000-0000-0000E15F0000}"/>
    <cellStyle name="Comma 2 9 7 2 2 2 6" xfId="28769" xr:uid="{00000000-0005-0000-0000-0000E25F0000}"/>
    <cellStyle name="Comma 2 9 7 2 2 2 7" xfId="31508" xr:uid="{00000000-0005-0000-0000-0000E35F0000}"/>
    <cellStyle name="Comma 2 9 7 2 2 3" xfId="3222" xr:uid="{00000000-0005-0000-0000-0000E45F0000}"/>
    <cellStyle name="Comma 2 9 7 2 2 3 2" xfId="6021" xr:uid="{00000000-0005-0000-0000-0000E55F0000}"/>
    <cellStyle name="Comma 2 9 7 2 2 3 2 2" xfId="14218" xr:uid="{00000000-0005-0000-0000-0000E65F0000}"/>
    <cellStyle name="Comma 2 9 7 2 2 3 2 3" xfId="22413" xr:uid="{00000000-0005-0000-0000-0000E75F0000}"/>
    <cellStyle name="Comma 2 9 7 2 2 3 3" xfId="8754" xr:uid="{00000000-0005-0000-0000-0000E85F0000}"/>
    <cellStyle name="Comma 2 9 7 2 2 3 3 2" xfId="16949" xr:uid="{00000000-0005-0000-0000-0000E95F0000}"/>
    <cellStyle name="Comma 2 9 7 2 2 3 3 3" xfId="25144" xr:uid="{00000000-0005-0000-0000-0000EA5F0000}"/>
    <cellStyle name="Comma 2 9 7 2 2 3 4" xfId="11487" xr:uid="{00000000-0005-0000-0000-0000EB5F0000}"/>
    <cellStyle name="Comma 2 9 7 2 2 3 5" xfId="19682" xr:uid="{00000000-0005-0000-0000-0000EC5F0000}"/>
    <cellStyle name="Comma 2 9 7 2 2 3 6" xfId="27936" xr:uid="{00000000-0005-0000-0000-0000ED5F0000}"/>
    <cellStyle name="Comma 2 9 7 2 2 3 7" xfId="30675" xr:uid="{00000000-0005-0000-0000-0000EE5F0000}"/>
    <cellStyle name="Comma 2 9 7 2 2 4" xfId="5186" xr:uid="{00000000-0005-0000-0000-0000EF5F0000}"/>
    <cellStyle name="Comma 2 9 7 2 2 4 2" xfId="13384" xr:uid="{00000000-0005-0000-0000-0000F05F0000}"/>
    <cellStyle name="Comma 2 9 7 2 2 4 3" xfId="21579" xr:uid="{00000000-0005-0000-0000-0000F15F0000}"/>
    <cellStyle name="Comma 2 9 7 2 2 5" xfId="7920" xr:uid="{00000000-0005-0000-0000-0000F25F0000}"/>
    <cellStyle name="Comma 2 9 7 2 2 5 2" xfId="16115" xr:uid="{00000000-0005-0000-0000-0000F35F0000}"/>
    <cellStyle name="Comma 2 9 7 2 2 5 3" xfId="24310" xr:uid="{00000000-0005-0000-0000-0000F45F0000}"/>
    <cellStyle name="Comma 2 9 7 2 2 6" xfId="10653" xr:uid="{00000000-0005-0000-0000-0000F55F0000}"/>
    <cellStyle name="Comma 2 9 7 2 2 7" xfId="18848" xr:uid="{00000000-0005-0000-0000-0000F65F0000}"/>
    <cellStyle name="Comma 2 9 7 2 2 8" xfId="27102" xr:uid="{00000000-0005-0000-0000-0000F75F0000}"/>
    <cellStyle name="Comma 2 9 7 2 2 9" xfId="29841" xr:uid="{00000000-0005-0000-0000-0000F85F0000}"/>
    <cellStyle name="Comma 2 9 7 2 3" xfId="3639" xr:uid="{00000000-0005-0000-0000-0000F95F0000}"/>
    <cellStyle name="Comma 2 9 7 2 3 2" xfId="6438" xr:uid="{00000000-0005-0000-0000-0000FA5F0000}"/>
    <cellStyle name="Comma 2 9 7 2 3 2 2" xfId="14635" xr:uid="{00000000-0005-0000-0000-0000FB5F0000}"/>
    <cellStyle name="Comma 2 9 7 2 3 2 3" xfId="22830" xr:uid="{00000000-0005-0000-0000-0000FC5F0000}"/>
    <cellStyle name="Comma 2 9 7 2 3 3" xfId="9171" xr:uid="{00000000-0005-0000-0000-0000FD5F0000}"/>
    <cellStyle name="Comma 2 9 7 2 3 3 2" xfId="17366" xr:uid="{00000000-0005-0000-0000-0000FE5F0000}"/>
    <cellStyle name="Comma 2 9 7 2 3 3 3" xfId="25561" xr:uid="{00000000-0005-0000-0000-0000FF5F0000}"/>
    <cellStyle name="Comma 2 9 7 2 3 4" xfId="11904" xr:uid="{00000000-0005-0000-0000-000000600000}"/>
    <cellStyle name="Comma 2 9 7 2 3 5" xfId="20099" xr:uid="{00000000-0005-0000-0000-000001600000}"/>
    <cellStyle name="Comma 2 9 7 2 3 6" xfId="28353" xr:uid="{00000000-0005-0000-0000-000002600000}"/>
    <cellStyle name="Comma 2 9 7 2 3 7" xfId="31092" xr:uid="{00000000-0005-0000-0000-000003600000}"/>
    <cellStyle name="Comma 2 9 7 2 4" xfId="2806" xr:uid="{00000000-0005-0000-0000-000004600000}"/>
    <cellStyle name="Comma 2 9 7 2 4 2" xfId="5605" xr:uid="{00000000-0005-0000-0000-000005600000}"/>
    <cellStyle name="Comma 2 9 7 2 4 2 2" xfId="13802" xr:uid="{00000000-0005-0000-0000-000006600000}"/>
    <cellStyle name="Comma 2 9 7 2 4 2 3" xfId="21997" xr:uid="{00000000-0005-0000-0000-000007600000}"/>
    <cellStyle name="Comma 2 9 7 2 4 3" xfId="8338" xr:uid="{00000000-0005-0000-0000-000008600000}"/>
    <cellStyle name="Comma 2 9 7 2 4 3 2" xfId="16533" xr:uid="{00000000-0005-0000-0000-000009600000}"/>
    <cellStyle name="Comma 2 9 7 2 4 3 3" xfId="24728" xr:uid="{00000000-0005-0000-0000-00000A600000}"/>
    <cellStyle name="Comma 2 9 7 2 4 4" xfId="11071" xr:uid="{00000000-0005-0000-0000-00000B600000}"/>
    <cellStyle name="Comma 2 9 7 2 4 5" xfId="19266" xr:uid="{00000000-0005-0000-0000-00000C600000}"/>
    <cellStyle name="Comma 2 9 7 2 4 6" xfId="27520" xr:uid="{00000000-0005-0000-0000-00000D600000}"/>
    <cellStyle name="Comma 2 9 7 2 4 7" xfId="30259" xr:uid="{00000000-0005-0000-0000-00000E600000}"/>
    <cellStyle name="Comma 2 9 7 2 5" xfId="4770" xr:uid="{00000000-0005-0000-0000-00000F600000}"/>
    <cellStyle name="Comma 2 9 7 2 5 2" xfId="12968" xr:uid="{00000000-0005-0000-0000-000010600000}"/>
    <cellStyle name="Comma 2 9 7 2 5 3" xfId="21163" xr:uid="{00000000-0005-0000-0000-000011600000}"/>
    <cellStyle name="Comma 2 9 7 2 6" xfId="7504" xr:uid="{00000000-0005-0000-0000-000012600000}"/>
    <cellStyle name="Comma 2 9 7 2 6 2" xfId="15699" xr:uid="{00000000-0005-0000-0000-000013600000}"/>
    <cellStyle name="Comma 2 9 7 2 6 3" xfId="23894" xr:uid="{00000000-0005-0000-0000-000014600000}"/>
    <cellStyle name="Comma 2 9 7 2 7" xfId="10237" xr:uid="{00000000-0005-0000-0000-000015600000}"/>
    <cellStyle name="Comma 2 9 7 2 8" xfId="18432" xr:uid="{00000000-0005-0000-0000-000016600000}"/>
    <cellStyle name="Comma 2 9 7 2 9" xfId="26686" xr:uid="{00000000-0005-0000-0000-000017600000}"/>
    <cellStyle name="Comma 2 9 7 3" xfId="2156" xr:uid="{00000000-0005-0000-0000-000018600000}"/>
    <cellStyle name="Comma 2 9 7 3 2" xfId="3847" xr:uid="{00000000-0005-0000-0000-000019600000}"/>
    <cellStyle name="Comma 2 9 7 3 2 2" xfId="6646" xr:uid="{00000000-0005-0000-0000-00001A600000}"/>
    <cellStyle name="Comma 2 9 7 3 2 2 2" xfId="14843" xr:uid="{00000000-0005-0000-0000-00001B600000}"/>
    <cellStyle name="Comma 2 9 7 3 2 2 3" xfId="23038" xr:uid="{00000000-0005-0000-0000-00001C600000}"/>
    <cellStyle name="Comma 2 9 7 3 2 3" xfId="9379" xr:uid="{00000000-0005-0000-0000-00001D600000}"/>
    <cellStyle name="Comma 2 9 7 3 2 3 2" xfId="17574" xr:uid="{00000000-0005-0000-0000-00001E600000}"/>
    <cellStyle name="Comma 2 9 7 3 2 3 3" xfId="25769" xr:uid="{00000000-0005-0000-0000-00001F600000}"/>
    <cellStyle name="Comma 2 9 7 3 2 4" xfId="12112" xr:uid="{00000000-0005-0000-0000-000020600000}"/>
    <cellStyle name="Comma 2 9 7 3 2 5" xfId="20307" xr:uid="{00000000-0005-0000-0000-000021600000}"/>
    <cellStyle name="Comma 2 9 7 3 2 6" xfId="28561" xr:uid="{00000000-0005-0000-0000-000022600000}"/>
    <cellStyle name="Comma 2 9 7 3 2 7" xfId="31300" xr:uid="{00000000-0005-0000-0000-000023600000}"/>
    <cellStyle name="Comma 2 9 7 3 3" xfId="3014" xr:uid="{00000000-0005-0000-0000-000024600000}"/>
    <cellStyle name="Comma 2 9 7 3 3 2" xfId="5813" xr:uid="{00000000-0005-0000-0000-000025600000}"/>
    <cellStyle name="Comma 2 9 7 3 3 2 2" xfId="14010" xr:uid="{00000000-0005-0000-0000-000026600000}"/>
    <cellStyle name="Comma 2 9 7 3 3 2 3" xfId="22205" xr:uid="{00000000-0005-0000-0000-000027600000}"/>
    <cellStyle name="Comma 2 9 7 3 3 3" xfId="8546" xr:uid="{00000000-0005-0000-0000-000028600000}"/>
    <cellStyle name="Comma 2 9 7 3 3 3 2" xfId="16741" xr:uid="{00000000-0005-0000-0000-000029600000}"/>
    <cellStyle name="Comma 2 9 7 3 3 3 3" xfId="24936" xr:uid="{00000000-0005-0000-0000-00002A600000}"/>
    <cellStyle name="Comma 2 9 7 3 3 4" xfId="11279" xr:uid="{00000000-0005-0000-0000-00002B600000}"/>
    <cellStyle name="Comma 2 9 7 3 3 5" xfId="19474" xr:uid="{00000000-0005-0000-0000-00002C600000}"/>
    <cellStyle name="Comma 2 9 7 3 3 6" xfId="27728" xr:uid="{00000000-0005-0000-0000-00002D600000}"/>
    <cellStyle name="Comma 2 9 7 3 3 7" xfId="30467" xr:uid="{00000000-0005-0000-0000-00002E600000}"/>
    <cellStyle name="Comma 2 9 7 3 4" xfId="4978" xr:uid="{00000000-0005-0000-0000-00002F600000}"/>
    <cellStyle name="Comma 2 9 7 3 4 2" xfId="13176" xr:uid="{00000000-0005-0000-0000-000030600000}"/>
    <cellStyle name="Comma 2 9 7 3 4 3" xfId="21371" xr:uid="{00000000-0005-0000-0000-000031600000}"/>
    <cellStyle name="Comma 2 9 7 3 5" xfId="7712" xr:uid="{00000000-0005-0000-0000-000032600000}"/>
    <cellStyle name="Comma 2 9 7 3 5 2" xfId="15907" xr:uid="{00000000-0005-0000-0000-000033600000}"/>
    <cellStyle name="Comma 2 9 7 3 5 3" xfId="24102" xr:uid="{00000000-0005-0000-0000-000034600000}"/>
    <cellStyle name="Comma 2 9 7 3 6" xfId="10445" xr:uid="{00000000-0005-0000-0000-000035600000}"/>
    <cellStyle name="Comma 2 9 7 3 7" xfId="18640" xr:uid="{00000000-0005-0000-0000-000036600000}"/>
    <cellStyle name="Comma 2 9 7 3 8" xfId="26894" xr:uid="{00000000-0005-0000-0000-000037600000}"/>
    <cellStyle name="Comma 2 9 7 3 9" xfId="29633" xr:uid="{00000000-0005-0000-0000-000038600000}"/>
    <cellStyle name="Comma 2 9 7 4" xfId="3431" xr:uid="{00000000-0005-0000-0000-000039600000}"/>
    <cellStyle name="Comma 2 9 7 4 2" xfId="6230" xr:uid="{00000000-0005-0000-0000-00003A600000}"/>
    <cellStyle name="Comma 2 9 7 4 2 2" xfId="14427" xr:uid="{00000000-0005-0000-0000-00003B600000}"/>
    <cellStyle name="Comma 2 9 7 4 2 3" xfId="22622" xr:uid="{00000000-0005-0000-0000-00003C600000}"/>
    <cellStyle name="Comma 2 9 7 4 3" xfId="8963" xr:uid="{00000000-0005-0000-0000-00003D600000}"/>
    <cellStyle name="Comma 2 9 7 4 3 2" xfId="17158" xr:uid="{00000000-0005-0000-0000-00003E600000}"/>
    <cellStyle name="Comma 2 9 7 4 3 3" xfId="25353" xr:uid="{00000000-0005-0000-0000-00003F600000}"/>
    <cellStyle name="Comma 2 9 7 4 4" xfId="11696" xr:uid="{00000000-0005-0000-0000-000040600000}"/>
    <cellStyle name="Comma 2 9 7 4 5" xfId="19891" xr:uid="{00000000-0005-0000-0000-000041600000}"/>
    <cellStyle name="Comma 2 9 7 4 6" xfId="28145" xr:uid="{00000000-0005-0000-0000-000042600000}"/>
    <cellStyle name="Comma 2 9 7 4 7" xfId="30884" xr:uid="{00000000-0005-0000-0000-000043600000}"/>
    <cellStyle name="Comma 2 9 7 5" xfId="2596" xr:uid="{00000000-0005-0000-0000-000044600000}"/>
    <cellStyle name="Comma 2 9 7 5 2" xfId="5397" xr:uid="{00000000-0005-0000-0000-000045600000}"/>
    <cellStyle name="Comma 2 9 7 5 2 2" xfId="13594" xr:uid="{00000000-0005-0000-0000-000046600000}"/>
    <cellStyle name="Comma 2 9 7 5 2 3" xfId="21789" xr:uid="{00000000-0005-0000-0000-000047600000}"/>
    <cellStyle name="Comma 2 9 7 5 3" xfId="8130" xr:uid="{00000000-0005-0000-0000-000048600000}"/>
    <cellStyle name="Comma 2 9 7 5 3 2" xfId="16325" xr:uid="{00000000-0005-0000-0000-000049600000}"/>
    <cellStyle name="Comma 2 9 7 5 3 3" xfId="24520" xr:uid="{00000000-0005-0000-0000-00004A600000}"/>
    <cellStyle name="Comma 2 9 7 5 4" xfId="10863" xr:uid="{00000000-0005-0000-0000-00004B600000}"/>
    <cellStyle name="Comma 2 9 7 5 5" xfId="19058" xr:uid="{00000000-0005-0000-0000-00004C600000}"/>
    <cellStyle name="Comma 2 9 7 5 6" xfId="27312" xr:uid="{00000000-0005-0000-0000-00004D600000}"/>
    <cellStyle name="Comma 2 9 7 5 7" xfId="30051" xr:uid="{00000000-0005-0000-0000-00004E600000}"/>
    <cellStyle name="Comma 2 9 7 6" xfId="4310" xr:uid="{00000000-0005-0000-0000-00004F600000}"/>
    <cellStyle name="Comma 2 9 7 6 2" xfId="7077" xr:uid="{00000000-0005-0000-0000-000050600000}"/>
    <cellStyle name="Comma 2 9 7 6 2 2" xfId="15274" xr:uid="{00000000-0005-0000-0000-000051600000}"/>
    <cellStyle name="Comma 2 9 7 6 2 3" xfId="23469" xr:uid="{00000000-0005-0000-0000-000052600000}"/>
    <cellStyle name="Comma 2 9 7 6 3" xfId="9810" xr:uid="{00000000-0005-0000-0000-000053600000}"/>
    <cellStyle name="Comma 2 9 7 6 3 2" xfId="18005" xr:uid="{00000000-0005-0000-0000-000054600000}"/>
    <cellStyle name="Comma 2 9 7 6 3 3" xfId="26200" xr:uid="{00000000-0005-0000-0000-000055600000}"/>
    <cellStyle name="Comma 2 9 7 6 4" xfId="12543" xr:uid="{00000000-0005-0000-0000-000056600000}"/>
    <cellStyle name="Comma 2 9 7 6 5" xfId="20738" xr:uid="{00000000-0005-0000-0000-000057600000}"/>
    <cellStyle name="Comma 2 9 7 6 6" xfId="28992" xr:uid="{00000000-0005-0000-0000-000058600000}"/>
    <cellStyle name="Comma 2 9 7 6 7" xfId="31731" xr:uid="{00000000-0005-0000-0000-000059600000}"/>
    <cellStyle name="Comma 2 9 7 7" xfId="4562" xr:uid="{00000000-0005-0000-0000-00005A600000}"/>
    <cellStyle name="Comma 2 9 7 7 2" xfId="12760" xr:uid="{00000000-0005-0000-0000-00005B600000}"/>
    <cellStyle name="Comma 2 9 7 7 3" xfId="20955" xr:uid="{00000000-0005-0000-0000-00005C600000}"/>
    <cellStyle name="Comma 2 9 7 8" xfId="7296" xr:uid="{00000000-0005-0000-0000-00005D600000}"/>
    <cellStyle name="Comma 2 9 7 8 2" xfId="15491" xr:uid="{00000000-0005-0000-0000-00005E600000}"/>
    <cellStyle name="Comma 2 9 7 8 3" xfId="23686" xr:uid="{00000000-0005-0000-0000-00005F600000}"/>
    <cellStyle name="Comma 2 9 7 9" xfId="10029" xr:uid="{00000000-0005-0000-0000-000060600000}"/>
    <cellStyle name="Comma 2 9 8" xfId="778" xr:uid="{00000000-0005-0000-0000-000061600000}"/>
    <cellStyle name="Comma 2 9 8 10" xfId="18225" xr:uid="{00000000-0005-0000-0000-000062600000}"/>
    <cellStyle name="Comma 2 9 8 11" xfId="26479" xr:uid="{00000000-0005-0000-0000-000063600000}"/>
    <cellStyle name="Comma 2 9 8 12" xfId="29218" xr:uid="{00000000-0005-0000-0000-000064600000}"/>
    <cellStyle name="Comma 2 9 8 2" xfId="1918" xr:uid="{00000000-0005-0000-0000-000065600000}"/>
    <cellStyle name="Comma 2 9 8 2 10" xfId="29426" xr:uid="{00000000-0005-0000-0000-000066600000}"/>
    <cellStyle name="Comma 2 9 8 2 2" xfId="2366" xr:uid="{00000000-0005-0000-0000-000067600000}"/>
    <cellStyle name="Comma 2 9 8 2 2 2" xfId="4056" xr:uid="{00000000-0005-0000-0000-000068600000}"/>
    <cellStyle name="Comma 2 9 8 2 2 2 2" xfId="6855" xr:uid="{00000000-0005-0000-0000-000069600000}"/>
    <cellStyle name="Comma 2 9 8 2 2 2 2 2" xfId="15052" xr:uid="{00000000-0005-0000-0000-00006A600000}"/>
    <cellStyle name="Comma 2 9 8 2 2 2 2 3" xfId="23247" xr:uid="{00000000-0005-0000-0000-00006B600000}"/>
    <cellStyle name="Comma 2 9 8 2 2 2 3" xfId="9588" xr:uid="{00000000-0005-0000-0000-00006C600000}"/>
    <cellStyle name="Comma 2 9 8 2 2 2 3 2" xfId="17783" xr:uid="{00000000-0005-0000-0000-00006D600000}"/>
    <cellStyle name="Comma 2 9 8 2 2 2 3 3" xfId="25978" xr:uid="{00000000-0005-0000-0000-00006E600000}"/>
    <cellStyle name="Comma 2 9 8 2 2 2 4" xfId="12321" xr:uid="{00000000-0005-0000-0000-00006F600000}"/>
    <cellStyle name="Comma 2 9 8 2 2 2 5" xfId="20516" xr:uid="{00000000-0005-0000-0000-000070600000}"/>
    <cellStyle name="Comma 2 9 8 2 2 2 6" xfId="28770" xr:uid="{00000000-0005-0000-0000-000071600000}"/>
    <cellStyle name="Comma 2 9 8 2 2 2 7" xfId="31509" xr:uid="{00000000-0005-0000-0000-000072600000}"/>
    <cellStyle name="Comma 2 9 8 2 2 3" xfId="3223" xr:uid="{00000000-0005-0000-0000-000073600000}"/>
    <cellStyle name="Comma 2 9 8 2 2 3 2" xfId="6022" xr:uid="{00000000-0005-0000-0000-000074600000}"/>
    <cellStyle name="Comma 2 9 8 2 2 3 2 2" xfId="14219" xr:uid="{00000000-0005-0000-0000-000075600000}"/>
    <cellStyle name="Comma 2 9 8 2 2 3 2 3" xfId="22414" xr:uid="{00000000-0005-0000-0000-000076600000}"/>
    <cellStyle name="Comma 2 9 8 2 2 3 3" xfId="8755" xr:uid="{00000000-0005-0000-0000-000077600000}"/>
    <cellStyle name="Comma 2 9 8 2 2 3 3 2" xfId="16950" xr:uid="{00000000-0005-0000-0000-000078600000}"/>
    <cellStyle name="Comma 2 9 8 2 2 3 3 3" xfId="25145" xr:uid="{00000000-0005-0000-0000-000079600000}"/>
    <cellStyle name="Comma 2 9 8 2 2 3 4" xfId="11488" xr:uid="{00000000-0005-0000-0000-00007A600000}"/>
    <cellStyle name="Comma 2 9 8 2 2 3 5" xfId="19683" xr:uid="{00000000-0005-0000-0000-00007B600000}"/>
    <cellStyle name="Comma 2 9 8 2 2 3 6" xfId="27937" xr:uid="{00000000-0005-0000-0000-00007C600000}"/>
    <cellStyle name="Comma 2 9 8 2 2 3 7" xfId="30676" xr:uid="{00000000-0005-0000-0000-00007D600000}"/>
    <cellStyle name="Comma 2 9 8 2 2 4" xfId="5187" xr:uid="{00000000-0005-0000-0000-00007E600000}"/>
    <cellStyle name="Comma 2 9 8 2 2 4 2" xfId="13385" xr:uid="{00000000-0005-0000-0000-00007F600000}"/>
    <cellStyle name="Comma 2 9 8 2 2 4 3" xfId="21580" xr:uid="{00000000-0005-0000-0000-000080600000}"/>
    <cellStyle name="Comma 2 9 8 2 2 5" xfId="7921" xr:uid="{00000000-0005-0000-0000-000081600000}"/>
    <cellStyle name="Comma 2 9 8 2 2 5 2" xfId="16116" xr:uid="{00000000-0005-0000-0000-000082600000}"/>
    <cellStyle name="Comma 2 9 8 2 2 5 3" xfId="24311" xr:uid="{00000000-0005-0000-0000-000083600000}"/>
    <cellStyle name="Comma 2 9 8 2 2 6" xfId="10654" xr:uid="{00000000-0005-0000-0000-000084600000}"/>
    <cellStyle name="Comma 2 9 8 2 2 7" xfId="18849" xr:uid="{00000000-0005-0000-0000-000085600000}"/>
    <cellStyle name="Comma 2 9 8 2 2 8" xfId="27103" xr:uid="{00000000-0005-0000-0000-000086600000}"/>
    <cellStyle name="Comma 2 9 8 2 2 9" xfId="29842" xr:uid="{00000000-0005-0000-0000-000087600000}"/>
    <cellStyle name="Comma 2 9 8 2 3" xfId="3640" xr:uid="{00000000-0005-0000-0000-000088600000}"/>
    <cellStyle name="Comma 2 9 8 2 3 2" xfId="6439" xr:uid="{00000000-0005-0000-0000-000089600000}"/>
    <cellStyle name="Comma 2 9 8 2 3 2 2" xfId="14636" xr:uid="{00000000-0005-0000-0000-00008A600000}"/>
    <cellStyle name="Comma 2 9 8 2 3 2 3" xfId="22831" xr:uid="{00000000-0005-0000-0000-00008B600000}"/>
    <cellStyle name="Comma 2 9 8 2 3 3" xfId="9172" xr:uid="{00000000-0005-0000-0000-00008C600000}"/>
    <cellStyle name="Comma 2 9 8 2 3 3 2" xfId="17367" xr:uid="{00000000-0005-0000-0000-00008D600000}"/>
    <cellStyle name="Comma 2 9 8 2 3 3 3" xfId="25562" xr:uid="{00000000-0005-0000-0000-00008E600000}"/>
    <cellStyle name="Comma 2 9 8 2 3 4" xfId="11905" xr:uid="{00000000-0005-0000-0000-00008F600000}"/>
    <cellStyle name="Comma 2 9 8 2 3 5" xfId="20100" xr:uid="{00000000-0005-0000-0000-000090600000}"/>
    <cellStyle name="Comma 2 9 8 2 3 6" xfId="28354" xr:uid="{00000000-0005-0000-0000-000091600000}"/>
    <cellStyle name="Comma 2 9 8 2 3 7" xfId="31093" xr:uid="{00000000-0005-0000-0000-000092600000}"/>
    <cellStyle name="Comma 2 9 8 2 4" xfId="2807" xr:uid="{00000000-0005-0000-0000-000093600000}"/>
    <cellStyle name="Comma 2 9 8 2 4 2" xfId="5606" xr:uid="{00000000-0005-0000-0000-000094600000}"/>
    <cellStyle name="Comma 2 9 8 2 4 2 2" xfId="13803" xr:uid="{00000000-0005-0000-0000-000095600000}"/>
    <cellStyle name="Comma 2 9 8 2 4 2 3" xfId="21998" xr:uid="{00000000-0005-0000-0000-000096600000}"/>
    <cellStyle name="Comma 2 9 8 2 4 3" xfId="8339" xr:uid="{00000000-0005-0000-0000-000097600000}"/>
    <cellStyle name="Comma 2 9 8 2 4 3 2" xfId="16534" xr:uid="{00000000-0005-0000-0000-000098600000}"/>
    <cellStyle name="Comma 2 9 8 2 4 3 3" xfId="24729" xr:uid="{00000000-0005-0000-0000-000099600000}"/>
    <cellStyle name="Comma 2 9 8 2 4 4" xfId="11072" xr:uid="{00000000-0005-0000-0000-00009A600000}"/>
    <cellStyle name="Comma 2 9 8 2 4 5" xfId="19267" xr:uid="{00000000-0005-0000-0000-00009B600000}"/>
    <cellStyle name="Comma 2 9 8 2 4 6" xfId="27521" xr:uid="{00000000-0005-0000-0000-00009C600000}"/>
    <cellStyle name="Comma 2 9 8 2 4 7" xfId="30260" xr:uid="{00000000-0005-0000-0000-00009D600000}"/>
    <cellStyle name="Comma 2 9 8 2 5" xfId="4771" xr:uid="{00000000-0005-0000-0000-00009E600000}"/>
    <cellStyle name="Comma 2 9 8 2 5 2" xfId="12969" xr:uid="{00000000-0005-0000-0000-00009F600000}"/>
    <cellStyle name="Comma 2 9 8 2 5 3" xfId="21164" xr:uid="{00000000-0005-0000-0000-0000A0600000}"/>
    <cellStyle name="Comma 2 9 8 2 6" xfId="7505" xr:uid="{00000000-0005-0000-0000-0000A1600000}"/>
    <cellStyle name="Comma 2 9 8 2 6 2" xfId="15700" xr:uid="{00000000-0005-0000-0000-0000A2600000}"/>
    <cellStyle name="Comma 2 9 8 2 6 3" xfId="23895" xr:uid="{00000000-0005-0000-0000-0000A3600000}"/>
    <cellStyle name="Comma 2 9 8 2 7" xfId="10238" xr:uid="{00000000-0005-0000-0000-0000A4600000}"/>
    <cellStyle name="Comma 2 9 8 2 8" xfId="18433" xr:uid="{00000000-0005-0000-0000-0000A5600000}"/>
    <cellStyle name="Comma 2 9 8 2 9" xfId="26687" xr:uid="{00000000-0005-0000-0000-0000A6600000}"/>
    <cellStyle name="Comma 2 9 8 3" xfId="2157" xr:uid="{00000000-0005-0000-0000-0000A7600000}"/>
    <cellStyle name="Comma 2 9 8 3 2" xfId="3848" xr:uid="{00000000-0005-0000-0000-0000A8600000}"/>
    <cellStyle name="Comma 2 9 8 3 2 2" xfId="6647" xr:uid="{00000000-0005-0000-0000-0000A9600000}"/>
    <cellStyle name="Comma 2 9 8 3 2 2 2" xfId="14844" xr:uid="{00000000-0005-0000-0000-0000AA600000}"/>
    <cellStyle name="Comma 2 9 8 3 2 2 3" xfId="23039" xr:uid="{00000000-0005-0000-0000-0000AB600000}"/>
    <cellStyle name="Comma 2 9 8 3 2 3" xfId="9380" xr:uid="{00000000-0005-0000-0000-0000AC600000}"/>
    <cellStyle name="Comma 2 9 8 3 2 3 2" xfId="17575" xr:uid="{00000000-0005-0000-0000-0000AD600000}"/>
    <cellStyle name="Comma 2 9 8 3 2 3 3" xfId="25770" xr:uid="{00000000-0005-0000-0000-0000AE600000}"/>
    <cellStyle name="Comma 2 9 8 3 2 4" xfId="12113" xr:uid="{00000000-0005-0000-0000-0000AF600000}"/>
    <cellStyle name="Comma 2 9 8 3 2 5" xfId="20308" xr:uid="{00000000-0005-0000-0000-0000B0600000}"/>
    <cellStyle name="Comma 2 9 8 3 2 6" xfId="28562" xr:uid="{00000000-0005-0000-0000-0000B1600000}"/>
    <cellStyle name="Comma 2 9 8 3 2 7" xfId="31301" xr:uid="{00000000-0005-0000-0000-0000B2600000}"/>
    <cellStyle name="Comma 2 9 8 3 3" xfId="3015" xr:uid="{00000000-0005-0000-0000-0000B3600000}"/>
    <cellStyle name="Comma 2 9 8 3 3 2" xfId="5814" xr:uid="{00000000-0005-0000-0000-0000B4600000}"/>
    <cellStyle name="Comma 2 9 8 3 3 2 2" xfId="14011" xr:uid="{00000000-0005-0000-0000-0000B5600000}"/>
    <cellStyle name="Comma 2 9 8 3 3 2 3" xfId="22206" xr:uid="{00000000-0005-0000-0000-0000B6600000}"/>
    <cellStyle name="Comma 2 9 8 3 3 3" xfId="8547" xr:uid="{00000000-0005-0000-0000-0000B7600000}"/>
    <cellStyle name="Comma 2 9 8 3 3 3 2" xfId="16742" xr:uid="{00000000-0005-0000-0000-0000B8600000}"/>
    <cellStyle name="Comma 2 9 8 3 3 3 3" xfId="24937" xr:uid="{00000000-0005-0000-0000-0000B9600000}"/>
    <cellStyle name="Comma 2 9 8 3 3 4" xfId="11280" xr:uid="{00000000-0005-0000-0000-0000BA600000}"/>
    <cellStyle name="Comma 2 9 8 3 3 5" xfId="19475" xr:uid="{00000000-0005-0000-0000-0000BB600000}"/>
    <cellStyle name="Comma 2 9 8 3 3 6" xfId="27729" xr:uid="{00000000-0005-0000-0000-0000BC600000}"/>
    <cellStyle name="Comma 2 9 8 3 3 7" xfId="30468" xr:uid="{00000000-0005-0000-0000-0000BD600000}"/>
    <cellStyle name="Comma 2 9 8 3 4" xfId="4979" xr:uid="{00000000-0005-0000-0000-0000BE600000}"/>
    <cellStyle name="Comma 2 9 8 3 4 2" xfId="13177" xr:uid="{00000000-0005-0000-0000-0000BF600000}"/>
    <cellStyle name="Comma 2 9 8 3 4 3" xfId="21372" xr:uid="{00000000-0005-0000-0000-0000C0600000}"/>
    <cellStyle name="Comma 2 9 8 3 5" xfId="7713" xr:uid="{00000000-0005-0000-0000-0000C1600000}"/>
    <cellStyle name="Comma 2 9 8 3 5 2" xfId="15908" xr:uid="{00000000-0005-0000-0000-0000C2600000}"/>
    <cellStyle name="Comma 2 9 8 3 5 3" xfId="24103" xr:uid="{00000000-0005-0000-0000-0000C3600000}"/>
    <cellStyle name="Comma 2 9 8 3 6" xfId="10446" xr:uid="{00000000-0005-0000-0000-0000C4600000}"/>
    <cellStyle name="Comma 2 9 8 3 7" xfId="18641" xr:uid="{00000000-0005-0000-0000-0000C5600000}"/>
    <cellStyle name="Comma 2 9 8 3 8" xfId="26895" xr:uid="{00000000-0005-0000-0000-0000C6600000}"/>
    <cellStyle name="Comma 2 9 8 3 9" xfId="29634" xr:uid="{00000000-0005-0000-0000-0000C7600000}"/>
    <cellStyle name="Comma 2 9 8 4" xfId="3432" xr:uid="{00000000-0005-0000-0000-0000C8600000}"/>
    <cellStyle name="Comma 2 9 8 4 2" xfId="6231" xr:uid="{00000000-0005-0000-0000-0000C9600000}"/>
    <cellStyle name="Comma 2 9 8 4 2 2" xfId="14428" xr:uid="{00000000-0005-0000-0000-0000CA600000}"/>
    <cellStyle name="Comma 2 9 8 4 2 3" xfId="22623" xr:uid="{00000000-0005-0000-0000-0000CB600000}"/>
    <cellStyle name="Comma 2 9 8 4 3" xfId="8964" xr:uid="{00000000-0005-0000-0000-0000CC600000}"/>
    <cellStyle name="Comma 2 9 8 4 3 2" xfId="17159" xr:uid="{00000000-0005-0000-0000-0000CD600000}"/>
    <cellStyle name="Comma 2 9 8 4 3 3" xfId="25354" xr:uid="{00000000-0005-0000-0000-0000CE600000}"/>
    <cellStyle name="Comma 2 9 8 4 4" xfId="11697" xr:uid="{00000000-0005-0000-0000-0000CF600000}"/>
    <cellStyle name="Comma 2 9 8 4 5" xfId="19892" xr:uid="{00000000-0005-0000-0000-0000D0600000}"/>
    <cellStyle name="Comma 2 9 8 4 6" xfId="28146" xr:uid="{00000000-0005-0000-0000-0000D1600000}"/>
    <cellStyle name="Comma 2 9 8 4 7" xfId="30885" xr:uid="{00000000-0005-0000-0000-0000D2600000}"/>
    <cellStyle name="Comma 2 9 8 5" xfId="2597" xr:uid="{00000000-0005-0000-0000-0000D3600000}"/>
    <cellStyle name="Comma 2 9 8 5 2" xfId="5398" xr:uid="{00000000-0005-0000-0000-0000D4600000}"/>
    <cellStyle name="Comma 2 9 8 5 2 2" xfId="13595" xr:uid="{00000000-0005-0000-0000-0000D5600000}"/>
    <cellStyle name="Comma 2 9 8 5 2 3" xfId="21790" xr:uid="{00000000-0005-0000-0000-0000D6600000}"/>
    <cellStyle name="Comma 2 9 8 5 3" xfId="8131" xr:uid="{00000000-0005-0000-0000-0000D7600000}"/>
    <cellStyle name="Comma 2 9 8 5 3 2" xfId="16326" xr:uid="{00000000-0005-0000-0000-0000D8600000}"/>
    <cellStyle name="Comma 2 9 8 5 3 3" xfId="24521" xr:uid="{00000000-0005-0000-0000-0000D9600000}"/>
    <cellStyle name="Comma 2 9 8 5 4" xfId="10864" xr:uid="{00000000-0005-0000-0000-0000DA600000}"/>
    <cellStyle name="Comma 2 9 8 5 5" xfId="19059" xr:uid="{00000000-0005-0000-0000-0000DB600000}"/>
    <cellStyle name="Comma 2 9 8 5 6" xfId="27313" xr:uid="{00000000-0005-0000-0000-0000DC600000}"/>
    <cellStyle name="Comma 2 9 8 5 7" xfId="30052" xr:uid="{00000000-0005-0000-0000-0000DD600000}"/>
    <cellStyle name="Comma 2 9 8 6" xfId="4311" xr:uid="{00000000-0005-0000-0000-0000DE600000}"/>
    <cellStyle name="Comma 2 9 8 6 2" xfId="7078" xr:uid="{00000000-0005-0000-0000-0000DF600000}"/>
    <cellStyle name="Comma 2 9 8 6 2 2" xfId="15275" xr:uid="{00000000-0005-0000-0000-0000E0600000}"/>
    <cellStyle name="Comma 2 9 8 6 2 3" xfId="23470" xr:uid="{00000000-0005-0000-0000-0000E1600000}"/>
    <cellStyle name="Comma 2 9 8 6 3" xfId="9811" xr:uid="{00000000-0005-0000-0000-0000E2600000}"/>
    <cellStyle name="Comma 2 9 8 6 3 2" xfId="18006" xr:uid="{00000000-0005-0000-0000-0000E3600000}"/>
    <cellStyle name="Comma 2 9 8 6 3 3" xfId="26201" xr:uid="{00000000-0005-0000-0000-0000E4600000}"/>
    <cellStyle name="Comma 2 9 8 6 4" xfId="12544" xr:uid="{00000000-0005-0000-0000-0000E5600000}"/>
    <cellStyle name="Comma 2 9 8 6 5" xfId="20739" xr:uid="{00000000-0005-0000-0000-0000E6600000}"/>
    <cellStyle name="Comma 2 9 8 6 6" xfId="28993" xr:uid="{00000000-0005-0000-0000-0000E7600000}"/>
    <cellStyle name="Comma 2 9 8 6 7" xfId="31732" xr:uid="{00000000-0005-0000-0000-0000E8600000}"/>
    <cellStyle name="Comma 2 9 8 7" xfId="4563" xr:uid="{00000000-0005-0000-0000-0000E9600000}"/>
    <cellStyle name="Comma 2 9 8 7 2" xfId="12761" xr:uid="{00000000-0005-0000-0000-0000EA600000}"/>
    <cellStyle name="Comma 2 9 8 7 3" xfId="20956" xr:uid="{00000000-0005-0000-0000-0000EB600000}"/>
    <cellStyle name="Comma 2 9 8 8" xfId="7297" xr:uid="{00000000-0005-0000-0000-0000EC600000}"/>
    <cellStyle name="Comma 2 9 8 8 2" xfId="15492" xr:uid="{00000000-0005-0000-0000-0000ED600000}"/>
    <cellStyle name="Comma 2 9 8 8 3" xfId="23687" xr:uid="{00000000-0005-0000-0000-0000EE600000}"/>
    <cellStyle name="Comma 2 9 8 9" xfId="10030" xr:uid="{00000000-0005-0000-0000-0000EF600000}"/>
    <cellStyle name="Comma 2 9 9" xfId="779" xr:uid="{00000000-0005-0000-0000-0000F0600000}"/>
    <cellStyle name="Comma 2 9 9 10" xfId="18226" xr:uid="{00000000-0005-0000-0000-0000F1600000}"/>
    <cellStyle name="Comma 2 9 9 11" xfId="26480" xr:uid="{00000000-0005-0000-0000-0000F2600000}"/>
    <cellStyle name="Comma 2 9 9 12" xfId="29219" xr:uid="{00000000-0005-0000-0000-0000F3600000}"/>
    <cellStyle name="Comma 2 9 9 2" xfId="1919" xr:uid="{00000000-0005-0000-0000-0000F4600000}"/>
    <cellStyle name="Comma 2 9 9 2 10" xfId="29427" xr:uid="{00000000-0005-0000-0000-0000F5600000}"/>
    <cellStyle name="Comma 2 9 9 2 2" xfId="2367" xr:uid="{00000000-0005-0000-0000-0000F6600000}"/>
    <cellStyle name="Comma 2 9 9 2 2 2" xfId="4057" xr:uid="{00000000-0005-0000-0000-0000F7600000}"/>
    <cellStyle name="Comma 2 9 9 2 2 2 2" xfId="6856" xr:uid="{00000000-0005-0000-0000-0000F8600000}"/>
    <cellStyle name="Comma 2 9 9 2 2 2 2 2" xfId="15053" xr:uid="{00000000-0005-0000-0000-0000F9600000}"/>
    <cellStyle name="Comma 2 9 9 2 2 2 2 3" xfId="23248" xr:uid="{00000000-0005-0000-0000-0000FA600000}"/>
    <cellStyle name="Comma 2 9 9 2 2 2 3" xfId="9589" xr:uid="{00000000-0005-0000-0000-0000FB600000}"/>
    <cellStyle name="Comma 2 9 9 2 2 2 3 2" xfId="17784" xr:uid="{00000000-0005-0000-0000-0000FC600000}"/>
    <cellStyle name="Comma 2 9 9 2 2 2 3 3" xfId="25979" xr:uid="{00000000-0005-0000-0000-0000FD600000}"/>
    <cellStyle name="Comma 2 9 9 2 2 2 4" xfId="12322" xr:uid="{00000000-0005-0000-0000-0000FE600000}"/>
    <cellStyle name="Comma 2 9 9 2 2 2 5" xfId="20517" xr:uid="{00000000-0005-0000-0000-0000FF600000}"/>
    <cellStyle name="Comma 2 9 9 2 2 2 6" xfId="28771" xr:uid="{00000000-0005-0000-0000-000000610000}"/>
    <cellStyle name="Comma 2 9 9 2 2 2 7" xfId="31510" xr:uid="{00000000-0005-0000-0000-000001610000}"/>
    <cellStyle name="Comma 2 9 9 2 2 3" xfId="3224" xr:uid="{00000000-0005-0000-0000-000002610000}"/>
    <cellStyle name="Comma 2 9 9 2 2 3 2" xfId="6023" xr:uid="{00000000-0005-0000-0000-000003610000}"/>
    <cellStyle name="Comma 2 9 9 2 2 3 2 2" xfId="14220" xr:uid="{00000000-0005-0000-0000-000004610000}"/>
    <cellStyle name="Comma 2 9 9 2 2 3 2 3" xfId="22415" xr:uid="{00000000-0005-0000-0000-000005610000}"/>
    <cellStyle name="Comma 2 9 9 2 2 3 3" xfId="8756" xr:uid="{00000000-0005-0000-0000-000006610000}"/>
    <cellStyle name="Comma 2 9 9 2 2 3 3 2" xfId="16951" xr:uid="{00000000-0005-0000-0000-000007610000}"/>
    <cellStyle name="Comma 2 9 9 2 2 3 3 3" xfId="25146" xr:uid="{00000000-0005-0000-0000-000008610000}"/>
    <cellStyle name="Comma 2 9 9 2 2 3 4" xfId="11489" xr:uid="{00000000-0005-0000-0000-000009610000}"/>
    <cellStyle name="Comma 2 9 9 2 2 3 5" xfId="19684" xr:uid="{00000000-0005-0000-0000-00000A610000}"/>
    <cellStyle name="Comma 2 9 9 2 2 3 6" xfId="27938" xr:uid="{00000000-0005-0000-0000-00000B610000}"/>
    <cellStyle name="Comma 2 9 9 2 2 3 7" xfId="30677" xr:uid="{00000000-0005-0000-0000-00000C610000}"/>
    <cellStyle name="Comma 2 9 9 2 2 4" xfId="5188" xr:uid="{00000000-0005-0000-0000-00000D610000}"/>
    <cellStyle name="Comma 2 9 9 2 2 4 2" xfId="13386" xr:uid="{00000000-0005-0000-0000-00000E610000}"/>
    <cellStyle name="Comma 2 9 9 2 2 4 3" xfId="21581" xr:uid="{00000000-0005-0000-0000-00000F610000}"/>
    <cellStyle name="Comma 2 9 9 2 2 5" xfId="7922" xr:uid="{00000000-0005-0000-0000-000010610000}"/>
    <cellStyle name="Comma 2 9 9 2 2 5 2" xfId="16117" xr:uid="{00000000-0005-0000-0000-000011610000}"/>
    <cellStyle name="Comma 2 9 9 2 2 5 3" xfId="24312" xr:uid="{00000000-0005-0000-0000-000012610000}"/>
    <cellStyle name="Comma 2 9 9 2 2 6" xfId="10655" xr:uid="{00000000-0005-0000-0000-000013610000}"/>
    <cellStyle name="Comma 2 9 9 2 2 7" xfId="18850" xr:uid="{00000000-0005-0000-0000-000014610000}"/>
    <cellStyle name="Comma 2 9 9 2 2 8" xfId="27104" xr:uid="{00000000-0005-0000-0000-000015610000}"/>
    <cellStyle name="Comma 2 9 9 2 2 9" xfId="29843" xr:uid="{00000000-0005-0000-0000-000016610000}"/>
    <cellStyle name="Comma 2 9 9 2 3" xfId="3641" xr:uid="{00000000-0005-0000-0000-000017610000}"/>
    <cellStyle name="Comma 2 9 9 2 3 2" xfId="6440" xr:uid="{00000000-0005-0000-0000-000018610000}"/>
    <cellStyle name="Comma 2 9 9 2 3 2 2" xfId="14637" xr:uid="{00000000-0005-0000-0000-000019610000}"/>
    <cellStyle name="Comma 2 9 9 2 3 2 3" xfId="22832" xr:uid="{00000000-0005-0000-0000-00001A610000}"/>
    <cellStyle name="Comma 2 9 9 2 3 3" xfId="9173" xr:uid="{00000000-0005-0000-0000-00001B610000}"/>
    <cellStyle name="Comma 2 9 9 2 3 3 2" xfId="17368" xr:uid="{00000000-0005-0000-0000-00001C610000}"/>
    <cellStyle name="Comma 2 9 9 2 3 3 3" xfId="25563" xr:uid="{00000000-0005-0000-0000-00001D610000}"/>
    <cellStyle name="Comma 2 9 9 2 3 4" xfId="11906" xr:uid="{00000000-0005-0000-0000-00001E610000}"/>
    <cellStyle name="Comma 2 9 9 2 3 5" xfId="20101" xr:uid="{00000000-0005-0000-0000-00001F610000}"/>
    <cellStyle name="Comma 2 9 9 2 3 6" xfId="28355" xr:uid="{00000000-0005-0000-0000-000020610000}"/>
    <cellStyle name="Comma 2 9 9 2 3 7" xfId="31094" xr:uid="{00000000-0005-0000-0000-000021610000}"/>
    <cellStyle name="Comma 2 9 9 2 4" xfId="2808" xr:uid="{00000000-0005-0000-0000-000022610000}"/>
    <cellStyle name="Comma 2 9 9 2 4 2" xfId="5607" xr:uid="{00000000-0005-0000-0000-000023610000}"/>
    <cellStyle name="Comma 2 9 9 2 4 2 2" xfId="13804" xr:uid="{00000000-0005-0000-0000-000024610000}"/>
    <cellStyle name="Comma 2 9 9 2 4 2 3" xfId="21999" xr:uid="{00000000-0005-0000-0000-000025610000}"/>
    <cellStyle name="Comma 2 9 9 2 4 3" xfId="8340" xr:uid="{00000000-0005-0000-0000-000026610000}"/>
    <cellStyle name="Comma 2 9 9 2 4 3 2" xfId="16535" xr:uid="{00000000-0005-0000-0000-000027610000}"/>
    <cellStyle name="Comma 2 9 9 2 4 3 3" xfId="24730" xr:uid="{00000000-0005-0000-0000-000028610000}"/>
    <cellStyle name="Comma 2 9 9 2 4 4" xfId="11073" xr:uid="{00000000-0005-0000-0000-000029610000}"/>
    <cellStyle name="Comma 2 9 9 2 4 5" xfId="19268" xr:uid="{00000000-0005-0000-0000-00002A610000}"/>
    <cellStyle name="Comma 2 9 9 2 4 6" xfId="27522" xr:uid="{00000000-0005-0000-0000-00002B610000}"/>
    <cellStyle name="Comma 2 9 9 2 4 7" xfId="30261" xr:uid="{00000000-0005-0000-0000-00002C610000}"/>
    <cellStyle name="Comma 2 9 9 2 5" xfId="4772" xr:uid="{00000000-0005-0000-0000-00002D610000}"/>
    <cellStyle name="Comma 2 9 9 2 5 2" xfId="12970" xr:uid="{00000000-0005-0000-0000-00002E610000}"/>
    <cellStyle name="Comma 2 9 9 2 5 3" xfId="21165" xr:uid="{00000000-0005-0000-0000-00002F610000}"/>
    <cellStyle name="Comma 2 9 9 2 6" xfId="7506" xr:uid="{00000000-0005-0000-0000-000030610000}"/>
    <cellStyle name="Comma 2 9 9 2 6 2" xfId="15701" xr:uid="{00000000-0005-0000-0000-000031610000}"/>
    <cellStyle name="Comma 2 9 9 2 6 3" xfId="23896" xr:uid="{00000000-0005-0000-0000-000032610000}"/>
    <cellStyle name="Comma 2 9 9 2 7" xfId="10239" xr:uid="{00000000-0005-0000-0000-000033610000}"/>
    <cellStyle name="Comma 2 9 9 2 8" xfId="18434" xr:uid="{00000000-0005-0000-0000-000034610000}"/>
    <cellStyle name="Comma 2 9 9 2 9" xfId="26688" xr:uid="{00000000-0005-0000-0000-000035610000}"/>
    <cellStyle name="Comma 2 9 9 3" xfId="2158" xr:uid="{00000000-0005-0000-0000-000036610000}"/>
    <cellStyle name="Comma 2 9 9 3 2" xfId="3849" xr:uid="{00000000-0005-0000-0000-000037610000}"/>
    <cellStyle name="Comma 2 9 9 3 2 2" xfId="6648" xr:uid="{00000000-0005-0000-0000-000038610000}"/>
    <cellStyle name="Comma 2 9 9 3 2 2 2" xfId="14845" xr:uid="{00000000-0005-0000-0000-000039610000}"/>
    <cellStyle name="Comma 2 9 9 3 2 2 3" xfId="23040" xr:uid="{00000000-0005-0000-0000-00003A610000}"/>
    <cellStyle name="Comma 2 9 9 3 2 3" xfId="9381" xr:uid="{00000000-0005-0000-0000-00003B610000}"/>
    <cellStyle name="Comma 2 9 9 3 2 3 2" xfId="17576" xr:uid="{00000000-0005-0000-0000-00003C610000}"/>
    <cellStyle name="Comma 2 9 9 3 2 3 3" xfId="25771" xr:uid="{00000000-0005-0000-0000-00003D610000}"/>
    <cellStyle name="Comma 2 9 9 3 2 4" xfId="12114" xr:uid="{00000000-0005-0000-0000-00003E610000}"/>
    <cellStyle name="Comma 2 9 9 3 2 5" xfId="20309" xr:uid="{00000000-0005-0000-0000-00003F610000}"/>
    <cellStyle name="Comma 2 9 9 3 2 6" xfId="28563" xr:uid="{00000000-0005-0000-0000-000040610000}"/>
    <cellStyle name="Comma 2 9 9 3 2 7" xfId="31302" xr:uid="{00000000-0005-0000-0000-000041610000}"/>
    <cellStyle name="Comma 2 9 9 3 3" xfId="3016" xr:uid="{00000000-0005-0000-0000-000042610000}"/>
    <cellStyle name="Comma 2 9 9 3 3 2" xfId="5815" xr:uid="{00000000-0005-0000-0000-000043610000}"/>
    <cellStyle name="Comma 2 9 9 3 3 2 2" xfId="14012" xr:uid="{00000000-0005-0000-0000-000044610000}"/>
    <cellStyle name="Comma 2 9 9 3 3 2 3" xfId="22207" xr:uid="{00000000-0005-0000-0000-000045610000}"/>
    <cellStyle name="Comma 2 9 9 3 3 3" xfId="8548" xr:uid="{00000000-0005-0000-0000-000046610000}"/>
    <cellStyle name="Comma 2 9 9 3 3 3 2" xfId="16743" xr:uid="{00000000-0005-0000-0000-000047610000}"/>
    <cellStyle name="Comma 2 9 9 3 3 3 3" xfId="24938" xr:uid="{00000000-0005-0000-0000-000048610000}"/>
    <cellStyle name="Comma 2 9 9 3 3 4" xfId="11281" xr:uid="{00000000-0005-0000-0000-000049610000}"/>
    <cellStyle name="Comma 2 9 9 3 3 5" xfId="19476" xr:uid="{00000000-0005-0000-0000-00004A610000}"/>
    <cellStyle name="Comma 2 9 9 3 3 6" xfId="27730" xr:uid="{00000000-0005-0000-0000-00004B610000}"/>
    <cellStyle name="Comma 2 9 9 3 3 7" xfId="30469" xr:uid="{00000000-0005-0000-0000-00004C610000}"/>
    <cellStyle name="Comma 2 9 9 3 4" xfId="4980" xr:uid="{00000000-0005-0000-0000-00004D610000}"/>
    <cellStyle name="Comma 2 9 9 3 4 2" xfId="13178" xr:uid="{00000000-0005-0000-0000-00004E610000}"/>
    <cellStyle name="Comma 2 9 9 3 4 3" xfId="21373" xr:uid="{00000000-0005-0000-0000-00004F610000}"/>
    <cellStyle name="Comma 2 9 9 3 5" xfId="7714" xr:uid="{00000000-0005-0000-0000-000050610000}"/>
    <cellStyle name="Comma 2 9 9 3 5 2" xfId="15909" xr:uid="{00000000-0005-0000-0000-000051610000}"/>
    <cellStyle name="Comma 2 9 9 3 5 3" xfId="24104" xr:uid="{00000000-0005-0000-0000-000052610000}"/>
    <cellStyle name="Comma 2 9 9 3 6" xfId="10447" xr:uid="{00000000-0005-0000-0000-000053610000}"/>
    <cellStyle name="Comma 2 9 9 3 7" xfId="18642" xr:uid="{00000000-0005-0000-0000-000054610000}"/>
    <cellStyle name="Comma 2 9 9 3 8" xfId="26896" xr:uid="{00000000-0005-0000-0000-000055610000}"/>
    <cellStyle name="Comma 2 9 9 3 9" xfId="29635" xr:uid="{00000000-0005-0000-0000-000056610000}"/>
    <cellStyle name="Comma 2 9 9 4" xfId="3433" xr:uid="{00000000-0005-0000-0000-000057610000}"/>
    <cellStyle name="Comma 2 9 9 4 2" xfId="6232" xr:uid="{00000000-0005-0000-0000-000058610000}"/>
    <cellStyle name="Comma 2 9 9 4 2 2" xfId="14429" xr:uid="{00000000-0005-0000-0000-000059610000}"/>
    <cellStyle name="Comma 2 9 9 4 2 3" xfId="22624" xr:uid="{00000000-0005-0000-0000-00005A610000}"/>
    <cellStyle name="Comma 2 9 9 4 3" xfId="8965" xr:uid="{00000000-0005-0000-0000-00005B610000}"/>
    <cellStyle name="Comma 2 9 9 4 3 2" xfId="17160" xr:uid="{00000000-0005-0000-0000-00005C610000}"/>
    <cellStyle name="Comma 2 9 9 4 3 3" xfId="25355" xr:uid="{00000000-0005-0000-0000-00005D610000}"/>
    <cellStyle name="Comma 2 9 9 4 4" xfId="11698" xr:uid="{00000000-0005-0000-0000-00005E610000}"/>
    <cellStyle name="Comma 2 9 9 4 5" xfId="19893" xr:uid="{00000000-0005-0000-0000-00005F610000}"/>
    <cellStyle name="Comma 2 9 9 4 6" xfId="28147" xr:uid="{00000000-0005-0000-0000-000060610000}"/>
    <cellStyle name="Comma 2 9 9 4 7" xfId="30886" xr:uid="{00000000-0005-0000-0000-000061610000}"/>
    <cellStyle name="Comma 2 9 9 5" xfId="2598" xr:uid="{00000000-0005-0000-0000-000062610000}"/>
    <cellStyle name="Comma 2 9 9 5 2" xfId="5399" xr:uid="{00000000-0005-0000-0000-000063610000}"/>
    <cellStyle name="Comma 2 9 9 5 2 2" xfId="13596" xr:uid="{00000000-0005-0000-0000-000064610000}"/>
    <cellStyle name="Comma 2 9 9 5 2 3" xfId="21791" xr:uid="{00000000-0005-0000-0000-000065610000}"/>
    <cellStyle name="Comma 2 9 9 5 3" xfId="8132" xr:uid="{00000000-0005-0000-0000-000066610000}"/>
    <cellStyle name="Comma 2 9 9 5 3 2" xfId="16327" xr:uid="{00000000-0005-0000-0000-000067610000}"/>
    <cellStyle name="Comma 2 9 9 5 3 3" xfId="24522" xr:uid="{00000000-0005-0000-0000-000068610000}"/>
    <cellStyle name="Comma 2 9 9 5 4" xfId="10865" xr:uid="{00000000-0005-0000-0000-000069610000}"/>
    <cellStyle name="Comma 2 9 9 5 5" xfId="19060" xr:uid="{00000000-0005-0000-0000-00006A610000}"/>
    <cellStyle name="Comma 2 9 9 5 6" xfId="27314" xr:uid="{00000000-0005-0000-0000-00006B610000}"/>
    <cellStyle name="Comma 2 9 9 5 7" xfId="30053" xr:uid="{00000000-0005-0000-0000-00006C610000}"/>
    <cellStyle name="Comma 2 9 9 6" xfId="4312" xr:uid="{00000000-0005-0000-0000-00006D610000}"/>
    <cellStyle name="Comma 2 9 9 6 2" xfId="7079" xr:uid="{00000000-0005-0000-0000-00006E610000}"/>
    <cellStyle name="Comma 2 9 9 6 2 2" xfId="15276" xr:uid="{00000000-0005-0000-0000-00006F610000}"/>
    <cellStyle name="Comma 2 9 9 6 2 3" xfId="23471" xr:uid="{00000000-0005-0000-0000-000070610000}"/>
    <cellStyle name="Comma 2 9 9 6 3" xfId="9812" xr:uid="{00000000-0005-0000-0000-000071610000}"/>
    <cellStyle name="Comma 2 9 9 6 3 2" xfId="18007" xr:uid="{00000000-0005-0000-0000-000072610000}"/>
    <cellStyle name="Comma 2 9 9 6 3 3" xfId="26202" xr:uid="{00000000-0005-0000-0000-000073610000}"/>
    <cellStyle name="Comma 2 9 9 6 4" xfId="12545" xr:uid="{00000000-0005-0000-0000-000074610000}"/>
    <cellStyle name="Comma 2 9 9 6 5" xfId="20740" xr:uid="{00000000-0005-0000-0000-000075610000}"/>
    <cellStyle name="Comma 2 9 9 6 6" xfId="28994" xr:uid="{00000000-0005-0000-0000-000076610000}"/>
    <cellStyle name="Comma 2 9 9 6 7" xfId="31733" xr:uid="{00000000-0005-0000-0000-000077610000}"/>
    <cellStyle name="Comma 2 9 9 7" xfId="4564" xr:uid="{00000000-0005-0000-0000-000078610000}"/>
    <cellStyle name="Comma 2 9 9 7 2" xfId="12762" xr:uid="{00000000-0005-0000-0000-000079610000}"/>
    <cellStyle name="Comma 2 9 9 7 3" xfId="20957" xr:uid="{00000000-0005-0000-0000-00007A610000}"/>
    <cellStyle name="Comma 2 9 9 8" xfId="7298" xr:uid="{00000000-0005-0000-0000-00007B610000}"/>
    <cellStyle name="Comma 2 9 9 8 2" xfId="15493" xr:uid="{00000000-0005-0000-0000-00007C610000}"/>
    <cellStyle name="Comma 2 9 9 8 3" xfId="23688" xr:uid="{00000000-0005-0000-0000-00007D610000}"/>
    <cellStyle name="Comma 2 9 9 9" xfId="10031" xr:uid="{00000000-0005-0000-0000-00007E610000}"/>
    <cellStyle name="Comma 20" xfId="26316" xr:uid="{00000000-0005-0000-0000-00007F610000}"/>
    <cellStyle name="Comma 21" xfId="26326" xr:uid="{00000000-0005-0000-0000-000080610000}"/>
    <cellStyle name="Comma 22" xfId="29065" xr:uid="{00000000-0005-0000-0000-000081610000}"/>
    <cellStyle name="Comma 23" xfId="31842" xr:uid="{00000000-0005-0000-0000-000082610000}"/>
    <cellStyle name="Comma 3" xfId="14" xr:uid="{00000000-0005-0000-0000-000083610000}"/>
    <cellStyle name="Comma 3 10" xfId="1766" xr:uid="{00000000-0005-0000-0000-000084610000}"/>
    <cellStyle name="Comma 3 10 10" xfId="29274" xr:uid="{00000000-0005-0000-0000-000085610000}"/>
    <cellStyle name="Comma 3 10 2" xfId="2214" xr:uid="{00000000-0005-0000-0000-000086610000}"/>
    <cellStyle name="Comma 3 10 2 2" xfId="3904" xr:uid="{00000000-0005-0000-0000-000087610000}"/>
    <cellStyle name="Comma 3 10 2 2 2" xfId="6703" xr:uid="{00000000-0005-0000-0000-000088610000}"/>
    <cellStyle name="Comma 3 10 2 2 2 2" xfId="14900" xr:uid="{00000000-0005-0000-0000-000089610000}"/>
    <cellStyle name="Comma 3 10 2 2 2 3" xfId="23095" xr:uid="{00000000-0005-0000-0000-00008A610000}"/>
    <cellStyle name="Comma 3 10 2 2 3" xfId="9436" xr:uid="{00000000-0005-0000-0000-00008B610000}"/>
    <cellStyle name="Comma 3 10 2 2 3 2" xfId="17631" xr:uid="{00000000-0005-0000-0000-00008C610000}"/>
    <cellStyle name="Comma 3 10 2 2 3 3" xfId="25826" xr:uid="{00000000-0005-0000-0000-00008D610000}"/>
    <cellStyle name="Comma 3 10 2 2 4" xfId="12169" xr:uid="{00000000-0005-0000-0000-00008E610000}"/>
    <cellStyle name="Comma 3 10 2 2 5" xfId="20364" xr:uid="{00000000-0005-0000-0000-00008F610000}"/>
    <cellStyle name="Comma 3 10 2 2 6" xfId="28618" xr:uid="{00000000-0005-0000-0000-000090610000}"/>
    <cellStyle name="Comma 3 10 2 2 7" xfId="31357" xr:uid="{00000000-0005-0000-0000-000091610000}"/>
    <cellStyle name="Comma 3 10 2 3" xfId="3071" xr:uid="{00000000-0005-0000-0000-000092610000}"/>
    <cellStyle name="Comma 3 10 2 3 2" xfId="5870" xr:uid="{00000000-0005-0000-0000-000093610000}"/>
    <cellStyle name="Comma 3 10 2 3 2 2" xfId="14067" xr:uid="{00000000-0005-0000-0000-000094610000}"/>
    <cellStyle name="Comma 3 10 2 3 2 3" xfId="22262" xr:uid="{00000000-0005-0000-0000-000095610000}"/>
    <cellStyle name="Comma 3 10 2 3 3" xfId="8603" xr:uid="{00000000-0005-0000-0000-000096610000}"/>
    <cellStyle name="Comma 3 10 2 3 3 2" xfId="16798" xr:uid="{00000000-0005-0000-0000-000097610000}"/>
    <cellStyle name="Comma 3 10 2 3 3 3" xfId="24993" xr:uid="{00000000-0005-0000-0000-000098610000}"/>
    <cellStyle name="Comma 3 10 2 3 4" xfId="11336" xr:uid="{00000000-0005-0000-0000-000099610000}"/>
    <cellStyle name="Comma 3 10 2 3 5" xfId="19531" xr:uid="{00000000-0005-0000-0000-00009A610000}"/>
    <cellStyle name="Comma 3 10 2 3 6" xfId="27785" xr:uid="{00000000-0005-0000-0000-00009B610000}"/>
    <cellStyle name="Comma 3 10 2 3 7" xfId="30524" xr:uid="{00000000-0005-0000-0000-00009C610000}"/>
    <cellStyle name="Comma 3 10 2 4" xfId="5035" xr:uid="{00000000-0005-0000-0000-00009D610000}"/>
    <cellStyle name="Comma 3 10 2 4 2" xfId="13233" xr:uid="{00000000-0005-0000-0000-00009E610000}"/>
    <cellStyle name="Comma 3 10 2 4 3" xfId="21428" xr:uid="{00000000-0005-0000-0000-00009F610000}"/>
    <cellStyle name="Comma 3 10 2 5" xfId="7769" xr:uid="{00000000-0005-0000-0000-0000A0610000}"/>
    <cellStyle name="Comma 3 10 2 5 2" xfId="15964" xr:uid="{00000000-0005-0000-0000-0000A1610000}"/>
    <cellStyle name="Comma 3 10 2 5 3" xfId="24159" xr:uid="{00000000-0005-0000-0000-0000A2610000}"/>
    <cellStyle name="Comma 3 10 2 6" xfId="10502" xr:uid="{00000000-0005-0000-0000-0000A3610000}"/>
    <cellStyle name="Comma 3 10 2 7" xfId="18697" xr:uid="{00000000-0005-0000-0000-0000A4610000}"/>
    <cellStyle name="Comma 3 10 2 8" xfId="26951" xr:uid="{00000000-0005-0000-0000-0000A5610000}"/>
    <cellStyle name="Comma 3 10 2 9" xfId="29690" xr:uid="{00000000-0005-0000-0000-0000A6610000}"/>
    <cellStyle name="Comma 3 10 3" xfId="3488" xr:uid="{00000000-0005-0000-0000-0000A7610000}"/>
    <cellStyle name="Comma 3 10 3 2" xfId="6287" xr:uid="{00000000-0005-0000-0000-0000A8610000}"/>
    <cellStyle name="Comma 3 10 3 2 2" xfId="14484" xr:uid="{00000000-0005-0000-0000-0000A9610000}"/>
    <cellStyle name="Comma 3 10 3 2 3" xfId="22679" xr:uid="{00000000-0005-0000-0000-0000AA610000}"/>
    <cellStyle name="Comma 3 10 3 3" xfId="9020" xr:uid="{00000000-0005-0000-0000-0000AB610000}"/>
    <cellStyle name="Comma 3 10 3 3 2" xfId="17215" xr:uid="{00000000-0005-0000-0000-0000AC610000}"/>
    <cellStyle name="Comma 3 10 3 3 3" xfId="25410" xr:uid="{00000000-0005-0000-0000-0000AD610000}"/>
    <cellStyle name="Comma 3 10 3 4" xfId="11753" xr:uid="{00000000-0005-0000-0000-0000AE610000}"/>
    <cellStyle name="Comma 3 10 3 5" xfId="19948" xr:uid="{00000000-0005-0000-0000-0000AF610000}"/>
    <cellStyle name="Comma 3 10 3 6" xfId="28202" xr:uid="{00000000-0005-0000-0000-0000B0610000}"/>
    <cellStyle name="Comma 3 10 3 7" xfId="30941" xr:uid="{00000000-0005-0000-0000-0000B1610000}"/>
    <cellStyle name="Comma 3 10 4" xfId="2655" xr:uid="{00000000-0005-0000-0000-0000B2610000}"/>
    <cellStyle name="Comma 3 10 4 2" xfId="5454" xr:uid="{00000000-0005-0000-0000-0000B3610000}"/>
    <cellStyle name="Comma 3 10 4 2 2" xfId="13651" xr:uid="{00000000-0005-0000-0000-0000B4610000}"/>
    <cellStyle name="Comma 3 10 4 2 3" xfId="21846" xr:uid="{00000000-0005-0000-0000-0000B5610000}"/>
    <cellStyle name="Comma 3 10 4 3" xfId="8187" xr:uid="{00000000-0005-0000-0000-0000B6610000}"/>
    <cellStyle name="Comma 3 10 4 3 2" xfId="16382" xr:uid="{00000000-0005-0000-0000-0000B7610000}"/>
    <cellStyle name="Comma 3 10 4 3 3" xfId="24577" xr:uid="{00000000-0005-0000-0000-0000B8610000}"/>
    <cellStyle name="Comma 3 10 4 4" xfId="10920" xr:uid="{00000000-0005-0000-0000-0000B9610000}"/>
    <cellStyle name="Comma 3 10 4 5" xfId="19115" xr:uid="{00000000-0005-0000-0000-0000BA610000}"/>
    <cellStyle name="Comma 3 10 4 6" xfId="27369" xr:uid="{00000000-0005-0000-0000-0000BB610000}"/>
    <cellStyle name="Comma 3 10 4 7" xfId="30108" xr:uid="{00000000-0005-0000-0000-0000BC610000}"/>
    <cellStyle name="Comma 3 10 5" xfId="4619" xr:uid="{00000000-0005-0000-0000-0000BD610000}"/>
    <cellStyle name="Comma 3 10 5 2" xfId="12817" xr:uid="{00000000-0005-0000-0000-0000BE610000}"/>
    <cellStyle name="Comma 3 10 5 3" xfId="21012" xr:uid="{00000000-0005-0000-0000-0000BF610000}"/>
    <cellStyle name="Comma 3 10 6" xfId="7353" xr:uid="{00000000-0005-0000-0000-0000C0610000}"/>
    <cellStyle name="Comma 3 10 6 2" xfId="15548" xr:uid="{00000000-0005-0000-0000-0000C1610000}"/>
    <cellStyle name="Comma 3 10 6 3" xfId="23743" xr:uid="{00000000-0005-0000-0000-0000C2610000}"/>
    <cellStyle name="Comma 3 10 7" xfId="10086" xr:uid="{00000000-0005-0000-0000-0000C3610000}"/>
    <cellStyle name="Comma 3 10 8" xfId="18281" xr:uid="{00000000-0005-0000-0000-0000C4610000}"/>
    <cellStyle name="Comma 3 10 9" xfId="26535" xr:uid="{00000000-0005-0000-0000-0000C5610000}"/>
    <cellStyle name="Comma 3 11" xfId="2004" xr:uid="{00000000-0005-0000-0000-0000C6610000}"/>
    <cellStyle name="Comma 3 11 2" xfId="3696" xr:uid="{00000000-0005-0000-0000-0000C7610000}"/>
    <cellStyle name="Comma 3 11 2 2" xfId="6495" xr:uid="{00000000-0005-0000-0000-0000C8610000}"/>
    <cellStyle name="Comma 3 11 2 2 2" xfId="14692" xr:uid="{00000000-0005-0000-0000-0000C9610000}"/>
    <cellStyle name="Comma 3 11 2 2 3" xfId="22887" xr:uid="{00000000-0005-0000-0000-0000CA610000}"/>
    <cellStyle name="Comma 3 11 2 3" xfId="9228" xr:uid="{00000000-0005-0000-0000-0000CB610000}"/>
    <cellStyle name="Comma 3 11 2 3 2" xfId="17423" xr:uid="{00000000-0005-0000-0000-0000CC610000}"/>
    <cellStyle name="Comma 3 11 2 3 3" xfId="25618" xr:uid="{00000000-0005-0000-0000-0000CD610000}"/>
    <cellStyle name="Comma 3 11 2 4" xfId="11961" xr:uid="{00000000-0005-0000-0000-0000CE610000}"/>
    <cellStyle name="Comma 3 11 2 5" xfId="20156" xr:uid="{00000000-0005-0000-0000-0000CF610000}"/>
    <cellStyle name="Comma 3 11 2 6" xfId="28410" xr:uid="{00000000-0005-0000-0000-0000D0610000}"/>
    <cellStyle name="Comma 3 11 2 7" xfId="31149" xr:uid="{00000000-0005-0000-0000-0000D1610000}"/>
    <cellStyle name="Comma 3 11 3" xfId="2863" xr:uid="{00000000-0005-0000-0000-0000D2610000}"/>
    <cellStyle name="Comma 3 11 3 2" xfId="5662" xr:uid="{00000000-0005-0000-0000-0000D3610000}"/>
    <cellStyle name="Comma 3 11 3 2 2" xfId="13859" xr:uid="{00000000-0005-0000-0000-0000D4610000}"/>
    <cellStyle name="Comma 3 11 3 2 3" xfId="22054" xr:uid="{00000000-0005-0000-0000-0000D5610000}"/>
    <cellStyle name="Comma 3 11 3 3" xfId="8395" xr:uid="{00000000-0005-0000-0000-0000D6610000}"/>
    <cellStyle name="Comma 3 11 3 3 2" xfId="16590" xr:uid="{00000000-0005-0000-0000-0000D7610000}"/>
    <cellStyle name="Comma 3 11 3 3 3" xfId="24785" xr:uid="{00000000-0005-0000-0000-0000D8610000}"/>
    <cellStyle name="Comma 3 11 3 4" xfId="11128" xr:uid="{00000000-0005-0000-0000-0000D9610000}"/>
    <cellStyle name="Comma 3 11 3 5" xfId="19323" xr:uid="{00000000-0005-0000-0000-0000DA610000}"/>
    <cellStyle name="Comma 3 11 3 6" xfId="27577" xr:uid="{00000000-0005-0000-0000-0000DB610000}"/>
    <cellStyle name="Comma 3 11 3 7" xfId="30316" xr:uid="{00000000-0005-0000-0000-0000DC610000}"/>
    <cellStyle name="Comma 3 11 4" xfId="4827" xr:uid="{00000000-0005-0000-0000-0000DD610000}"/>
    <cellStyle name="Comma 3 11 4 2" xfId="13025" xr:uid="{00000000-0005-0000-0000-0000DE610000}"/>
    <cellStyle name="Comma 3 11 4 3" xfId="21220" xr:uid="{00000000-0005-0000-0000-0000DF610000}"/>
    <cellStyle name="Comma 3 11 5" xfId="7561" xr:uid="{00000000-0005-0000-0000-0000E0610000}"/>
    <cellStyle name="Comma 3 11 5 2" xfId="15756" xr:uid="{00000000-0005-0000-0000-0000E1610000}"/>
    <cellStyle name="Comma 3 11 5 3" xfId="23951" xr:uid="{00000000-0005-0000-0000-0000E2610000}"/>
    <cellStyle name="Comma 3 11 6" xfId="10294" xr:uid="{00000000-0005-0000-0000-0000E3610000}"/>
    <cellStyle name="Comma 3 11 7" xfId="18489" xr:uid="{00000000-0005-0000-0000-0000E4610000}"/>
    <cellStyle name="Comma 3 11 8" xfId="26743" xr:uid="{00000000-0005-0000-0000-0000E5610000}"/>
    <cellStyle name="Comma 3 11 9" xfId="29482" xr:uid="{00000000-0005-0000-0000-0000E6610000}"/>
    <cellStyle name="Comma 3 12" xfId="3280" xr:uid="{00000000-0005-0000-0000-0000E7610000}"/>
    <cellStyle name="Comma 3 12 2" xfId="6079" xr:uid="{00000000-0005-0000-0000-0000E8610000}"/>
    <cellStyle name="Comma 3 12 2 2" xfId="14276" xr:uid="{00000000-0005-0000-0000-0000E9610000}"/>
    <cellStyle name="Comma 3 12 2 3" xfId="22471" xr:uid="{00000000-0005-0000-0000-0000EA610000}"/>
    <cellStyle name="Comma 3 12 3" xfId="8812" xr:uid="{00000000-0005-0000-0000-0000EB610000}"/>
    <cellStyle name="Comma 3 12 3 2" xfId="17007" xr:uid="{00000000-0005-0000-0000-0000EC610000}"/>
    <cellStyle name="Comma 3 12 3 3" xfId="25202" xr:uid="{00000000-0005-0000-0000-0000ED610000}"/>
    <cellStyle name="Comma 3 12 4" xfId="11545" xr:uid="{00000000-0005-0000-0000-0000EE610000}"/>
    <cellStyle name="Comma 3 12 5" xfId="19740" xr:uid="{00000000-0005-0000-0000-0000EF610000}"/>
    <cellStyle name="Comma 3 12 6" xfId="27994" xr:uid="{00000000-0005-0000-0000-0000F0610000}"/>
    <cellStyle name="Comma 3 12 7" xfId="30733" xr:uid="{00000000-0005-0000-0000-0000F1610000}"/>
    <cellStyle name="Comma 3 13" xfId="2445" xr:uid="{00000000-0005-0000-0000-0000F2610000}"/>
    <cellStyle name="Comma 3 13 2" xfId="5246" xr:uid="{00000000-0005-0000-0000-0000F3610000}"/>
    <cellStyle name="Comma 3 13 2 2" xfId="13443" xr:uid="{00000000-0005-0000-0000-0000F4610000}"/>
    <cellStyle name="Comma 3 13 2 3" xfId="21638" xr:uid="{00000000-0005-0000-0000-0000F5610000}"/>
    <cellStyle name="Comma 3 13 3" xfId="7979" xr:uid="{00000000-0005-0000-0000-0000F6610000}"/>
    <cellStyle name="Comma 3 13 3 2" xfId="16174" xr:uid="{00000000-0005-0000-0000-0000F7610000}"/>
    <cellStyle name="Comma 3 13 3 3" xfId="24369" xr:uid="{00000000-0005-0000-0000-0000F8610000}"/>
    <cellStyle name="Comma 3 13 4" xfId="10712" xr:uid="{00000000-0005-0000-0000-0000F9610000}"/>
    <cellStyle name="Comma 3 13 5" xfId="18907" xr:uid="{00000000-0005-0000-0000-0000FA610000}"/>
    <cellStyle name="Comma 3 13 6" xfId="27161" xr:uid="{00000000-0005-0000-0000-0000FB610000}"/>
    <cellStyle name="Comma 3 13 7" xfId="29900" xr:uid="{00000000-0005-0000-0000-0000FC610000}"/>
    <cellStyle name="Comma 3 14" xfId="4125" xr:uid="{00000000-0005-0000-0000-0000FD610000}"/>
    <cellStyle name="Comma 3 14 2" xfId="6912" xr:uid="{00000000-0005-0000-0000-0000FE610000}"/>
    <cellStyle name="Comma 3 14 2 2" xfId="15109" xr:uid="{00000000-0005-0000-0000-0000FF610000}"/>
    <cellStyle name="Comma 3 14 2 3" xfId="23304" xr:uid="{00000000-0005-0000-0000-000000620000}"/>
    <cellStyle name="Comma 3 14 3" xfId="9645" xr:uid="{00000000-0005-0000-0000-000001620000}"/>
    <cellStyle name="Comma 3 14 3 2" xfId="17840" xr:uid="{00000000-0005-0000-0000-000002620000}"/>
    <cellStyle name="Comma 3 14 3 3" xfId="26035" xr:uid="{00000000-0005-0000-0000-000003620000}"/>
    <cellStyle name="Comma 3 14 4" xfId="12378" xr:uid="{00000000-0005-0000-0000-000004620000}"/>
    <cellStyle name="Comma 3 14 5" xfId="20573" xr:uid="{00000000-0005-0000-0000-000005620000}"/>
    <cellStyle name="Comma 3 14 6" xfId="28827" xr:uid="{00000000-0005-0000-0000-000006620000}"/>
    <cellStyle name="Comma 3 14 7" xfId="31566" xr:uid="{00000000-0005-0000-0000-000007620000}"/>
    <cellStyle name="Comma 3 15" xfId="4313" xr:uid="{00000000-0005-0000-0000-000008620000}"/>
    <cellStyle name="Comma 3 15 2" xfId="7080" xr:uid="{00000000-0005-0000-0000-000009620000}"/>
    <cellStyle name="Comma 3 15 2 2" xfId="15277" xr:uid="{00000000-0005-0000-0000-00000A620000}"/>
    <cellStyle name="Comma 3 15 2 3" xfId="23472" xr:uid="{00000000-0005-0000-0000-00000B620000}"/>
    <cellStyle name="Comma 3 15 3" xfId="9813" xr:uid="{00000000-0005-0000-0000-00000C620000}"/>
    <cellStyle name="Comma 3 15 3 2" xfId="18008" xr:uid="{00000000-0005-0000-0000-00000D620000}"/>
    <cellStyle name="Comma 3 15 3 3" xfId="26203" xr:uid="{00000000-0005-0000-0000-00000E620000}"/>
    <cellStyle name="Comma 3 15 4" xfId="12546" xr:uid="{00000000-0005-0000-0000-00000F620000}"/>
    <cellStyle name="Comma 3 15 5" xfId="20741" xr:uid="{00000000-0005-0000-0000-000010620000}"/>
    <cellStyle name="Comma 3 15 6" xfId="28995" xr:uid="{00000000-0005-0000-0000-000011620000}"/>
    <cellStyle name="Comma 3 15 7" xfId="31734" xr:uid="{00000000-0005-0000-0000-000012620000}"/>
    <cellStyle name="Comma 3 16" xfId="4411" xr:uid="{00000000-0005-0000-0000-000013620000}"/>
    <cellStyle name="Comma 3 16 2" xfId="12609" xr:uid="{00000000-0005-0000-0000-000014620000}"/>
    <cellStyle name="Comma 3 16 3" xfId="20804" xr:uid="{00000000-0005-0000-0000-000015620000}"/>
    <cellStyle name="Comma 3 17" xfId="7145" xr:uid="{00000000-0005-0000-0000-000016620000}"/>
    <cellStyle name="Comma 3 17 2" xfId="15340" xr:uid="{00000000-0005-0000-0000-000017620000}"/>
    <cellStyle name="Comma 3 17 3" xfId="23535" xr:uid="{00000000-0005-0000-0000-000018620000}"/>
    <cellStyle name="Comma 3 18" xfId="9878" xr:uid="{00000000-0005-0000-0000-000019620000}"/>
    <cellStyle name="Comma 3 19" xfId="18073" xr:uid="{00000000-0005-0000-0000-00001A620000}"/>
    <cellStyle name="Comma 3 2" xfId="314" xr:uid="{00000000-0005-0000-0000-00001B620000}"/>
    <cellStyle name="Comma 3 2 10" xfId="2449" xr:uid="{00000000-0005-0000-0000-00001C620000}"/>
    <cellStyle name="Comma 3 2 10 2" xfId="5250" xr:uid="{00000000-0005-0000-0000-00001D620000}"/>
    <cellStyle name="Comma 3 2 10 2 2" xfId="13447" xr:uid="{00000000-0005-0000-0000-00001E620000}"/>
    <cellStyle name="Comma 3 2 10 2 3" xfId="21642" xr:uid="{00000000-0005-0000-0000-00001F620000}"/>
    <cellStyle name="Comma 3 2 10 3" xfId="7983" xr:uid="{00000000-0005-0000-0000-000020620000}"/>
    <cellStyle name="Comma 3 2 10 3 2" xfId="16178" xr:uid="{00000000-0005-0000-0000-000021620000}"/>
    <cellStyle name="Comma 3 2 10 3 3" xfId="24373" xr:uid="{00000000-0005-0000-0000-000022620000}"/>
    <cellStyle name="Comma 3 2 10 4" xfId="10716" xr:uid="{00000000-0005-0000-0000-000023620000}"/>
    <cellStyle name="Comma 3 2 10 5" xfId="18911" xr:uid="{00000000-0005-0000-0000-000024620000}"/>
    <cellStyle name="Comma 3 2 10 6" xfId="27165" xr:uid="{00000000-0005-0000-0000-000025620000}"/>
    <cellStyle name="Comma 3 2 10 7" xfId="29904" xr:uid="{00000000-0005-0000-0000-000026620000}"/>
    <cellStyle name="Comma 3 2 11" xfId="4133" xr:uid="{00000000-0005-0000-0000-000027620000}"/>
    <cellStyle name="Comma 3 2 11 2" xfId="6919" xr:uid="{00000000-0005-0000-0000-000028620000}"/>
    <cellStyle name="Comma 3 2 11 2 2" xfId="15116" xr:uid="{00000000-0005-0000-0000-000029620000}"/>
    <cellStyle name="Comma 3 2 11 2 3" xfId="23311" xr:uid="{00000000-0005-0000-0000-00002A620000}"/>
    <cellStyle name="Comma 3 2 11 3" xfId="9652" xr:uid="{00000000-0005-0000-0000-00002B620000}"/>
    <cellStyle name="Comma 3 2 11 3 2" xfId="17847" xr:uid="{00000000-0005-0000-0000-00002C620000}"/>
    <cellStyle name="Comma 3 2 11 3 3" xfId="26042" xr:uid="{00000000-0005-0000-0000-00002D620000}"/>
    <cellStyle name="Comma 3 2 11 4" xfId="12385" xr:uid="{00000000-0005-0000-0000-00002E620000}"/>
    <cellStyle name="Comma 3 2 11 5" xfId="20580" xr:uid="{00000000-0005-0000-0000-00002F620000}"/>
    <cellStyle name="Comma 3 2 11 6" xfId="28834" xr:uid="{00000000-0005-0000-0000-000030620000}"/>
    <cellStyle name="Comma 3 2 11 7" xfId="31573" xr:uid="{00000000-0005-0000-0000-000031620000}"/>
    <cellStyle name="Comma 3 2 12" xfId="4320" xr:uid="{00000000-0005-0000-0000-000032620000}"/>
    <cellStyle name="Comma 3 2 12 2" xfId="7086" xr:uid="{00000000-0005-0000-0000-000033620000}"/>
    <cellStyle name="Comma 3 2 12 2 2" xfId="15283" xr:uid="{00000000-0005-0000-0000-000034620000}"/>
    <cellStyle name="Comma 3 2 12 2 3" xfId="23478" xr:uid="{00000000-0005-0000-0000-000035620000}"/>
    <cellStyle name="Comma 3 2 12 3" xfId="9819" xr:uid="{00000000-0005-0000-0000-000036620000}"/>
    <cellStyle name="Comma 3 2 12 3 2" xfId="18014" xr:uid="{00000000-0005-0000-0000-000037620000}"/>
    <cellStyle name="Comma 3 2 12 3 3" xfId="26209" xr:uid="{00000000-0005-0000-0000-000038620000}"/>
    <cellStyle name="Comma 3 2 12 4" xfId="12552" xr:uid="{00000000-0005-0000-0000-000039620000}"/>
    <cellStyle name="Comma 3 2 12 5" xfId="20747" xr:uid="{00000000-0005-0000-0000-00003A620000}"/>
    <cellStyle name="Comma 3 2 12 6" xfId="29001" xr:uid="{00000000-0005-0000-0000-00003B620000}"/>
    <cellStyle name="Comma 3 2 12 7" xfId="31740" xr:uid="{00000000-0005-0000-0000-00003C620000}"/>
    <cellStyle name="Comma 3 2 13" xfId="4415" xr:uid="{00000000-0005-0000-0000-00003D620000}"/>
    <cellStyle name="Comma 3 2 13 2" xfId="12613" xr:uid="{00000000-0005-0000-0000-00003E620000}"/>
    <cellStyle name="Comma 3 2 13 3" xfId="20808" xr:uid="{00000000-0005-0000-0000-00003F620000}"/>
    <cellStyle name="Comma 3 2 14" xfId="7149" xr:uid="{00000000-0005-0000-0000-000040620000}"/>
    <cellStyle name="Comma 3 2 14 2" xfId="15344" xr:uid="{00000000-0005-0000-0000-000041620000}"/>
    <cellStyle name="Comma 3 2 14 3" xfId="23539" xr:uid="{00000000-0005-0000-0000-000042620000}"/>
    <cellStyle name="Comma 3 2 15" xfId="9882" xr:uid="{00000000-0005-0000-0000-000043620000}"/>
    <cellStyle name="Comma 3 2 16" xfId="18077" xr:uid="{00000000-0005-0000-0000-000044620000}"/>
    <cellStyle name="Comma 3 2 17" xfId="26331" xr:uid="{00000000-0005-0000-0000-000045620000}"/>
    <cellStyle name="Comma 3 2 18" xfId="29070" xr:uid="{00000000-0005-0000-0000-000046620000}"/>
    <cellStyle name="Comma 3 2 19" xfId="31979" xr:uid="{00000000-0005-0000-0000-000047620000}"/>
    <cellStyle name="Comma 3 2 2" xfId="1616" xr:uid="{00000000-0005-0000-0000-000048620000}"/>
    <cellStyle name="Comma 3 2 2 10" xfId="10056" xr:uid="{00000000-0005-0000-0000-000049620000}"/>
    <cellStyle name="Comma 3 2 2 11" xfId="18251" xr:uid="{00000000-0005-0000-0000-00004A620000}"/>
    <cellStyle name="Comma 3 2 2 12" xfId="26505" xr:uid="{00000000-0005-0000-0000-00004B620000}"/>
    <cellStyle name="Comma 3 2 2 13" xfId="29244" xr:uid="{00000000-0005-0000-0000-00004C620000}"/>
    <cellStyle name="Comma 3 2 2 2" xfId="1963" xr:uid="{00000000-0005-0000-0000-00004D620000}"/>
    <cellStyle name="Comma 3 2 2 2 10" xfId="26713" xr:uid="{00000000-0005-0000-0000-00004E620000}"/>
    <cellStyle name="Comma 3 2 2 2 11" xfId="29452" xr:uid="{00000000-0005-0000-0000-00004F620000}"/>
    <cellStyle name="Comma 3 2 2 2 2" xfId="2392" xr:uid="{00000000-0005-0000-0000-000050620000}"/>
    <cellStyle name="Comma 3 2 2 2 2 2" xfId="4082" xr:uid="{00000000-0005-0000-0000-000051620000}"/>
    <cellStyle name="Comma 3 2 2 2 2 2 2" xfId="6881" xr:uid="{00000000-0005-0000-0000-000052620000}"/>
    <cellStyle name="Comma 3 2 2 2 2 2 2 2" xfId="15078" xr:uid="{00000000-0005-0000-0000-000053620000}"/>
    <cellStyle name="Comma 3 2 2 2 2 2 2 3" xfId="23273" xr:uid="{00000000-0005-0000-0000-000054620000}"/>
    <cellStyle name="Comma 3 2 2 2 2 2 3" xfId="9614" xr:uid="{00000000-0005-0000-0000-000055620000}"/>
    <cellStyle name="Comma 3 2 2 2 2 2 3 2" xfId="17809" xr:uid="{00000000-0005-0000-0000-000056620000}"/>
    <cellStyle name="Comma 3 2 2 2 2 2 3 3" xfId="26004" xr:uid="{00000000-0005-0000-0000-000057620000}"/>
    <cellStyle name="Comma 3 2 2 2 2 2 4" xfId="12347" xr:uid="{00000000-0005-0000-0000-000058620000}"/>
    <cellStyle name="Comma 3 2 2 2 2 2 5" xfId="20542" xr:uid="{00000000-0005-0000-0000-000059620000}"/>
    <cellStyle name="Comma 3 2 2 2 2 2 6" xfId="28796" xr:uid="{00000000-0005-0000-0000-00005A620000}"/>
    <cellStyle name="Comma 3 2 2 2 2 2 7" xfId="31535" xr:uid="{00000000-0005-0000-0000-00005B620000}"/>
    <cellStyle name="Comma 3 2 2 2 2 3" xfId="3249" xr:uid="{00000000-0005-0000-0000-00005C620000}"/>
    <cellStyle name="Comma 3 2 2 2 2 3 2" xfId="6048" xr:uid="{00000000-0005-0000-0000-00005D620000}"/>
    <cellStyle name="Comma 3 2 2 2 2 3 2 2" xfId="14245" xr:uid="{00000000-0005-0000-0000-00005E620000}"/>
    <cellStyle name="Comma 3 2 2 2 2 3 2 3" xfId="22440" xr:uid="{00000000-0005-0000-0000-00005F620000}"/>
    <cellStyle name="Comma 3 2 2 2 2 3 3" xfId="8781" xr:uid="{00000000-0005-0000-0000-000060620000}"/>
    <cellStyle name="Comma 3 2 2 2 2 3 3 2" xfId="16976" xr:uid="{00000000-0005-0000-0000-000061620000}"/>
    <cellStyle name="Comma 3 2 2 2 2 3 3 3" xfId="25171" xr:uid="{00000000-0005-0000-0000-000062620000}"/>
    <cellStyle name="Comma 3 2 2 2 2 3 4" xfId="11514" xr:uid="{00000000-0005-0000-0000-000063620000}"/>
    <cellStyle name="Comma 3 2 2 2 2 3 5" xfId="19709" xr:uid="{00000000-0005-0000-0000-000064620000}"/>
    <cellStyle name="Comma 3 2 2 2 2 3 6" xfId="27963" xr:uid="{00000000-0005-0000-0000-000065620000}"/>
    <cellStyle name="Comma 3 2 2 2 2 3 7" xfId="30702" xr:uid="{00000000-0005-0000-0000-000066620000}"/>
    <cellStyle name="Comma 3 2 2 2 2 4" xfId="5213" xr:uid="{00000000-0005-0000-0000-000067620000}"/>
    <cellStyle name="Comma 3 2 2 2 2 4 2" xfId="13411" xr:uid="{00000000-0005-0000-0000-000068620000}"/>
    <cellStyle name="Comma 3 2 2 2 2 4 3" xfId="21606" xr:uid="{00000000-0005-0000-0000-000069620000}"/>
    <cellStyle name="Comma 3 2 2 2 2 5" xfId="7947" xr:uid="{00000000-0005-0000-0000-00006A620000}"/>
    <cellStyle name="Comma 3 2 2 2 2 5 2" xfId="16142" xr:uid="{00000000-0005-0000-0000-00006B620000}"/>
    <cellStyle name="Comma 3 2 2 2 2 5 3" xfId="24337" xr:uid="{00000000-0005-0000-0000-00006C620000}"/>
    <cellStyle name="Comma 3 2 2 2 2 6" xfId="10680" xr:uid="{00000000-0005-0000-0000-00006D620000}"/>
    <cellStyle name="Comma 3 2 2 2 2 7" xfId="18875" xr:uid="{00000000-0005-0000-0000-00006E620000}"/>
    <cellStyle name="Comma 3 2 2 2 2 8" xfId="27129" xr:uid="{00000000-0005-0000-0000-00006F620000}"/>
    <cellStyle name="Comma 3 2 2 2 2 9" xfId="29868" xr:uid="{00000000-0005-0000-0000-000070620000}"/>
    <cellStyle name="Comma 3 2 2 2 3" xfId="3666" xr:uid="{00000000-0005-0000-0000-000071620000}"/>
    <cellStyle name="Comma 3 2 2 2 3 2" xfId="6465" xr:uid="{00000000-0005-0000-0000-000072620000}"/>
    <cellStyle name="Comma 3 2 2 2 3 2 2" xfId="14662" xr:uid="{00000000-0005-0000-0000-000073620000}"/>
    <cellStyle name="Comma 3 2 2 2 3 2 3" xfId="22857" xr:uid="{00000000-0005-0000-0000-000074620000}"/>
    <cellStyle name="Comma 3 2 2 2 3 3" xfId="9198" xr:uid="{00000000-0005-0000-0000-000075620000}"/>
    <cellStyle name="Comma 3 2 2 2 3 3 2" xfId="17393" xr:uid="{00000000-0005-0000-0000-000076620000}"/>
    <cellStyle name="Comma 3 2 2 2 3 3 3" xfId="25588" xr:uid="{00000000-0005-0000-0000-000077620000}"/>
    <cellStyle name="Comma 3 2 2 2 3 4" xfId="11931" xr:uid="{00000000-0005-0000-0000-000078620000}"/>
    <cellStyle name="Comma 3 2 2 2 3 5" xfId="20126" xr:uid="{00000000-0005-0000-0000-000079620000}"/>
    <cellStyle name="Comma 3 2 2 2 3 6" xfId="28380" xr:uid="{00000000-0005-0000-0000-00007A620000}"/>
    <cellStyle name="Comma 3 2 2 2 3 7" xfId="31119" xr:uid="{00000000-0005-0000-0000-00007B620000}"/>
    <cellStyle name="Comma 3 2 2 2 4" xfId="2833" xr:uid="{00000000-0005-0000-0000-00007C620000}"/>
    <cellStyle name="Comma 3 2 2 2 4 2" xfId="5632" xr:uid="{00000000-0005-0000-0000-00007D620000}"/>
    <cellStyle name="Comma 3 2 2 2 4 2 2" xfId="13829" xr:uid="{00000000-0005-0000-0000-00007E620000}"/>
    <cellStyle name="Comma 3 2 2 2 4 2 3" xfId="22024" xr:uid="{00000000-0005-0000-0000-00007F620000}"/>
    <cellStyle name="Comma 3 2 2 2 4 3" xfId="8365" xr:uid="{00000000-0005-0000-0000-000080620000}"/>
    <cellStyle name="Comma 3 2 2 2 4 3 2" xfId="16560" xr:uid="{00000000-0005-0000-0000-000081620000}"/>
    <cellStyle name="Comma 3 2 2 2 4 3 3" xfId="24755" xr:uid="{00000000-0005-0000-0000-000082620000}"/>
    <cellStyle name="Comma 3 2 2 2 4 4" xfId="11098" xr:uid="{00000000-0005-0000-0000-000083620000}"/>
    <cellStyle name="Comma 3 2 2 2 4 5" xfId="19293" xr:uid="{00000000-0005-0000-0000-000084620000}"/>
    <cellStyle name="Comma 3 2 2 2 4 6" xfId="27547" xr:uid="{00000000-0005-0000-0000-000085620000}"/>
    <cellStyle name="Comma 3 2 2 2 4 7" xfId="30286" xr:uid="{00000000-0005-0000-0000-000086620000}"/>
    <cellStyle name="Comma 3 2 2 2 5" xfId="4381" xr:uid="{00000000-0005-0000-0000-000087620000}"/>
    <cellStyle name="Comma 3 2 2 2 5 2" xfId="7129" xr:uid="{00000000-0005-0000-0000-000088620000}"/>
    <cellStyle name="Comma 3 2 2 2 5 2 2" xfId="15326" xr:uid="{00000000-0005-0000-0000-000089620000}"/>
    <cellStyle name="Comma 3 2 2 2 5 2 3" xfId="23521" xr:uid="{00000000-0005-0000-0000-00008A620000}"/>
    <cellStyle name="Comma 3 2 2 2 5 3" xfId="9862" xr:uid="{00000000-0005-0000-0000-00008B620000}"/>
    <cellStyle name="Comma 3 2 2 2 5 3 2" xfId="18057" xr:uid="{00000000-0005-0000-0000-00008C620000}"/>
    <cellStyle name="Comma 3 2 2 2 5 3 3" xfId="26252" xr:uid="{00000000-0005-0000-0000-00008D620000}"/>
    <cellStyle name="Comma 3 2 2 2 5 4" xfId="12595" xr:uid="{00000000-0005-0000-0000-00008E620000}"/>
    <cellStyle name="Comma 3 2 2 2 5 5" xfId="20790" xr:uid="{00000000-0005-0000-0000-00008F620000}"/>
    <cellStyle name="Comma 3 2 2 2 5 6" xfId="29044" xr:uid="{00000000-0005-0000-0000-000090620000}"/>
    <cellStyle name="Comma 3 2 2 2 5 7" xfId="31783" xr:uid="{00000000-0005-0000-0000-000091620000}"/>
    <cellStyle name="Comma 3 2 2 2 6" xfId="4797" xr:uid="{00000000-0005-0000-0000-000092620000}"/>
    <cellStyle name="Comma 3 2 2 2 6 2" xfId="12995" xr:uid="{00000000-0005-0000-0000-000093620000}"/>
    <cellStyle name="Comma 3 2 2 2 6 3" xfId="21190" xr:uid="{00000000-0005-0000-0000-000094620000}"/>
    <cellStyle name="Comma 3 2 2 2 7" xfId="7531" xr:uid="{00000000-0005-0000-0000-000095620000}"/>
    <cellStyle name="Comma 3 2 2 2 7 2" xfId="15726" xr:uid="{00000000-0005-0000-0000-000096620000}"/>
    <cellStyle name="Comma 3 2 2 2 7 3" xfId="23921" xr:uid="{00000000-0005-0000-0000-000097620000}"/>
    <cellStyle name="Comma 3 2 2 2 8" xfId="10264" xr:uid="{00000000-0005-0000-0000-000098620000}"/>
    <cellStyle name="Comma 3 2 2 2 9" xfId="18459" xr:uid="{00000000-0005-0000-0000-000099620000}"/>
    <cellStyle name="Comma 3 2 2 3" xfId="2184" xr:uid="{00000000-0005-0000-0000-00009A620000}"/>
    <cellStyle name="Comma 3 2 2 3 2" xfId="3874" xr:uid="{00000000-0005-0000-0000-00009B620000}"/>
    <cellStyle name="Comma 3 2 2 3 2 2" xfId="6673" xr:uid="{00000000-0005-0000-0000-00009C620000}"/>
    <cellStyle name="Comma 3 2 2 3 2 2 2" xfId="14870" xr:uid="{00000000-0005-0000-0000-00009D620000}"/>
    <cellStyle name="Comma 3 2 2 3 2 2 3" xfId="23065" xr:uid="{00000000-0005-0000-0000-00009E620000}"/>
    <cellStyle name="Comma 3 2 2 3 2 3" xfId="9406" xr:uid="{00000000-0005-0000-0000-00009F620000}"/>
    <cellStyle name="Comma 3 2 2 3 2 3 2" xfId="17601" xr:uid="{00000000-0005-0000-0000-0000A0620000}"/>
    <cellStyle name="Comma 3 2 2 3 2 3 3" xfId="25796" xr:uid="{00000000-0005-0000-0000-0000A1620000}"/>
    <cellStyle name="Comma 3 2 2 3 2 4" xfId="12139" xr:uid="{00000000-0005-0000-0000-0000A2620000}"/>
    <cellStyle name="Comma 3 2 2 3 2 5" xfId="20334" xr:uid="{00000000-0005-0000-0000-0000A3620000}"/>
    <cellStyle name="Comma 3 2 2 3 2 6" xfId="28588" xr:uid="{00000000-0005-0000-0000-0000A4620000}"/>
    <cellStyle name="Comma 3 2 2 3 2 7" xfId="31327" xr:uid="{00000000-0005-0000-0000-0000A5620000}"/>
    <cellStyle name="Comma 3 2 2 3 3" xfId="3041" xr:uid="{00000000-0005-0000-0000-0000A6620000}"/>
    <cellStyle name="Comma 3 2 2 3 3 2" xfId="5840" xr:uid="{00000000-0005-0000-0000-0000A7620000}"/>
    <cellStyle name="Comma 3 2 2 3 3 2 2" xfId="14037" xr:uid="{00000000-0005-0000-0000-0000A8620000}"/>
    <cellStyle name="Comma 3 2 2 3 3 2 3" xfId="22232" xr:uid="{00000000-0005-0000-0000-0000A9620000}"/>
    <cellStyle name="Comma 3 2 2 3 3 3" xfId="8573" xr:uid="{00000000-0005-0000-0000-0000AA620000}"/>
    <cellStyle name="Comma 3 2 2 3 3 3 2" xfId="16768" xr:uid="{00000000-0005-0000-0000-0000AB620000}"/>
    <cellStyle name="Comma 3 2 2 3 3 3 3" xfId="24963" xr:uid="{00000000-0005-0000-0000-0000AC620000}"/>
    <cellStyle name="Comma 3 2 2 3 3 4" xfId="11306" xr:uid="{00000000-0005-0000-0000-0000AD620000}"/>
    <cellStyle name="Comma 3 2 2 3 3 5" xfId="19501" xr:uid="{00000000-0005-0000-0000-0000AE620000}"/>
    <cellStyle name="Comma 3 2 2 3 3 6" xfId="27755" xr:uid="{00000000-0005-0000-0000-0000AF620000}"/>
    <cellStyle name="Comma 3 2 2 3 3 7" xfId="30494" xr:uid="{00000000-0005-0000-0000-0000B0620000}"/>
    <cellStyle name="Comma 3 2 2 3 4" xfId="5005" xr:uid="{00000000-0005-0000-0000-0000B1620000}"/>
    <cellStyle name="Comma 3 2 2 3 4 2" xfId="13203" xr:uid="{00000000-0005-0000-0000-0000B2620000}"/>
    <cellStyle name="Comma 3 2 2 3 4 3" xfId="21398" xr:uid="{00000000-0005-0000-0000-0000B3620000}"/>
    <cellStyle name="Comma 3 2 2 3 5" xfId="7739" xr:uid="{00000000-0005-0000-0000-0000B4620000}"/>
    <cellStyle name="Comma 3 2 2 3 5 2" xfId="15934" xr:uid="{00000000-0005-0000-0000-0000B5620000}"/>
    <cellStyle name="Comma 3 2 2 3 5 3" xfId="24129" xr:uid="{00000000-0005-0000-0000-0000B6620000}"/>
    <cellStyle name="Comma 3 2 2 3 6" xfId="10472" xr:uid="{00000000-0005-0000-0000-0000B7620000}"/>
    <cellStyle name="Comma 3 2 2 3 7" xfId="18667" xr:uid="{00000000-0005-0000-0000-0000B8620000}"/>
    <cellStyle name="Comma 3 2 2 3 8" xfId="26921" xr:uid="{00000000-0005-0000-0000-0000B9620000}"/>
    <cellStyle name="Comma 3 2 2 3 9" xfId="29660" xr:uid="{00000000-0005-0000-0000-0000BA620000}"/>
    <cellStyle name="Comma 3 2 2 4" xfId="3458" xr:uid="{00000000-0005-0000-0000-0000BB620000}"/>
    <cellStyle name="Comma 3 2 2 4 2" xfId="6257" xr:uid="{00000000-0005-0000-0000-0000BC620000}"/>
    <cellStyle name="Comma 3 2 2 4 2 2" xfId="14454" xr:uid="{00000000-0005-0000-0000-0000BD620000}"/>
    <cellStyle name="Comma 3 2 2 4 2 3" xfId="22649" xr:uid="{00000000-0005-0000-0000-0000BE620000}"/>
    <cellStyle name="Comma 3 2 2 4 3" xfId="8990" xr:uid="{00000000-0005-0000-0000-0000BF620000}"/>
    <cellStyle name="Comma 3 2 2 4 3 2" xfId="17185" xr:uid="{00000000-0005-0000-0000-0000C0620000}"/>
    <cellStyle name="Comma 3 2 2 4 3 3" xfId="25380" xr:uid="{00000000-0005-0000-0000-0000C1620000}"/>
    <cellStyle name="Comma 3 2 2 4 4" xfId="11723" xr:uid="{00000000-0005-0000-0000-0000C2620000}"/>
    <cellStyle name="Comma 3 2 2 4 5" xfId="19918" xr:uid="{00000000-0005-0000-0000-0000C3620000}"/>
    <cellStyle name="Comma 3 2 2 4 6" xfId="28172" xr:uid="{00000000-0005-0000-0000-0000C4620000}"/>
    <cellStyle name="Comma 3 2 2 4 7" xfId="30911" xr:uid="{00000000-0005-0000-0000-0000C5620000}"/>
    <cellStyle name="Comma 3 2 2 5" xfId="2625" xr:uid="{00000000-0005-0000-0000-0000C6620000}"/>
    <cellStyle name="Comma 3 2 2 5 2" xfId="5424" xr:uid="{00000000-0005-0000-0000-0000C7620000}"/>
    <cellStyle name="Comma 3 2 2 5 2 2" xfId="13621" xr:uid="{00000000-0005-0000-0000-0000C8620000}"/>
    <cellStyle name="Comma 3 2 2 5 2 3" xfId="21816" xr:uid="{00000000-0005-0000-0000-0000C9620000}"/>
    <cellStyle name="Comma 3 2 2 5 3" xfId="8157" xr:uid="{00000000-0005-0000-0000-0000CA620000}"/>
    <cellStyle name="Comma 3 2 2 5 3 2" xfId="16352" xr:uid="{00000000-0005-0000-0000-0000CB620000}"/>
    <cellStyle name="Comma 3 2 2 5 3 3" xfId="24547" xr:uid="{00000000-0005-0000-0000-0000CC620000}"/>
    <cellStyle name="Comma 3 2 2 5 4" xfId="10890" xr:uid="{00000000-0005-0000-0000-0000CD620000}"/>
    <cellStyle name="Comma 3 2 2 5 5" xfId="19085" xr:uid="{00000000-0005-0000-0000-0000CE620000}"/>
    <cellStyle name="Comma 3 2 2 5 6" xfId="27339" xr:uid="{00000000-0005-0000-0000-0000CF620000}"/>
    <cellStyle name="Comma 3 2 2 5 7" xfId="30078" xr:uid="{00000000-0005-0000-0000-0000D0620000}"/>
    <cellStyle name="Comma 3 2 2 6" xfId="4142" xr:uid="{00000000-0005-0000-0000-0000D1620000}"/>
    <cellStyle name="Comma 3 2 2 6 2" xfId="6928" xr:uid="{00000000-0005-0000-0000-0000D2620000}"/>
    <cellStyle name="Comma 3 2 2 6 2 2" xfId="15125" xr:uid="{00000000-0005-0000-0000-0000D3620000}"/>
    <cellStyle name="Comma 3 2 2 6 2 3" xfId="23320" xr:uid="{00000000-0005-0000-0000-0000D4620000}"/>
    <cellStyle name="Comma 3 2 2 6 3" xfId="9661" xr:uid="{00000000-0005-0000-0000-0000D5620000}"/>
    <cellStyle name="Comma 3 2 2 6 3 2" xfId="17856" xr:uid="{00000000-0005-0000-0000-0000D6620000}"/>
    <cellStyle name="Comma 3 2 2 6 3 3" xfId="26051" xr:uid="{00000000-0005-0000-0000-0000D7620000}"/>
    <cellStyle name="Comma 3 2 2 6 4" xfId="12394" xr:uid="{00000000-0005-0000-0000-0000D8620000}"/>
    <cellStyle name="Comma 3 2 2 6 5" xfId="20589" xr:uid="{00000000-0005-0000-0000-0000D9620000}"/>
    <cellStyle name="Comma 3 2 2 6 6" xfId="28843" xr:uid="{00000000-0005-0000-0000-0000DA620000}"/>
    <cellStyle name="Comma 3 2 2 6 7" xfId="31582" xr:uid="{00000000-0005-0000-0000-0000DB620000}"/>
    <cellStyle name="Comma 3 2 2 7" xfId="4339" xr:uid="{00000000-0005-0000-0000-0000DC620000}"/>
    <cellStyle name="Comma 3 2 2 7 2" xfId="7105" xr:uid="{00000000-0005-0000-0000-0000DD620000}"/>
    <cellStyle name="Comma 3 2 2 7 2 2" xfId="15302" xr:uid="{00000000-0005-0000-0000-0000DE620000}"/>
    <cellStyle name="Comma 3 2 2 7 2 3" xfId="23497" xr:uid="{00000000-0005-0000-0000-0000DF620000}"/>
    <cellStyle name="Comma 3 2 2 7 3" xfId="9838" xr:uid="{00000000-0005-0000-0000-0000E0620000}"/>
    <cellStyle name="Comma 3 2 2 7 3 2" xfId="18033" xr:uid="{00000000-0005-0000-0000-0000E1620000}"/>
    <cellStyle name="Comma 3 2 2 7 3 3" xfId="26228" xr:uid="{00000000-0005-0000-0000-0000E2620000}"/>
    <cellStyle name="Comma 3 2 2 7 4" xfId="12571" xr:uid="{00000000-0005-0000-0000-0000E3620000}"/>
    <cellStyle name="Comma 3 2 2 7 5" xfId="20766" xr:uid="{00000000-0005-0000-0000-0000E4620000}"/>
    <cellStyle name="Comma 3 2 2 7 6" xfId="29020" xr:uid="{00000000-0005-0000-0000-0000E5620000}"/>
    <cellStyle name="Comma 3 2 2 7 7" xfId="31759" xr:uid="{00000000-0005-0000-0000-0000E6620000}"/>
    <cellStyle name="Comma 3 2 2 8" xfId="4589" xr:uid="{00000000-0005-0000-0000-0000E7620000}"/>
    <cellStyle name="Comma 3 2 2 8 2" xfId="12787" xr:uid="{00000000-0005-0000-0000-0000E8620000}"/>
    <cellStyle name="Comma 3 2 2 8 3" xfId="20982" xr:uid="{00000000-0005-0000-0000-0000E9620000}"/>
    <cellStyle name="Comma 3 2 2 9" xfId="7323" xr:uid="{00000000-0005-0000-0000-0000EA620000}"/>
    <cellStyle name="Comma 3 2 2 9 2" xfId="15518" xr:uid="{00000000-0005-0000-0000-0000EB620000}"/>
    <cellStyle name="Comma 3 2 2 9 3" xfId="23713" xr:uid="{00000000-0005-0000-0000-0000EC620000}"/>
    <cellStyle name="Comma 3 2 3" xfId="1607" xr:uid="{00000000-0005-0000-0000-0000ED620000}"/>
    <cellStyle name="Comma 3 2 3 10" xfId="18242" xr:uid="{00000000-0005-0000-0000-0000EE620000}"/>
    <cellStyle name="Comma 3 2 3 11" xfId="26496" xr:uid="{00000000-0005-0000-0000-0000EF620000}"/>
    <cellStyle name="Comma 3 2 3 12" xfId="29235" xr:uid="{00000000-0005-0000-0000-0000F0620000}"/>
    <cellStyle name="Comma 3 2 3 2" xfId="1954" xr:uid="{00000000-0005-0000-0000-0000F1620000}"/>
    <cellStyle name="Comma 3 2 3 2 10" xfId="29443" xr:uid="{00000000-0005-0000-0000-0000F2620000}"/>
    <cellStyle name="Comma 3 2 3 2 2" xfId="2383" xr:uid="{00000000-0005-0000-0000-0000F3620000}"/>
    <cellStyle name="Comma 3 2 3 2 2 2" xfId="4073" xr:uid="{00000000-0005-0000-0000-0000F4620000}"/>
    <cellStyle name="Comma 3 2 3 2 2 2 2" xfId="6872" xr:uid="{00000000-0005-0000-0000-0000F5620000}"/>
    <cellStyle name="Comma 3 2 3 2 2 2 2 2" xfId="15069" xr:uid="{00000000-0005-0000-0000-0000F6620000}"/>
    <cellStyle name="Comma 3 2 3 2 2 2 2 3" xfId="23264" xr:uid="{00000000-0005-0000-0000-0000F7620000}"/>
    <cellStyle name="Comma 3 2 3 2 2 2 3" xfId="9605" xr:uid="{00000000-0005-0000-0000-0000F8620000}"/>
    <cellStyle name="Comma 3 2 3 2 2 2 3 2" xfId="17800" xr:uid="{00000000-0005-0000-0000-0000F9620000}"/>
    <cellStyle name="Comma 3 2 3 2 2 2 3 3" xfId="25995" xr:uid="{00000000-0005-0000-0000-0000FA620000}"/>
    <cellStyle name="Comma 3 2 3 2 2 2 4" xfId="12338" xr:uid="{00000000-0005-0000-0000-0000FB620000}"/>
    <cellStyle name="Comma 3 2 3 2 2 2 5" xfId="20533" xr:uid="{00000000-0005-0000-0000-0000FC620000}"/>
    <cellStyle name="Comma 3 2 3 2 2 2 6" xfId="28787" xr:uid="{00000000-0005-0000-0000-0000FD620000}"/>
    <cellStyle name="Comma 3 2 3 2 2 2 7" xfId="31526" xr:uid="{00000000-0005-0000-0000-0000FE620000}"/>
    <cellStyle name="Comma 3 2 3 2 2 3" xfId="3240" xr:uid="{00000000-0005-0000-0000-0000FF620000}"/>
    <cellStyle name="Comma 3 2 3 2 2 3 2" xfId="6039" xr:uid="{00000000-0005-0000-0000-000000630000}"/>
    <cellStyle name="Comma 3 2 3 2 2 3 2 2" xfId="14236" xr:uid="{00000000-0005-0000-0000-000001630000}"/>
    <cellStyle name="Comma 3 2 3 2 2 3 2 3" xfId="22431" xr:uid="{00000000-0005-0000-0000-000002630000}"/>
    <cellStyle name="Comma 3 2 3 2 2 3 3" xfId="8772" xr:uid="{00000000-0005-0000-0000-000003630000}"/>
    <cellStyle name="Comma 3 2 3 2 2 3 3 2" xfId="16967" xr:uid="{00000000-0005-0000-0000-000004630000}"/>
    <cellStyle name="Comma 3 2 3 2 2 3 3 3" xfId="25162" xr:uid="{00000000-0005-0000-0000-000005630000}"/>
    <cellStyle name="Comma 3 2 3 2 2 3 4" xfId="11505" xr:uid="{00000000-0005-0000-0000-000006630000}"/>
    <cellStyle name="Comma 3 2 3 2 2 3 5" xfId="19700" xr:uid="{00000000-0005-0000-0000-000007630000}"/>
    <cellStyle name="Comma 3 2 3 2 2 3 6" xfId="27954" xr:uid="{00000000-0005-0000-0000-000008630000}"/>
    <cellStyle name="Comma 3 2 3 2 2 3 7" xfId="30693" xr:uid="{00000000-0005-0000-0000-000009630000}"/>
    <cellStyle name="Comma 3 2 3 2 2 4" xfId="5204" xr:uid="{00000000-0005-0000-0000-00000A630000}"/>
    <cellStyle name="Comma 3 2 3 2 2 4 2" xfId="13402" xr:uid="{00000000-0005-0000-0000-00000B630000}"/>
    <cellStyle name="Comma 3 2 3 2 2 4 3" xfId="21597" xr:uid="{00000000-0005-0000-0000-00000C630000}"/>
    <cellStyle name="Comma 3 2 3 2 2 5" xfId="7938" xr:uid="{00000000-0005-0000-0000-00000D630000}"/>
    <cellStyle name="Comma 3 2 3 2 2 5 2" xfId="16133" xr:uid="{00000000-0005-0000-0000-00000E630000}"/>
    <cellStyle name="Comma 3 2 3 2 2 5 3" xfId="24328" xr:uid="{00000000-0005-0000-0000-00000F630000}"/>
    <cellStyle name="Comma 3 2 3 2 2 6" xfId="10671" xr:uid="{00000000-0005-0000-0000-000010630000}"/>
    <cellStyle name="Comma 3 2 3 2 2 7" xfId="18866" xr:uid="{00000000-0005-0000-0000-000011630000}"/>
    <cellStyle name="Comma 3 2 3 2 2 8" xfId="27120" xr:uid="{00000000-0005-0000-0000-000012630000}"/>
    <cellStyle name="Comma 3 2 3 2 2 9" xfId="29859" xr:uid="{00000000-0005-0000-0000-000013630000}"/>
    <cellStyle name="Comma 3 2 3 2 3" xfId="3657" xr:uid="{00000000-0005-0000-0000-000014630000}"/>
    <cellStyle name="Comma 3 2 3 2 3 2" xfId="6456" xr:uid="{00000000-0005-0000-0000-000015630000}"/>
    <cellStyle name="Comma 3 2 3 2 3 2 2" xfId="14653" xr:uid="{00000000-0005-0000-0000-000016630000}"/>
    <cellStyle name="Comma 3 2 3 2 3 2 3" xfId="22848" xr:uid="{00000000-0005-0000-0000-000017630000}"/>
    <cellStyle name="Comma 3 2 3 2 3 3" xfId="9189" xr:uid="{00000000-0005-0000-0000-000018630000}"/>
    <cellStyle name="Comma 3 2 3 2 3 3 2" xfId="17384" xr:uid="{00000000-0005-0000-0000-000019630000}"/>
    <cellStyle name="Comma 3 2 3 2 3 3 3" xfId="25579" xr:uid="{00000000-0005-0000-0000-00001A630000}"/>
    <cellStyle name="Comma 3 2 3 2 3 4" xfId="11922" xr:uid="{00000000-0005-0000-0000-00001B630000}"/>
    <cellStyle name="Comma 3 2 3 2 3 5" xfId="20117" xr:uid="{00000000-0005-0000-0000-00001C630000}"/>
    <cellStyle name="Comma 3 2 3 2 3 6" xfId="28371" xr:uid="{00000000-0005-0000-0000-00001D630000}"/>
    <cellStyle name="Comma 3 2 3 2 3 7" xfId="31110" xr:uid="{00000000-0005-0000-0000-00001E630000}"/>
    <cellStyle name="Comma 3 2 3 2 4" xfId="2824" xr:uid="{00000000-0005-0000-0000-00001F630000}"/>
    <cellStyle name="Comma 3 2 3 2 4 2" xfId="5623" xr:uid="{00000000-0005-0000-0000-000020630000}"/>
    <cellStyle name="Comma 3 2 3 2 4 2 2" xfId="13820" xr:uid="{00000000-0005-0000-0000-000021630000}"/>
    <cellStyle name="Comma 3 2 3 2 4 2 3" xfId="22015" xr:uid="{00000000-0005-0000-0000-000022630000}"/>
    <cellStyle name="Comma 3 2 3 2 4 3" xfId="8356" xr:uid="{00000000-0005-0000-0000-000023630000}"/>
    <cellStyle name="Comma 3 2 3 2 4 3 2" xfId="16551" xr:uid="{00000000-0005-0000-0000-000024630000}"/>
    <cellStyle name="Comma 3 2 3 2 4 3 3" xfId="24746" xr:uid="{00000000-0005-0000-0000-000025630000}"/>
    <cellStyle name="Comma 3 2 3 2 4 4" xfId="11089" xr:uid="{00000000-0005-0000-0000-000026630000}"/>
    <cellStyle name="Comma 3 2 3 2 4 5" xfId="19284" xr:uid="{00000000-0005-0000-0000-000027630000}"/>
    <cellStyle name="Comma 3 2 3 2 4 6" xfId="27538" xr:uid="{00000000-0005-0000-0000-000028630000}"/>
    <cellStyle name="Comma 3 2 3 2 4 7" xfId="30277" xr:uid="{00000000-0005-0000-0000-000029630000}"/>
    <cellStyle name="Comma 3 2 3 2 5" xfId="4788" xr:uid="{00000000-0005-0000-0000-00002A630000}"/>
    <cellStyle name="Comma 3 2 3 2 5 2" xfId="12986" xr:uid="{00000000-0005-0000-0000-00002B630000}"/>
    <cellStyle name="Comma 3 2 3 2 5 3" xfId="21181" xr:uid="{00000000-0005-0000-0000-00002C630000}"/>
    <cellStyle name="Comma 3 2 3 2 6" xfId="7522" xr:uid="{00000000-0005-0000-0000-00002D630000}"/>
    <cellStyle name="Comma 3 2 3 2 6 2" xfId="15717" xr:uid="{00000000-0005-0000-0000-00002E630000}"/>
    <cellStyle name="Comma 3 2 3 2 6 3" xfId="23912" xr:uid="{00000000-0005-0000-0000-00002F630000}"/>
    <cellStyle name="Comma 3 2 3 2 7" xfId="10255" xr:uid="{00000000-0005-0000-0000-000030630000}"/>
    <cellStyle name="Comma 3 2 3 2 8" xfId="18450" xr:uid="{00000000-0005-0000-0000-000031630000}"/>
    <cellStyle name="Comma 3 2 3 2 9" xfId="26704" xr:uid="{00000000-0005-0000-0000-000032630000}"/>
    <cellStyle name="Comma 3 2 3 3" xfId="2175" xr:uid="{00000000-0005-0000-0000-000033630000}"/>
    <cellStyle name="Comma 3 2 3 3 2" xfId="3865" xr:uid="{00000000-0005-0000-0000-000034630000}"/>
    <cellStyle name="Comma 3 2 3 3 2 2" xfId="6664" xr:uid="{00000000-0005-0000-0000-000035630000}"/>
    <cellStyle name="Comma 3 2 3 3 2 2 2" xfId="14861" xr:uid="{00000000-0005-0000-0000-000036630000}"/>
    <cellStyle name="Comma 3 2 3 3 2 2 3" xfId="23056" xr:uid="{00000000-0005-0000-0000-000037630000}"/>
    <cellStyle name="Comma 3 2 3 3 2 3" xfId="9397" xr:uid="{00000000-0005-0000-0000-000038630000}"/>
    <cellStyle name="Comma 3 2 3 3 2 3 2" xfId="17592" xr:uid="{00000000-0005-0000-0000-000039630000}"/>
    <cellStyle name="Comma 3 2 3 3 2 3 3" xfId="25787" xr:uid="{00000000-0005-0000-0000-00003A630000}"/>
    <cellStyle name="Comma 3 2 3 3 2 4" xfId="12130" xr:uid="{00000000-0005-0000-0000-00003B630000}"/>
    <cellStyle name="Comma 3 2 3 3 2 5" xfId="20325" xr:uid="{00000000-0005-0000-0000-00003C630000}"/>
    <cellStyle name="Comma 3 2 3 3 2 6" xfId="28579" xr:uid="{00000000-0005-0000-0000-00003D630000}"/>
    <cellStyle name="Comma 3 2 3 3 2 7" xfId="31318" xr:uid="{00000000-0005-0000-0000-00003E630000}"/>
    <cellStyle name="Comma 3 2 3 3 3" xfId="3032" xr:uid="{00000000-0005-0000-0000-00003F630000}"/>
    <cellStyle name="Comma 3 2 3 3 3 2" xfId="5831" xr:uid="{00000000-0005-0000-0000-000040630000}"/>
    <cellStyle name="Comma 3 2 3 3 3 2 2" xfId="14028" xr:uid="{00000000-0005-0000-0000-000041630000}"/>
    <cellStyle name="Comma 3 2 3 3 3 2 3" xfId="22223" xr:uid="{00000000-0005-0000-0000-000042630000}"/>
    <cellStyle name="Comma 3 2 3 3 3 3" xfId="8564" xr:uid="{00000000-0005-0000-0000-000043630000}"/>
    <cellStyle name="Comma 3 2 3 3 3 3 2" xfId="16759" xr:uid="{00000000-0005-0000-0000-000044630000}"/>
    <cellStyle name="Comma 3 2 3 3 3 3 3" xfId="24954" xr:uid="{00000000-0005-0000-0000-000045630000}"/>
    <cellStyle name="Comma 3 2 3 3 3 4" xfId="11297" xr:uid="{00000000-0005-0000-0000-000046630000}"/>
    <cellStyle name="Comma 3 2 3 3 3 5" xfId="19492" xr:uid="{00000000-0005-0000-0000-000047630000}"/>
    <cellStyle name="Comma 3 2 3 3 3 6" xfId="27746" xr:uid="{00000000-0005-0000-0000-000048630000}"/>
    <cellStyle name="Comma 3 2 3 3 3 7" xfId="30485" xr:uid="{00000000-0005-0000-0000-000049630000}"/>
    <cellStyle name="Comma 3 2 3 3 4" xfId="4996" xr:uid="{00000000-0005-0000-0000-00004A630000}"/>
    <cellStyle name="Comma 3 2 3 3 4 2" xfId="13194" xr:uid="{00000000-0005-0000-0000-00004B630000}"/>
    <cellStyle name="Comma 3 2 3 3 4 3" xfId="21389" xr:uid="{00000000-0005-0000-0000-00004C630000}"/>
    <cellStyle name="Comma 3 2 3 3 5" xfId="7730" xr:uid="{00000000-0005-0000-0000-00004D630000}"/>
    <cellStyle name="Comma 3 2 3 3 5 2" xfId="15925" xr:uid="{00000000-0005-0000-0000-00004E630000}"/>
    <cellStyle name="Comma 3 2 3 3 5 3" xfId="24120" xr:uid="{00000000-0005-0000-0000-00004F630000}"/>
    <cellStyle name="Comma 3 2 3 3 6" xfId="10463" xr:uid="{00000000-0005-0000-0000-000050630000}"/>
    <cellStyle name="Comma 3 2 3 3 7" xfId="18658" xr:uid="{00000000-0005-0000-0000-000051630000}"/>
    <cellStyle name="Comma 3 2 3 3 8" xfId="26912" xr:uid="{00000000-0005-0000-0000-000052630000}"/>
    <cellStyle name="Comma 3 2 3 3 9" xfId="29651" xr:uid="{00000000-0005-0000-0000-000053630000}"/>
    <cellStyle name="Comma 3 2 3 4" xfId="3449" xr:uid="{00000000-0005-0000-0000-000054630000}"/>
    <cellStyle name="Comma 3 2 3 4 2" xfId="6248" xr:uid="{00000000-0005-0000-0000-000055630000}"/>
    <cellStyle name="Comma 3 2 3 4 2 2" xfId="14445" xr:uid="{00000000-0005-0000-0000-000056630000}"/>
    <cellStyle name="Comma 3 2 3 4 2 3" xfId="22640" xr:uid="{00000000-0005-0000-0000-000057630000}"/>
    <cellStyle name="Comma 3 2 3 4 3" xfId="8981" xr:uid="{00000000-0005-0000-0000-000058630000}"/>
    <cellStyle name="Comma 3 2 3 4 3 2" xfId="17176" xr:uid="{00000000-0005-0000-0000-000059630000}"/>
    <cellStyle name="Comma 3 2 3 4 3 3" xfId="25371" xr:uid="{00000000-0005-0000-0000-00005A630000}"/>
    <cellStyle name="Comma 3 2 3 4 4" xfId="11714" xr:uid="{00000000-0005-0000-0000-00005B630000}"/>
    <cellStyle name="Comma 3 2 3 4 5" xfId="19909" xr:uid="{00000000-0005-0000-0000-00005C630000}"/>
    <cellStyle name="Comma 3 2 3 4 6" xfId="28163" xr:uid="{00000000-0005-0000-0000-00005D630000}"/>
    <cellStyle name="Comma 3 2 3 4 7" xfId="30902" xr:uid="{00000000-0005-0000-0000-00005E630000}"/>
    <cellStyle name="Comma 3 2 3 5" xfId="2616" xr:uid="{00000000-0005-0000-0000-00005F630000}"/>
    <cellStyle name="Comma 3 2 3 5 2" xfId="5415" xr:uid="{00000000-0005-0000-0000-000060630000}"/>
    <cellStyle name="Comma 3 2 3 5 2 2" xfId="13612" xr:uid="{00000000-0005-0000-0000-000061630000}"/>
    <cellStyle name="Comma 3 2 3 5 2 3" xfId="21807" xr:uid="{00000000-0005-0000-0000-000062630000}"/>
    <cellStyle name="Comma 3 2 3 5 3" xfId="8148" xr:uid="{00000000-0005-0000-0000-000063630000}"/>
    <cellStyle name="Comma 3 2 3 5 3 2" xfId="16343" xr:uid="{00000000-0005-0000-0000-000064630000}"/>
    <cellStyle name="Comma 3 2 3 5 3 3" xfId="24538" xr:uid="{00000000-0005-0000-0000-000065630000}"/>
    <cellStyle name="Comma 3 2 3 5 4" xfId="10881" xr:uid="{00000000-0005-0000-0000-000066630000}"/>
    <cellStyle name="Comma 3 2 3 5 5" xfId="19076" xr:uid="{00000000-0005-0000-0000-000067630000}"/>
    <cellStyle name="Comma 3 2 3 5 6" xfId="27330" xr:uid="{00000000-0005-0000-0000-000068630000}"/>
    <cellStyle name="Comma 3 2 3 5 7" xfId="30069" xr:uid="{00000000-0005-0000-0000-000069630000}"/>
    <cellStyle name="Comma 3 2 3 6" xfId="4330" xr:uid="{00000000-0005-0000-0000-00006A630000}"/>
    <cellStyle name="Comma 3 2 3 6 2" xfId="7096" xr:uid="{00000000-0005-0000-0000-00006B630000}"/>
    <cellStyle name="Comma 3 2 3 6 2 2" xfId="15293" xr:uid="{00000000-0005-0000-0000-00006C630000}"/>
    <cellStyle name="Comma 3 2 3 6 2 3" xfId="23488" xr:uid="{00000000-0005-0000-0000-00006D630000}"/>
    <cellStyle name="Comma 3 2 3 6 3" xfId="9829" xr:uid="{00000000-0005-0000-0000-00006E630000}"/>
    <cellStyle name="Comma 3 2 3 6 3 2" xfId="18024" xr:uid="{00000000-0005-0000-0000-00006F630000}"/>
    <cellStyle name="Comma 3 2 3 6 3 3" xfId="26219" xr:uid="{00000000-0005-0000-0000-000070630000}"/>
    <cellStyle name="Comma 3 2 3 6 4" xfId="12562" xr:uid="{00000000-0005-0000-0000-000071630000}"/>
    <cellStyle name="Comma 3 2 3 6 5" xfId="20757" xr:uid="{00000000-0005-0000-0000-000072630000}"/>
    <cellStyle name="Comma 3 2 3 6 6" xfId="29011" xr:uid="{00000000-0005-0000-0000-000073630000}"/>
    <cellStyle name="Comma 3 2 3 6 7" xfId="31750" xr:uid="{00000000-0005-0000-0000-000074630000}"/>
    <cellStyle name="Comma 3 2 3 7" xfId="4580" xr:uid="{00000000-0005-0000-0000-000075630000}"/>
    <cellStyle name="Comma 3 2 3 7 2" xfId="12778" xr:uid="{00000000-0005-0000-0000-000076630000}"/>
    <cellStyle name="Comma 3 2 3 7 3" xfId="20973" xr:uid="{00000000-0005-0000-0000-000077630000}"/>
    <cellStyle name="Comma 3 2 3 8" xfId="7314" xr:uid="{00000000-0005-0000-0000-000078630000}"/>
    <cellStyle name="Comma 3 2 3 8 2" xfId="15509" xr:uid="{00000000-0005-0000-0000-000079630000}"/>
    <cellStyle name="Comma 3 2 3 8 3" xfId="23704" xr:uid="{00000000-0005-0000-0000-00007A630000}"/>
    <cellStyle name="Comma 3 2 3 9" xfId="10047" xr:uid="{00000000-0005-0000-0000-00007B630000}"/>
    <cellStyle name="Comma 3 2 4" xfId="1708" xr:uid="{00000000-0005-0000-0000-00007C630000}"/>
    <cellStyle name="Comma 3 2 4 10" xfId="18264" xr:uid="{00000000-0005-0000-0000-00007D630000}"/>
    <cellStyle name="Comma 3 2 4 11" xfId="26518" xr:uid="{00000000-0005-0000-0000-00007E630000}"/>
    <cellStyle name="Comma 3 2 4 12" xfId="29257" xr:uid="{00000000-0005-0000-0000-00007F630000}"/>
    <cellStyle name="Comma 3 2 4 2" xfId="1980" xr:uid="{00000000-0005-0000-0000-000080630000}"/>
    <cellStyle name="Comma 3 2 4 2 10" xfId="29465" xr:uid="{00000000-0005-0000-0000-000081630000}"/>
    <cellStyle name="Comma 3 2 4 2 2" xfId="2405" xr:uid="{00000000-0005-0000-0000-000082630000}"/>
    <cellStyle name="Comma 3 2 4 2 2 2" xfId="4095" xr:uid="{00000000-0005-0000-0000-000083630000}"/>
    <cellStyle name="Comma 3 2 4 2 2 2 2" xfId="6894" xr:uid="{00000000-0005-0000-0000-000084630000}"/>
    <cellStyle name="Comma 3 2 4 2 2 2 2 2" xfId="15091" xr:uid="{00000000-0005-0000-0000-000085630000}"/>
    <cellStyle name="Comma 3 2 4 2 2 2 2 3" xfId="23286" xr:uid="{00000000-0005-0000-0000-000086630000}"/>
    <cellStyle name="Comma 3 2 4 2 2 2 3" xfId="9627" xr:uid="{00000000-0005-0000-0000-000087630000}"/>
    <cellStyle name="Comma 3 2 4 2 2 2 3 2" xfId="17822" xr:uid="{00000000-0005-0000-0000-000088630000}"/>
    <cellStyle name="Comma 3 2 4 2 2 2 3 3" xfId="26017" xr:uid="{00000000-0005-0000-0000-000089630000}"/>
    <cellStyle name="Comma 3 2 4 2 2 2 4" xfId="12360" xr:uid="{00000000-0005-0000-0000-00008A630000}"/>
    <cellStyle name="Comma 3 2 4 2 2 2 5" xfId="20555" xr:uid="{00000000-0005-0000-0000-00008B630000}"/>
    <cellStyle name="Comma 3 2 4 2 2 2 6" xfId="28809" xr:uid="{00000000-0005-0000-0000-00008C630000}"/>
    <cellStyle name="Comma 3 2 4 2 2 2 7" xfId="31548" xr:uid="{00000000-0005-0000-0000-00008D630000}"/>
    <cellStyle name="Comma 3 2 4 2 2 3" xfId="3262" xr:uid="{00000000-0005-0000-0000-00008E630000}"/>
    <cellStyle name="Comma 3 2 4 2 2 3 2" xfId="6061" xr:uid="{00000000-0005-0000-0000-00008F630000}"/>
    <cellStyle name="Comma 3 2 4 2 2 3 2 2" xfId="14258" xr:uid="{00000000-0005-0000-0000-000090630000}"/>
    <cellStyle name="Comma 3 2 4 2 2 3 2 3" xfId="22453" xr:uid="{00000000-0005-0000-0000-000091630000}"/>
    <cellStyle name="Comma 3 2 4 2 2 3 3" xfId="8794" xr:uid="{00000000-0005-0000-0000-000092630000}"/>
    <cellStyle name="Comma 3 2 4 2 2 3 3 2" xfId="16989" xr:uid="{00000000-0005-0000-0000-000093630000}"/>
    <cellStyle name="Comma 3 2 4 2 2 3 3 3" xfId="25184" xr:uid="{00000000-0005-0000-0000-000094630000}"/>
    <cellStyle name="Comma 3 2 4 2 2 3 4" xfId="11527" xr:uid="{00000000-0005-0000-0000-000095630000}"/>
    <cellStyle name="Comma 3 2 4 2 2 3 5" xfId="19722" xr:uid="{00000000-0005-0000-0000-000096630000}"/>
    <cellStyle name="Comma 3 2 4 2 2 3 6" xfId="27976" xr:uid="{00000000-0005-0000-0000-000097630000}"/>
    <cellStyle name="Comma 3 2 4 2 2 3 7" xfId="30715" xr:uid="{00000000-0005-0000-0000-000098630000}"/>
    <cellStyle name="Comma 3 2 4 2 2 4" xfId="5226" xr:uid="{00000000-0005-0000-0000-000099630000}"/>
    <cellStyle name="Comma 3 2 4 2 2 4 2" xfId="13424" xr:uid="{00000000-0005-0000-0000-00009A630000}"/>
    <cellStyle name="Comma 3 2 4 2 2 4 3" xfId="21619" xr:uid="{00000000-0005-0000-0000-00009B630000}"/>
    <cellStyle name="Comma 3 2 4 2 2 5" xfId="7960" xr:uid="{00000000-0005-0000-0000-00009C630000}"/>
    <cellStyle name="Comma 3 2 4 2 2 5 2" xfId="16155" xr:uid="{00000000-0005-0000-0000-00009D630000}"/>
    <cellStyle name="Comma 3 2 4 2 2 5 3" xfId="24350" xr:uid="{00000000-0005-0000-0000-00009E630000}"/>
    <cellStyle name="Comma 3 2 4 2 2 6" xfId="10693" xr:uid="{00000000-0005-0000-0000-00009F630000}"/>
    <cellStyle name="Comma 3 2 4 2 2 7" xfId="18888" xr:uid="{00000000-0005-0000-0000-0000A0630000}"/>
    <cellStyle name="Comma 3 2 4 2 2 8" xfId="27142" xr:uid="{00000000-0005-0000-0000-0000A1630000}"/>
    <cellStyle name="Comma 3 2 4 2 2 9" xfId="29881" xr:uid="{00000000-0005-0000-0000-0000A2630000}"/>
    <cellStyle name="Comma 3 2 4 2 3" xfId="3679" xr:uid="{00000000-0005-0000-0000-0000A3630000}"/>
    <cellStyle name="Comma 3 2 4 2 3 2" xfId="6478" xr:uid="{00000000-0005-0000-0000-0000A4630000}"/>
    <cellStyle name="Comma 3 2 4 2 3 2 2" xfId="14675" xr:uid="{00000000-0005-0000-0000-0000A5630000}"/>
    <cellStyle name="Comma 3 2 4 2 3 2 3" xfId="22870" xr:uid="{00000000-0005-0000-0000-0000A6630000}"/>
    <cellStyle name="Comma 3 2 4 2 3 3" xfId="9211" xr:uid="{00000000-0005-0000-0000-0000A7630000}"/>
    <cellStyle name="Comma 3 2 4 2 3 3 2" xfId="17406" xr:uid="{00000000-0005-0000-0000-0000A8630000}"/>
    <cellStyle name="Comma 3 2 4 2 3 3 3" xfId="25601" xr:uid="{00000000-0005-0000-0000-0000A9630000}"/>
    <cellStyle name="Comma 3 2 4 2 3 4" xfId="11944" xr:uid="{00000000-0005-0000-0000-0000AA630000}"/>
    <cellStyle name="Comma 3 2 4 2 3 5" xfId="20139" xr:uid="{00000000-0005-0000-0000-0000AB630000}"/>
    <cellStyle name="Comma 3 2 4 2 3 6" xfId="28393" xr:uid="{00000000-0005-0000-0000-0000AC630000}"/>
    <cellStyle name="Comma 3 2 4 2 3 7" xfId="31132" xr:uid="{00000000-0005-0000-0000-0000AD630000}"/>
    <cellStyle name="Comma 3 2 4 2 4" xfId="2846" xr:uid="{00000000-0005-0000-0000-0000AE630000}"/>
    <cellStyle name="Comma 3 2 4 2 4 2" xfId="5645" xr:uid="{00000000-0005-0000-0000-0000AF630000}"/>
    <cellStyle name="Comma 3 2 4 2 4 2 2" xfId="13842" xr:uid="{00000000-0005-0000-0000-0000B0630000}"/>
    <cellStyle name="Comma 3 2 4 2 4 2 3" xfId="22037" xr:uid="{00000000-0005-0000-0000-0000B1630000}"/>
    <cellStyle name="Comma 3 2 4 2 4 3" xfId="8378" xr:uid="{00000000-0005-0000-0000-0000B2630000}"/>
    <cellStyle name="Comma 3 2 4 2 4 3 2" xfId="16573" xr:uid="{00000000-0005-0000-0000-0000B3630000}"/>
    <cellStyle name="Comma 3 2 4 2 4 3 3" xfId="24768" xr:uid="{00000000-0005-0000-0000-0000B4630000}"/>
    <cellStyle name="Comma 3 2 4 2 4 4" xfId="11111" xr:uid="{00000000-0005-0000-0000-0000B5630000}"/>
    <cellStyle name="Comma 3 2 4 2 4 5" xfId="19306" xr:uid="{00000000-0005-0000-0000-0000B6630000}"/>
    <cellStyle name="Comma 3 2 4 2 4 6" xfId="27560" xr:uid="{00000000-0005-0000-0000-0000B7630000}"/>
    <cellStyle name="Comma 3 2 4 2 4 7" xfId="30299" xr:uid="{00000000-0005-0000-0000-0000B8630000}"/>
    <cellStyle name="Comma 3 2 4 2 5" xfId="4810" xr:uid="{00000000-0005-0000-0000-0000B9630000}"/>
    <cellStyle name="Comma 3 2 4 2 5 2" xfId="13008" xr:uid="{00000000-0005-0000-0000-0000BA630000}"/>
    <cellStyle name="Comma 3 2 4 2 5 3" xfId="21203" xr:uid="{00000000-0005-0000-0000-0000BB630000}"/>
    <cellStyle name="Comma 3 2 4 2 6" xfId="7544" xr:uid="{00000000-0005-0000-0000-0000BC630000}"/>
    <cellStyle name="Comma 3 2 4 2 6 2" xfId="15739" xr:uid="{00000000-0005-0000-0000-0000BD630000}"/>
    <cellStyle name="Comma 3 2 4 2 6 3" xfId="23934" xr:uid="{00000000-0005-0000-0000-0000BE630000}"/>
    <cellStyle name="Comma 3 2 4 2 7" xfId="10277" xr:uid="{00000000-0005-0000-0000-0000BF630000}"/>
    <cellStyle name="Comma 3 2 4 2 8" xfId="18472" xr:uid="{00000000-0005-0000-0000-0000C0630000}"/>
    <cellStyle name="Comma 3 2 4 2 9" xfId="26726" xr:uid="{00000000-0005-0000-0000-0000C1630000}"/>
    <cellStyle name="Comma 3 2 4 3" xfId="2197" xr:uid="{00000000-0005-0000-0000-0000C2630000}"/>
    <cellStyle name="Comma 3 2 4 3 2" xfId="3887" xr:uid="{00000000-0005-0000-0000-0000C3630000}"/>
    <cellStyle name="Comma 3 2 4 3 2 2" xfId="6686" xr:uid="{00000000-0005-0000-0000-0000C4630000}"/>
    <cellStyle name="Comma 3 2 4 3 2 2 2" xfId="14883" xr:uid="{00000000-0005-0000-0000-0000C5630000}"/>
    <cellStyle name="Comma 3 2 4 3 2 2 3" xfId="23078" xr:uid="{00000000-0005-0000-0000-0000C6630000}"/>
    <cellStyle name="Comma 3 2 4 3 2 3" xfId="9419" xr:uid="{00000000-0005-0000-0000-0000C7630000}"/>
    <cellStyle name="Comma 3 2 4 3 2 3 2" xfId="17614" xr:uid="{00000000-0005-0000-0000-0000C8630000}"/>
    <cellStyle name="Comma 3 2 4 3 2 3 3" xfId="25809" xr:uid="{00000000-0005-0000-0000-0000C9630000}"/>
    <cellStyle name="Comma 3 2 4 3 2 4" xfId="12152" xr:uid="{00000000-0005-0000-0000-0000CA630000}"/>
    <cellStyle name="Comma 3 2 4 3 2 5" xfId="20347" xr:uid="{00000000-0005-0000-0000-0000CB630000}"/>
    <cellStyle name="Comma 3 2 4 3 2 6" xfId="28601" xr:uid="{00000000-0005-0000-0000-0000CC630000}"/>
    <cellStyle name="Comma 3 2 4 3 2 7" xfId="31340" xr:uid="{00000000-0005-0000-0000-0000CD630000}"/>
    <cellStyle name="Comma 3 2 4 3 3" xfId="3054" xr:uid="{00000000-0005-0000-0000-0000CE630000}"/>
    <cellStyle name="Comma 3 2 4 3 3 2" xfId="5853" xr:uid="{00000000-0005-0000-0000-0000CF630000}"/>
    <cellStyle name="Comma 3 2 4 3 3 2 2" xfId="14050" xr:uid="{00000000-0005-0000-0000-0000D0630000}"/>
    <cellStyle name="Comma 3 2 4 3 3 2 3" xfId="22245" xr:uid="{00000000-0005-0000-0000-0000D1630000}"/>
    <cellStyle name="Comma 3 2 4 3 3 3" xfId="8586" xr:uid="{00000000-0005-0000-0000-0000D2630000}"/>
    <cellStyle name="Comma 3 2 4 3 3 3 2" xfId="16781" xr:uid="{00000000-0005-0000-0000-0000D3630000}"/>
    <cellStyle name="Comma 3 2 4 3 3 3 3" xfId="24976" xr:uid="{00000000-0005-0000-0000-0000D4630000}"/>
    <cellStyle name="Comma 3 2 4 3 3 4" xfId="11319" xr:uid="{00000000-0005-0000-0000-0000D5630000}"/>
    <cellStyle name="Comma 3 2 4 3 3 5" xfId="19514" xr:uid="{00000000-0005-0000-0000-0000D6630000}"/>
    <cellStyle name="Comma 3 2 4 3 3 6" xfId="27768" xr:uid="{00000000-0005-0000-0000-0000D7630000}"/>
    <cellStyle name="Comma 3 2 4 3 3 7" xfId="30507" xr:uid="{00000000-0005-0000-0000-0000D8630000}"/>
    <cellStyle name="Comma 3 2 4 3 4" xfId="5018" xr:uid="{00000000-0005-0000-0000-0000D9630000}"/>
    <cellStyle name="Comma 3 2 4 3 4 2" xfId="13216" xr:uid="{00000000-0005-0000-0000-0000DA630000}"/>
    <cellStyle name="Comma 3 2 4 3 4 3" xfId="21411" xr:uid="{00000000-0005-0000-0000-0000DB630000}"/>
    <cellStyle name="Comma 3 2 4 3 5" xfId="7752" xr:uid="{00000000-0005-0000-0000-0000DC630000}"/>
    <cellStyle name="Comma 3 2 4 3 5 2" xfId="15947" xr:uid="{00000000-0005-0000-0000-0000DD630000}"/>
    <cellStyle name="Comma 3 2 4 3 5 3" xfId="24142" xr:uid="{00000000-0005-0000-0000-0000DE630000}"/>
    <cellStyle name="Comma 3 2 4 3 6" xfId="10485" xr:uid="{00000000-0005-0000-0000-0000DF630000}"/>
    <cellStyle name="Comma 3 2 4 3 7" xfId="18680" xr:uid="{00000000-0005-0000-0000-0000E0630000}"/>
    <cellStyle name="Comma 3 2 4 3 8" xfId="26934" xr:uid="{00000000-0005-0000-0000-0000E1630000}"/>
    <cellStyle name="Comma 3 2 4 3 9" xfId="29673" xr:uid="{00000000-0005-0000-0000-0000E2630000}"/>
    <cellStyle name="Comma 3 2 4 4" xfId="3471" xr:uid="{00000000-0005-0000-0000-0000E3630000}"/>
    <cellStyle name="Comma 3 2 4 4 2" xfId="6270" xr:uid="{00000000-0005-0000-0000-0000E4630000}"/>
    <cellStyle name="Comma 3 2 4 4 2 2" xfId="14467" xr:uid="{00000000-0005-0000-0000-0000E5630000}"/>
    <cellStyle name="Comma 3 2 4 4 2 3" xfId="22662" xr:uid="{00000000-0005-0000-0000-0000E6630000}"/>
    <cellStyle name="Comma 3 2 4 4 3" xfId="9003" xr:uid="{00000000-0005-0000-0000-0000E7630000}"/>
    <cellStyle name="Comma 3 2 4 4 3 2" xfId="17198" xr:uid="{00000000-0005-0000-0000-0000E8630000}"/>
    <cellStyle name="Comma 3 2 4 4 3 3" xfId="25393" xr:uid="{00000000-0005-0000-0000-0000E9630000}"/>
    <cellStyle name="Comma 3 2 4 4 4" xfId="11736" xr:uid="{00000000-0005-0000-0000-0000EA630000}"/>
    <cellStyle name="Comma 3 2 4 4 5" xfId="19931" xr:uid="{00000000-0005-0000-0000-0000EB630000}"/>
    <cellStyle name="Comma 3 2 4 4 6" xfId="28185" xr:uid="{00000000-0005-0000-0000-0000EC630000}"/>
    <cellStyle name="Comma 3 2 4 4 7" xfId="30924" xr:uid="{00000000-0005-0000-0000-0000ED630000}"/>
    <cellStyle name="Comma 3 2 4 5" xfId="2638" xr:uid="{00000000-0005-0000-0000-0000EE630000}"/>
    <cellStyle name="Comma 3 2 4 5 2" xfId="5437" xr:uid="{00000000-0005-0000-0000-0000EF630000}"/>
    <cellStyle name="Comma 3 2 4 5 2 2" xfId="13634" xr:uid="{00000000-0005-0000-0000-0000F0630000}"/>
    <cellStyle name="Comma 3 2 4 5 2 3" xfId="21829" xr:uid="{00000000-0005-0000-0000-0000F1630000}"/>
    <cellStyle name="Comma 3 2 4 5 3" xfId="8170" xr:uid="{00000000-0005-0000-0000-0000F2630000}"/>
    <cellStyle name="Comma 3 2 4 5 3 2" xfId="16365" xr:uid="{00000000-0005-0000-0000-0000F3630000}"/>
    <cellStyle name="Comma 3 2 4 5 3 3" xfId="24560" xr:uid="{00000000-0005-0000-0000-0000F4630000}"/>
    <cellStyle name="Comma 3 2 4 5 4" xfId="10903" xr:uid="{00000000-0005-0000-0000-0000F5630000}"/>
    <cellStyle name="Comma 3 2 4 5 5" xfId="19098" xr:uid="{00000000-0005-0000-0000-0000F6630000}"/>
    <cellStyle name="Comma 3 2 4 5 6" xfId="27352" xr:uid="{00000000-0005-0000-0000-0000F7630000}"/>
    <cellStyle name="Comma 3 2 4 5 7" xfId="30091" xr:uid="{00000000-0005-0000-0000-0000F8630000}"/>
    <cellStyle name="Comma 3 2 4 6" xfId="4372" xr:uid="{00000000-0005-0000-0000-0000F9630000}"/>
    <cellStyle name="Comma 3 2 4 6 2" xfId="7120" xr:uid="{00000000-0005-0000-0000-0000FA630000}"/>
    <cellStyle name="Comma 3 2 4 6 2 2" xfId="15317" xr:uid="{00000000-0005-0000-0000-0000FB630000}"/>
    <cellStyle name="Comma 3 2 4 6 2 3" xfId="23512" xr:uid="{00000000-0005-0000-0000-0000FC630000}"/>
    <cellStyle name="Comma 3 2 4 6 3" xfId="9853" xr:uid="{00000000-0005-0000-0000-0000FD630000}"/>
    <cellStyle name="Comma 3 2 4 6 3 2" xfId="18048" xr:uid="{00000000-0005-0000-0000-0000FE630000}"/>
    <cellStyle name="Comma 3 2 4 6 3 3" xfId="26243" xr:uid="{00000000-0005-0000-0000-0000FF630000}"/>
    <cellStyle name="Comma 3 2 4 6 4" xfId="12586" xr:uid="{00000000-0005-0000-0000-000000640000}"/>
    <cellStyle name="Comma 3 2 4 6 5" xfId="20781" xr:uid="{00000000-0005-0000-0000-000001640000}"/>
    <cellStyle name="Comma 3 2 4 6 6" xfId="29035" xr:uid="{00000000-0005-0000-0000-000002640000}"/>
    <cellStyle name="Comma 3 2 4 6 7" xfId="31774" xr:uid="{00000000-0005-0000-0000-000003640000}"/>
    <cellStyle name="Comma 3 2 4 7" xfId="4602" xr:uid="{00000000-0005-0000-0000-000004640000}"/>
    <cellStyle name="Comma 3 2 4 7 2" xfId="12800" xr:uid="{00000000-0005-0000-0000-000005640000}"/>
    <cellStyle name="Comma 3 2 4 7 3" xfId="20995" xr:uid="{00000000-0005-0000-0000-000006640000}"/>
    <cellStyle name="Comma 3 2 4 8" xfId="7336" xr:uid="{00000000-0005-0000-0000-000007640000}"/>
    <cellStyle name="Comma 3 2 4 8 2" xfId="15531" xr:uid="{00000000-0005-0000-0000-000008640000}"/>
    <cellStyle name="Comma 3 2 4 8 3" xfId="23726" xr:uid="{00000000-0005-0000-0000-000009640000}"/>
    <cellStyle name="Comma 3 2 4 9" xfId="10069" xr:uid="{00000000-0005-0000-0000-00000A640000}"/>
    <cellStyle name="Comma 3 2 5" xfId="1750" xr:uid="{00000000-0005-0000-0000-00000B640000}"/>
    <cellStyle name="Comma 3 2 5 10" xfId="26528" xr:uid="{00000000-0005-0000-0000-00000C640000}"/>
    <cellStyle name="Comma 3 2 5 11" xfId="29267" xr:uid="{00000000-0005-0000-0000-00000D640000}"/>
    <cellStyle name="Comma 3 2 5 2" xfId="1990" xr:uid="{00000000-0005-0000-0000-00000E640000}"/>
    <cellStyle name="Comma 3 2 5 2 10" xfId="29475" xr:uid="{00000000-0005-0000-0000-00000F640000}"/>
    <cellStyle name="Comma 3 2 5 2 2" xfId="2415" xr:uid="{00000000-0005-0000-0000-000010640000}"/>
    <cellStyle name="Comma 3 2 5 2 2 2" xfId="4105" xr:uid="{00000000-0005-0000-0000-000011640000}"/>
    <cellStyle name="Comma 3 2 5 2 2 2 2" xfId="6904" xr:uid="{00000000-0005-0000-0000-000012640000}"/>
    <cellStyle name="Comma 3 2 5 2 2 2 2 2" xfId="15101" xr:uid="{00000000-0005-0000-0000-000013640000}"/>
    <cellStyle name="Comma 3 2 5 2 2 2 2 3" xfId="23296" xr:uid="{00000000-0005-0000-0000-000014640000}"/>
    <cellStyle name="Comma 3 2 5 2 2 2 3" xfId="9637" xr:uid="{00000000-0005-0000-0000-000015640000}"/>
    <cellStyle name="Comma 3 2 5 2 2 2 3 2" xfId="17832" xr:uid="{00000000-0005-0000-0000-000016640000}"/>
    <cellStyle name="Comma 3 2 5 2 2 2 3 3" xfId="26027" xr:uid="{00000000-0005-0000-0000-000017640000}"/>
    <cellStyle name="Comma 3 2 5 2 2 2 4" xfId="12370" xr:uid="{00000000-0005-0000-0000-000018640000}"/>
    <cellStyle name="Comma 3 2 5 2 2 2 5" xfId="20565" xr:uid="{00000000-0005-0000-0000-000019640000}"/>
    <cellStyle name="Comma 3 2 5 2 2 2 6" xfId="28819" xr:uid="{00000000-0005-0000-0000-00001A640000}"/>
    <cellStyle name="Comma 3 2 5 2 2 2 7" xfId="31558" xr:uid="{00000000-0005-0000-0000-00001B640000}"/>
    <cellStyle name="Comma 3 2 5 2 2 3" xfId="3272" xr:uid="{00000000-0005-0000-0000-00001C640000}"/>
    <cellStyle name="Comma 3 2 5 2 2 3 2" xfId="6071" xr:uid="{00000000-0005-0000-0000-00001D640000}"/>
    <cellStyle name="Comma 3 2 5 2 2 3 2 2" xfId="14268" xr:uid="{00000000-0005-0000-0000-00001E640000}"/>
    <cellStyle name="Comma 3 2 5 2 2 3 2 3" xfId="22463" xr:uid="{00000000-0005-0000-0000-00001F640000}"/>
    <cellStyle name="Comma 3 2 5 2 2 3 3" xfId="8804" xr:uid="{00000000-0005-0000-0000-000020640000}"/>
    <cellStyle name="Comma 3 2 5 2 2 3 3 2" xfId="16999" xr:uid="{00000000-0005-0000-0000-000021640000}"/>
    <cellStyle name="Comma 3 2 5 2 2 3 3 3" xfId="25194" xr:uid="{00000000-0005-0000-0000-000022640000}"/>
    <cellStyle name="Comma 3 2 5 2 2 3 4" xfId="11537" xr:uid="{00000000-0005-0000-0000-000023640000}"/>
    <cellStyle name="Comma 3 2 5 2 2 3 5" xfId="19732" xr:uid="{00000000-0005-0000-0000-000024640000}"/>
    <cellStyle name="Comma 3 2 5 2 2 3 6" xfId="27986" xr:uid="{00000000-0005-0000-0000-000025640000}"/>
    <cellStyle name="Comma 3 2 5 2 2 3 7" xfId="30725" xr:uid="{00000000-0005-0000-0000-000026640000}"/>
    <cellStyle name="Comma 3 2 5 2 2 4" xfId="5236" xr:uid="{00000000-0005-0000-0000-000027640000}"/>
    <cellStyle name="Comma 3 2 5 2 2 4 2" xfId="13434" xr:uid="{00000000-0005-0000-0000-000028640000}"/>
    <cellStyle name="Comma 3 2 5 2 2 4 3" xfId="21629" xr:uid="{00000000-0005-0000-0000-000029640000}"/>
    <cellStyle name="Comma 3 2 5 2 2 5" xfId="7970" xr:uid="{00000000-0005-0000-0000-00002A640000}"/>
    <cellStyle name="Comma 3 2 5 2 2 5 2" xfId="16165" xr:uid="{00000000-0005-0000-0000-00002B640000}"/>
    <cellStyle name="Comma 3 2 5 2 2 5 3" xfId="24360" xr:uid="{00000000-0005-0000-0000-00002C640000}"/>
    <cellStyle name="Comma 3 2 5 2 2 6" xfId="10703" xr:uid="{00000000-0005-0000-0000-00002D640000}"/>
    <cellStyle name="Comma 3 2 5 2 2 7" xfId="18898" xr:uid="{00000000-0005-0000-0000-00002E640000}"/>
    <cellStyle name="Comma 3 2 5 2 2 8" xfId="27152" xr:uid="{00000000-0005-0000-0000-00002F640000}"/>
    <cellStyle name="Comma 3 2 5 2 2 9" xfId="29891" xr:uid="{00000000-0005-0000-0000-000030640000}"/>
    <cellStyle name="Comma 3 2 5 2 3" xfId="3689" xr:uid="{00000000-0005-0000-0000-000031640000}"/>
    <cellStyle name="Comma 3 2 5 2 3 2" xfId="6488" xr:uid="{00000000-0005-0000-0000-000032640000}"/>
    <cellStyle name="Comma 3 2 5 2 3 2 2" xfId="14685" xr:uid="{00000000-0005-0000-0000-000033640000}"/>
    <cellStyle name="Comma 3 2 5 2 3 2 3" xfId="22880" xr:uid="{00000000-0005-0000-0000-000034640000}"/>
    <cellStyle name="Comma 3 2 5 2 3 3" xfId="9221" xr:uid="{00000000-0005-0000-0000-000035640000}"/>
    <cellStyle name="Comma 3 2 5 2 3 3 2" xfId="17416" xr:uid="{00000000-0005-0000-0000-000036640000}"/>
    <cellStyle name="Comma 3 2 5 2 3 3 3" xfId="25611" xr:uid="{00000000-0005-0000-0000-000037640000}"/>
    <cellStyle name="Comma 3 2 5 2 3 4" xfId="11954" xr:uid="{00000000-0005-0000-0000-000038640000}"/>
    <cellStyle name="Comma 3 2 5 2 3 5" xfId="20149" xr:uid="{00000000-0005-0000-0000-000039640000}"/>
    <cellStyle name="Comma 3 2 5 2 3 6" xfId="28403" xr:uid="{00000000-0005-0000-0000-00003A640000}"/>
    <cellStyle name="Comma 3 2 5 2 3 7" xfId="31142" xr:uid="{00000000-0005-0000-0000-00003B640000}"/>
    <cellStyle name="Comma 3 2 5 2 4" xfId="2856" xr:uid="{00000000-0005-0000-0000-00003C640000}"/>
    <cellStyle name="Comma 3 2 5 2 4 2" xfId="5655" xr:uid="{00000000-0005-0000-0000-00003D640000}"/>
    <cellStyle name="Comma 3 2 5 2 4 2 2" xfId="13852" xr:uid="{00000000-0005-0000-0000-00003E640000}"/>
    <cellStyle name="Comma 3 2 5 2 4 2 3" xfId="22047" xr:uid="{00000000-0005-0000-0000-00003F640000}"/>
    <cellStyle name="Comma 3 2 5 2 4 3" xfId="8388" xr:uid="{00000000-0005-0000-0000-000040640000}"/>
    <cellStyle name="Comma 3 2 5 2 4 3 2" xfId="16583" xr:uid="{00000000-0005-0000-0000-000041640000}"/>
    <cellStyle name="Comma 3 2 5 2 4 3 3" xfId="24778" xr:uid="{00000000-0005-0000-0000-000042640000}"/>
    <cellStyle name="Comma 3 2 5 2 4 4" xfId="11121" xr:uid="{00000000-0005-0000-0000-000043640000}"/>
    <cellStyle name="Comma 3 2 5 2 4 5" xfId="19316" xr:uid="{00000000-0005-0000-0000-000044640000}"/>
    <cellStyle name="Comma 3 2 5 2 4 6" xfId="27570" xr:uid="{00000000-0005-0000-0000-000045640000}"/>
    <cellStyle name="Comma 3 2 5 2 4 7" xfId="30309" xr:uid="{00000000-0005-0000-0000-000046640000}"/>
    <cellStyle name="Comma 3 2 5 2 5" xfId="4820" xr:uid="{00000000-0005-0000-0000-000047640000}"/>
    <cellStyle name="Comma 3 2 5 2 5 2" xfId="13018" xr:uid="{00000000-0005-0000-0000-000048640000}"/>
    <cellStyle name="Comma 3 2 5 2 5 3" xfId="21213" xr:uid="{00000000-0005-0000-0000-000049640000}"/>
    <cellStyle name="Comma 3 2 5 2 6" xfId="7554" xr:uid="{00000000-0005-0000-0000-00004A640000}"/>
    <cellStyle name="Comma 3 2 5 2 6 2" xfId="15749" xr:uid="{00000000-0005-0000-0000-00004B640000}"/>
    <cellStyle name="Comma 3 2 5 2 6 3" xfId="23944" xr:uid="{00000000-0005-0000-0000-00004C640000}"/>
    <cellStyle name="Comma 3 2 5 2 7" xfId="10287" xr:uid="{00000000-0005-0000-0000-00004D640000}"/>
    <cellStyle name="Comma 3 2 5 2 8" xfId="18482" xr:uid="{00000000-0005-0000-0000-00004E640000}"/>
    <cellStyle name="Comma 3 2 5 2 9" xfId="26736" xr:uid="{00000000-0005-0000-0000-00004F640000}"/>
    <cellStyle name="Comma 3 2 5 3" xfId="2207" xr:uid="{00000000-0005-0000-0000-000050640000}"/>
    <cellStyle name="Comma 3 2 5 3 2" xfId="3897" xr:uid="{00000000-0005-0000-0000-000051640000}"/>
    <cellStyle name="Comma 3 2 5 3 2 2" xfId="6696" xr:uid="{00000000-0005-0000-0000-000052640000}"/>
    <cellStyle name="Comma 3 2 5 3 2 2 2" xfId="14893" xr:uid="{00000000-0005-0000-0000-000053640000}"/>
    <cellStyle name="Comma 3 2 5 3 2 2 3" xfId="23088" xr:uid="{00000000-0005-0000-0000-000054640000}"/>
    <cellStyle name="Comma 3 2 5 3 2 3" xfId="9429" xr:uid="{00000000-0005-0000-0000-000055640000}"/>
    <cellStyle name="Comma 3 2 5 3 2 3 2" xfId="17624" xr:uid="{00000000-0005-0000-0000-000056640000}"/>
    <cellStyle name="Comma 3 2 5 3 2 3 3" xfId="25819" xr:uid="{00000000-0005-0000-0000-000057640000}"/>
    <cellStyle name="Comma 3 2 5 3 2 4" xfId="12162" xr:uid="{00000000-0005-0000-0000-000058640000}"/>
    <cellStyle name="Comma 3 2 5 3 2 5" xfId="20357" xr:uid="{00000000-0005-0000-0000-000059640000}"/>
    <cellStyle name="Comma 3 2 5 3 2 6" xfId="28611" xr:uid="{00000000-0005-0000-0000-00005A640000}"/>
    <cellStyle name="Comma 3 2 5 3 2 7" xfId="31350" xr:uid="{00000000-0005-0000-0000-00005B640000}"/>
    <cellStyle name="Comma 3 2 5 3 3" xfId="3064" xr:uid="{00000000-0005-0000-0000-00005C640000}"/>
    <cellStyle name="Comma 3 2 5 3 3 2" xfId="5863" xr:uid="{00000000-0005-0000-0000-00005D640000}"/>
    <cellStyle name="Comma 3 2 5 3 3 2 2" xfId="14060" xr:uid="{00000000-0005-0000-0000-00005E640000}"/>
    <cellStyle name="Comma 3 2 5 3 3 2 3" xfId="22255" xr:uid="{00000000-0005-0000-0000-00005F640000}"/>
    <cellStyle name="Comma 3 2 5 3 3 3" xfId="8596" xr:uid="{00000000-0005-0000-0000-000060640000}"/>
    <cellStyle name="Comma 3 2 5 3 3 3 2" xfId="16791" xr:uid="{00000000-0005-0000-0000-000061640000}"/>
    <cellStyle name="Comma 3 2 5 3 3 3 3" xfId="24986" xr:uid="{00000000-0005-0000-0000-000062640000}"/>
    <cellStyle name="Comma 3 2 5 3 3 4" xfId="11329" xr:uid="{00000000-0005-0000-0000-000063640000}"/>
    <cellStyle name="Comma 3 2 5 3 3 5" xfId="19524" xr:uid="{00000000-0005-0000-0000-000064640000}"/>
    <cellStyle name="Comma 3 2 5 3 3 6" xfId="27778" xr:uid="{00000000-0005-0000-0000-000065640000}"/>
    <cellStyle name="Comma 3 2 5 3 3 7" xfId="30517" xr:uid="{00000000-0005-0000-0000-000066640000}"/>
    <cellStyle name="Comma 3 2 5 3 4" xfId="5028" xr:uid="{00000000-0005-0000-0000-000067640000}"/>
    <cellStyle name="Comma 3 2 5 3 4 2" xfId="13226" xr:uid="{00000000-0005-0000-0000-000068640000}"/>
    <cellStyle name="Comma 3 2 5 3 4 3" xfId="21421" xr:uid="{00000000-0005-0000-0000-000069640000}"/>
    <cellStyle name="Comma 3 2 5 3 5" xfId="7762" xr:uid="{00000000-0005-0000-0000-00006A640000}"/>
    <cellStyle name="Comma 3 2 5 3 5 2" xfId="15957" xr:uid="{00000000-0005-0000-0000-00006B640000}"/>
    <cellStyle name="Comma 3 2 5 3 5 3" xfId="24152" xr:uid="{00000000-0005-0000-0000-00006C640000}"/>
    <cellStyle name="Comma 3 2 5 3 6" xfId="10495" xr:uid="{00000000-0005-0000-0000-00006D640000}"/>
    <cellStyle name="Comma 3 2 5 3 7" xfId="18690" xr:uid="{00000000-0005-0000-0000-00006E640000}"/>
    <cellStyle name="Comma 3 2 5 3 8" xfId="26944" xr:uid="{00000000-0005-0000-0000-00006F640000}"/>
    <cellStyle name="Comma 3 2 5 3 9" xfId="29683" xr:uid="{00000000-0005-0000-0000-000070640000}"/>
    <cellStyle name="Comma 3 2 5 4" xfId="3481" xr:uid="{00000000-0005-0000-0000-000071640000}"/>
    <cellStyle name="Comma 3 2 5 4 2" xfId="6280" xr:uid="{00000000-0005-0000-0000-000072640000}"/>
    <cellStyle name="Comma 3 2 5 4 2 2" xfId="14477" xr:uid="{00000000-0005-0000-0000-000073640000}"/>
    <cellStyle name="Comma 3 2 5 4 2 3" xfId="22672" xr:uid="{00000000-0005-0000-0000-000074640000}"/>
    <cellStyle name="Comma 3 2 5 4 3" xfId="9013" xr:uid="{00000000-0005-0000-0000-000075640000}"/>
    <cellStyle name="Comma 3 2 5 4 3 2" xfId="17208" xr:uid="{00000000-0005-0000-0000-000076640000}"/>
    <cellStyle name="Comma 3 2 5 4 3 3" xfId="25403" xr:uid="{00000000-0005-0000-0000-000077640000}"/>
    <cellStyle name="Comma 3 2 5 4 4" xfId="11746" xr:uid="{00000000-0005-0000-0000-000078640000}"/>
    <cellStyle name="Comma 3 2 5 4 5" xfId="19941" xr:uid="{00000000-0005-0000-0000-000079640000}"/>
    <cellStyle name="Comma 3 2 5 4 6" xfId="28195" xr:uid="{00000000-0005-0000-0000-00007A640000}"/>
    <cellStyle name="Comma 3 2 5 4 7" xfId="30934" xr:uid="{00000000-0005-0000-0000-00007B640000}"/>
    <cellStyle name="Comma 3 2 5 5" xfId="2648" xr:uid="{00000000-0005-0000-0000-00007C640000}"/>
    <cellStyle name="Comma 3 2 5 5 2" xfId="5447" xr:uid="{00000000-0005-0000-0000-00007D640000}"/>
    <cellStyle name="Comma 3 2 5 5 2 2" xfId="13644" xr:uid="{00000000-0005-0000-0000-00007E640000}"/>
    <cellStyle name="Comma 3 2 5 5 2 3" xfId="21839" xr:uid="{00000000-0005-0000-0000-00007F640000}"/>
    <cellStyle name="Comma 3 2 5 5 3" xfId="8180" xr:uid="{00000000-0005-0000-0000-000080640000}"/>
    <cellStyle name="Comma 3 2 5 5 3 2" xfId="16375" xr:uid="{00000000-0005-0000-0000-000081640000}"/>
    <cellStyle name="Comma 3 2 5 5 3 3" xfId="24570" xr:uid="{00000000-0005-0000-0000-000082640000}"/>
    <cellStyle name="Comma 3 2 5 5 4" xfId="10913" xr:uid="{00000000-0005-0000-0000-000083640000}"/>
    <cellStyle name="Comma 3 2 5 5 5" xfId="19108" xr:uid="{00000000-0005-0000-0000-000084640000}"/>
    <cellStyle name="Comma 3 2 5 5 6" xfId="27362" xr:uid="{00000000-0005-0000-0000-000085640000}"/>
    <cellStyle name="Comma 3 2 5 5 7" xfId="30101" xr:uid="{00000000-0005-0000-0000-000086640000}"/>
    <cellStyle name="Comma 3 2 5 6" xfId="4612" xr:uid="{00000000-0005-0000-0000-000087640000}"/>
    <cellStyle name="Comma 3 2 5 6 2" xfId="12810" xr:uid="{00000000-0005-0000-0000-000088640000}"/>
    <cellStyle name="Comma 3 2 5 6 3" xfId="21005" xr:uid="{00000000-0005-0000-0000-000089640000}"/>
    <cellStyle name="Comma 3 2 5 7" xfId="7346" xr:uid="{00000000-0005-0000-0000-00008A640000}"/>
    <cellStyle name="Comma 3 2 5 7 2" xfId="15541" xr:uid="{00000000-0005-0000-0000-00008B640000}"/>
    <cellStyle name="Comma 3 2 5 7 3" xfId="23736" xr:uid="{00000000-0005-0000-0000-00008C640000}"/>
    <cellStyle name="Comma 3 2 5 8" xfId="10079" xr:uid="{00000000-0005-0000-0000-00008D640000}"/>
    <cellStyle name="Comma 3 2 5 9" xfId="18274" xr:uid="{00000000-0005-0000-0000-00008E640000}"/>
    <cellStyle name="Comma 3 2 6" xfId="1580" xr:uid="{00000000-0005-0000-0000-00008F640000}"/>
    <cellStyle name="Comma 3 2 6 10" xfId="26486" xr:uid="{00000000-0005-0000-0000-000090640000}"/>
    <cellStyle name="Comma 3 2 6 11" xfId="29225" xr:uid="{00000000-0005-0000-0000-000091640000}"/>
    <cellStyle name="Comma 3 2 6 2" xfId="1941" xr:uid="{00000000-0005-0000-0000-000092640000}"/>
    <cellStyle name="Comma 3 2 6 2 10" xfId="29433" xr:uid="{00000000-0005-0000-0000-000093640000}"/>
    <cellStyle name="Comma 3 2 6 2 2" xfId="2373" xr:uid="{00000000-0005-0000-0000-000094640000}"/>
    <cellStyle name="Comma 3 2 6 2 2 2" xfId="4063" xr:uid="{00000000-0005-0000-0000-000095640000}"/>
    <cellStyle name="Comma 3 2 6 2 2 2 2" xfId="6862" xr:uid="{00000000-0005-0000-0000-000096640000}"/>
    <cellStyle name="Comma 3 2 6 2 2 2 2 2" xfId="15059" xr:uid="{00000000-0005-0000-0000-000097640000}"/>
    <cellStyle name="Comma 3 2 6 2 2 2 2 3" xfId="23254" xr:uid="{00000000-0005-0000-0000-000098640000}"/>
    <cellStyle name="Comma 3 2 6 2 2 2 3" xfId="9595" xr:uid="{00000000-0005-0000-0000-000099640000}"/>
    <cellStyle name="Comma 3 2 6 2 2 2 3 2" xfId="17790" xr:uid="{00000000-0005-0000-0000-00009A640000}"/>
    <cellStyle name="Comma 3 2 6 2 2 2 3 3" xfId="25985" xr:uid="{00000000-0005-0000-0000-00009B640000}"/>
    <cellStyle name="Comma 3 2 6 2 2 2 4" xfId="12328" xr:uid="{00000000-0005-0000-0000-00009C640000}"/>
    <cellStyle name="Comma 3 2 6 2 2 2 5" xfId="20523" xr:uid="{00000000-0005-0000-0000-00009D640000}"/>
    <cellStyle name="Comma 3 2 6 2 2 2 6" xfId="28777" xr:uid="{00000000-0005-0000-0000-00009E640000}"/>
    <cellStyle name="Comma 3 2 6 2 2 2 7" xfId="31516" xr:uid="{00000000-0005-0000-0000-00009F640000}"/>
    <cellStyle name="Comma 3 2 6 2 2 3" xfId="3230" xr:uid="{00000000-0005-0000-0000-0000A0640000}"/>
    <cellStyle name="Comma 3 2 6 2 2 3 2" xfId="6029" xr:uid="{00000000-0005-0000-0000-0000A1640000}"/>
    <cellStyle name="Comma 3 2 6 2 2 3 2 2" xfId="14226" xr:uid="{00000000-0005-0000-0000-0000A2640000}"/>
    <cellStyle name="Comma 3 2 6 2 2 3 2 3" xfId="22421" xr:uid="{00000000-0005-0000-0000-0000A3640000}"/>
    <cellStyle name="Comma 3 2 6 2 2 3 3" xfId="8762" xr:uid="{00000000-0005-0000-0000-0000A4640000}"/>
    <cellStyle name="Comma 3 2 6 2 2 3 3 2" xfId="16957" xr:uid="{00000000-0005-0000-0000-0000A5640000}"/>
    <cellStyle name="Comma 3 2 6 2 2 3 3 3" xfId="25152" xr:uid="{00000000-0005-0000-0000-0000A6640000}"/>
    <cellStyle name="Comma 3 2 6 2 2 3 4" xfId="11495" xr:uid="{00000000-0005-0000-0000-0000A7640000}"/>
    <cellStyle name="Comma 3 2 6 2 2 3 5" xfId="19690" xr:uid="{00000000-0005-0000-0000-0000A8640000}"/>
    <cellStyle name="Comma 3 2 6 2 2 3 6" xfId="27944" xr:uid="{00000000-0005-0000-0000-0000A9640000}"/>
    <cellStyle name="Comma 3 2 6 2 2 3 7" xfId="30683" xr:uid="{00000000-0005-0000-0000-0000AA640000}"/>
    <cellStyle name="Comma 3 2 6 2 2 4" xfId="5194" xr:uid="{00000000-0005-0000-0000-0000AB640000}"/>
    <cellStyle name="Comma 3 2 6 2 2 4 2" xfId="13392" xr:uid="{00000000-0005-0000-0000-0000AC640000}"/>
    <cellStyle name="Comma 3 2 6 2 2 4 3" xfId="21587" xr:uid="{00000000-0005-0000-0000-0000AD640000}"/>
    <cellStyle name="Comma 3 2 6 2 2 5" xfId="7928" xr:uid="{00000000-0005-0000-0000-0000AE640000}"/>
    <cellStyle name="Comma 3 2 6 2 2 5 2" xfId="16123" xr:uid="{00000000-0005-0000-0000-0000AF640000}"/>
    <cellStyle name="Comma 3 2 6 2 2 5 3" xfId="24318" xr:uid="{00000000-0005-0000-0000-0000B0640000}"/>
    <cellStyle name="Comma 3 2 6 2 2 6" xfId="10661" xr:uid="{00000000-0005-0000-0000-0000B1640000}"/>
    <cellStyle name="Comma 3 2 6 2 2 7" xfId="18856" xr:uid="{00000000-0005-0000-0000-0000B2640000}"/>
    <cellStyle name="Comma 3 2 6 2 2 8" xfId="27110" xr:uid="{00000000-0005-0000-0000-0000B3640000}"/>
    <cellStyle name="Comma 3 2 6 2 2 9" xfId="29849" xr:uid="{00000000-0005-0000-0000-0000B4640000}"/>
    <cellStyle name="Comma 3 2 6 2 3" xfId="3647" xr:uid="{00000000-0005-0000-0000-0000B5640000}"/>
    <cellStyle name="Comma 3 2 6 2 3 2" xfId="6446" xr:uid="{00000000-0005-0000-0000-0000B6640000}"/>
    <cellStyle name="Comma 3 2 6 2 3 2 2" xfId="14643" xr:uid="{00000000-0005-0000-0000-0000B7640000}"/>
    <cellStyle name="Comma 3 2 6 2 3 2 3" xfId="22838" xr:uid="{00000000-0005-0000-0000-0000B8640000}"/>
    <cellStyle name="Comma 3 2 6 2 3 3" xfId="9179" xr:uid="{00000000-0005-0000-0000-0000B9640000}"/>
    <cellStyle name="Comma 3 2 6 2 3 3 2" xfId="17374" xr:uid="{00000000-0005-0000-0000-0000BA640000}"/>
    <cellStyle name="Comma 3 2 6 2 3 3 3" xfId="25569" xr:uid="{00000000-0005-0000-0000-0000BB640000}"/>
    <cellStyle name="Comma 3 2 6 2 3 4" xfId="11912" xr:uid="{00000000-0005-0000-0000-0000BC640000}"/>
    <cellStyle name="Comma 3 2 6 2 3 5" xfId="20107" xr:uid="{00000000-0005-0000-0000-0000BD640000}"/>
    <cellStyle name="Comma 3 2 6 2 3 6" xfId="28361" xr:uid="{00000000-0005-0000-0000-0000BE640000}"/>
    <cellStyle name="Comma 3 2 6 2 3 7" xfId="31100" xr:uid="{00000000-0005-0000-0000-0000BF640000}"/>
    <cellStyle name="Comma 3 2 6 2 4" xfId="2814" xr:uid="{00000000-0005-0000-0000-0000C0640000}"/>
    <cellStyle name="Comma 3 2 6 2 4 2" xfId="5613" xr:uid="{00000000-0005-0000-0000-0000C1640000}"/>
    <cellStyle name="Comma 3 2 6 2 4 2 2" xfId="13810" xr:uid="{00000000-0005-0000-0000-0000C2640000}"/>
    <cellStyle name="Comma 3 2 6 2 4 2 3" xfId="22005" xr:uid="{00000000-0005-0000-0000-0000C3640000}"/>
    <cellStyle name="Comma 3 2 6 2 4 3" xfId="8346" xr:uid="{00000000-0005-0000-0000-0000C4640000}"/>
    <cellStyle name="Comma 3 2 6 2 4 3 2" xfId="16541" xr:uid="{00000000-0005-0000-0000-0000C5640000}"/>
    <cellStyle name="Comma 3 2 6 2 4 3 3" xfId="24736" xr:uid="{00000000-0005-0000-0000-0000C6640000}"/>
    <cellStyle name="Comma 3 2 6 2 4 4" xfId="11079" xr:uid="{00000000-0005-0000-0000-0000C7640000}"/>
    <cellStyle name="Comma 3 2 6 2 4 5" xfId="19274" xr:uid="{00000000-0005-0000-0000-0000C8640000}"/>
    <cellStyle name="Comma 3 2 6 2 4 6" xfId="27528" xr:uid="{00000000-0005-0000-0000-0000C9640000}"/>
    <cellStyle name="Comma 3 2 6 2 4 7" xfId="30267" xr:uid="{00000000-0005-0000-0000-0000CA640000}"/>
    <cellStyle name="Comma 3 2 6 2 5" xfId="4778" xr:uid="{00000000-0005-0000-0000-0000CB640000}"/>
    <cellStyle name="Comma 3 2 6 2 5 2" xfId="12976" xr:uid="{00000000-0005-0000-0000-0000CC640000}"/>
    <cellStyle name="Comma 3 2 6 2 5 3" xfId="21171" xr:uid="{00000000-0005-0000-0000-0000CD640000}"/>
    <cellStyle name="Comma 3 2 6 2 6" xfId="7512" xr:uid="{00000000-0005-0000-0000-0000CE640000}"/>
    <cellStyle name="Comma 3 2 6 2 6 2" xfId="15707" xr:uid="{00000000-0005-0000-0000-0000CF640000}"/>
    <cellStyle name="Comma 3 2 6 2 6 3" xfId="23902" xr:uid="{00000000-0005-0000-0000-0000D0640000}"/>
    <cellStyle name="Comma 3 2 6 2 7" xfId="10245" xr:uid="{00000000-0005-0000-0000-0000D1640000}"/>
    <cellStyle name="Comma 3 2 6 2 8" xfId="18440" xr:uid="{00000000-0005-0000-0000-0000D2640000}"/>
    <cellStyle name="Comma 3 2 6 2 9" xfId="26694" xr:uid="{00000000-0005-0000-0000-0000D3640000}"/>
    <cellStyle name="Comma 3 2 6 3" xfId="2165" xr:uid="{00000000-0005-0000-0000-0000D4640000}"/>
    <cellStyle name="Comma 3 2 6 3 2" xfId="3855" xr:uid="{00000000-0005-0000-0000-0000D5640000}"/>
    <cellStyle name="Comma 3 2 6 3 2 2" xfId="6654" xr:uid="{00000000-0005-0000-0000-0000D6640000}"/>
    <cellStyle name="Comma 3 2 6 3 2 2 2" xfId="14851" xr:uid="{00000000-0005-0000-0000-0000D7640000}"/>
    <cellStyle name="Comma 3 2 6 3 2 2 3" xfId="23046" xr:uid="{00000000-0005-0000-0000-0000D8640000}"/>
    <cellStyle name="Comma 3 2 6 3 2 3" xfId="9387" xr:uid="{00000000-0005-0000-0000-0000D9640000}"/>
    <cellStyle name="Comma 3 2 6 3 2 3 2" xfId="17582" xr:uid="{00000000-0005-0000-0000-0000DA640000}"/>
    <cellStyle name="Comma 3 2 6 3 2 3 3" xfId="25777" xr:uid="{00000000-0005-0000-0000-0000DB640000}"/>
    <cellStyle name="Comma 3 2 6 3 2 4" xfId="12120" xr:uid="{00000000-0005-0000-0000-0000DC640000}"/>
    <cellStyle name="Comma 3 2 6 3 2 5" xfId="20315" xr:uid="{00000000-0005-0000-0000-0000DD640000}"/>
    <cellStyle name="Comma 3 2 6 3 2 6" xfId="28569" xr:uid="{00000000-0005-0000-0000-0000DE640000}"/>
    <cellStyle name="Comma 3 2 6 3 2 7" xfId="31308" xr:uid="{00000000-0005-0000-0000-0000DF640000}"/>
    <cellStyle name="Comma 3 2 6 3 3" xfId="3022" xr:uid="{00000000-0005-0000-0000-0000E0640000}"/>
    <cellStyle name="Comma 3 2 6 3 3 2" xfId="5821" xr:uid="{00000000-0005-0000-0000-0000E1640000}"/>
    <cellStyle name="Comma 3 2 6 3 3 2 2" xfId="14018" xr:uid="{00000000-0005-0000-0000-0000E2640000}"/>
    <cellStyle name="Comma 3 2 6 3 3 2 3" xfId="22213" xr:uid="{00000000-0005-0000-0000-0000E3640000}"/>
    <cellStyle name="Comma 3 2 6 3 3 3" xfId="8554" xr:uid="{00000000-0005-0000-0000-0000E4640000}"/>
    <cellStyle name="Comma 3 2 6 3 3 3 2" xfId="16749" xr:uid="{00000000-0005-0000-0000-0000E5640000}"/>
    <cellStyle name="Comma 3 2 6 3 3 3 3" xfId="24944" xr:uid="{00000000-0005-0000-0000-0000E6640000}"/>
    <cellStyle name="Comma 3 2 6 3 3 4" xfId="11287" xr:uid="{00000000-0005-0000-0000-0000E7640000}"/>
    <cellStyle name="Comma 3 2 6 3 3 5" xfId="19482" xr:uid="{00000000-0005-0000-0000-0000E8640000}"/>
    <cellStyle name="Comma 3 2 6 3 3 6" xfId="27736" xr:uid="{00000000-0005-0000-0000-0000E9640000}"/>
    <cellStyle name="Comma 3 2 6 3 3 7" xfId="30475" xr:uid="{00000000-0005-0000-0000-0000EA640000}"/>
    <cellStyle name="Comma 3 2 6 3 4" xfId="4986" xr:uid="{00000000-0005-0000-0000-0000EB640000}"/>
    <cellStyle name="Comma 3 2 6 3 4 2" xfId="13184" xr:uid="{00000000-0005-0000-0000-0000EC640000}"/>
    <cellStyle name="Comma 3 2 6 3 4 3" xfId="21379" xr:uid="{00000000-0005-0000-0000-0000ED640000}"/>
    <cellStyle name="Comma 3 2 6 3 5" xfId="7720" xr:uid="{00000000-0005-0000-0000-0000EE640000}"/>
    <cellStyle name="Comma 3 2 6 3 5 2" xfId="15915" xr:uid="{00000000-0005-0000-0000-0000EF640000}"/>
    <cellStyle name="Comma 3 2 6 3 5 3" xfId="24110" xr:uid="{00000000-0005-0000-0000-0000F0640000}"/>
    <cellStyle name="Comma 3 2 6 3 6" xfId="10453" xr:uid="{00000000-0005-0000-0000-0000F1640000}"/>
    <cellStyle name="Comma 3 2 6 3 7" xfId="18648" xr:uid="{00000000-0005-0000-0000-0000F2640000}"/>
    <cellStyle name="Comma 3 2 6 3 8" xfId="26902" xr:uid="{00000000-0005-0000-0000-0000F3640000}"/>
    <cellStyle name="Comma 3 2 6 3 9" xfId="29641" xr:uid="{00000000-0005-0000-0000-0000F4640000}"/>
    <cellStyle name="Comma 3 2 6 4" xfId="3439" xr:uid="{00000000-0005-0000-0000-0000F5640000}"/>
    <cellStyle name="Comma 3 2 6 4 2" xfId="6238" xr:uid="{00000000-0005-0000-0000-0000F6640000}"/>
    <cellStyle name="Comma 3 2 6 4 2 2" xfId="14435" xr:uid="{00000000-0005-0000-0000-0000F7640000}"/>
    <cellStyle name="Comma 3 2 6 4 2 3" xfId="22630" xr:uid="{00000000-0005-0000-0000-0000F8640000}"/>
    <cellStyle name="Comma 3 2 6 4 3" xfId="8971" xr:uid="{00000000-0005-0000-0000-0000F9640000}"/>
    <cellStyle name="Comma 3 2 6 4 3 2" xfId="17166" xr:uid="{00000000-0005-0000-0000-0000FA640000}"/>
    <cellStyle name="Comma 3 2 6 4 3 3" xfId="25361" xr:uid="{00000000-0005-0000-0000-0000FB640000}"/>
    <cellStyle name="Comma 3 2 6 4 4" xfId="11704" xr:uid="{00000000-0005-0000-0000-0000FC640000}"/>
    <cellStyle name="Comma 3 2 6 4 5" xfId="19899" xr:uid="{00000000-0005-0000-0000-0000FD640000}"/>
    <cellStyle name="Comma 3 2 6 4 6" xfId="28153" xr:uid="{00000000-0005-0000-0000-0000FE640000}"/>
    <cellStyle name="Comma 3 2 6 4 7" xfId="30892" xr:uid="{00000000-0005-0000-0000-0000FF640000}"/>
    <cellStyle name="Comma 3 2 6 5" xfId="2606" xr:uid="{00000000-0005-0000-0000-000000650000}"/>
    <cellStyle name="Comma 3 2 6 5 2" xfId="5405" xr:uid="{00000000-0005-0000-0000-000001650000}"/>
    <cellStyle name="Comma 3 2 6 5 2 2" xfId="13602" xr:uid="{00000000-0005-0000-0000-000002650000}"/>
    <cellStyle name="Comma 3 2 6 5 2 3" xfId="21797" xr:uid="{00000000-0005-0000-0000-000003650000}"/>
    <cellStyle name="Comma 3 2 6 5 3" xfId="8138" xr:uid="{00000000-0005-0000-0000-000004650000}"/>
    <cellStyle name="Comma 3 2 6 5 3 2" xfId="16333" xr:uid="{00000000-0005-0000-0000-000005650000}"/>
    <cellStyle name="Comma 3 2 6 5 3 3" xfId="24528" xr:uid="{00000000-0005-0000-0000-000006650000}"/>
    <cellStyle name="Comma 3 2 6 5 4" xfId="10871" xr:uid="{00000000-0005-0000-0000-000007650000}"/>
    <cellStyle name="Comma 3 2 6 5 5" xfId="19066" xr:uid="{00000000-0005-0000-0000-000008650000}"/>
    <cellStyle name="Comma 3 2 6 5 6" xfId="27320" xr:uid="{00000000-0005-0000-0000-000009650000}"/>
    <cellStyle name="Comma 3 2 6 5 7" xfId="30059" xr:uid="{00000000-0005-0000-0000-00000A650000}"/>
    <cellStyle name="Comma 3 2 6 6" xfId="4570" xr:uid="{00000000-0005-0000-0000-00000B650000}"/>
    <cellStyle name="Comma 3 2 6 6 2" xfId="12768" xr:uid="{00000000-0005-0000-0000-00000C650000}"/>
    <cellStyle name="Comma 3 2 6 6 3" xfId="20963" xr:uid="{00000000-0005-0000-0000-00000D650000}"/>
    <cellStyle name="Comma 3 2 6 7" xfId="7304" xr:uid="{00000000-0005-0000-0000-00000E650000}"/>
    <cellStyle name="Comma 3 2 6 7 2" xfId="15499" xr:uid="{00000000-0005-0000-0000-00000F650000}"/>
    <cellStyle name="Comma 3 2 6 7 3" xfId="23694" xr:uid="{00000000-0005-0000-0000-000010650000}"/>
    <cellStyle name="Comma 3 2 6 8" xfId="10037" xr:uid="{00000000-0005-0000-0000-000011650000}"/>
    <cellStyle name="Comma 3 2 6 9" xfId="18232" xr:uid="{00000000-0005-0000-0000-000012650000}"/>
    <cellStyle name="Comma 3 2 7" xfId="1770" xr:uid="{00000000-0005-0000-0000-000013650000}"/>
    <cellStyle name="Comma 3 2 7 10" xfId="29278" xr:uid="{00000000-0005-0000-0000-000014650000}"/>
    <cellStyle name="Comma 3 2 7 2" xfId="2218" xr:uid="{00000000-0005-0000-0000-000015650000}"/>
    <cellStyle name="Comma 3 2 7 2 2" xfId="3908" xr:uid="{00000000-0005-0000-0000-000016650000}"/>
    <cellStyle name="Comma 3 2 7 2 2 2" xfId="6707" xr:uid="{00000000-0005-0000-0000-000017650000}"/>
    <cellStyle name="Comma 3 2 7 2 2 2 2" xfId="14904" xr:uid="{00000000-0005-0000-0000-000018650000}"/>
    <cellStyle name="Comma 3 2 7 2 2 2 3" xfId="23099" xr:uid="{00000000-0005-0000-0000-000019650000}"/>
    <cellStyle name="Comma 3 2 7 2 2 3" xfId="9440" xr:uid="{00000000-0005-0000-0000-00001A650000}"/>
    <cellStyle name="Comma 3 2 7 2 2 3 2" xfId="17635" xr:uid="{00000000-0005-0000-0000-00001B650000}"/>
    <cellStyle name="Comma 3 2 7 2 2 3 3" xfId="25830" xr:uid="{00000000-0005-0000-0000-00001C650000}"/>
    <cellStyle name="Comma 3 2 7 2 2 4" xfId="12173" xr:uid="{00000000-0005-0000-0000-00001D650000}"/>
    <cellStyle name="Comma 3 2 7 2 2 5" xfId="20368" xr:uid="{00000000-0005-0000-0000-00001E650000}"/>
    <cellStyle name="Comma 3 2 7 2 2 6" xfId="28622" xr:uid="{00000000-0005-0000-0000-00001F650000}"/>
    <cellStyle name="Comma 3 2 7 2 2 7" xfId="31361" xr:uid="{00000000-0005-0000-0000-000020650000}"/>
    <cellStyle name="Comma 3 2 7 2 3" xfId="3075" xr:uid="{00000000-0005-0000-0000-000021650000}"/>
    <cellStyle name="Comma 3 2 7 2 3 2" xfId="5874" xr:uid="{00000000-0005-0000-0000-000022650000}"/>
    <cellStyle name="Comma 3 2 7 2 3 2 2" xfId="14071" xr:uid="{00000000-0005-0000-0000-000023650000}"/>
    <cellStyle name="Comma 3 2 7 2 3 2 3" xfId="22266" xr:uid="{00000000-0005-0000-0000-000024650000}"/>
    <cellStyle name="Comma 3 2 7 2 3 3" xfId="8607" xr:uid="{00000000-0005-0000-0000-000025650000}"/>
    <cellStyle name="Comma 3 2 7 2 3 3 2" xfId="16802" xr:uid="{00000000-0005-0000-0000-000026650000}"/>
    <cellStyle name="Comma 3 2 7 2 3 3 3" xfId="24997" xr:uid="{00000000-0005-0000-0000-000027650000}"/>
    <cellStyle name="Comma 3 2 7 2 3 4" xfId="11340" xr:uid="{00000000-0005-0000-0000-000028650000}"/>
    <cellStyle name="Comma 3 2 7 2 3 5" xfId="19535" xr:uid="{00000000-0005-0000-0000-000029650000}"/>
    <cellStyle name="Comma 3 2 7 2 3 6" xfId="27789" xr:uid="{00000000-0005-0000-0000-00002A650000}"/>
    <cellStyle name="Comma 3 2 7 2 3 7" xfId="30528" xr:uid="{00000000-0005-0000-0000-00002B650000}"/>
    <cellStyle name="Comma 3 2 7 2 4" xfId="5039" xr:uid="{00000000-0005-0000-0000-00002C650000}"/>
    <cellStyle name="Comma 3 2 7 2 4 2" xfId="13237" xr:uid="{00000000-0005-0000-0000-00002D650000}"/>
    <cellStyle name="Comma 3 2 7 2 4 3" xfId="21432" xr:uid="{00000000-0005-0000-0000-00002E650000}"/>
    <cellStyle name="Comma 3 2 7 2 5" xfId="7773" xr:uid="{00000000-0005-0000-0000-00002F650000}"/>
    <cellStyle name="Comma 3 2 7 2 5 2" xfId="15968" xr:uid="{00000000-0005-0000-0000-000030650000}"/>
    <cellStyle name="Comma 3 2 7 2 5 3" xfId="24163" xr:uid="{00000000-0005-0000-0000-000031650000}"/>
    <cellStyle name="Comma 3 2 7 2 6" xfId="10506" xr:uid="{00000000-0005-0000-0000-000032650000}"/>
    <cellStyle name="Comma 3 2 7 2 7" xfId="18701" xr:uid="{00000000-0005-0000-0000-000033650000}"/>
    <cellStyle name="Comma 3 2 7 2 8" xfId="26955" xr:uid="{00000000-0005-0000-0000-000034650000}"/>
    <cellStyle name="Comma 3 2 7 2 9" xfId="29694" xr:uid="{00000000-0005-0000-0000-000035650000}"/>
    <cellStyle name="Comma 3 2 7 3" xfId="3492" xr:uid="{00000000-0005-0000-0000-000036650000}"/>
    <cellStyle name="Comma 3 2 7 3 2" xfId="6291" xr:uid="{00000000-0005-0000-0000-000037650000}"/>
    <cellStyle name="Comma 3 2 7 3 2 2" xfId="14488" xr:uid="{00000000-0005-0000-0000-000038650000}"/>
    <cellStyle name="Comma 3 2 7 3 2 3" xfId="22683" xr:uid="{00000000-0005-0000-0000-000039650000}"/>
    <cellStyle name="Comma 3 2 7 3 3" xfId="9024" xr:uid="{00000000-0005-0000-0000-00003A650000}"/>
    <cellStyle name="Comma 3 2 7 3 3 2" xfId="17219" xr:uid="{00000000-0005-0000-0000-00003B650000}"/>
    <cellStyle name="Comma 3 2 7 3 3 3" xfId="25414" xr:uid="{00000000-0005-0000-0000-00003C650000}"/>
    <cellStyle name="Comma 3 2 7 3 4" xfId="11757" xr:uid="{00000000-0005-0000-0000-00003D650000}"/>
    <cellStyle name="Comma 3 2 7 3 5" xfId="19952" xr:uid="{00000000-0005-0000-0000-00003E650000}"/>
    <cellStyle name="Comma 3 2 7 3 6" xfId="28206" xr:uid="{00000000-0005-0000-0000-00003F650000}"/>
    <cellStyle name="Comma 3 2 7 3 7" xfId="30945" xr:uid="{00000000-0005-0000-0000-000040650000}"/>
    <cellStyle name="Comma 3 2 7 4" xfId="2659" xr:uid="{00000000-0005-0000-0000-000041650000}"/>
    <cellStyle name="Comma 3 2 7 4 2" xfId="5458" xr:uid="{00000000-0005-0000-0000-000042650000}"/>
    <cellStyle name="Comma 3 2 7 4 2 2" xfId="13655" xr:uid="{00000000-0005-0000-0000-000043650000}"/>
    <cellStyle name="Comma 3 2 7 4 2 3" xfId="21850" xr:uid="{00000000-0005-0000-0000-000044650000}"/>
    <cellStyle name="Comma 3 2 7 4 3" xfId="8191" xr:uid="{00000000-0005-0000-0000-000045650000}"/>
    <cellStyle name="Comma 3 2 7 4 3 2" xfId="16386" xr:uid="{00000000-0005-0000-0000-000046650000}"/>
    <cellStyle name="Comma 3 2 7 4 3 3" xfId="24581" xr:uid="{00000000-0005-0000-0000-000047650000}"/>
    <cellStyle name="Comma 3 2 7 4 4" xfId="10924" xr:uid="{00000000-0005-0000-0000-000048650000}"/>
    <cellStyle name="Comma 3 2 7 4 5" xfId="19119" xr:uid="{00000000-0005-0000-0000-000049650000}"/>
    <cellStyle name="Comma 3 2 7 4 6" xfId="27373" xr:uid="{00000000-0005-0000-0000-00004A650000}"/>
    <cellStyle name="Comma 3 2 7 4 7" xfId="30112" xr:uid="{00000000-0005-0000-0000-00004B650000}"/>
    <cellStyle name="Comma 3 2 7 5" xfId="4623" xr:uid="{00000000-0005-0000-0000-00004C650000}"/>
    <cellStyle name="Comma 3 2 7 5 2" xfId="12821" xr:uid="{00000000-0005-0000-0000-00004D650000}"/>
    <cellStyle name="Comma 3 2 7 5 3" xfId="21016" xr:uid="{00000000-0005-0000-0000-00004E650000}"/>
    <cellStyle name="Comma 3 2 7 6" xfId="7357" xr:uid="{00000000-0005-0000-0000-00004F650000}"/>
    <cellStyle name="Comma 3 2 7 6 2" xfId="15552" xr:uid="{00000000-0005-0000-0000-000050650000}"/>
    <cellStyle name="Comma 3 2 7 6 3" xfId="23747" xr:uid="{00000000-0005-0000-0000-000051650000}"/>
    <cellStyle name="Comma 3 2 7 7" xfId="10090" xr:uid="{00000000-0005-0000-0000-000052650000}"/>
    <cellStyle name="Comma 3 2 7 8" xfId="18285" xr:uid="{00000000-0005-0000-0000-000053650000}"/>
    <cellStyle name="Comma 3 2 7 9" xfId="26539" xr:uid="{00000000-0005-0000-0000-000054650000}"/>
    <cellStyle name="Comma 3 2 8" xfId="2008" xr:uid="{00000000-0005-0000-0000-000055650000}"/>
    <cellStyle name="Comma 3 2 8 2" xfId="3700" xr:uid="{00000000-0005-0000-0000-000056650000}"/>
    <cellStyle name="Comma 3 2 8 2 2" xfId="6499" xr:uid="{00000000-0005-0000-0000-000057650000}"/>
    <cellStyle name="Comma 3 2 8 2 2 2" xfId="14696" xr:uid="{00000000-0005-0000-0000-000058650000}"/>
    <cellStyle name="Comma 3 2 8 2 2 3" xfId="22891" xr:uid="{00000000-0005-0000-0000-000059650000}"/>
    <cellStyle name="Comma 3 2 8 2 3" xfId="9232" xr:uid="{00000000-0005-0000-0000-00005A650000}"/>
    <cellStyle name="Comma 3 2 8 2 3 2" xfId="17427" xr:uid="{00000000-0005-0000-0000-00005B650000}"/>
    <cellStyle name="Comma 3 2 8 2 3 3" xfId="25622" xr:uid="{00000000-0005-0000-0000-00005C650000}"/>
    <cellStyle name="Comma 3 2 8 2 4" xfId="11965" xr:uid="{00000000-0005-0000-0000-00005D650000}"/>
    <cellStyle name="Comma 3 2 8 2 5" xfId="20160" xr:uid="{00000000-0005-0000-0000-00005E650000}"/>
    <cellStyle name="Comma 3 2 8 2 6" xfId="28414" xr:uid="{00000000-0005-0000-0000-00005F650000}"/>
    <cellStyle name="Comma 3 2 8 2 7" xfId="31153" xr:uid="{00000000-0005-0000-0000-000060650000}"/>
    <cellStyle name="Comma 3 2 8 3" xfId="2867" xr:uid="{00000000-0005-0000-0000-000061650000}"/>
    <cellStyle name="Comma 3 2 8 3 2" xfId="5666" xr:uid="{00000000-0005-0000-0000-000062650000}"/>
    <cellStyle name="Comma 3 2 8 3 2 2" xfId="13863" xr:uid="{00000000-0005-0000-0000-000063650000}"/>
    <cellStyle name="Comma 3 2 8 3 2 3" xfId="22058" xr:uid="{00000000-0005-0000-0000-000064650000}"/>
    <cellStyle name="Comma 3 2 8 3 3" xfId="8399" xr:uid="{00000000-0005-0000-0000-000065650000}"/>
    <cellStyle name="Comma 3 2 8 3 3 2" xfId="16594" xr:uid="{00000000-0005-0000-0000-000066650000}"/>
    <cellStyle name="Comma 3 2 8 3 3 3" xfId="24789" xr:uid="{00000000-0005-0000-0000-000067650000}"/>
    <cellStyle name="Comma 3 2 8 3 4" xfId="11132" xr:uid="{00000000-0005-0000-0000-000068650000}"/>
    <cellStyle name="Comma 3 2 8 3 5" xfId="19327" xr:uid="{00000000-0005-0000-0000-000069650000}"/>
    <cellStyle name="Comma 3 2 8 3 6" xfId="27581" xr:uid="{00000000-0005-0000-0000-00006A650000}"/>
    <cellStyle name="Comma 3 2 8 3 7" xfId="30320" xr:uid="{00000000-0005-0000-0000-00006B650000}"/>
    <cellStyle name="Comma 3 2 8 4" xfId="4831" xr:uid="{00000000-0005-0000-0000-00006C650000}"/>
    <cellStyle name="Comma 3 2 8 4 2" xfId="13029" xr:uid="{00000000-0005-0000-0000-00006D650000}"/>
    <cellStyle name="Comma 3 2 8 4 3" xfId="21224" xr:uid="{00000000-0005-0000-0000-00006E650000}"/>
    <cellStyle name="Comma 3 2 8 5" xfId="7565" xr:uid="{00000000-0005-0000-0000-00006F650000}"/>
    <cellStyle name="Comma 3 2 8 5 2" xfId="15760" xr:uid="{00000000-0005-0000-0000-000070650000}"/>
    <cellStyle name="Comma 3 2 8 5 3" xfId="23955" xr:uid="{00000000-0005-0000-0000-000071650000}"/>
    <cellStyle name="Comma 3 2 8 6" xfId="10298" xr:uid="{00000000-0005-0000-0000-000072650000}"/>
    <cellStyle name="Comma 3 2 8 7" xfId="18493" xr:uid="{00000000-0005-0000-0000-000073650000}"/>
    <cellStyle name="Comma 3 2 8 8" xfId="26747" xr:uid="{00000000-0005-0000-0000-000074650000}"/>
    <cellStyle name="Comma 3 2 8 9" xfId="29486" xr:uid="{00000000-0005-0000-0000-000075650000}"/>
    <cellStyle name="Comma 3 2 9" xfId="3284" xr:uid="{00000000-0005-0000-0000-000076650000}"/>
    <cellStyle name="Comma 3 2 9 2" xfId="6083" xr:uid="{00000000-0005-0000-0000-000077650000}"/>
    <cellStyle name="Comma 3 2 9 2 2" xfId="14280" xr:uid="{00000000-0005-0000-0000-000078650000}"/>
    <cellStyle name="Comma 3 2 9 2 3" xfId="22475" xr:uid="{00000000-0005-0000-0000-000079650000}"/>
    <cellStyle name="Comma 3 2 9 3" xfId="8816" xr:uid="{00000000-0005-0000-0000-00007A650000}"/>
    <cellStyle name="Comma 3 2 9 3 2" xfId="17011" xr:uid="{00000000-0005-0000-0000-00007B650000}"/>
    <cellStyle name="Comma 3 2 9 3 3" xfId="25206" xr:uid="{00000000-0005-0000-0000-00007C650000}"/>
    <cellStyle name="Comma 3 2 9 4" xfId="11549" xr:uid="{00000000-0005-0000-0000-00007D650000}"/>
    <cellStyle name="Comma 3 2 9 5" xfId="19744" xr:uid="{00000000-0005-0000-0000-00007E650000}"/>
    <cellStyle name="Comma 3 2 9 6" xfId="27998" xr:uid="{00000000-0005-0000-0000-00007F650000}"/>
    <cellStyle name="Comma 3 2 9 7" xfId="30737" xr:uid="{00000000-0005-0000-0000-000080650000}"/>
    <cellStyle name="Comma 3 20" xfId="26318" xr:uid="{00000000-0005-0000-0000-000081650000}"/>
    <cellStyle name="Comma 3 21" xfId="26327" xr:uid="{00000000-0005-0000-0000-000082650000}"/>
    <cellStyle name="Comma 3 22" xfId="29066" xr:uid="{00000000-0005-0000-0000-000083650000}"/>
    <cellStyle name="Comma 3 23" xfId="31978" xr:uid="{00000000-0005-0000-0000-000084650000}"/>
    <cellStyle name="Comma 3 3" xfId="1613" xr:uid="{00000000-0005-0000-0000-000085650000}"/>
    <cellStyle name="Comma 3 3 10" xfId="10053" xr:uid="{00000000-0005-0000-0000-000086650000}"/>
    <cellStyle name="Comma 3 3 11" xfId="18248" xr:uid="{00000000-0005-0000-0000-000087650000}"/>
    <cellStyle name="Comma 3 3 12" xfId="26502" xr:uid="{00000000-0005-0000-0000-000088650000}"/>
    <cellStyle name="Comma 3 3 13" xfId="29241" xr:uid="{00000000-0005-0000-0000-000089650000}"/>
    <cellStyle name="Comma 3 3 14" xfId="31980" xr:uid="{00000000-0005-0000-0000-00008A650000}"/>
    <cellStyle name="Comma 3 3 2" xfId="1960" xr:uid="{00000000-0005-0000-0000-00008B650000}"/>
    <cellStyle name="Comma 3 3 2 10" xfId="26710" xr:uid="{00000000-0005-0000-0000-00008C650000}"/>
    <cellStyle name="Comma 3 3 2 11" xfId="29449" xr:uid="{00000000-0005-0000-0000-00008D650000}"/>
    <cellStyle name="Comma 3 3 2 2" xfId="2389" xr:uid="{00000000-0005-0000-0000-00008E650000}"/>
    <cellStyle name="Comma 3 3 2 2 2" xfId="4079" xr:uid="{00000000-0005-0000-0000-00008F650000}"/>
    <cellStyle name="Comma 3 3 2 2 2 2" xfId="6878" xr:uid="{00000000-0005-0000-0000-000090650000}"/>
    <cellStyle name="Comma 3 3 2 2 2 2 2" xfId="15075" xr:uid="{00000000-0005-0000-0000-000091650000}"/>
    <cellStyle name="Comma 3 3 2 2 2 2 3" xfId="23270" xr:uid="{00000000-0005-0000-0000-000092650000}"/>
    <cellStyle name="Comma 3 3 2 2 2 3" xfId="9611" xr:uid="{00000000-0005-0000-0000-000093650000}"/>
    <cellStyle name="Comma 3 3 2 2 2 3 2" xfId="17806" xr:uid="{00000000-0005-0000-0000-000094650000}"/>
    <cellStyle name="Comma 3 3 2 2 2 3 3" xfId="26001" xr:uid="{00000000-0005-0000-0000-000095650000}"/>
    <cellStyle name="Comma 3 3 2 2 2 4" xfId="12344" xr:uid="{00000000-0005-0000-0000-000096650000}"/>
    <cellStyle name="Comma 3 3 2 2 2 5" xfId="20539" xr:uid="{00000000-0005-0000-0000-000097650000}"/>
    <cellStyle name="Comma 3 3 2 2 2 6" xfId="28793" xr:uid="{00000000-0005-0000-0000-000098650000}"/>
    <cellStyle name="Comma 3 3 2 2 2 7" xfId="31532" xr:uid="{00000000-0005-0000-0000-000099650000}"/>
    <cellStyle name="Comma 3 3 2 2 3" xfId="3246" xr:uid="{00000000-0005-0000-0000-00009A650000}"/>
    <cellStyle name="Comma 3 3 2 2 3 2" xfId="6045" xr:uid="{00000000-0005-0000-0000-00009B650000}"/>
    <cellStyle name="Comma 3 3 2 2 3 2 2" xfId="14242" xr:uid="{00000000-0005-0000-0000-00009C650000}"/>
    <cellStyle name="Comma 3 3 2 2 3 2 3" xfId="22437" xr:uid="{00000000-0005-0000-0000-00009D650000}"/>
    <cellStyle name="Comma 3 3 2 2 3 3" xfId="8778" xr:uid="{00000000-0005-0000-0000-00009E650000}"/>
    <cellStyle name="Comma 3 3 2 2 3 3 2" xfId="16973" xr:uid="{00000000-0005-0000-0000-00009F650000}"/>
    <cellStyle name="Comma 3 3 2 2 3 3 3" xfId="25168" xr:uid="{00000000-0005-0000-0000-0000A0650000}"/>
    <cellStyle name="Comma 3 3 2 2 3 4" xfId="11511" xr:uid="{00000000-0005-0000-0000-0000A1650000}"/>
    <cellStyle name="Comma 3 3 2 2 3 5" xfId="19706" xr:uid="{00000000-0005-0000-0000-0000A2650000}"/>
    <cellStyle name="Comma 3 3 2 2 3 6" xfId="27960" xr:uid="{00000000-0005-0000-0000-0000A3650000}"/>
    <cellStyle name="Comma 3 3 2 2 3 7" xfId="30699" xr:uid="{00000000-0005-0000-0000-0000A4650000}"/>
    <cellStyle name="Comma 3 3 2 2 4" xfId="5210" xr:uid="{00000000-0005-0000-0000-0000A5650000}"/>
    <cellStyle name="Comma 3 3 2 2 4 2" xfId="13408" xr:uid="{00000000-0005-0000-0000-0000A6650000}"/>
    <cellStyle name="Comma 3 3 2 2 4 3" xfId="21603" xr:uid="{00000000-0005-0000-0000-0000A7650000}"/>
    <cellStyle name="Comma 3 3 2 2 5" xfId="7944" xr:uid="{00000000-0005-0000-0000-0000A8650000}"/>
    <cellStyle name="Comma 3 3 2 2 5 2" xfId="16139" xr:uid="{00000000-0005-0000-0000-0000A9650000}"/>
    <cellStyle name="Comma 3 3 2 2 5 3" xfId="24334" xr:uid="{00000000-0005-0000-0000-0000AA650000}"/>
    <cellStyle name="Comma 3 3 2 2 6" xfId="10677" xr:uid="{00000000-0005-0000-0000-0000AB650000}"/>
    <cellStyle name="Comma 3 3 2 2 7" xfId="18872" xr:uid="{00000000-0005-0000-0000-0000AC650000}"/>
    <cellStyle name="Comma 3 3 2 2 8" xfId="27126" xr:uid="{00000000-0005-0000-0000-0000AD650000}"/>
    <cellStyle name="Comma 3 3 2 2 9" xfId="29865" xr:uid="{00000000-0005-0000-0000-0000AE650000}"/>
    <cellStyle name="Comma 3 3 2 3" xfId="3663" xr:uid="{00000000-0005-0000-0000-0000AF650000}"/>
    <cellStyle name="Comma 3 3 2 3 2" xfId="6462" xr:uid="{00000000-0005-0000-0000-0000B0650000}"/>
    <cellStyle name="Comma 3 3 2 3 2 2" xfId="14659" xr:uid="{00000000-0005-0000-0000-0000B1650000}"/>
    <cellStyle name="Comma 3 3 2 3 2 3" xfId="22854" xr:uid="{00000000-0005-0000-0000-0000B2650000}"/>
    <cellStyle name="Comma 3 3 2 3 3" xfId="9195" xr:uid="{00000000-0005-0000-0000-0000B3650000}"/>
    <cellStyle name="Comma 3 3 2 3 3 2" xfId="17390" xr:uid="{00000000-0005-0000-0000-0000B4650000}"/>
    <cellStyle name="Comma 3 3 2 3 3 3" xfId="25585" xr:uid="{00000000-0005-0000-0000-0000B5650000}"/>
    <cellStyle name="Comma 3 3 2 3 4" xfId="11928" xr:uid="{00000000-0005-0000-0000-0000B6650000}"/>
    <cellStyle name="Comma 3 3 2 3 5" xfId="20123" xr:uid="{00000000-0005-0000-0000-0000B7650000}"/>
    <cellStyle name="Comma 3 3 2 3 6" xfId="28377" xr:uid="{00000000-0005-0000-0000-0000B8650000}"/>
    <cellStyle name="Comma 3 3 2 3 7" xfId="31116" xr:uid="{00000000-0005-0000-0000-0000B9650000}"/>
    <cellStyle name="Comma 3 3 2 4" xfId="2830" xr:uid="{00000000-0005-0000-0000-0000BA650000}"/>
    <cellStyle name="Comma 3 3 2 4 2" xfId="5629" xr:uid="{00000000-0005-0000-0000-0000BB650000}"/>
    <cellStyle name="Comma 3 3 2 4 2 2" xfId="13826" xr:uid="{00000000-0005-0000-0000-0000BC650000}"/>
    <cellStyle name="Comma 3 3 2 4 2 3" xfId="22021" xr:uid="{00000000-0005-0000-0000-0000BD650000}"/>
    <cellStyle name="Comma 3 3 2 4 3" xfId="8362" xr:uid="{00000000-0005-0000-0000-0000BE650000}"/>
    <cellStyle name="Comma 3 3 2 4 3 2" xfId="16557" xr:uid="{00000000-0005-0000-0000-0000BF650000}"/>
    <cellStyle name="Comma 3 3 2 4 3 3" xfId="24752" xr:uid="{00000000-0005-0000-0000-0000C0650000}"/>
    <cellStyle name="Comma 3 3 2 4 4" xfId="11095" xr:uid="{00000000-0005-0000-0000-0000C1650000}"/>
    <cellStyle name="Comma 3 3 2 4 5" xfId="19290" xr:uid="{00000000-0005-0000-0000-0000C2650000}"/>
    <cellStyle name="Comma 3 3 2 4 6" xfId="27544" xr:uid="{00000000-0005-0000-0000-0000C3650000}"/>
    <cellStyle name="Comma 3 3 2 4 7" xfId="30283" xr:uid="{00000000-0005-0000-0000-0000C4650000}"/>
    <cellStyle name="Comma 3 3 2 5" xfId="4378" xr:uid="{00000000-0005-0000-0000-0000C5650000}"/>
    <cellStyle name="Comma 3 3 2 5 2" xfId="7126" xr:uid="{00000000-0005-0000-0000-0000C6650000}"/>
    <cellStyle name="Comma 3 3 2 5 2 2" xfId="15323" xr:uid="{00000000-0005-0000-0000-0000C7650000}"/>
    <cellStyle name="Comma 3 3 2 5 2 3" xfId="23518" xr:uid="{00000000-0005-0000-0000-0000C8650000}"/>
    <cellStyle name="Comma 3 3 2 5 3" xfId="9859" xr:uid="{00000000-0005-0000-0000-0000C9650000}"/>
    <cellStyle name="Comma 3 3 2 5 3 2" xfId="18054" xr:uid="{00000000-0005-0000-0000-0000CA650000}"/>
    <cellStyle name="Comma 3 3 2 5 3 3" xfId="26249" xr:uid="{00000000-0005-0000-0000-0000CB650000}"/>
    <cellStyle name="Comma 3 3 2 5 4" xfId="12592" xr:uid="{00000000-0005-0000-0000-0000CC650000}"/>
    <cellStyle name="Comma 3 3 2 5 5" xfId="20787" xr:uid="{00000000-0005-0000-0000-0000CD650000}"/>
    <cellStyle name="Comma 3 3 2 5 6" xfId="29041" xr:uid="{00000000-0005-0000-0000-0000CE650000}"/>
    <cellStyle name="Comma 3 3 2 5 7" xfId="31780" xr:uid="{00000000-0005-0000-0000-0000CF650000}"/>
    <cellStyle name="Comma 3 3 2 6" xfId="4794" xr:uid="{00000000-0005-0000-0000-0000D0650000}"/>
    <cellStyle name="Comma 3 3 2 6 2" xfId="12992" xr:uid="{00000000-0005-0000-0000-0000D1650000}"/>
    <cellStyle name="Comma 3 3 2 6 3" xfId="21187" xr:uid="{00000000-0005-0000-0000-0000D2650000}"/>
    <cellStyle name="Comma 3 3 2 7" xfId="7528" xr:uid="{00000000-0005-0000-0000-0000D3650000}"/>
    <cellStyle name="Comma 3 3 2 7 2" xfId="15723" xr:uid="{00000000-0005-0000-0000-0000D4650000}"/>
    <cellStyle name="Comma 3 3 2 7 3" xfId="23918" xr:uid="{00000000-0005-0000-0000-0000D5650000}"/>
    <cellStyle name="Comma 3 3 2 8" xfId="10261" xr:uid="{00000000-0005-0000-0000-0000D6650000}"/>
    <cellStyle name="Comma 3 3 2 9" xfId="18456" xr:uid="{00000000-0005-0000-0000-0000D7650000}"/>
    <cellStyle name="Comma 3 3 3" xfId="2181" xr:uid="{00000000-0005-0000-0000-0000D8650000}"/>
    <cellStyle name="Comma 3 3 3 2" xfId="3871" xr:uid="{00000000-0005-0000-0000-0000D9650000}"/>
    <cellStyle name="Comma 3 3 3 2 2" xfId="6670" xr:uid="{00000000-0005-0000-0000-0000DA650000}"/>
    <cellStyle name="Comma 3 3 3 2 2 2" xfId="14867" xr:uid="{00000000-0005-0000-0000-0000DB650000}"/>
    <cellStyle name="Comma 3 3 3 2 2 3" xfId="23062" xr:uid="{00000000-0005-0000-0000-0000DC650000}"/>
    <cellStyle name="Comma 3 3 3 2 3" xfId="9403" xr:uid="{00000000-0005-0000-0000-0000DD650000}"/>
    <cellStyle name="Comma 3 3 3 2 3 2" xfId="17598" xr:uid="{00000000-0005-0000-0000-0000DE650000}"/>
    <cellStyle name="Comma 3 3 3 2 3 3" xfId="25793" xr:uid="{00000000-0005-0000-0000-0000DF650000}"/>
    <cellStyle name="Comma 3 3 3 2 4" xfId="12136" xr:uid="{00000000-0005-0000-0000-0000E0650000}"/>
    <cellStyle name="Comma 3 3 3 2 5" xfId="20331" xr:uid="{00000000-0005-0000-0000-0000E1650000}"/>
    <cellStyle name="Comma 3 3 3 2 6" xfId="28585" xr:uid="{00000000-0005-0000-0000-0000E2650000}"/>
    <cellStyle name="Comma 3 3 3 2 7" xfId="31324" xr:uid="{00000000-0005-0000-0000-0000E3650000}"/>
    <cellStyle name="Comma 3 3 3 3" xfId="3038" xr:uid="{00000000-0005-0000-0000-0000E4650000}"/>
    <cellStyle name="Comma 3 3 3 3 2" xfId="5837" xr:uid="{00000000-0005-0000-0000-0000E5650000}"/>
    <cellStyle name="Comma 3 3 3 3 2 2" xfId="14034" xr:uid="{00000000-0005-0000-0000-0000E6650000}"/>
    <cellStyle name="Comma 3 3 3 3 2 3" xfId="22229" xr:uid="{00000000-0005-0000-0000-0000E7650000}"/>
    <cellStyle name="Comma 3 3 3 3 3" xfId="8570" xr:uid="{00000000-0005-0000-0000-0000E8650000}"/>
    <cellStyle name="Comma 3 3 3 3 3 2" xfId="16765" xr:uid="{00000000-0005-0000-0000-0000E9650000}"/>
    <cellStyle name="Comma 3 3 3 3 3 3" xfId="24960" xr:uid="{00000000-0005-0000-0000-0000EA650000}"/>
    <cellStyle name="Comma 3 3 3 3 4" xfId="11303" xr:uid="{00000000-0005-0000-0000-0000EB650000}"/>
    <cellStyle name="Comma 3 3 3 3 5" xfId="19498" xr:uid="{00000000-0005-0000-0000-0000EC650000}"/>
    <cellStyle name="Comma 3 3 3 3 6" xfId="27752" xr:uid="{00000000-0005-0000-0000-0000ED650000}"/>
    <cellStyle name="Comma 3 3 3 3 7" xfId="30491" xr:uid="{00000000-0005-0000-0000-0000EE650000}"/>
    <cellStyle name="Comma 3 3 3 4" xfId="5002" xr:uid="{00000000-0005-0000-0000-0000EF650000}"/>
    <cellStyle name="Comma 3 3 3 4 2" xfId="13200" xr:uid="{00000000-0005-0000-0000-0000F0650000}"/>
    <cellStyle name="Comma 3 3 3 4 3" xfId="21395" xr:uid="{00000000-0005-0000-0000-0000F1650000}"/>
    <cellStyle name="Comma 3 3 3 5" xfId="7736" xr:uid="{00000000-0005-0000-0000-0000F2650000}"/>
    <cellStyle name="Comma 3 3 3 5 2" xfId="15931" xr:uid="{00000000-0005-0000-0000-0000F3650000}"/>
    <cellStyle name="Comma 3 3 3 5 3" xfId="24126" xr:uid="{00000000-0005-0000-0000-0000F4650000}"/>
    <cellStyle name="Comma 3 3 3 6" xfId="10469" xr:uid="{00000000-0005-0000-0000-0000F5650000}"/>
    <cellStyle name="Comma 3 3 3 7" xfId="18664" xr:uid="{00000000-0005-0000-0000-0000F6650000}"/>
    <cellStyle name="Comma 3 3 3 8" xfId="26918" xr:uid="{00000000-0005-0000-0000-0000F7650000}"/>
    <cellStyle name="Comma 3 3 3 9" xfId="29657" xr:uid="{00000000-0005-0000-0000-0000F8650000}"/>
    <cellStyle name="Comma 3 3 4" xfId="3455" xr:uid="{00000000-0005-0000-0000-0000F9650000}"/>
    <cellStyle name="Comma 3 3 4 2" xfId="6254" xr:uid="{00000000-0005-0000-0000-0000FA650000}"/>
    <cellStyle name="Comma 3 3 4 2 2" xfId="14451" xr:uid="{00000000-0005-0000-0000-0000FB650000}"/>
    <cellStyle name="Comma 3 3 4 2 3" xfId="22646" xr:uid="{00000000-0005-0000-0000-0000FC650000}"/>
    <cellStyle name="Comma 3 3 4 3" xfId="8987" xr:uid="{00000000-0005-0000-0000-0000FD650000}"/>
    <cellStyle name="Comma 3 3 4 3 2" xfId="17182" xr:uid="{00000000-0005-0000-0000-0000FE650000}"/>
    <cellStyle name="Comma 3 3 4 3 3" xfId="25377" xr:uid="{00000000-0005-0000-0000-0000FF650000}"/>
    <cellStyle name="Comma 3 3 4 4" xfId="11720" xr:uid="{00000000-0005-0000-0000-000000660000}"/>
    <cellStyle name="Comma 3 3 4 5" xfId="19915" xr:uid="{00000000-0005-0000-0000-000001660000}"/>
    <cellStyle name="Comma 3 3 4 6" xfId="28169" xr:uid="{00000000-0005-0000-0000-000002660000}"/>
    <cellStyle name="Comma 3 3 4 7" xfId="30908" xr:uid="{00000000-0005-0000-0000-000003660000}"/>
    <cellStyle name="Comma 3 3 5" xfId="2622" xr:uid="{00000000-0005-0000-0000-000004660000}"/>
    <cellStyle name="Comma 3 3 5 2" xfId="5421" xr:uid="{00000000-0005-0000-0000-000005660000}"/>
    <cellStyle name="Comma 3 3 5 2 2" xfId="13618" xr:uid="{00000000-0005-0000-0000-000006660000}"/>
    <cellStyle name="Comma 3 3 5 2 3" xfId="21813" xr:uid="{00000000-0005-0000-0000-000007660000}"/>
    <cellStyle name="Comma 3 3 5 3" xfId="8154" xr:uid="{00000000-0005-0000-0000-000008660000}"/>
    <cellStyle name="Comma 3 3 5 3 2" xfId="16349" xr:uid="{00000000-0005-0000-0000-000009660000}"/>
    <cellStyle name="Comma 3 3 5 3 3" xfId="24544" xr:uid="{00000000-0005-0000-0000-00000A660000}"/>
    <cellStyle name="Comma 3 3 5 4" xfId="10887" xr:uid="{00000000-0005-0000-0000-00000B660000}"/>
    <cellStyle name="Comma 3 3 5 5" xfId="19082" xr:uid="{00000000-0005-0000-0000-00000C660000}"/>
    <cellStyle name="Comma 3 3 5 6" xfId="27336" xr:uid="{00000000-0005-0000-0000-00000D660000}"/>
    <cellStyle name="Comma 3 3 5 7" xfId="30075" xr:uid="{00000000-0005-0000-0000-00000E660000}"/>
    <cellStyle name="Comma 3 3 6" xfId="4139" xr:uid="{00000000-0005-0000-0000-00000F660000}"/>
    <cellStyle name="Comma 3 3 6 2" xfId="6925" xr:uid="{00000000-0005-0000-0000-000010660000}"/>
    <cellStyle name="Comma 3 3 6 2 2" xfId="15122" xr:uid="{00000000-0005-0000-0000-000011660000}"/>
    <cellStyle name="Comma 3 3 6 2 3" xfId="23317" xr:uid="{00000000-0005-0000-0000-000012660000}"/>
    <cellStyle name="Comma 3 3 6 3" xfId="9658" xr:uid="{00000000-0005-0000-0000-000013660000}"/>
    <cellStyle name="Comma 3 3 6 3 2" xfId="17853" xr:uid="{00000000-0005-0000-0000-000014660000}"/>
    <cellStyle name="Comma 3 3 6 3 3" xfId="26048" xr:uid="{00000000-0005-0000-0000-000015660000}"/>
    <cellStyle name="Comma 3 3 6 4" xfId="12391" xr:uid="{00000000-0005-0000-0000-000016660000}"/>
    <cellStyle name="Comma 3 3 6 5" xfId="20586" xr:uid="{00000000-0005-0000-0000-000017660000}"/>
    <cellStyle name="Comma 3 3 6 6" xfId="28840" xr:uid="{00000000-0005-0000-0000-000018660000}"/>
    <cellStyle name="Comma 3 3 6 7" xfId="31579" xr:uid="{00000000-0005-0000-0000-000019660000}"/>
    <cellStyle name="Comma 3 3 7" xfId="4336" xr:uid="{00000000-0005-0000-0000-00001A660000}"/>
    <cellStyle name="Comma 3 3 7 2" xfId="7102" xr:uid="{00000000-0005-0000-0000-00001B660000}"/>
    <cellStyle name="Comma 3 3 7 2 2" xfId="15299" xr:uid="{00000000-0005-0000-0000-00001C660000}"/>
    <cellStyle name="Comma 3 3 7 2 3" xfId="23494" xr:uid="{00000000-0005-0000-0000-00001D660000}"/>
    <cellStyle name="Comma 3 3 7 3" xfId="9835" xr:uid="{00000000-0005-0000-0000-00001E660000}"/>
    <cellStyle name="Comma 3 3 7 3 2" xfId="18030" xr:uid="{00000000-0005-0000-0000-00001F660000}"/>
    <cellStyle name="Comma 3 3 7 3 3" xfId="26225" xr:uid="{00000000-0005-0000-0000-000020660000}"/>
    <cellStyle name="Comma 3 3 7 4" xfId="12568" xr:uid="{00000000-0005-0000-0000-000021660000}"/>
    <cellStyle name="Comma 3 3 7 5" xfId="20763" xr:uid="{00000000-0005-0000-0000-000022660000}"/>
    <cellStyle name="Comma 3 3 7 6" xfId="29017" xr:uid="{00000000-0005-0000-0000-000023660000}"/>
    <cellStyle name="Comma 3 3 7 7" xfId="31756" xr:uid="{00000000-0005-0000-0000-000024660000}"/>
    <cellStyle name="Comma 3 3 8" xfId="4586" xr:uid="{00000000-0005-0000-0000-000025660000}"/>
    <cellStyle name="Comma 3 3 8 2" xfId="12784" xr:uid="{00000000-0005-0000-0000-000026660000}"/>
    <cellStyle name="Comma 3 3 8 3" xfId="20979" xr:uid="{00000000-0005-0000-0000-000027660000}"/>
    <cellStyle name="Comma 3 3 9" xfId="7320" xr:uid="{00000000-0005-0000-0000-000028660000}"/>
    <cellStyle name="Comma 3 3 9 2" xfId="15515" xr:uid="{00000000-0005-0000-0000-000029660000}"/>
    <cellStyle name="Comma 3 3 9 3" xfId="23710" xr:uid="{00000000-0005-0000-0000-00002A660000}"/>
    <cellStyle name="Comma 3 4" xfId="1604" xr:uid="{00000000-0005-0000-0000-00002B660000}"/>
    <cellStyle name="Comma 3 4 10" xfId="10044" xr:uid="{00000000-0005-0000-0000-00002C660000}"/>
    <cellStyle name="Comma 3 4 11" xfId="18239" xr:uid="{00000000-0005-0000-0000-00002D660000}"/>
    <cellStyle name="Comma 3 4 12" xfId="26493" xr:uid="{00000000-0005-0000-0000-00002E660000}"/>
    <cellStyle name="Comma 3 4 13" xfId="29232" xr:uid="{00000000-0005-0000-0000-00002F660000}"/>
    <cellStyle name="Comma 3 4 2" xfId="1951" xr:uid="{00000000-0005-0000-0000-000030660000}"/>
    <cellStyle name="Comma 3 4 2 10" xfId="26701" xr:uid="{00000000-0005-0000-0000-000031660000}"/>
    <cellStyle name="Comma 3 4 2 11" xfId="29440" xr:uid="{00000000-0005-0000-0000-000032660000}"/>
    <cellStyle name="Comma 3 4 2 2" xfId="2380" xr:uid="{00000000-0005-0000-0000-000033660000}"/>
    <cellStyle name="Comma 3 4 2 2 2" xfId="4070" xr:uid="{00000000-0005-0000-0000-000034660000}"/>
    <cellStyle name="Comma 3 4 2 2 2 2" xfId="6869" xr:uid="{00000000-0005-0000-0000-000035660000}"/>
    <cellStyle name="Comma 3 4 2 2 2 2 2" xfId="15066" xr:uid="{00000000-0005-0000-0000-000036660000}"/>
    <cellStyle name="Comma 3 4 2 2 2 2 3" xfId="23261" xr:uid="{00000000-0005-0000-0000-000037660000}"/>
    <cellStyle name="Comma 3 4 2 2 2 3" xfId="9602" xr:uid="{00000000-0005-0000-0000-000038660000}"/>
    <cellStyle name="Comma 3 4 2 2 2 3 2" xfId="17797" xr:uid="{00000000-0005-0000-0000-000039660000}"/>
    <cellStyle name="Comma 3 4 2 2 2 3 3" xfId="25992" xr:uid="{00000000-0005-0000-0000-00003A660000}"/>
    <cellStyle name="Comma 3 4 2 2 2 4" xfId="12335" xr:uid="{00000000-0005-0000-0000-00003B660000}"/>
    <cellStyle name="Comma 3 4 2 2 2 5" xfId="20530" xr:uid="{00000000-0005-0000-0000-00003C660000}"/>
    <cellStyle name="Comma 3 4 2 2 2 6" xfId="28784" xr:uid="{00000000-0005-0000-0000-00003D660000}"/>
    <cellStyle name="Comma 3 4 2 2 2 7" xfId="31523" xr:uid="{00000000-0005-0000-0000-00003E660000}"/>
    <cellStyle name="Comma 3 4 2 2 3" xfId="3237" xr:uid="{00000000-0005-0000-0000-00003F660000}"/>
    <cellStyle name="Comma 3 4 2 2 3 2" xfId="6036" xr:uid="{00000000-0005-0000-0000-000040660000}"/>
    <cellStyle name="Comma 3 4 2 2 3 2 2" xfId="14233" xr:uid="{00000000-0005-0000-0000-000041660000}"/>
    <cellStyle name="Comma 3 4 2 2 3 2 3" xfId="22428" xr:uid="{00000000-0005-0000-0000-000042660000}"/>
    <cellStyle name="Comma 3 4 2 2 3 3" xfId="8769" xr:uid="{00000000-0005-0000-0000-000043660000}"/>
    <cellStyle name="Comma 3 4 2 2 3 3 2" xfId="16964" xr:uid="{00000000-0005-0000-0000-000044660000}"/>
    <cellStyle name="Comma 3 4 2 2 3 3 3" xfId="25159" xr:uid="{00000000-0005-0000-0000-000045660000}"/>
    <cellStyle name="Comma 3 4 2 2 3 4" xfId="11502" xr:uid="{00000000-0005-0000-0000-000046660000}"/>
    <cellStyle name="Comma 3 4 2 2 3 5" xfId="19697" xr:uid="{00000000-0005-0000-0000-000047660000}"/>
    <cellStyle name="Comma 3 4 2 2 3 6" xfId="27951" xr:uid="{00000000-0005-0000-0000-000048660000}"/>
    <cellStyle name="Comma 3 4 2 2 3 7" xfId="30690" xr:uid="{00000000-0005-0000-0000-000049660000}"/>
    <cellStyle name="Comma 3 4 2 2 4" xfId="5201" xr:uid="{00000000-0005-0000-0000-00004A660000}"/>
    <cellStyle name="Comma 3 4 2 2 4 2" xfId="13399" xr:uid="{00000000-0005-0000-0000-00004B660000}"/>
    <cellStyle name="Comma 3 4 2 2 4 3" xfId="21594" xr:uid="{00000000-0005-0000-0000-00004C660000}"/>
    <cellStyle name="Comma 3 4 2 2 5" xfId="7935" xr:uid="{00000000-0005-0000-0000-00004D660000}"/>
    <cellStyle name="Comma 3 4 2 2 5 2" xfId="16130" xr:uid="{00000000-0005-0000-0000-00004E660000}"/>
    <cellStyle name="Comma 3 4 2 2 5 3" xfId="24325" xr:uid="{00000000-0005-0000-0000-00004F660000}"/>
    <cellStyle name="Comma 3 4 2 2 6" xfId="10668" xr:uid="{00000000-0005-0000-0000-000050660000}"/>
    <cellStyle name="Comma 3 4 2 2 7" xfId="18863" xr:uid="{00000000-0005-0000-0000-000051660000}"/>
    <cellStyle name="Comma 3 4 2 2 8" xfId="27117" xr:uid="{00000000-0005-0000-0000-000052660000}"/>
    <cellStyle name="Comma 3 4 2 2 9" xfId="29856" xr:uid="{00000000-0005-0000-0000-000053660000}"/>
    <cellStyle name="Comma 3 4 2 3" xfId="3654" xr:uid="{00000000-0005-0000-0000-000054660000}"/>
    <cellStyle name="Comma 3 4 2 3 2" xfId="6453" xr:uid="{00000000-0005-0000-0000-000055660000}"/>
    <cellStyle name="Comma 3 4 2 3 2 2" xfId="14650" xr:uid="{00000000-0005-0000-0000-000056660000}"/>
    <cellStyle name="Comma 3 4 2 3 2 3" xfId="22845" xr:uid="{00000000-0005-0000-0000-000057660000}"/>
    <cellStyle name="Comma 3 4 2 3 3" xfId="9186" xr:uid="{00000000-0005-0000-0000-000058660000}"/>
    <cellStyle name="Comma 3 4 2 3 3 2" xfId="17381" xr:uid="{00000000-0005-0000-0000-000059660000}"/>
    <cellStyle name="Comma 3 4 2 3 3 3" xfId="25576" xr:uid="{00000000-0005-0000-0000-00005A660000}"/>
    <cellStyle name="Comma 3 4 2 3 4" xfId="11919" xr:uid="{00000000-0005-0000-0000-00005B660000}"/>
    <cellStyle name="Comma 3 4 2 3 5" xfId="20114" xr:uid="{00000000-0005-0000-0000-00005C660000}"/>
    <cellStyle name="Comma 3 4 2 3 6" xfId="28368" xr:uid="{00000000-0005-0000-0000-00005D660000}"/>
    <cellStyle name="Comma 3 4 2 3 7" xfId="31107" xr:uid="{00000000-0005-0000-0000-00005E660000}"/>
    <cellStyle name="Comma 3 4 2 4" xfId="2821" xr:uid="{00000000-0005-0000-0000-00005F660000}"/>
    <cellStyle name="Comma 3 4 2 4 2" xfId="5620" xr:uid="{00000000-0005-0000-0000-000060660000}"/>
    <cellStyle name="Comma 3 4 2 4 2 2" xfId="13817" xr:uid="{00000000-0005-0000-0000-000061660000}"/>
    <cellStyle name="Comma 3 4 2 4 2 3" xfId="22012" xr:uid="{00000000-0005-0000-0000-000062660000}"/>
    <cellStyle name="Comma 3 4 2 4 3" xfId="8353" xr:uid="{00000000-0005-0000-0000-000063660000}"/>
    <cellStyle name="Comma 3 4 2 4 3 2" xfId="16548" xr:uid="{00000000-0005-0000-0000-000064660000}"/>
    <cellStyle name="Comma 3 4 2 4 3 3" xfId="24743" xr:uid="{00000000-0005-0000-0000-000065660000}"/>
    <cellStyle name="Comma 3 4 2 4 4" xfId="11086" xr:uid="{00000000-0005-0000-0000-000066660000}"/>
    <cellStyle name="Comma 3 4 2 4 5" xfId="19281" xr:uid="{00000000-0005-0000-0000-000067660000}"/>
    <cellStyle name="Comma 3 4 2 4 6" xfId="27535" xr:uid="{00000000-0005-0000-0000-000068660000}"/>
    <cellStyle name="Comma 3 4 2 4 7" xfId="30274" xr:uid="{00000000-0005-0000-0000-000069660000}"/>
    <cellStyle name="Comma 3 4 2 5" xfId="4369" xr:uid="{00000000-0005-0000-0000-00006A660000}"/>
    <cellStyle name="Comma 3 4 2 5 2" xfId="7117" xr:uid="{00000000-0005-0000-0000-00006B660000}"/>
    <cellStyle name="Comma 3 4 2 5 2 2" xfId="15314" xr:uid="{00000000-0005-0000-0000-00006C660000}"/>
    <cellStyle name="Comma 3 4 2 5 2 3" xfId="23509" xr:uid="{00000000-0005-0000-0000-00006D660000}"/>
    <cellStyle name="Comma 3 4 2 5 3" xfId="9850" xr:uid="{00000000-0005-0000-0000-00006E660000}"/>
    <cellStyle name="Comma 3 4 2 5 3 2" xfId="18045" xr:uid="{00000000-0005-0000-0000-00006F660000}"/>
    <cellStyle name="Comma 3 4 2 5 3 3" xfId="26240" xr:uid="{00000000-0005-0000-0000-000070660000}"/>
    <cellStyle name="Comma 3 4 2 5 4" xfId="12583" xr:uid="{00000000-0005-0000-0000-000071660000}"/>
    <cellStyle name="Comma 3 4 2 5 5" xfId="20778" xr:uid="{00000000-0005-0000-0000-000072660000}"/>
    <cellStyle name="Comma 3 4 2 5 6" xfId="29032" xr:uid="{00000000-0005-0000-0000-000073660000}"/>
    <cellStyle name="Comma 3 4 2 5 7" xfId="31771" xr:uid="{00000000-0005-0000-0000-000074660000}"/>
    <cellStyle name="Comma 3 4 2 6" xfId="4785" xr:uid="{00000000-0005-0000-0000-000075660000}"/>
    <cellStyle name="Comma 3 4 2 6 2" xfId="12983" xr:uid="{00000000-0005-0000-0000-000076660000}"/>
    <cellStyle name="Comma 3 4 2 6 3" xfId="21178" xr:uid="{00000000-0005-0000-0000-000077660000}"/>
    <cellStyle name="Comma 3 4 2 7" xfId="7519" xr:uid="{00000000-0005-0000-0000-000078660000}"/>
    <cellStyle name="Comma 3 4 2 7 2" xfId="15714" xr:uid="{00000000-0005-0000-0000-000079660000}"/>
    <cellStyle name="Comma 3 4 2 7 3" xfId="23909" xr:uid="{00000000-0005-0000-0000-00007A660000}"/>
    <cellStyle name="Comma 3 4 2 8" xfId="10252" xr:uid="{00000000-0005-0000-0000-00007B660000}"/>
    <cellStyle name="Comma 3 4 2 9" xfId="18447" xr:uid="{00000000-0005-0000-0000-00007C660000}"/>
    <cellStyle name="Comma 3 4 3" xfId="2172" xr:uid="{00000000-0005-0000-0000-00007D660000}"/>
    <cellStyle name="Comma 3 4 3 2" xfId="3862" xr:uid="{00000000-0005-0000-0000-00007E660000}"/>
    <cellStyle name="Comma 3 4 3 2 2" xfId="6661" xr:uid="{00000000-0005-0000-0000-00007F660000}"/>
    <cellStyle name="Comma 3 4 3 2 2 2" xfId="14858" xr:uid="{00000000-0005-0000-0000-000080660000}"/>
    <cellStyle name="Comma 3 4 3 2 2 3" xfId="23053" xr:uid="{00000000-0005-0000-0000-000081660000}"/>
    <cellStyle name="Comma 3 4 3 2 3" xfId="9394" xr:uid="{00000000-0005-0000-0000-000082660000}"/>
    <cellStyle name="Comma 3 4 3 2 3 2" xfId="17589" xr:uid="{00000000-0005-0000-0000-000083660000}"/>
    <cellStyle name="Comma 3 4 3 2 3 3" xfId="25784" xr:uid="{00000000-0005-0000-0000-000084660000}"/>
    <cellStyle name="Comma 3 4 3 2 4" xfId="12127" xr:uid="{00000000-0005-0000-0000-000085660000}"/>
    <cellStyle name="Comma 3 4 3 2 5" xfId="20322" xr:uid="{00000000-0005-0000-0000-000086660000}"/>
    <cellStyle name="Comma 3 4 3 2 6" xfId="28576" xr:uid="{00000000-0005-0000-0000-000087660000}"/>
    <cellStyle name="Comma 3 4 3 2 7" xfId="31315" xr:uid="{00000000-0005-0000-0000-000088660000}"/>
    <cellStyle name="Comma 3 4 3 3" xfId="3029" xr:uid="{00000000-0005-0000-0000-000089660000}"/>
    <cellStyle name="Comma 3 4 3 3 2" xfId="5828" xr:uid="{00000000-0005-0000-0000-00008A660000}"/>
    <cellStyle name="Comma 3 4 3 3 2 2" xfId="14025" xr:uid="{00000000-0005-0000-0000-00008B660000}"/>
    <cellStyle name="Comma 3 4 3 3 2 3" xfId="22220" xr:uid="{00000000-0005-0000-0000-00008C660000}"/>
    <cellStyle name="Comma 3 4 3 3 3" xfId="8561" xr:uid="{00000000-0005-0000-0000-00008D660000}"/>
    <cellStyle name="Comma 3 4 3 3 3 2" xfId="16756" xr:uid="{00000000-0005-0000-0000-00008E660000}"/>
    <cellStyle name="Comma 3 4 3 3 3 3" xfId="24951" xr:uid="{00000000-0005-0000-0000-00008F660000}"/>
    <cellStyle name="Comma 3 4 3 3 4" xfId="11294" xr:uid="{00000000-0005-0000-0000-000090660000}"/>
    <cellStyle name="Comma 3 4 3 3 5" xfId="19489" xr:uid="{00000000-0005-0000-0000-000091660000}"/>
    <cellStyle name="Comma 3 4 3 3 6" xfId="27743" xr:uid="{00000000-0005-0000-0000-000092660000}"/>
    <cellStyle name="Comma 3 4 3 3 7" xfId="30482" xr:uid="{00000000-0005-0000-0000-000093660000}"/>
    <cellStyle name="Comma 3 4 3 4" xfId="4993" xr:uid="{00000000-0005-0000-0000-000094660000}"/>
    <cellStyle name="Comma 3 4 3 4 2" xfId="13191" xr:uid="{00000000-0005-0000-0000-000095660000}"/>
    <cellStyle name="Comma 3 4 3 4 3" xfId="21386" xr:uid="{00000000-0005-0000-0000-000096660000}"/>
    <cellStyle name="Comma 3 4 3 5" xfId="7727" xr:uid="{00000000-0005-0000-0000-000097660000}"/>
    <cellStyle name="Comma 3 4 3 5 2" xfId="15922" xr:uid="{00000000-0005-0000-0000-000098660000}"/>
    <cellStyle name="Comma 3 4 3 5 3" xfId="24117" xr:uid="{00000000-0005-0000-0000-000099660000}"/>
    <cellStyle name="Comma 3 4 3 6" xfId="10460" xr:uid="{00000000-0005-0000-0000-00009A660000}"/>
    <cellStyle name="Comma 3 4 3 7" xfId="18655" xr:uid="{00000000-0005-0000-0000-00009B660000}"/>
    <cellStyle name="Comma 3 4 3 8" xfId="26909" xr:uid="{00000000-0005-0000-0000-00009C660000}"/>
    <cellStyle name="Comma 3 4 3 9" xfId="29648" xr:uid="{00000000-0005-0000-0000-00009D660000}"/>
    <cellStyle name="Comma 3 4 4" xfId="3446" xr:uid="{00000000-0005-0000-0000-00009E660000}"/>
    <cellStyle name="Comma 3 4 4 2" xfId="6245" xr:uid="{00000000-0005-0000-0000-00009F660000}"/>
    <cellStyle name="Comma 3 4 4 2 2" xfId="14442" xr:uid="{00000000-0005-0000-0000-0000A0660000}"/>
    <cellStyle name="Comma 3 4 4 2 3" xfId="22637" xr:uid="{00000000-0005-0000-0000-0000A1660000}"/>
    <cellStyle name="Comma 3 4 4 3" xfId="8978" xr:uid="{00000000-0005-0000-0000-0000A2660000}"/>
    <cellStyle name="Comma 3 4 4 3 2" xfId="17173" xr:uid="{00000000-0005-0000-0000-0000A3660000}"/>
    <cellStyle name="Comma 3 4 4 3 3" xfId="25368" xr:uid="{00000000-0005-0000-0000-0000A4660000}"/>
    <cellStyle name="Comma 3 4 4 4" xfId="11711" xr:uid="{00000000-0005-0000-0000-0000A5660000}"/>
    <cellStyle name="Comma 3 4 4 5" xfId="19906" xr:uid="{00000000-0005-0000-0000-0000A6660000}"/>
    <cellStyle name="Comma 3 4 4 6" xfId="28160" xr:uid="{00000000-0005-0000-0000-0000A7660000}"/>
    <cellStyle name="Comma 3 4 4 7" xfId="30899" xr:uid="{00000000-0005-0000-0000-0000A8660000}"/>
    <cellStyle name="Comma 3 4 5" xfId="2613" xr:uid="{00000000-0005-0000-0000-0000A9660000}"/>
    <cellStyle name="Comma 3 4 5 2" xfId="5412" xr:uid="{00000000-0005-0000-0000-0000AA660000}"/>
    <cellStyle name="Comma 3 4 5 2 2" xfId="13609" xr:uid="{00000000-0005-0000-0000-0000AB660000}"/>
    <cellStyle name="Comma 3 4 5 2 3" xfId="21804" xr:uid="{00000000-0005-0000-0000-0000AC660000}"/>
    <cellStyle name="Comma 3 4 5 3" xfId="8145" xr:uid="{00000000-0005-0000-0000-0000AD660000}"/>
    <cellStyle name="Comma 3 4 5 3 2" xfId="16340" xr:uid="{00000000-0005-0000-0000-0000AE660000}"/>
    <cellStyle name="Comma 3 4 5 3 3" xfId="24535" xr:uid="{00000000-0005-0000-0000-0000AF660000}"/>
    <cellStyle name="Comma 3 4 5 4" xfId="10878" xr:uid="{00000000-0005-0000-0000-0000B0660000}"/>
    <cellStyle name="Comma 3 4 5 5" xfId="19073" xr:uid="{00000000-0005-0000-0000-0000B1660000}"/>
    <cellStyle name="Comma 3 4 5 6" xfId="27327" xr:uid="{00000000-0005-0000-0000-0000B2660000}"/>
    <cellStyle name="Comma 3 4 5 7" xfId="30066" xr:uid="{00000000-0005-0000-0000-0000B3660000}"/>
    <cellStyle name="Comma 3 4 6" xfId="4130" xr:uid="{00000000-0005-0000-0000-0000B4660000}"/>
    <cellStyle name="Comma 3 4 6 2" xfId="6916" xr:uid="{00000000-0005-0000-0000-0000B5660000}"/>
    <cellStyle name="Comma 3 4 6 2 2" xfId="15113" xr:uid="{00000000-0005-0000-0000-0000B6660000}"/>
    <cellStyle name="Comma 3 4 6 2 3" xfId="23308" xr:uid="{00000000-0005-0000-0000-0000B7660000}"/>
    <cellStyle name="Comma 3 4 6 3" xfId="9649" xr:uid="{00000000-0005-0000-0000-0000B8660000}"/>
    <cellStyle name="Comma 3 4 6 3 2" xfId="17844" xr:uid="{00000000-0005-0000-0000-0000B9660000}"/>
    <cellStyle name="Comma 3 4 6 3 3" xfId="26039" xr:uid="{00000000-0005-0000-0000-0000BA660000}"/>
    <cellStyle name="Comma 3 4 6 4" xfId="12382" xr:uid="{00000000-0005-0000-0000-0000BB660000}"/>
    <cellStyle name="Comma 3 4 6 5" xfId="20577" xr:uid="{00000000-0005-0000-0000-0000BC660000}"/>
    <cellStyle name="Comma 3 4 6 6" xfId="28831" xr:uid="{00000000-0005-0000-0000-0000BD660000}"/>
    <cellStyle name="Comma 3 4 6 7" xfId="31570" xr:uid="{00000000-0005-0000-0000-0000BE660000}"/>
    <cellStyle name="Comma 3 4 7" xfId="4327" xr:uid="{00000000-0005-0000-0000-0000BF660000}"/>
    <cellStyle name="Comma 3 4 7 2" xfId="7093" xr:uid="{00000000-0005-0000-0000-0000C0660000}"/>
    <cellStyle name="Comma 3 4 7 2 2" xfId="15290" xr:uid="{00000000-0005-0000-0000-0000C1660000}"/>
    <cellStyle name="Comma 3 4 7 2 3" xfId="23485" xr:uid="{00000000-0005-0000-0000-0000C2660000}"/>
    <cellStyle name="Comma 3 4 7 3" xfId="9826" xr:uid="{00000000-0005-0000-0000-0000C3660000}"/>
    <cellStyle name="Comma 3 4 7 3 2" xfId="18021" xr:uid="{00000000-0005-0000-0000-0000C4660000}"/>
    <cellStyle name="Comma 3 4 7 3 3" xfId="26216" xr:uid="{00000000-0005-0000-0000-0000C5660000}"/>
    <cellStyle name="Comma 3 4 7 4" xfId="12559" xr:uid="{00000000-0005-0000-0000-0000C6660000}"/>
    <cellStyle name="Comma 3 4 7 5" xfId="20754" xr:uid="{00000000-0005-0000-0000-0000C7660000}"/>
    <cellStyle name="Comma 3 4 7 6" xfId="29008" xr:uid="{00000000-0005-0000-0000-0000C8660000}"/>
    <cellStyle name="Comma 3 4 7 7" xfId="31747" xr:uid="{00000000-0005-0000-0000-0000C9660000}"/>
    <cellStyle name="Comma 3 4 8" xfId="4577" xr:uid="{00000000-0005-0000-0000-0000CA660000}"/>
    <cellStyle name="Comma 3 4 8 2" xfId="12775" xr:uid="{00000000-0005-0000-0000-0000CB660000}"/>
    <cellStyle name="Comma 3 4 8 3" xfId="20970" xr:uid="{00000000-0005-0000-0000-0000CC660000}"/>
    <cellStyle name="Comma 3 4 9" xfId="7311" xr:uid="{00000000-0005-0000-0000-0000CD660000}"/>
    <cellStyle name="Comma 3 4 9 2" xfId="15506" xr:uid="{00000000-0005-0000-0000-0000CE660000}"/>
    <cellStyle name="Comma 3 4 9 3" xfId="23701" xr:uid="{00000000-0005-0000-0000-0000CF660000}"/>
    <cellStyle name="Comma 3 5" xfId="1589" xr:uid="{00000000-0005-0000-0000-0000D0660000}"/>
    <cellStyle name="Comma 3 5 10" xfId="10040" xr:uid="{00000000-0005-0000-0000-0000D1660000}"/>
    <cellStyle name="Comma 3 5 11" xfId="18235" xr:uid="{00000000-0005-0000-0000-0000D2660000}"/>
    <cellStyle name="Comma 3 5 12" xfId="26489" xr:uid="{00000000-0005-0000-0000-0000D3660000}"/>
    <cellStyle name="Comma 3 5 13" xfId="29228" xr:uid="{00000000-0005-0000-0000-0000D4660000}"/>
    <cellStyle name="Comma 3 5 2" xfId="1945" xr:uid="{00000000-0005-0000-0000-0000D5660000}"/>
    <cellStyle name="Comma 3 5 2 10" xfId="26697" xr:uid="{00000000-0005-0000-0000-0000D6660000}"/>
    <cellStyle name="Comma 3 5 2 11" xfId="29436" xr:uid="{00000000-0005-0000-0000-0000D7660000}"/>
    <cellStyle name="Comma 3 5 2 2" xfId="2376" xr:uid="{00000000-0005-0000-0000-0000D8660000}"/>
    <cellStyle name="Comma 3 5 2 2 2" xfId="4066" xr:uid="{00000000-0005-0000-0000-0000D9660000}"/>
    <cellStyle name="Comma 3 5 2 2 2 2" xfId="6865" xr:uid="{00000000-0005-0000-0000-0000DA660000}"/>
    <cellStyle name="Comma 3 5 2 2 2 2 2" xfId="15062" xr:uid="{00000000-0005-0000-0000-0000DB660000}"/>
    <cellStyle name="Comma 3 5 2 2 2 2 3" xfId="23257" xr:uid="{00000000-0005-0000-0000-0000DC660000}"/>
    <cellStyle name="Comma 3 5 2 2 2 3" xfId="9598" xr:uid="{00000000-0005-0000-0000-0000DD660000}"/>
    <cellStyle name="Comma 3 5 2 2 2 3 2" xfId="17793" xr:uid="{00000000-0005-0000-0000-0000DE660000}"/>
    <cellStyle name="Comma 3 5 2 2 2 3 3" xfId="25988" xr:uid="{00000000-0005-0000-0000-0000DF660000}"/>
    <cellStyle name="Comma 3 5 2 2 2 4" xfId="12331" xr:uid="{00000000-0005-0000-0000-0000E0660000}"/>
    <cellStyle name="Comma 3 5 2 2 2 5" xfId="20526" xr:uid="{00000000-0005-0000-0000-0000E1660000}"/>
    <cellStyle name="Comma 3 5 2 2 2 6" xfId="28780" xr:uid="{00000000-0005-0000-0000-0000E2660000}"/>
    <cellStyle name="Comma 3 5 2 2 2 7" xfId="31519" xr:uid="{00000000-0005-0000-0000-0000E3660000}"/>
    <cellStyle name="Comma 3 5 2 2 3" xfId="3233" xr:uid="{00000000-0005-0000-0000-0000E4660000}"/>
    <cellStyle name="Comma 3 5 2 2 3 2" xfId="6032" xr:uid="{00000000-0005-0000-0000-0000E5660000}"/>
    <cellStyle name="Comma 3 5 2 2 3 2 2" xfId="14229" xr:uid="{00000000-0005-0000-0000-0000E6660000}"/>
    <cellStyle name="Comma 3 5 2 2 3 2 3" xfId="22424" xr:uid="{00000000-0005-0000-0000-0000E7660000}"/>
    <cellStyle name="Comma 3 5 2 2 3 3" xfId="8765" xr:uid="{00000000-0005-0000-0000-0000E8660000}"/>
    <cellStyle name="Comma 3 5 2 2 3 3 2" xfId="16960" xr:uid="{00000000-0005-0000-0000-0000E9660000}"/>
    <cellStyle name="Comma 3 5 2 2 3 3 3" xfId="25155" xr:uid="{00000000-0005-0000-0000-0000EA660000}"/>
    <cellStyle name="Comma 3 5 2 2 3 4" xfId="11498" xr:uid="{00000000-0005-0000-0000-0000EB660000}"/>
    <cellStyle name="Comma 3 5 2 2 3 5" xfId="19693" xr:uid="{00000000-0005-0000-0000-0000EC660000}"/>
    <cellStyle name="Comma 3 5 2 2 3 6" xfId="27947" xr:uid="{00000000-0005-0000-0000-0000ED660000}"/>
    <cellStyle name="Comma 3 5 2 2 3 7" xfId="30686" xr:uid="{00000000-0005-0000-0000-0000EE660000}"/>
    <cellStyle name="Comma 3 5 2 2 4" xfId="5197" xr:uid="{00000000-0005-0000-0000-0000EF660000}"/>
    <cellStyle name="Comma 3 5 2 2 4 2" xfId="13395" xr:uid="{00000000-0005-0000-0000-0000F0660000}"/>
    <cellStyle name="Comma 3 5 2 2 4 3" xfId="21590" xr:uid="{00000000-0005-0000-0000-0000F1660000}"/>
    <cellStyle name="Comma 3 5 2 2 5" xfId="7931" xr:uid="{00000000-0005-0000-0000-0000F2660000}"/>
    <cellStyle name="Comma 3 5 2 2 5 2" xfId="16126" xr:uid="{00000000-0005-0000-0000-0000F3660000}"/>
    <cellStyle name="Comma 3 5 2 2 5 3" xfId="24321" xr:uid="{00000000-0005-0000-0000-0000F4660000}"/>
    <cellStyle name="Comma 3 5 2 2 6" xfId="10664" xr:uid="{00000000-0005-0000-0000-0000F5660000}"/>
    <cellStyle name="Comma 3 5 2 2 7" xfId="18859" xr:uid="{00000000-0005-0000-0000-0000F6660000}"/>
    <cellStyle name="Comma 3 5 2 2 8" xfId="27113" xr:uid="{00000000-0005-0000-0000-0000F7660000}"/>
    <cellStyle name="Comma 3 5 2 2 9" xfId="29852" xr:uid="{00000000-0005-0000-0000-0000F8660000}"/>
    <cellStyle name="Comma 3 5 2 3" xfId="3650" xr:uid="{00000000-0005-0000-0000-0000F9660000}"/>
    <cellStyle name="Comma 3 5 2 3 2" xfId="6449" xr:uid="{00000000-0005-0000-0000-0000FA660000}"/>
    <cellStyle name="Comma 3 5 2 3 2 2" xfId="14646" xr:uid="{00000000-0005-0000-0000-0000FB660000}"/>
    <cellStyle name="Comma 3 5 2 3 2 3" xfId="22841" xr:uid="{00000000-0005-0000-0000-0000FC660000}"/>
    <cellStyle name="Comma 3 5 2 3 3" xfId="9182" xr:uid="{00000000-0005-0000-0000-0000FD660000}"/>
    <cellStyle name="Comma 3 5 2 3 3 2" xfId="17377" xr:uid="{00000000-0005-0000-0000-0000FE660000}"/>
    <cellStyle name="Comma 3 5 2 3 3 3" xfId="25572" xr:uid="{00000000-0005-0000-0000-0000FF660000}"/>
    <cellStyle name="Comma 3 5 2 3 4" xfId="11915" xr:uid="{00000000-0005-0000-0000-000000670000}"/>
    <cellStyle name="Comma 3 5 2 3 5" xfId="20110" xr:uid="{00000000-0005-0000-0000-000001670000}"/>
    <cellStyle name="Comma 3 5 2 3 6" xfId="28364" xr:uid="{00000000-0005-0000-0000-000002670000}"/>
    <cellStyle name="Comma 3 5 2 3 7" xfId="31103" xr:uid="{00000000-0005-0000-0000-000003670000}"/>
    <cellStyle name="Comma 3 5 2 4" xfId="2817" xr:uid="{00000000-0005-0000-0000-000004670000}"/>
    <cellStyle name="Comma 3 5 2 4 2" xfId="5616" xr:uid="{00000000-0005-0000-0000-000005670000}"/>
    <cellStyle name="Comma 3 5 2 4 2 2" xfId="13813" xr:uid="{00000000-0005-0000-0000-000006670000}"/>
    <cellStyle name="Comma 3 5 2 4 2 3" xfId="22008" xr:uid="{00000000-0005-0000-0000-000007670000}"/>
    <cellStyle name="Comma 3 5 2 4 3" xfId="8349" xr:uid="{00000000-0005-0000-0000-000008670000}"/>
    <cellStyle name="Comma 3 5 2 4 3 2" xfId="16544" xr:uid="{00000000-0005-0000-0000-000009670000}"/>
    <cellStyle name="Comma 3 5 2 4 3 3" xfId="24739" xr:uid="{00000000-0005-0000-0000-00000A670000}"/>
    <cellStyle name="Comma 3 5 2 4 4" xfId="11082" xr:uid="{00000000-0005-0000-0000-00000B670000}"/>
    <cellStyle name="Comma 3 5 2 4 5" xfId="19277" xr:uid="{00000000-0005-0000-0000-00000C670000}"/>
    <cellStyle name="Comma 3 5 2 4 6" xfId="27531" xr:uid="{00000000-0005-0000-0000-00000D670000}"/>
    <cellStyle name="Comma 3 5 2 4 7" xfId="30270" xr:uid="{00000000-0005-0000-0000-00000E670000}"/>
    <cellStyle name="Comma 3 5 2 5" xfId="4394" xr:uid="{00000000-0005-0000-0000-00000F670000}"/>
    <cellStyle name="Comma 3 5 2 5 2" xfId="7135" xr:uid="{00000000-0005-0000-0000-000010670000}"/>
    <cellStyle name="Comma 3 5 2 5 2 2" xfId="15332" xr:uid="{00000000-0005-0000-0000-000011670000}"/>
    <cellStyle name="Comma 3 5 2 5 2 3" xfId="23527" xr:uid="{00000000-0005-0000-0000-000012670000}"/>
    <cellStyle name="Comma 3 5 2 5 3" xfId="9868" xr:uid="{00000000-0005-0000-0000-000013670000}"/>
    <cellStyle name="Comma 3 5 2 5 3 2" xfId="18063" xr:uid="{00000000-0005-0000-0000-000014670000}"/>
    <cellStyle name="Comma 3 5 2 5 3 3" xfId="26258" xr:uid="{00000000-0005-0000-0000-000015670000}"/>
    <cellStyle name="Comma 3 5 2 5 4" xfId="12601" xr:uid="{00000000-0005-0000-0000-000016670000}"/>
    <cellStyle name="Comma 3 5 2 5 5" xfId="20796" xr:uid="{00000000-0005-0000-0000-000017670000}"/>
    <cellStyle name="Comma 3 5 2 5 6" xfId="29050" xr:uid="{00000000-0005-0000-0000-000018670000}"/>
    <cellStyle name="Comma 3 5 2 5 7" xfId="31789" xr:uid="{00000000-0005-0000-0000-000019670000}"/>
    <cellStyle name="Comma 3 5 2 6" xfId="4781" xr:uid="{00000000-0005-0000-0000-00001A670000}"/>
    <cellStyle name="Comma 3 5 2 6 2" xfId="12979" xr:uid="{00000000-0005-0000-0000-00001B670000}"/>
    <cellStyle name="Comma 3 5 2 6 3" xfId="21174" xr:uid="{00000000-0005-0000-0000-00001C670000}"/>
    <cellStyle name="Comma 3 5 2 7" xfId="7515" xr:uid="{00000000-0005-0000-0000-00001D670000}"/>
    <cellStyle name="Comma 3 5 2 7 2" xfId="15710" xr:uid="{00000000-0005-0000-0000-00001E670000}"/>
    <cellStyle name="Comma 3 5 2 7 3" xfId="23905" xr:uid="{00000000-0005-0000-0000-00001F670000}"/>
    <cellStyle name="Comma 3 5 2 8" xfId="10248" xr:uid="{00000000-0005-0000-0000-000020670000}"/>
    <cellStyle name="Comma 3 5 2 9" xfId="18443" xr:uid="{00000000-0005-0000-0000-000021670000}"/>
    <cellStyle name="Comma 3 5 3" xfId="2168" xr:uid="{00000000-0005-0000-0000-000022670000}"/>
    <cellStyle name="Comma 3 5 3 10" xfId="29644" xr:uid="{00000000-0005-0000-0000-000023670000}"/>
    <cellStyle name="Comma 3 5 3 2" xfId="3858" xr:uid="{00000000-0005-0000-0000-000024670000}"/>
    <cellStyle name="Comma 3 5 3 2 2" xfId="6657" xr:uid="{00000000-0005-0000-0000-000025670000}"/>
    <cellStyle name="Comma 3 5 3 2 2 2" xfId="14854" xr:uid="{00000000-0005-0000-0000-000026670000}"/>
    <cellStyle name="Comma 3 5 3 2 2 3" xfId="23049" xr:uid="{00000000-0005-0000-0000-000027670000}"/>
    <cellStyle name="Comma 3 5 3 2 3" xfId="9390" xr:uid="{00000000-0005-0000-0000-000028670000}"/>
    <cellStyle name="Comma 3 5 3 2 3 2" xfId="17585" xr:uid="{00000000-0005-0000-0000-000029670000}"/>
    <cellStyle name="Comma 3 5 3 2 3 3" xfId="25780" xr:uid="{00000000-0005-0000-0000-00002A670000}"/>
    <cellStyle name="Comma 3 5 3 2 4" xfId="12123" xr:uid="{00000000-0005-0000-0000-00002B670000}"/>
    <cellStyle name="Comma 3 5 3 2 5" xfId="20318" xr:uid="{00000000-0005-0000-0000-00002C670000}"/>
    <cellStyle name="Comma 3 5 3 2 6" xfId="28572" xr:uid="{00000000-0005-0000-0000-00002D670000}"/>
    <cellStyle name="Comma 3 5 3 2 7" xfId="31311" xr:uid="{00000000-0005-0000-0000-00002E670000}"/>
    <cellStyle name="Comma 3 5 3 3" xfId="3025" xr:uid="{00000000-0005-0000-0000-00002F670000}"/>
    <cellStyle name="Comma 3 5 3 3 2" xfId="5824" xr:uid="{00000000-0005-0000-0000-000030670000}"/>
    <cellStyle name="Comma 3 5 3 3 2 2" xfId="14021" xr:uid="{00000000-0005-0000-0000-000031670000}"/>
    <cellStyle name="Comma 3 5 3 3 2 3" xfId="22216" xr:uid="{00000000-0005-0000-0000-000032670000}"/>
    <cellStyle name="Comma 3 5 3 3 3" xfId="8557" xr:uid="{00000000-0005-0000-0000-000033670000}"/>
    <cellStyle name="Comma 3 5 3 3 3 2" xfId="16752" xr:uid="{00000000-0005-0000-0000-000034670000}"/>
    <cellStyle name="Comma 3 5 3 3 3 3" xfId="24947" xr:uid="{00000000-0005-0000-0000-000035670000}"/>
    <cellStyle name="Comma 3 5 3 3 4" xfId="11290" xr:uid="{00000000-0005-0000-0000-000036670000}"/>
    <cellStyle name="Comma 3 5 3 3 5" xfId="19485" xr:uid="{00000000-0005-0000-0000-000037670000}"/>
    <cellStyle name="Comma 3 5 3 3 6" xfId="27739" xr:uid="{00000000-0005-0000-0000-000038670000}"/>
    <cellStyle name="Comma 3 5 3 3 7" xfId="30478" xr:uid="{00000000-0005-0000-0000-000039670000}"/>
    <cellStyle name="Comma 3 5 3 4" xfId="4404" xr:uid="{00000000-0005-0000-0000-00003A670000}"/>
    <cellStyle name="Comma 3 5 3 4 2" xfId="7140" xr:uid="{00000000-0005-0000-0000-00003B670000}"/>
    <cellStyle name="Comma 3 5 3 4 2 2" xfId="15337" xr:uid="{00000000-0005-0000-0000-00003C670000}"/>
    <cellStyle name="Comma 3 5 3 4 2 3" xfId="23532" xr:uid="{00000000-0005-0000-0000-00003D670000}"/>
    <cellStyle name="Comma 3 5 3 4 3" xfId="9873" xr:uid="{00000000-0005-0000-0000-00003E670000}"/>
    <cellStyle name="Comma 3 5 3 4 3 2" xfId="18068" xr:uid="{00000000-0005-0000-0000-00003F670000}"/>
    <cellStyle name="Comma 3 5 3 4 3 3" xfId="26263" xr:uid="{00000000-0005-0000-0000-000040670000}"/>
    <cellStyle name="Comma 3 5 3 4 4" xfId="12606" xr:uid="{00000000-0005-0000-0000-000041670000}"/>
    <cellStyle name="Comma 3 5 3 4 5" xfId="20801" xr:uid="{00000000-0005-0000-0000-000042670000}"/>
    <cellStyle name="Comma 3 5 3 4 6" xfId="29055" xr:uid="{00000000-0005-0000-0000-000043670000}"/>
    <cellStyle name="Comma 3 5 3 4 7" xfId="31794" xr:uid="{00000000-0005-0000-0000-000044670000}"/>
    <cellStyle name="Comma 3 5 3 5" xfId="4989" xr:uid="{00000000-0005-0000-0000-000045670000}"/>
    <cellStyle name="Comma 3 5 3 5 2" xfId="13187" xr:uid="{00000000-0005-0000-0000-000046670000}"/>
    <cellStyle name="Comma 3 5 3 5 3" xfId="21382" xr:uid="{00000000-0005-0000-0000-000047670000}"/>
    <cellStyle name="Comma 3 5 3 6" xfId="7723" xr:uid="{00000000-0005-0000-0000-000048670000}"/>
    <cellStyle name="Comma 3 5 3 6 2" xfId="15918" xr:uid="{00000000-0005-0000-0000-000049670000}"/>
    <cellStyle name="Comma 3 5 3 6 3" xfId="24113" xr:uid="{00000000-0005-0000-0000-00004A670000}"/>
    <cellStyle name="Comma 3 5 3 7" xfId="10456" xr:uid="{00000000-0005-0000-0000-00004B670000}"/>
    <cellStyle name="Comma 3 5 3 8" xfId="18651" xr:uid="{00000000-0005-0000-0000-00004C670000}"/>
    <cellStyle name="Comma 3 5 3 9" xfId="26905" xr:uid="{00000000-0005-0000-0000-00004D670000}"/>
    <cellStyle name="Comma 3 5 4" xfId="3442" xr:uid="{00000000-0005-0000-0000-00004E670000}"/>
    <cellStyle name="Comma 3 5 4 2" xfId="6241" xr:uid="{00000000-0005-0000-0000-00004F670000}"/>
    <cellStyle name="Comma 3 5 4 2 2" xfId="14438" xr:uid="{00000000-0005-0000-0000-000050670000}"/>
    <cellStyle name="Comma 3 5 4 2 3" xfId="22633" xr:uid="{00000000-0005-0000-0000-000051670000}"/>
    <cellStyle name="Comma 3 5 4 3" xfId="8974" xr:uid="{00000000-0005-0000-0000-000052670000}"/>
    <cellStyle name="Comma 3 5 4 3 2" xfId="17169" xr:uid="{00000000-0005-0000-0000-000053670000}"/>
    <cellStyle name="Comma 3 5 4 3 3" xfId="25364" xr:uid="{00000000-0005-0000-0000-000054670000}"/>
    <cellStyle name="Comma 3 5 4 4" xfId="11707" xr:uid="{00000000-0005-0000-0000-000055670000}"/>
    <cellStyle name="Comma 3 5 4 5" xfId="19902" xr:uid="{00000000-0005-0000-0000-000056670000}"/>
    <cellStyle name="Comma 3 5 4 6" xfId="28156" xr:uid="{00000000-0005-0000-0000-000057670000}"/>
    <cellStyle name="Comma 3 5 4 7" xfId="30895" xr:uid="{00000000-0005-0000-0000-000058670000}"/>
    <cellStyle name="Comma 3 5 5" xfId="2609" xr:uid="{00000000-0005-0000-0000-000059670000}"/>
    <cellStyle name="Comma 3 5 5 2" xfId="5408" xr:uid="{00000000-0005-0000-0000-00005A670000}"/>
    <cellStyle name="Comma 3 5 5 2 2" xfId="13605" xr:uid="{00000000-0005-0000-0000-00005B670000}"/>
    <cellStyle name="Comma 3 5 5 2 3" xfId="21800" xr:uid="{00000000-0005-0000-0000-00005C670000}"/>
    <cellStyle name="Comma 3 5 5 3" xfId="8141" xr:uid="{00000000-0005-0000-0000-00005D670000}"/>
    <cellStyle name="Comma 3 5 5 3 2" xfId="16336" xr:uid="{00000000-0005-0000-0000-00005E670000}"/>
    <cellStyle name="Comma 3 5 5 3 3" xfId="24531" xr:uid="{00000000-0005-0000-0000-00005F670000}"/>
    <cellStyle name="Comma 3 5 5 4" xfId="10874" xr:uid="{00000000-0005-0000-0000-000060670000}"/>
    <cellStyle name="Comma 3 5 5 5" xfId="19069" xr:uid="{00000000-0005-0000-0000-000061670000}"/>
    <cellStyle name="Comma 3 5 5 6" xfId="27323" xr:uid="{00000000-0005-0000-0000-000062670000}"/>
    <cellStyle name="Comma 3 5 5 7" xfId="30062" xr:uid="{00000000-0005-0000-0000-000063670000}"/>
    <cellStyle name="Comma 3 5 6" xfId="4162" xr:uid="{00000000-0005-0000-0000-000064670000}"/>
    <cellStyle name="Comma 3 5 6 2" xfId="6934" xr:uid="{00000000-0005-0000-0000-000065670000}"/>
    <cellStyle name="Comma 3 5 6 2 2" xfId="15131" xr:uid="{00000000-0005-0000-0000-000066670000}"/>
    <cellStyle name="Comma 3 5 6 2 3" xfId="23326" xr:uid="{00000000-0005-0000-0000-000067670000}"/>
    <cellStyle name="Comma 3 5 6 3" xfId="9667" xr:uid="{00000000-0005-0000-0000-000068670000}"/>
    <cellStyle name="Comma 3 5 6 3 2" xfId="17862" xr:uid="{00000000-0005-0000-0000-000069670000}"/>
    <cellStyle name="Comma 3 5 6 3 3" xfId="26057" xr:uid="{00000000-0005-0000-0000-00006A670000}"/>
    <cellStyle name="Comma 3 5 6 4" xfId="12400" xr:uid="{00000000-0005-0000-0000-00006B670000}"/>
    <cellStyle name="Comma 3 5 6 5" xfId="20595" xr:uid="{00000000-0005-0000-0000-00006C670000}"/>
    <cellStyle name="Comma 3 5 6 6" xfId="28849" xr:uid="{00000000-0005-0000-0000-00006D670000}"/>
    <cellStyle name="Comma 3 5 6 7" xfId="31588" xr:uid="{00000000-0005-0000-0000-00006E670000}"/>
    <cellStyle name="Comma 3 5 7" xfId="4323" xr:uid="{00000000-0005-0000-0000-00006F670000}"/>
    <cellStyle name="Comma 3 5 7 2" xfId="7089" xr:uid="{00000000-0005-0000-0000-000070670000}"/>
    <cellStyle name="Comma 3 5 7 2 2" xfId="15286" xr:uid="{00000000-0005-0000-0000-000071670000}"/>
    <cellStyle name="Comma 3 5 7 2 3" xfId="23481" xr:uid="{00000000-0005-0000-0000-000072670000}"/>
    <cellStyle name="Comma 3 5 7 3" xfId="9822" xr:uid="{00000000-0005-0000-0000-000073670000}"/>
    <cellStyle name="Comma 3 5 7 3 2" xfId="18017" xr:uid="{00000000-0005-0000-0000-000074670000}"/>
    <cellStyle name="Comma 3 5 7 3 3" xfId="26212" xr:uid="{00000000-0005-0000-0000-000075670000}"/>
    <cellStyle name="Comma 3 5 7 4" xfId="12555" xr:uid="{00000000-0005-0000-0000-000076670000}"/>
    <cellStyle name="Comma 3 5 7 5" xfId="20750" xr:uid="{00000000-0005-0000-0000-000077670000}"/>
    <cellStyle name="Comma 3 5 7 6" xfId="29004" xr:uid="{00000000-0005-0000-0000-000078670000}"/>
    <cellStyle name="Comma 3 5 7 7" xfId="31743" xr:uid="{00000000-0005-0000-0000-000079670000}"/>
    <cellStyle name="Comma 3 5 8" xfId="4573" xr:uid="{00000000-0005-0000-0000-00007A670000}"/>
    <cellStyle name="Comma 3 5 8 2" xfId="12771" xr:uid="{00000000-0005-0000-0000-00007B670000}"/>
    <cellStyle name="Comma 3 5 8 3" xfId="20966" xr:uid="{00000000-0005-0000-0000-00007C670000}"/>
    <cellStyle name="Comma 3 5 9" xfId="7307" xr:uid="{00000000-0005-0000-0000-00007D670000}"/>
    <cellStyle name="Comma 3 5 9 2" xfId="15502" xr:uid="{00000000-0005-0000-0000-00007E670000}"/>
    <cellStyle name="Comma 3 5 9 3" xfId="23697" xr:uid="{00000000-0005-0000-0000-00007F670000}"/>
    <cellStyle name="Comma 3 6" xfId="1626" xr:uid="{00000000-0005-0000-0000-000080670000}"/>
    <cellStyle name="Comma 3 6 10" xfId="18256" xr:uid="{00000000-0005-0000-0000-000081670000}"/>
    <cellStyle name="Comma 3 6 11" xfId="26510" xr:uid="{00000000-0005-0000-0000-000082670000}"/>
    <cellStyle name="Comma 3 6 12" xfId="29249" xr:uid="{00000000-0005-0000-0000-000083670000}"/>
    <cellStyle name="Comma 3 6 2" xfId="1972" xr:uid="{00000000-0005-0000-0000-000084670000}"/>
    <cellStyle name="Comma 3 6 2 10" xfId="29457" xr:uid="{00000000-0005-0000-0000-000085670000}"/>
    <cellStyle name="Comma 3 6 2 2" xfId="2397" xr:uid="{00000000-0005-0000-0000-000086670000}"/>
    <cellStyle name="Comma 3 6 2 2 2" xfId="4087" xr:uid="{00000000-0005-0000-0000-000087670000}"/>
    <cellStyle name="Comma 3 6 2 2 2 2" xfId="6886" xr:uid="{00000000-0005-0000-0000-000088670000}"/>
    <cellStyle name="Comma 3 6 2 2 2 2 2" xfId="15083" xr:uid="{00000000-0005-0000-0000-000089670000}"/>
    <cellStyle name="Comma 3 6 2 2 2 2 3" xfId="23278" xr:uid="{00000000-0005-0000-0000-00008A670000}"/>
    <cellStyle name="Comma 3 6 2 2 2 3" xfId="9619" xr:uid="{00000000-0005-0000-0000-00008B670000}"/>
    <cellStyle name="Comma 3 6 2 2 2 3 2" xfId="17814" xr:uid="{00000000-0005-0000-0000-00008C670000}"/>
    <cellStyle name="Comma 3 6 2 2 2 3 3" xfId="26009" xr:uid="{00000000-0005-0000-0000-00008D670000}"/>
    <cellStyle name="Comma 3 6 2 2 2 4" xfId="12352" xr:uid="{00000000-0005-0000-0000-00008E670000}"/>
    <cellStyle name="Comma 3 6 2 2 2 5" xfId="20547" xr:uid="{00000000-0005-0000-0000-00008F670000}"/>
    <cellStyle name="Comma 3 6 2 2 2 6" xfId="28801" xr:uid="{00000000-0005-0000-0000-000090670000}"/>
    <cellStyle name="Comma 3 6 2 2 2 7" xfId="31540" xr:uid="{00000000-0005-0000-0000-000091670000}"/>
    <cellStyle name="Comma 3 6 2 2 3" xfId="3254" xr:uid="{00000000-0005-0000-0000-000092670000}"/>
    <cellStyle name="Comma 3 6 2 2 3 2" xfId="6053" xr:uid="{00000000-0005-0000-0000-000093670000}"/>
    <cellStyle name="Comma 3 6 2 2 3 2 2" xfId="14250" xr:uid="{00000000-0005-0000-0000-000094670000}"/>
    <cellStyle name="Comma 3 6 2 2 3 2 3" xfId="22445" xr:uid="{00000000-0005-0000-0000-000095670000}"/>
    <cellStyle name="Comma 3 6 2 2 3 3" xfId="8786" xr:uid="{00000000-0005-0000-0000-000096670000}"/>
    <cellStyle name="Comma 3 6 2 2 3 3 2" xfId="16981" xr:uid="{00000000-0005-0000-0000-000097670000}"/>
    <cellStyle name="Comma 3 6 2 2 3 3 3" xfId="25176" xr:uid="{00000000-0005-0000-0000-000098670000}"/>
    <cellStyle name="Comma 3 6 2 2 3 4" xfId="11519" xr:uid="{00000000-0005-0000-0000-000099670000}"/>
    <cellStyle name="Comma 3 6 2 2 3 5" xfId="19714" xr:uid="{00000000-0005-0000-0000-00009A670000}"/>
    <cellStyle name="Comma 3 6 2 2 3 6" xfId="27968" xr:uid="{00000000-0005-0000-0000-00009B670000}"/>
    <cellStyle name="Comma 3 6 2 2 3 7" xfId="30707" xr:uid="{00000000-0005-0000-0000-00009C670000}"/>
    <cellStyle name="Comma 3 6 2 2 4" xfId="5218" xr:uid="{00000000-0005-0000-0000-00009D670000}"/>
    <cellStyle name="Comma 3 6 2 2 4 2" xfId="13416" xr:uid="{00000000-0005-0000-0000-00009E670000}"/>
    <cellStyle name="Comma 3 6 2 2 4 3" xfId="21611" xr:uid="{00000000-0005-0000-0000-00009F670000}"/>
    <cellStyle name="Comma 3 6 2 2 5" xfId="7952" xr:uid="{00000000-0005-0000-0000-0000A0670000}"/>
    <cellStyle name="Comma 3 6 2 2 5 2" xfId="16147" xr:uid="{00000000-0005-0000-0000-0000A1670000}"/>
    <cellStyle name="Comma 3 6 2 2 5 3" xfId="24342" xr:uid="{00000000-0005-0000-0000-0000A2670000}"/>
    <cellStyle name="Comma 3 6 2 2 6" xfId="10685" xr:uid="{00000000-0005-0000-0000-0000A3670000}"/>
    <cellStyle name="Comma 3 6 2 2 7" xfId="18880" xr:uid="{00000000-0005-0000-0000-0000A4670000}"/>
    <cellStyle name="Comma 3 6 2 2 8" xfId="27134" xr:uid="{00000000-0005-0000-0000-0000A5670000}"/>
    <cellStyle name="Comma 3 6 2 2 9" xfId="29873" xr:uid="{00000000-0005-0000-0000-0000A6670000}"/>
    <cellStyle name="Comma 3 6 2 3" xfId="3671" xr:uid="{00000000-0005-0000-0000-0000A7670000}"/>
    <cellStyle name="Comma 3 6 2 3 2" xfId="6470" xr:uid="{00000000-0005-0000-0000-0000A8670000}"/>
    <cellStyle name="Comma 3 6 2 3 2 2" xfId="14667" xr:uid="{00000000-0005-0000-0000-0000A9670000}"/>
    <cellStyle name="Comma 3 6 2 3 2 3" xfId="22862" xr:uid="{00000000-0005-0000-0000-0000AA670000}"/>
    <cellStyle name="Comma 3 6 2 3 3" xfId="9203" xr:uid="{00000000-0005-0000-0000-0000AB670000}"/>
    <cellStyle name="Comma 3 6 2 3 3 2" xfId="17398" xr:uid="{00000000-0005-0000-0000-0000AC670000}"/>
    <cellStyle name="Comma 3 6 2 3 3 3" xfId="25593" xr:uid="{00000000-0005-0000-0000-0000AD670000}"/>
    <cellStyle name="Comma 3 6 2 3 4" xfId="11936" xr:uid="{00000000-0005-0000-0000-0000AE670000}"/>
    <cellStyle name="Comma 3 6 2 3 5" xfId="20131" xr:uid="{00000000-0005-0000-0000-0000AF670000}"/>
    <cellStyle name="Comma 3 6 2 3 6" xfId="28385" xr:uid="{00000000-0005-0000-0000-0000B0670000}"/>
    <cellStyle name="Comma 3 6 2 3 7" xfId="31124" xr:uid="{00000000-0005-0000-0000-0000B1670000}"/>
    <cellStyle name="Comma 3 6 2 4" xfId="2838" xr:uid="{00000000-0005-0000-0000-0000B2670000}"/>
    <cellStyle name="Comma 3 6 2 4 2" xfId="5637" xr:uid="{00000000-0005-0000-0000-0000B3670000}"/>
    <cellStyle name="Comma 3 6 2 4 2 2" xfId="13834" xr:uid="{00000000-0005-0000-0000-0000B4670000}"/>
    <cellStyle name="Comma 3 6 2 4 2 3" xfId="22029" xr:uid="{00000000-0005-0000-0000-0000B5670000}"/>
    <cellStyle name="Comma 3 6 2 4 3" xfId="8370" xr:uid="{00000000-0005-0000-0000-0000B6670000}"/>
    <cellStyle name="Comma 3 6 2 4 3 2" xfId="16565" xr:uid="{00000000-0005-0000-0000-0000B7670000}"/>
    <cellStyle name="Comma 3 6 2 4 3 3" xfId="24760" xr:uid="{00000000-0005-0000-0000-0000B8670000}"/>
    <cellStyle name="Comma 3 6 2 4 4" xfId="11103" xr:uid="{00000000-0005-0000-0000-0000B9670000}"/>
    <cellStyle name="Comma 3 6 2 4 5" xfId="19298" xr:uid="{00000000-0005-0000-0000-0000BA670000}"/>
    <cellStyle name="Comma 3 6 2 4 6" xfId="27552" xr:uid="{00000000-0005-0000-0000-0000BB670000}"/>
    <cellStyle name="Comma 3 6 2 4 7" xfId="30291" xr:uid="{00000000-0005-0000-0000-0000BC670000}"/>
    <cellStyle name="Comma 3 6 2 5" xfId="4802" xr:uid="{00000000-0005-0000-0000-0000BD670000}"/>
    <cellStyle name="Comma 3 6 2 5 2" xfId="13000" xr:uid="{00000000-0005-0000-0000-0000BE670000}"/>
    <cellStyle name="Comma 3 6 2 5 3" xfId="21195" xr:uid="{00000000-0005-0000-0000-0000BF670000}"/>
    <cellStyle name="Comma 3 6 2 6" xfId="7536" xr:uid="{00000000-0005-0000-0000-0000C0670000}"/>
    <cellStyle name="Comma 3 6 2 6 2" xfId="15731" xr:uid="{00000000-0005-0000-0000-0000C1670000}"/>
    <cellStyle name="Comma 3 6 2 6 3" xfId="23926" xr:uid="{00000000-0005-0000-0000-0000C2670000}"/>
    <cellStyle name="Comma 3 6 2 7" xfId="10269" xr:uid="{00000000-0005-0000-0000-0000C3670000}"/>
    <cellStyle name="Comma 3 6 2 8" xfId="18464" xr:uid="{00000000-0005-0000-0000-0000C4670000}"/>
    <cellStyle name="Comma 3 6 2 9" xfId="26718" xr:uid="{00000000-0005-0000-0000-0000C5670000}"/>
    <cellStyle name="Comma 3 6 3" xfId="2189" xr:uid="{00000000-0005-0000-0000-0000C6670000}"/>
    <cellStyle name="Comma 3 6 3 2" xfId="3879" xr:uid="{00000000-0005-0000-0000-0000C7670000}"/>
    <cellStyle name="Comma 3 6 3 2 2" xfId="6678" xr:uid="{00000000-0005-0000-0000-0000C8670000}"/>
    <cellStyle name="Comma 3 6 3 2 2 2" xfId="14875" xr:uid="{00000000-0005-0000-0000-0000C9670000}"/>
    <cellStyle name="Comma 3 6 3 2 2 3" xfId="23070" xr:uid="{00000000-0005-0000-0000-0000CA670000}"/>
    <cellStyle name="Comma 3 6 3 2 3" xfId="9411" xr:uid="{00000000-0005-0000-0000-0000CB670000}"/>
    <cellStyle name="Comma 3 6 3 2 3 2" xfId="17606" xr:uid="{00000000-0005-0000-0000-0000CC670000}"/>
    <cellStyle name="Comma 3 6 3 2 3 3" xfId="25801" xr:uid="{00000000-0005-0000-0000-0000CD670000}"/>
    <cellStyle name="Comma 3 6 3 2 4" xfId="12144" xr:uid="{00000000-0005-0000-0000-0000CE670000}"/>
    <cellStyle name="Comma 3 6 3 2 5" xfId="20339" xr:uid="{00000000-0005-0000-0000-0000CF670000}"/>
    <cellStyle name="Comma 3 6 3 2 6" xfId="28593" xr:uid="{00000000-0005-0000-0000-0000D0670000}"/>
    <cellStyle name="Comma 3 6 3 2 7" xfId="31332" xr:uid="{00000000-0005-0000-0000-0000D1670000}"/>
    <cellStyle name="Comma 3 6 3 3" xfId="3046" xr:uid="{00000000-0005-0000-0000-0000D2670000}"/>
    <cellStyle name="Comma 3 6 3 3 2" xfId="5845" xr:uid="{00000000-0005-0000-0000-0000D3670000}"/>
    <cellStyle name="Comma 3 6 3 3 2 2" xfId="14042" xr:uid="{00000000-0005-0000-0000-0000D4670000}"/>
    <cellStyle name="Comma 3 6 3 3 2 3" xfId="22237" xr:uid="{00000000-0005-0000-0000-0000D5670000}"/>
    <cellStyle name="Comma 3 6 3 3 3" xfId="8578" xr:uid="{00000000-0005-0000-0000-0000D6670000}"/>
    <cellStyle name="Comma 3 6 3 3 3 2" xfId="16773" xr:uid="{00000000-0005-0000-0000-0000D7670000}"/>
    <cellStyle name="Comma 3 6 3 3 3 3" xfId="24968" xr:uid="{00000000-0005-0000-0000-0000D8670000}"/>
    <cellStyle name="Comma 3 6 3 3 4" xfId="11311" xr:uid="{00000000-0005-0000-0000-0000D9670000}"/>
    <cellStyle name="Comma 3 6 3 3 5" xfId="19506" xr:uid="{00000000-0005-0000-0000-0000DA670000}"/>
    <cellStyle name="Comma 3 6 3 3 6" xfId="27760" xr:uid="{00000000-0005-0000-0000-0000DB670000}"/>
    <cellStyle name="Comma 3 6 3 3 7" xfId="30499" xr:uid="{00000000-0005-0000-0000-0000DC670000}"/>
    <cellStyle name="Comma 3 6 3 4" xfId="5010" xr:uid="{00000000-0005-0000-0000-0000DD670000}"/>
    <cellStyle name="Comma 3 6 3 4 2" xfId="13208" xr:uid="{00000000-0005-0000-0000-0000DE670000}"/>
    <cellStyle name="Comma 3 6 3 4 3" xfId="21403" xr:uid="{00000000-0005-0000-0000-0000DF670000}"/>
    <cellStyle name="Comma 3 6 3 5" xfId="7744" xr:uid="{00000000-0005-0000-0000-0000E0670000}"/>
    <cellStyle name="Comma 3 6 3 5 2" xfId="15939" xr:uid="{00000000-0005-0000-0000-0000E1670000}"/>
    <cellStyle name="Comma 3 6 3 5 3" xfId="24134" xr:uid="{00000000-0005-0000-0000-0000E2670000}"/>
    <cellStyle name="Comma 3 6 3 6" xfId="10477" xr:uid="{00000000-0005-0000-0000-0000E3670000}"/>
    <cellStyle name="Comma 3 6 3 7" xfId="18672" xr:uid="{00000000-0005-0000-0000-0000E4670000}"/>
    <cellStyle name="Comma 3 6 3 8" xfId="26926" xr:uid="{00000000-0005-0000-0000-0000E5670000}"/>
    <cellStyle name="Comma 3 6 3 9" xfId="29665" xr:uid="{00000000-0005-0000-0000-0000E6670000}"/>
    <cellStyle name="Comma 3 6 4" xfId="3463" xr:uid="{00000000-0005-0000-0000-0000E7670000}"/>
    <cellStyle name="Comma 3 6 4 2" xfId="6262" xr:uid="{00000000-0005-0000-0000-0000E8670000}"/>
    <cellStyle name="Comma 3 6 4 2 2" xfId="14459" xr:uid="{00000000-0005-0000-0000-0000E9670000}"/>
    <cellStyle name="Comma 3 6 4 2 3" xfId="22654" xr:uid="{00000000-0005-0000-0000-0000EA670000}"/>
    <cellStyle name="Comma 3 6 4 3" xfId="8995" xr:uid="{00000000-0005-0000-0000-0000EB670000}"/>
    <cellStyle name="Comma 3 6 4 3 2" xfId="17190" xr:uid="{00000000-0005-0000-0000-0000EC670000}"/>
    <cellStyle name="Comma 3 6 4 3 3" xfId="25385" xr:uid="{00000000-0005-0000-0000-0000ED670000}"/>
    <cellStyle name="Comma 3 6 4 4" xfId="11728" xr:uid="{00000000-0005-0000-0000-0000EE670000}"/>
    <cellStyle name="Comma 3 6 4 5" xfId="19923" xr:uid="{00000000-0005-0000-0000-0000EF670000}"/>
    <cellStyle name="Comma 3 6 4 6" xfId="28177" xr:uid="{00000000-0005-0000-0000-0000F0670000}"/>
    <cellStyle name="Comma 3 6 4 7" xfId="30916" xr:uid="{00000000-0005-0000-0000-0000F1670000}"/>
    <cellStyle name="Comma 3 6 5" xfId="2630" xr:uid="{00000000-0005-0000-0000-0000F2670000}"/>
    <cellStyle name="Comma 3 6 5 2" xfId="5429" xr:uid="{00000000-0005-0000-0000-0000F3670000}"/>
    <cellStyle name="Comma 3 6 5 2 2" xfId="13626" xr:uid="{00000000-0005-0000-0000-0000F4670000}"/>
    <cellStyle name="Comma 3 6 5 2 3" xfId="21821" xr:uid="{00000000-0005-0000-0000-0000F5670000}"/>
    <cellStyle name="Comma 3 6 5 3" xfId="8162" xr:uid="{00000000-0005-0000-0000-0000F6670000}"/>
    <cellStyle name="Comma 3 6 5 3 2" xfId="16357" xr:uid="{00000000-0005-0000-0000-0000F7670000}"/>
    <cellStyle name="Comma 3 6 5 3 3" xfId="24552" xr:uid="{00000000-0005-0000-0000-0000F8670000}"/>
    <cellStyle name="Comma 3 6 5 4" xfId="10895" xr:uid="{00000000-0005-0000-0000-0000F9670000}"/>
    <cellStyle name="Comma 3 6 5 5" xfId="19090" xr:uid="{00000000-0005-0000-0000-0000FA670000}"/>
    <cellStyle name="Comma 3 6 5 6" xfId="27344" xr:uid="{00000000-0005-0000-0000-0000FB670000}"/>
    <cellStyle name="Comma 3 6 5 7" xfId="30083" xr:uid="{00000000-0005-0000-0000-0000FC670000}"/>
    <cellStyle name="Comma 3 6 6" xfId="4357" xr:uid="{00000000-0005-0000-0000-0000FD670000}"/>
    <cellStyle name="Comma 3 6 6 2" xfId="7112" xr:uid="{00000000-0005-0000-0000-0000FE670000}"/>
    <cellStyle name="Comma 3 6 6 2 2" xfId="15309" xr:uid="{00000000-0005-0000-0000-0000FF670000}"/>
    <cellStyle name="Comma 3 6 6 2 3" xfId="23504" xr:uid="{00000000-0005-0000-0000-000000680000}"/>
    <cellStyle name="Comma 3 6 6 3" xfId="9845" xr:uid="{00000000-0005-0000-0000-000001680000}"/>
    <cellStyle name="Comma 3 6 6 3 2" xfId="18040" xr:uid="{00000000-0005-0000-0000-000002680000}"/>
    <cellStyle name="Comma 3 6 6 3 3" xfId="26235" xr:uid="{00000000-0005-0000-0000-000003680000}"/>
    <cellStyle name="Comma 3 6 6 4" xfId="12578" xr:uid="{00000000-0005-0000-0000-000004680000}"/>
    <cellStyle name="Comma 3 6 6 5" xfId="20773" xr:uid="{00000000-0005-0000-0000-000005680000}"/>
    <cellStyle name="Comma 3 6 6 6" xfId="29027" xr:uid="{00000000-0005-0000-0000-000006680000}"/>
    <cellStyle name="Comma 3 6 6 7" xfId="31766" xr:uid="{00000000-0005-0000-0000-000007680000}"/>
    <cellStyle name="Comma 3 6 7" xfId="4594" xr:uid="{00000000-0005-0000-0000-000008680000}"/>
    <cellStyle name="Comma 3 6 7 2" xfId="12792" xr:uid="{00000000-0005-0000-0000-000009680000}"/>
    <cellStyle name="Comma 3 6 7 3" xfId="20987" xr:uid="{00000000-0005-0000-0000-00000A680000}"/>
    <cellStyle name="Comma 3 6 8" xfId="7328" xr:uid="{00000000-0005-0000-0000-00000B680000}"/>
    <cellStyle name="Comma 3 6 8 2" xfId="15523" xr:uid="{00000000-0005-0000-0000-00000C680000}"/>
    <cellStyle name="Comma 3 6 8 3" xfId="23718" xr:uid="{00000000-0005-0000-0000-00000D680000}"/>
    <cellStyle name="Comma 3 6 9" xfId="10061" xr:uid="{00000000-0005-0000-0000-00000E680000}"/>
    <cellStyle name="Comma 3 7" xfId="1700" xr:uid="{00000000-0005-0000-0000-00000F680000}"/>
    <cellStyle name="Comma 3 7 10" xfId="18260" xr:uid="{00000000-0005-0000-0000-000010680000}"/>
    <cellStyle name="Comma 3 7 11" xfId="26514" xr:uid="{00000000-0005-0000-0000-000011680000}"/>
    <cellStyle name="Comma 3 7 12" xfId="29253" xr:uid="{00000000-0005-0000-0000-000012680000}"/>
    <cellStyle name="Comma 3 7 2" xfId="1976" xr:uid="{00000000-0005-0000-0000-000013680000}"/>
    <cellStyle name="Comma 3 7 2 10" xfId="29461" xr:uid="{00000000-0005-0000-0000-000014680000}"/>
    <cellStyle name="Comma 3 7 2 2" xfId="2401" xr:uid="{00000000-0005-0000-0000-000015680000}"/>
    <cellStyle name="Comma 3 7 2 2 2" xfId="4091" xr:uid="{00000000-0005-0000-0000-000016680000}"/>
    <cellStyle name="Comma 3 7 2 2 2 2" xfId="6890" xr:uid="{00000000-0005-0000-0000-000017680000}"/>
    <cellStyle name="Comma 3 7 2 2 2 2 2" xfId="15087" xr:uid="{00000000-0005-0000-0000-000018680000}"/>
    <cellStyle name="Comma 3 7 2 2 2 2 3" xfId="23282" xr:uid="{00000000-0005-0000-0000-000019680000}"/>
    <cellStyle name="Comma 3 7 2 2 2 3" xfId="9623" xr:uid="{00000000-0005-0000-0000-00001A680000}"/>
    <cellStyle name="Comma 3 7 2 2 2 3 2" xfId="17818" xr:uid="{00000000-0005-0000-0000-00001B680000}"/>
    <cellStyle name="Comma 3 7 2 2 2 3 3" xfId="26013" xr:uid="{00000000-0005-0000-0000-00001C680000}"/>
    <cellStyle name="Comma 3 7 2 2 2 4" xfId="12356" xr:uid="{00000000-0005-0000-0000-00001D680000}"/>
    <cellStyle name="Comma 3 7 2 2 2 5" xfId="20551" xr:uid="{00000000-0005-0000-0000-00001E680000}"/>
    <cellStyle name="Comma 3 7 2 2 2 6" xfId="28805" xr:uid="{00000000-0005-0000-0000-00001F680000}"/>
    <cellStyle name="Comma 3 7 2 2 2 7" xfId="31544" xr:uid="{00000000-0005-0000-0000-000020680000}"/>
    <cellStyle name="Comma 3 7 2 2 3" xfId="3258" xr:uid="{00000000-0005-0000-0000-000021680000}"/>
    <cellStyle name="Comma 3 7 2 2 3 2" xfId="6057" xr:uid="{00000000-0005-0000-0000-000022680000}"/>
    <cellStyle name="Comma 3 7 2 2 3 2 2" xfId="14254" xr:uid="{00000000-0005-0000-0000-000023680000}"/>
    <cellStyle name="Comma 3 7 2 2 3 2 3" xfId="22449" xr:uid="{00000000-0005-0000-0000-000024680000}"/>
    <cellStyle name="Comma 3 7 2 2 3 3" xfId="8790" xr:uid="{00000000-0005-0000-0000-000025680000}"/>
    <cellStyle name="Comma 3 7 2 2 3 3 2" xfId="16985" xr:uid="{00000000-0005-0000-0000-000026680000}"/>
    <cellStyle name="Comma 3 7 2 2 3 3 3" xfId="25180" xr:uid="{00000000-0005-0000-0000-000027680000}"/>
    <cellStyle name="Comma 3 7 2 2 3 4" xfId="11523" xr:uid="{00000000-0005-0000-0000-000028680000}"/>
    <cellStyle name="Comma 3 7 2 2 3 5" xfId="19718" xr:uid="{00000000-0005-0000-0000-000029680000}"/>
    <cellStyle name="Comma 3 7 2 2 3 6" xfId="27972" xr:uid="{00000000-0005-0000-0000-00002A680000}"/>
    <cellStyle name="Comma 3 7 2 2 3 7" xfId="30711" xr:uid="{00000000-0005-0000-0000-00002B680000}"/>
    <cellStyle name="Comma 3 7 2 2 4" xfId="5222" xr:uid="{00000000-0005-0000-0000-00002C680000}"/>
    <cellStyle name="Comma 3 7 2 2 4 2" xfId="13420" xr:uid="{00000000-0005-0000-0000-00002D680000}"/>
    <cellStyle name="Comma 3 7 2 2 4 3" xfId="21615" xr:uid="{00000000-0005-0000-0000-00002E680000}"/>
    <cellStyle name="Comma 3 7 2 2 5" xfId="7956" xr:uid="{00000000-0005-0000-0000-00002F680000}"/>
    <cellStyle name="Comma 3 7 2 2 5 2" xfId="16151" xr:uid="{00000000-0005-0000-0000-000030680000}"/>
    <cellStyle name="Comma 3 7 2 2 5 3" xfId="24346" xr:uid="{00000000-0005-0000-0000-000031680000}"/>
    <cellStyle name="Comma 3 7 2 2 6" xfId="10689" xr:uid="{00000000-0005-0000-0000-000032680000}"/>
    <cellStyle name="Comma 3 7 2 2 7" xfId="18884" xr:uid="{00000000-0005-0000-0000-000033680000}"/>
    <cellStyle name="Comma 3 7 2 2 8" xfId="27138" xr:uid="{00000000-0005-0000-0000-000034680000}"/>
    <cellStyle name="Comma 3 7 2 2 9" xfId="29877" xr:uid="{00000000-0005-0000-0000-000035680000}"/>
    <cellStyle name="Comma 3 7 2 3" xfId="3675" xr:uid="{00000000-0005-0000-0000-000036680000}"/>
    <cellStyle name="Comma 3 7 2 3 2" xfId="6474" xr:uid="{00000000-0005-0000-0000-000037680000}"/>
    <cellStyle name="Comma 3 7 2 3 2 2" xfId="14671" xr:uid="{00000000-0005-0000-0000-000038680000}"/>
    <cellStyle name="Comma 3 7 2 3 2 3" xfId="22866" xr:uid="{00000000-0005-0000-0000-000039680000}"/>
    <cellStyle name="Comma 3 7 2 3 3" xfId="9207" xr:uid="{00000000-0005-0000-0000-00003A680000}"/>
    <cellStyle name="Comma 3 7 2 3 3 2" xfId="17402" xr:uid="{00000000-0005-0000-0000-00003B680000}"/>
    <cellStyle name="Comma 3 7 2 3 3 3" xfId="25597" xr:uid="{00000000-0005-0000-0000-00003C680000}"/>
    <cellStyle name="Comma 3 7 2 3 4" xfId="11940" xr:uid="{00000000-0005-0000-0000-00003D680000}"/>
    <cellStyle name="Comma 3 7 2 3 5" xfId="20135" xr:uid="{00000000-0005-0000-0000-00003E680000}"/>
    <cellStyle name="Comma 3 7 2 3 6" xfId="28389" xr:uid="{00000000-0005-0000-0000-00003F680000}"/>
    <cellStyle name="Comma 3 7 2 3 7" xfId="31128" xr:uid="{00000000-0005-0000-0000-000040680000}"/>
    <cellStyle name="Comma 3 7 2 4" xfId="2842" xr:uid="{00000000-0005-0000-0000-000041680000}"/>
    <cellStyle name="Comma 3 7 2 4 2" xfId="5641" xr:uid="{00000000-0005-0000-0000-000042680000}"/>
    <cellStyle name="Comma 3 7 2 4 2 2" xfId="13838" xr:uid="{00000000-0005-0000-0000-000043680000}"/>
    <cellStyle name="Comma 3 7 2 4 2 3" xfId="22033" xr:uid="{00000000-0005-0000-0000-000044680000}"/>
    <cellStyle name="Comma 3 7 2 4 3" xfId="8374" xr:uid="{00000000-0005-0000-0000-000045680000}"/>
    <cellStyle name="Comma 3 7 2 4 3 2" xfId="16569" xr:uid="{00000000-0005-0000-0000-000046680000}"/>
    <cellStyle name="Comma 3 7 2 4 3 3" xfId="24764" xr:uid="{00000000-0005-0000-0000-000047680000}"/>
    <cellStyle name="Comma 3 7 2 4 4" xfId="11107" xr:uid="{00000000-0005-0000-0000-000048680000}"/>
    <cellStyle name="Comma 3 7 2 4 5" xfId="19302" xr:uid="{00000000-0005-0000-0000-000049680000}"/>
    <cellStyle name="Comma 3 7 2 4 6" xfId="27556" xr:uid="{00000000-0005-0000-0000-00004A680000}"/>
    <cellStyle name="Comma 3 7 2 4 7" xfId="30295" xr:uid="{00000000-0005-0000-0000-00004B680000}"/>
    <cellStyle name="Comma 3 7 2 5" xfId="4806" xr:uid="{00000000-0005-0000-0000-00004C680000}"/>
    <cellStyle name="Comma 3 7 2 5 2" xfId="13004" xr:uid="{00000000-0005-0000-0000-00004D680000}"/>
    <cellStyle name="Comma 3 7 2 5 3" xfId="21199" xr:uid="{00000000-0005-0000-0000-00004E680000}"/>
    <cellStyle name="Comma 3 7 2 6" xfId="7540" xr:uid="{00000000-0005-0000-0000-00004F680000}"/>
    <cellStyle name="Comma 3 7 2 6 2" xfId="15735" xr:uid="{00000000-0005-0000-0000-000050680000}"/>
    <cellStyle name="Comma 3 7 2 6 3" xfId="23930" xr:uid="{00000000-0005-0000-0000-000051680000}"/>
    <cellStyle name="Comma 3 7 2 7" xfId="10273" xr:uid="{00000000-0005-0000-0000-000052680000}"/>
    <cellStyle name="Comma 3 7 2 8" xfId="18468" xr:uid="{00000000-0005-0000-0000-000053680000}"/>
    <cellStyle name="Comma 3 7 2 9" xfId="26722" xr:uid="{00000000-0005-0000-0000-000054680000}"/>
    <cellStyle name="Comma 3 7 3" xfId="2193" xr:uid="{00000000-0005-0000-0000-000055680000}"/>
    <cellStyle name="Comma 3 7 3 2" xfId="3883" xr:uid="{00000000-0005-0000-0000-000056680000}"/>
    <cellStyle name="Comma 3 7 3 2 2" xfId="6682" xr:uid="{00000000-0005-0000-0000-000057680000}"/>
    <cellStyle name="Comma 3 7 3 2 2 2" xfId="14879" xr:uid="{00000000-0005-0000-0000-000058680000}"/>
    <cellStyle name="Comma 3 7 3 2 2 3" xfId="23074" xr:uid="{00000000-0005-0000-0000-000059680000}"/>
    <cellStyle name="Comma 3 7 3 2 3" xfId="9415" xr:uid="{00000000-0005-0000-0000-00005A680000}"/>
    <cellStyle name="Comma 3 7 3 2 3 2" xfId="17610" xr:uid="{00000000-0005-0000-0000-00005B680000}"/>
    <cellStyle name="Comma 3 7 3 2 3 3" xfId="25805" xr:uid="{00000000-0005-0000-0000-00005C680000}"/>
    <cellStyle name="Comma 3 7 3 2 4" xfId="12148" xr:uid="{00000000-0005-0000-0000-00005D680000}"/>
    <cellStyle name="Comma 3 7 3 2 5" xfId="20343" xr:uid="{00000000-0005-0000-0000-00005E680000}"/>
    <cellStyle name="Comma 3 7 3 2 6" xfId="28597" xr:uid="{00000000-0005-0000-0000-00005F680000}"/>
    <cellStyle name="Comma 3 7 3 2 7" xfId="31336" xr:uid="{00000000-0005-0000-0000-000060680000}"/>
    <cellStyle name="Comma 3 7 3 3" xfId="3050" xr:uid="{00000000-0005-0000-0000-000061680000}"/>
    <cellStyle name="Comma 3 7 3 3 2" xfId="5849" xr:uid="{00000000-0005-0000-0000-000062680000}"/>
    <cellStyle name="Comma 3 7 3 3 2 2" xfId="14046" xr:uid="{00000000-0005-0000-0000-000063680000}"/>
    <cellStyle name="Comma 3 7 3 3 2 3" xfId="22241" xr:uid="{00000000-0005-0000-0000-000064680000}"/>
    <cellStyle name="Comma 3 7 3 3 3" xfId="8582" xr:uid="{00000000-0005-0000-0000-000065680000}"/>
    <cellStyle name="Comma 3 7 3 3 3 2" xfId="16777" xr:uid="{00000000-0005-0000-0000-000066680000}"/>
    <cellStyle name="Comma 3 7 3 3 3 3" xfId="24972" xr:uid="{00000000-0005-0000-0000-000067680000}"/>
    <cellStyle name="Comma 3 7 3 3 4" xfId="11315" xr:uid="{00000000-0005-0000-0000-000068680000}"/>
    <cellStyle name="Comma 3 7 3 3 5" xfId="19510" xr:uid="{00000000-0005-0000-0000-000069680000}"/>
    <cellStyle name="Comma 3 7 3 3 6" xfId="27764" xr:uid="{00000000-0005-0000-0000-00006A680000}"/>
    <cellStyle name="Comma 3 7 3 3 7" xfId="30503" xr:uid="{00000000-0005-0000-0000-00006B680000}"/>
    <cellStyle name="Comma 3 7 3 4" xfId="5014" xr:uid="{00000000-0005-0000-0000-00006C680000}"/>
    <cellStyle name="Comma 3 7 3 4 2" xfId="13212" xr:uid="{00000000-0005-0000-0000-00006D680000}"/>
    <cellStyle name="Comma 3 7 3 4 3" xfId="21407" xr:uid="{00000000-0005-0000-0000-00006E680000}"/>
    <cellStyle name="Comma 3 7 3 5" xfId="7748" xr:uid="{00000000-0005-0000-0000-00006F680000}"/>
    <cellStyle name="Comma 3 7 3 5 2" xfId="15943" xr:uid="{00000000-0005-0000-0000-000070680000}"/>
    <cellStyle name="Comma 3 7 3 5 3" xfId="24138" xr:uid="{00000000-0005-0000-0000-000071680000}"/>
    <cellStyle name="Comma 3 7 3 6" xfId="10481" xr:uid="{00000000-0005-0000-0000-000072680000}"/>
    <cellStyle name="Comma 3 7 3 7" xfId="18676" xr:uid="{00000000-0005-0000-0000-000073680000}"/>
    <cellStyle name="Comma 3 7 3 8" xfId="26930" xr:uid="{00000000-0005-0000-0000-000074680000}"/>
    <cellStyle name="Comma 3 7 3 9" xfId="29669" xr:uid="{00000000-0005-0000-0000-000075680000}"/>
    <cellStyle name="Comma 3 7 4" xfId="3467" xr:uid="{00000000-0005-0000-0000-000076680000}"/>
    <cellStyle name="Comma 3 7 4 2" xfId="6266" xr:uid="{00000000-0005-0000-0000-000077680000}"/>
    <cellStyle name="Comma 3 7 4 2 2" xfId="14463" xr:uid="{00000000-0005-0000-0000-000078680000}"/>
    <cellStyle name="Comma 3 7 4 2 3" xfId="22658" xr:uid="{00000000-0005-0000-0000-000079680000}"/>
    <cellStyle name="Comma 3 7 4 3" xfId="8999" xr:uid="{00000000-0005-0000-0000-00007A680000}"/>
    <cellStyle name="Comma 3 7 4 3 2" xfId="17194" xr:uid="{00000000-0005-0000-0000-00007B680000}"/>
    <cellStyle name="Comma 3 7 4 3 3" xfId="25389" xr:uid="{00000000-0005-0000-0000-00007C680000}"/>
    <cellStyle name="Comma 3 7 4 4" xfId="11732" xr:uid="{00000000-0005-0000-0000-00007D680000}"/>
    <cellStyle name="Comma 3 7 4 5" xfId="19927" xr:uid="{00000000-0005-0000-0000-00007E680000}"/>
    <cellStyle name="Comma 3 7 4 6" xfId="28181" xr:uid="{00000000-0005-0000-0000-00007F680000}"/>
    <cellStyle name="Comma 3 7 4 7" xfId="30920" xr:uid="{00000000-0005-0000-0000-000080680000}"/>
    <cellStyle name="Comma 3 7 5" xfId="2634" xr:uid="{00000000-0005-0000-0000-000081680000}"/>
    <cellStyle name="Comma 3 7 5 2" xfId="5433" xr:uid="{00000000-0005-0000-0000-000082680000}"/>
    <cellStyle name="Comma 3 7 5 2 2" xfId="13630" xr:uid="{00000000-0005-0000-0000-000083680000}"/>
    <cellStyle name="Comma 3 7 5 2 3" xfId="21825" xr:uid="{00000000-0005-0000-0000-000084680000}"/>
    <cellStyle name="Comma 3 7 5 3" xfId="8166" xr:uid="{00000000-0005-0000-0000-000085680000}"/>
    <cellStyle name="Comma 3 7 5 3 2" xfId="16361" xr:uid="{00000000-0005-0000-0000-000086680000}"/>
    <cellStyle name="Comma 3 7 5 3 3" xfId="24556" xr:uid="{00000000-0005-0000-0000-000087680000}"/>
    <cellStyle name="Comma 3 7 5 4" xfId="10899" xr:uid="{00000000-0005-0000-0000-000088680000}"/>
    <cellStyle name="Comma 3 7 5 5" xfId="19094" xr:uid="{00000000-0005-0000-0000-000089680000}"/>
    <cellStyle name="Comma 3 7 5 6" xfId="27348" xr:uid="{00000000-0005-0000-0000-00008A680000}"/>
    <cellStyle name="Comma 3 7 5 7" xfId="30087" xr:uid="{00000000-0005-0000-0000-00008B680000}"/>
    <cellStyle name="Comma 3 7 6" xfId="4364" xr:uid="{00000000-0005-0000-0000-00008C680000}"/>
    <cellStyle name="Comma 3 7 6 2" xfId="7113" xr:uid="{00000000-0005-0000-0000-00008D680000}"/>
    <cellStyle name="Comma 3 7 6 2 2" xfId="15310" xr:uid="{00000000-0005-0000-0000-00008E680000}"/>
    <cellStyle name="Comma 3 7 6 2 3" xfId="23505" xr:uid="{00000000-0005-0000-0000-00008F680000}"/>
    <cellStyle name="Comma 3 7 6 3" xfId="9846" xr:uid="{00000000-0005-0000-0000-000090680000}"/>
    <cellStyle name="Comma 3 7 6 3 2" xfId="18041" xr:uid="{00000000-0005-0000-0000-000091680000}"/>
    <cellStyle name="Comma 3 7 6 3 3" xfId="26236" xr:uid="{00000000-0005-0000-0000-000092680000}"/>
    <cellStyle name="Comma 3 7 6 4" xfId="12579" xr:uid="{00000000-0005-0000-0000-000093680000}"/>
    <cellStyle name="Comma 3 7 6 5" xfId="20774" xr:uid="{00000000-0005-0000-0000-000094680000}"/>
    <cellStyle name="Comma 3 7 6 6" xfId="29028" xr:uid="{00000000-0005-0000-0000-000095680000}"/>
    <cellStyle name="Comma 3 7 6 7" xfId="31767" xr:uid="{00000000-0005-0000-0000-000096680000}"/>
    <cellStyle name="Comma 3 7 7" xfId="4598" xr:uid="{00000000-0005-0000-0000-000097680000}"/>
    <cellStyle name="Comma 3 7 7 2" xfId="12796" xr:uid="{00000000-0005-0000-0000-000098680000}"/>
    <cellStyle name="Comma 3 7 7 3" xfId="20991" xr:uid="{00000000-0005-0000-0000-000099680000}"/>
    <cellStyle name="Comma 3 7 8" xfId="7332" xr:uid="{00000000-0005-0000-0000-00009A680000}"/>
    <cellStyle name="Comma 3 7 8 2" xfId="15527" xr:uid="{00000000-0005-0000-0000-00009B680000}"/>
    <cellStyle name="Comma 3 7 8 3" xfId="23722" xr:uid="{00000000-0005-0000-0000-00009C680000}"/>
    <cellStyle name="Comma 3 7 9" xfId="10065" xr:uid="{00000000-0005-0000-0000-00009D680000}"/>
    <cellStyle name="Comma 3 8" xfId="1745" xr:uid="{00000000-0005-0000-0000-00009E680000}"/>
    <cellStyle name="Comma 3 8 10" xfId="26524" xr:uid="{00000000-0005-0000-0000-00009F680000}"/>
    <cellStyle name="Comma 3 8 11" xfId="29263" xr:uid="{00000000-0005-0000-0000-0000A0680000}"/>
    <cellStyle name="Comma 3 8 2" xfId="1986" xr:uid="{00000000-0005-0000-0000-0000A1680000}"/>
    <cellStyle name="Comma 3 8 2 10" xfId="29471" xr:uid="{00000000-0005-0000-0000-0000A2680000}"/>
    <cellStyle name="Comma 3 8 2 2" xfId="2411" xr:uid="{00000000-0005-0000-0000-0000A3680000}"/>
    <cellStyle name="Comma 3 8 2 2 2" xfId="4101" xr:uid="{00000000-0005-0000-0000-0000A4680000}"/>
    <cellStyle name="Comma 3 8 2 2 2 2" xfId="6900" xr:uid="{00000000-0005-0000-0000-0000A5680000}"/>
    <cellStyle name="Comma 3 8 2 2 2 2 2" xfId="15097" xr:uid="{00000000-0005-0000-0000-0000A6680000}"/>
    <cellStyle name="Comma 3 8 2 2 2 2 3" xfId="23292" xr:uid="{00000000-0005-0000-0000-0000A7680000}"/>
    <cellStyle name="Comma 3 8 2 2 2 3" xfId="9633" xr:uid="{00000000-0005-0000-0000-0000A8680000}"/>
    <cellStyle name="Comma 3 8 2 2 2 3 2" xfId="17828" xr:uid="{00000000-0005-0000-0000-0000A9680000}"/>
    <cellStyle name="Comma 3 8 2 2 2 3 3" xfId="26023" xr:uid="{00000000-0005-0000-0000-0000AA680000}"/>
    <cellStyle name="Comma 3 8 2 2 2 4" xfId="12366" xr:uid="{00000000-0005-0000-0000-0000AB680000}"/>
    <cellStyle name="Comma 3 8 2 2 2 5" xfId="20561" xr:uid="{00000000-0005-0000-0000-0000AC680000}"/>
    <cellStyle name="Comma 3 8 2 2 2 6" xfId="28815" xr:uid="{00000000-0005-0000-0000-0000AD680000}"/>
    <cellStyle name="Comma 3 8 2 2 2 7" xfId="31554" xr:uid="{00000000-0005-0000-0000-0000AE680000}"/>
    <cellStyle name="Comma 3 8 2 2 3" xfId="3268" xr:uid="{00000000-0005-0000-0000-0000AF680000}"/>
    <cellStyle name="Comma 3 8 2 2 3 2" xfId="6067" xr:uid="{00000000-0005-0000-0000-0000B0680000}"/>
    <cellStyle name="Comma 3 8 2 2 3 2 2" xfId="14264" xr:uid="{00000000-0005-0000-0000-0000B1680000}"/>
    <cellStyle name="Comma 3 8 2 2 3 2 3" xfId="22459" xr:uid="{00000000-0005-0000-0000-0000B2680000}"/>
    <cellStyle name="Comma 3 8 2 2 3 3" xfId="8800" xr:uid="{00000000-0005-0000-0000-0000B3680000}"/>
    <cellStyle name="Comma 3 8 2 2 3 3 2" xfId="16995" xr:uid="{00000000-0005-0000-0000-0000B4680000}"/>
    <cellStyle name="Comma 3 8 2 2 3 3 3" xfId="25190" xr:uid="{00000000-0005-0000-0000-0000B5680000}"/>
    <cellStyle name="Comma 3 8 2 2 3 4" xfId="11533" xr:uid="{00000000-0005-0000-0000-0000B6680000}"/>
    <cellStyle name="Comma 3 8 2 2 3 5" xfId="19728" xr:uid="{00000000-0005-0000-0000-0000B7680000}"/>
    <cellStyle name="Comma 3 8 2 2 3 6" xfId="27982" xr:uid="{00000000-0005-0000-0000-0000B8680000}"/>
    <cellStyle name="Comma 3 8 2 2 3 7" xfId="30721" xr:uid="{00000000-0005-0000-0000-0000B9680000}"/>
    <cellStyle name="Comma 3 8 2 2 4" xfId="5232" xr:uid="{00000000-0005-0000-0000-0000BA680000}"/>
    <cellStyle name="Comma 3 8 2 2 4 2" xfId="13430" xr:uid="{00000000-0005-0000-0000-0000BB680000}"/>
    <cellStyle name="Comma 3 8 2 2 4 3" xfId="21625" xr:uid="{00000000-0005-0000-0000-0000BC680000}"/>
    <cellStyle name="Comma 3 8 2 2 5" xfId="7966" xr:uid="{00000000-0005-0000-0000-0000BD680000}"/>
    <cellStyle name="Comma 3 8 2 2 5 2" xfId="16161" xr:uid="{00000000-0005-0000-0000-0000BE680000}"/>
    <cellStyle name="Comma 3 8 2 2 5 3" xfId="24356" xr:uid="{00000000-0005-0000-0000-0000BF680000}"/>
    <cellStyle name="Comma 3 8 2 2 6" xfId="10699" xr:uid="{00000000-0005-0000-0000-0000C0680000}"/>
    <cellStyle name="Comma 3 8 2 2 7" xfId="18894" xr:uid="{00000000-0005-0000-0000-0000C1680000}"/>
    <cellStyle name="Comma 3 8 2 2 8" xfId="27148" xr:uid="{00000000-0005-0000-0000-0000C2680000}"/>
    <cellStyle name="Comma 3 8 2 2 9" xfId="29887" xr:uid="{00000000-0005-0000-0000-0000C3680000}"/>
    <cellStyle name="Comma 3 8 2 3" xfId="3685" xr:uid="{00000000-0005-0000-0000-0000C4680000}"/>
    <cellStyle name="Comma 3 8 2 3 2" xfId="6484" xr:uid="{00000000-0005-0000-0000-0000C5680000}"/>
    <cellStyle name="Comma 3 8 2 3 2 2" xfId="14681" xr:uid="{00000000-0005-0000-0000-0000C6680000}"/>
    <cellStyle name="Comma 3 8 2 3 2 3" xfId="22876" xr:uid="{00000000-0005-0000-0000-0000C7680000}"/>
    <cellStyle name="Comma 3 8 2 3 3" xfId="9217" xr:uid="{00000000-0005-0000-0000-0000C8680000}"/>
    <cellStyle name="Comma 3 8 2 3 3 2" xfId="17412" xr:uid="{00000000-0005-0000-0000-0000C9680000}"/>
    <cellStyle name="Comma 3 8 2 3 3 3" xfId="25607" xr:uid="{00000000-0005-0000-0000-0000CA680000}"/>
    <cellStyle name="Comma 3 8 2 3 4" xfId="11950" xr:uid="{00000000-0005-0000-0000-0000CB680000}"/>
    <cellStyle name="Comma 3 8 2 3 5" xfId="20145" xr:uid="{00000000-0005-0000-0000-0000CC680000}"/>
    <cellStyle name="Comma 3 8 2 3 6" xfId="28399" xr:uid="{00000000-0005-0000-0000-0000CD680000}"/>
    <cellStyle name="Comma 3 8 2 3 7" xfId="31138" xr:uid="{00000000-0005-0000-0000-0000CE680000}"/>
    <cellStyle name="Comma 3 8 2 4" xfId="2852" xr:uid="{00000000-0005-0000-0000-0000CF680000}"/>
    <cellStyle name="Comma 3 8 2 4 2" xfId="5651" xr:uid="{00000000-0005-0000-0000-0000D0680000}"/>
    <cellStyle name="Comma 3 8 2 4 2 2" xfId="13848" xr:uid="{00000000-0005-0000-0000-0000D1680000}"/>
    <cellStyle name="Comma 3 8 2 4 2 3" xfId="22043" xr:uid="{00000000-0005-0000-0000-0000D2680000}"/>
    <cellStyle name="Comma 3 8 2 4 3" xfId="8384" xr:uid="{00000000-0005-0000-0000-0000D3680000}"/>
    <cellStyle name="Comma 3 8 2 4 3 2" xfId="16579" xr:uid="{00000000-0005-0000-0000-0000D4680000}"/>
    <cellStyle name="Comma 3 8 2 4 3 3" xfId="24774" xr:uid="{00000000-0005-0000-0000-0000D5680000}"/>
    <cellStyle name="Comma 3 8 2 4 4" xfId="11117" xr:uid="{00000000-0005-0000-0000-0000D6680000}"/>
    <cellStyle name="Comma 3 8 2 4 5" xfId="19312" xr:uid="{00000000-0005-0000-0000-0000D7680000}"/>
    <cellStyle name="Comma 3 8 2 4 6" xfId="27566" xr:uid="{00000000-0005-0000-0000-0000D8680000}"/>
    <cellStyle name="Comma 3 8 2 4 7" xfId="30305" xr:uid="{00000000-0005-0000-0000-0000D9680000}"/>
    <cellStyle name="Comma 3 8 2 5" xfId="4816" xr:uid="{00000000-0005-0000-0000-0000DA680000}"/>
    <cellStyle name="Comma 3 8 2 5 2" xfId="13014" xr:uid="{00000000-0005-0000-0000-0000DB680000}"/>
    <cellStyle name="Comma 3 8 2 5 3" xfId="21209" xr:uid="{00000000-0005-0000-0000-0000DC680000}"/>
    <cellStyle name="Comma 3 8 2 6" xfId="7550" xr:uid="{00000000-0005-0000-0000-0000DD680000}"/>
    <cellStyle name="Comma 3 8 2 6 2" xfId="15745" xr:uid="{00000000-0005-0000-0000-0000DE680000}"/>
    <cellStyle name="Comma 3 8 2 6 3" xfId="23940" xr:uid="{00000000-0005-0000-0000-0000DF680000}"/>
    <cellStyle name="Comma 3 8 2 7" xfId="10283" xr:uid="{00000000-0005-0000-0000-0000E0680000}"/>
    <cellStyle name="Comma 3 8 2 8" xfId="18478" xr:uid="{00000000-0005-0000-0000-0000E1680000}"/>
    <cellStyle name="Comma 3 8 2 9" xfId="26732" xr:uid="{00000000-0005-0000-0000-0000E2680000}"/>
    <cellStyle name="Comma 3 8 3" xfId="2203" xr:uid="{00000000-0005-0000-0000-0000E3680000}"/>
    <cellStyle name="Comma 3 8 3 2" xfId="3893" xr:uid="{00000000-0005-0000-0000-0000E4680000}"/>
    <cellStyle name="Comma 3 8 3 2 2" xfId="6692" xr:uid="{00000000-0005-0000-0000-0000E5680000}"/>
    <cellStyle name="Comma 3 8 3 2 2 2" xfId="14889" xr:uid="{00000000-0005-0000-0000-0000E6680000}"/>
    <cellStyle name="Comma 3 8 3 2 2 3" xfId="23084" xr:uid="{00000000-0005-0000-0000-0000E7680000}"/>
    <cellStyle name="Comma 3 8 3 2 3" xfId="9425" xr:uid="{00000000-0005-0000-0000-0000E8680000}"/>
    <cellStyle name="Comma 3 8 3 2 3 2" xfId="17620" xr:uid="{00000000-0005-0000-0000-0000E9680000}"/>
    <cellStyle name="Comma 3 8 3 2 3 3" xfId="25815" xr:uid="{00000000-0005-0000-0000-0000EA680000}"/>
    <cellStyle name="Comma 3 8 3 2 4" xfId="12158" xr:uid="{00000000-0005-0000-0000-0000EB680000}"/>
    <cellStyle name="Comma 3 8 3 2 5" xfId="20353" xr:uid="{00000000-0005-0000-0000-0000EC680000}"/>
    <cellStyle name="Comma 3 8 3 2 6" xfId="28607" xr:uid="{00000000-0005-0000-0000-0000ED680000}"/>
    <cellStyle name="Comma 3 8 3 2 7" xfId="31346" xr:uid="{00000000-0005-0000-0000-0000EE680000}"/>
    <cellStyle name="Comma 3 8 3 3" xfId="3060" xr:uid="{00000000-0005-0000-0000-0000EF680000}"/>
    <cellStyle name="Comma 3 8 3 3 2" xfId="5859" xr:uid="{00000000-0005-0000-0000-0000F0680000}"/>
    <cellStyle name="Comma 3 8 3 3 2 2" xfId="14056" xr:uid="{00000000-0005-0000-0000-0000F1680000}"/>
    <cellStyle name="Comma 3 8 3 3 2 3" xfId="22251" xr:uid="{00000000-0005-0000-0000-0000F2680000}"/>
    <cellStyle name="Comma 3 8 3 3 3" xfId="8592" xr:uid="{00000000-0005-0000-0000-0000F3680000}"/>
    <cellStyle name="Comma 3 8 3 3 3 2" xfId="16787" xr:uid="{00000000-0005-0000-0000-0000F4680000}"/>
    <cellStyle name="Comma 3 8 3 3 3 3" xfId="24982" xr:uid="{00000000-0005-0000-0000-0000F5680000}"/>
    <cellStyle name="Comma 3 8 3 3 4" xfId="11325" xr:uid="{00000000-0005-0000-0000-0000F6680000}"/>
    <cellStyle name="Comma 3 8 3 3 5" xfId="19520" xr:uid="{00000000-0005-0000-0000-0000F7680000}"/>
    <cellStyle name="Comma 3 8 3 3 6" xfId="27774" xr:uid="{00000000-0005-0000-0000-0000F8680000}"/>
    <cellStyle name="Comma 3 8 3 3 7" xfId="30513" xr:uid="{00000000-0005-0000-0000-0000F9680000}"/>
    <cellStyle name="Comma 3 8 3 4" xfId="5024" xr:uid="{00000000-0005-0000-0000-0000FA680000}"/>
    <cellStyle name="Comma 3 8 3 4 2" xfId="13222" xr:uid="{00000000-0005-0000-0000-0000FB680000}"/>
    <cellStyle name="Comma 3 8 3 4 3" xfId="21417" xr:uid="{00000000-0005-0000-0000-0000FC680000}"/>
    <cellStyle name="Comma 3 8 3 5" xfId="7758" xr:uid="{00000000-0005-0000-0000-0000FD680000}"/>
    <cellStyle name="Comma 3 8 3 5 2" xfId="15953" xr:uid="{00000000-0005-0000-0000-0000FE680000}"/>
    <cellStyle name="Comma 3 8 3 5 3" xfId="24148" xr:uid="{00000000-0005-0000-0000-0000FF680000}"/>
    <cellStyle name="Comma 3 8 3 6" xfId="10491" xr:uid="{00000000-0005-0000-0000-000000690000}"/>
    <cellStyle name="Comma 3 8 3 7" xfId="18686" xr:uid="{00000000-0005-0000-0000-000001690000}"/>
    <cellStyle name="Comma 3 8 3 8" xfId="26940" xr:uid="{00000000-0005-0000-0000-000002690000}"/>
    <cellStyle name="Comma 3 8 3 9" xfId="29679" xr:uid="{00000000-0005-0000-0000-000003690000}"/>
    <cellStyle name="Comma 3 8 4" xfId="3477" xr:uid="{00000000-0005-0000-0000-000004690000}"/>
    <cellStyle name="Comma 3 8 4 2" xfId="6276" xr:uid="{00000000-0005-0000-0000-000005690000}"/>
    <cellStyle name="Comma 3 8 4 2 2" xfId="14473" xr:uid="{00000000-0005-0000-0000-000006690000}"/>
    <cellStyle name="Comma 3 8 4 2 3" xfId="22668" xr:uid="{00000000-0005-0000-0000-000007690000}"/>
    <cellStyle name="Comma 3 8 4 3" xfId="9009" xr:uid="{00000000-0005-0000-0000-000008690000}"/>
    <cellStyle name="Comma 3 8 4 3 2" xfId="17204" xr:uid="{00000000-0005-0000-0000-000009690000}"/>
    <cellStyle name="Comma 3 8 4 3 3" xfId="25399" xr:uid="{00000000-0005-0000-0000-00000A690000}"/>
    <cellStyle name="Comma 3 8 4 4" xfId="11742" xr:uid="{00000000-0005-0000-0000-00000B690000}"/>
    <cellStyle name="Comma 3 8 4 5" xfId="19937" xr:uid="{00000000-0005-0000-0000-00000C690000}"/>
    <cellStyle name="Comma 3 8 4 6" xfId="28191" xr:uid="{00000000-0005-0000-0000-00000D690000}"/>
    <cellStyle name="Comma 3 8 4 7" xfId="30930" xr:uid="{00000000-0005-0000-0000-00000E690000}"/>
    <cellStyle name="Comma 3 8 5" xfId="2644" xr:uid="{00000000-0005-0000-0000-00000F690000}"/>
    <cellStyle name="Comma 3 8 5 2" xfId="5443" xr:uid="{00000000-0005-0000-0000-000010690000}"/>
    <cellStyle name="Comma 3 8 5 2 2" xfId="13640" xr:uid="{00000000-0005-0000-0000-000011690000}"/>
    <cellStyle name="Comma 3 8 5 2 3" xfId="21835" xr:uid="{00000000-0005-0000-0000-000012690000}"/>
    <cellStyle name="Comma 3 8 5 3" xfId="8176" xr:uid="{00000000-0005-0000-0000-000013690000}"/>
    <cellStyle name="Comma 3 8 5 3 2" xfId="16371" xr:uid="{00000000-0005-0000-0000-000014690000}"/>
    <cellStyle name="Comma 3 8 5 3 3" xfId="24566" xr:uid="{00000000-0005-0000-0000-000015690000}"/>
    <cellStyle name="Comma 3 8 5 4" xfId="10909" xr:uid="{00000000-0005-0000-0000-000016690000}"/>
    <cellStyle name="Comma 3 8 5 5" xfId="19104" xr:uid="{00000000-0005-0000-0000-000017690000}"/>
    <cellStyle name="Comma 3 8 5 6" xfId="27358" xr:uid="{00000000-0005-0000-0000-000018690000}"/>
    <cellStyle name="Comma 3 8 5 7" xfId="30097" xr:uid="{00000000-0005-0000-0000-000019690000}"/>
    <cellStyle name="Comma 3 8 6" xfId="4608" xr:uid="{00000000-0005-0000-0000-00001A690000}"/>
    <cellStyle name="Comma 3 8 6 2" xfId="12806" xr:uid="{00000000-0005-0000-0000-00001B690000}"/>
    <cellStyle name="Comma 3 8 6 3" xfId="21001" xr:uid="{00000000-0005-0000-0000-00001C690000}"/>
    <cellStyle name="Comma 3 8 7" xfId="7342" xr:uid="{00000000-0005-0000-0000-00001D690000}"/>
    <cellStyle name="Comma 3 8 7 2" xfId="15537" xr:uid="{00000000-0005-0000-0000-00001E690000}"/>
    <cellStyle name="Comma 3 8 7 3" xfId="23732" xr:uid="{00000000-0005-0000-0000-00001F690000}"/>
    <cellStyle name="Comma 3 8 8" xfId="10075" xr:uid="{00000000-0005-0000-0000-000020690000}"/>
    <cellStyle name="Comma 3 8 9" xfId="18270" xr:uid="{00000000-0005-0000-0000-000021690000}"/>
    <cellStyle name="Comma 3 9" xfId="780" xr:uid="{00000000-0005-0000-0000-000022690000}"/>
    <cellStyle name="Comma 3 9 10" xfId="26481" xr:uid="{00000000-0005-0000-0000-000023690000}"/>
    <cellStyle name="Comma 3 9 11" xfId="29220" xr:uid="{00000000-0005-0000-0000-000024690000}"/>
    <cellStyle name="Comma 3 9 2" xfId="1920" xr:uid="{00000000-0005-0000-0000-000025690000}"/>
    <cellStyle name="Comma 3 9 2 10" xfId="29428" xr:uid="{00000000-0005-0000-0000-000026690000}"/>
    <cellStyle name="Comma 3 9 2 2" xfId="2368" xr:uid="{00000000-0005-0000-0000-000027690000}"/>
    <cellStyle name="Comma 3 9 2 2 2" xfId="4058" xr:uid="{00000000-0005-0000-0000-000028690000}"/>
    <cellStyle name="Comma 3 9 2 2 2 2" xfId="6857" xr:uid="{00000000-0005-0000-0000-000029690000}"/>
    <cellStyle name="Comma 3 9 2 2 2 2 2" xfId="15054" xr:uid="{00000000-0005-0000-0000-00002A690000}"/>
    <cellStyle name="Comma 3 9 2 2 2 2 3" xfId="23249" xr:uid="{00000000-0005-0000-0000-00002B690000}"/>
    <cellStyle name="Comma 3 9 2 2 2 3" xfId="9590" xr:uid="{00000000-0005-0000-0000-00002C690000}"/>
    <cellStyle name="Comma 3 9 2 2 2 3 2" xfId="17785" xr:uid="{00000000-0005-0000-0000-00002D690000}"/>
    <cellStyle name="Comma 3 9 2 2 2 3 3" xfId="25980" xr:uid="{00000000-0005-0000-0000-00002E690000}"/>
    <cellStyle name="Comma 3 9 2 2 2 4" xfId="12323" xr:uid="{00000000-0005-0000-0000-00002F690000}"/>
    <cellStyle name="Comma 3 9 2 2 2 5" xfId="20518" xr:uid="{00000000-0005-0000-0000-000030690000}"/>
    <cellStyle name="Comma 3 9 2 2 2 6" xfId="28772" xr:uid="{00000000-0005-0000-0000-000031690000}"/>
    <cellStyle name="Comma 3 9 2 2 2 7" xfId="31511" xr:uid="{00000000-0005-0000-0000-000032690000}"/>
    <cellStyle name="Comma 3 9 2 2 3" xfId="3225" xr:uid="{00000000-0005-0000-0000-000033690000}"/>
    <cellStyle name="Comma 3 9 2 2 3 2" xfId="6024" xr:uid="{00000000-0005-0000-0000-000034690000}"/>
    <cellStyle name="Comma 3 9 2 2 3 2 2" xfId="14221" xr:uid="{00000000-0005-0000-0000-000035690000}"/>
    <cellStyle name="Comma 3 9 2 2 3 2 3" xfId="22416" xr:uid="{00000000-0005-0000-0000-000036690000}"/>
    <cellStyle name="Comma 3 9 2 2 3 3" xfId="8757" xr:uid="{00000000-0005-0000-0000-000037690000}"/>
    <cellStyle name="Comma 3 9 2 2 3 3 2" xfId="16952" xr:uid="{00000000-0005-0000-0000-000038690000}"/>
    <cellStyle name="Comma 3 9 2 2 3 3 3" xfId="25147" xr:uid="{00000000-0005-0000-0000-000039690000}"/>
    <cellStyle name="Comma 3 9 2 2 3 4" xfId="11490" xr:uid="{00000000-0005-0000-0000-00003A690000}"/>
    <cellStyle name="Comma 3 9 2 2 3 5" xfId="19685" xr:uid="{00000000-0005-0000-0000-00003B690000}"/>
    <cellStyle name="Comma 3 9 2 2 3 6" xfId="27939" xr:uid="{00000000-0005-0000-0000-00003C690000}"/>
    <cellStyle name="Comma 3 9 2 2 3 7" xfId="30678" xr:uid="{00000000-0005-0000-0000-00003D690000}"/>
    <cellStyle name="Comma 3 9 2 2 4" xfId="5189" xr:uid="{00000000-0005-0000-0000-00003E690000}"/>
    <cellStyle name="Comma 3 9 2 2 4 2" xfId="13387" xr:uid="{00000000-0005-0000-0000-00003F690000}"/>
    <cellStyle name="Comma 3 9 2 2 4 3" xfId="21582" xr:uid="{00000000-0005-0000-0000-000040690000}"/>
    <cellStyle name="Comma 3 9 2 2 5" xfId="7923" xr:uid="{00000000-0005-0000-0000-000041690000}"/>
    <cellStyle name="Comma 3 9 2 2 5 2" xfId="16118" xr:uid="{00000000-0005-0000-0000-000042690000}"/>
    <cellStyle name="Comma 3 9 2 2 5 3" xfId="24313" xr:uid="{00000000-0005-0000-0000-000043690000}"/>
    <cellStyle name="Comma 3 9 2 2 6" xfId="10656" xr:uid="{00000000-0005-0000-0000-000044690000}"/>
    <cellStyle name="Comma 3 9 2 2 7" xfId="18851" xr:uid="{00000000-0005-0000-0000-000045690000}"/>
    <cellStyle name="Comma 3 9 2 2 8" xfId="27105" xr:uid="{00000000-0005-0000-0000-000046690000}"/>
    <cellStyle name="Comma 3 9 2 2 9" xfId="29844" xr:uid="{00000000-0005-0000-0000-000047690000}"/>
    <cellStyle name="Comma 3 9 2 3" xfId="3642" xr:uid="{00000000-0005-0000-0000-000048690000}"/>
    <cellStyle name="Comma 3 9 2 3 2" xfId="6441" xr:uid="{00000000-0005-0000-0000-000049690000}"/>
    <cellStyle name="Comma 3 9 2 3 2 2" xfId="14638" xr:uid="{00000000-0005-0000-0000-00004A690000}"/>
    <cellStyle name="Comma 3 9 2 3 2 3" xfId="22833" xr:uid="{00000000-0005-0000-0000-00004B690000}"/>
    <cellStyle name="Comma 3 9 2 3 3" xfId="9174" xr:uid="{00000000-0005-0000-0000-00004C690000}"/>
    <cellStyle name="Comma 3 9 2 3 3 2" xfId="17369" xr:uid="{00000000-0005-0000-0000-00004D690000}"/>
    <cellStyle name="Comma 3 9 2 3 3 3" xfId="25564" xr:uid="{00000000-0005-0000-0000-00004E690000}"/>
    <cellStyle name="Comma 3 9 2 3 4" xfId="11907" xr:uid="{00000000-0005-0000-0000-00004F690000}"/>
    <cellStyle name="Comma 3 9 2 3 5" xfId="20102" xr:uid="{00000000-0005-0000-0000-000050690000}"/>
    <cellStyle name="Comma 3 9 2 3 6" xfId="28356" xr:uid="{00000000-0005-0000-0000-000051690000}"/>
    <cellStyle name="Comma 3 9 2 3 7" xfId="31095" xr:uid="{00000000-0005-0000-0000-000052690000}"/>
    <cellStyle name="Comma 3 9 2 4" xfId="2809" xr:uid="{00000000-0005-0000-0000-000053690000}"/>
    <cellStyle name="Comma 3 9 2 4 2" xfId="5608" xr:uid="{00000000-0005-0000-0000-000054690000}"/>
    <cellStyle name="Comma 3 9 2 4 2 2" xfId="13805" xr:uid="{00000000-0005-0000-0000-000055690000}"/>
    <cellStyle name="Comma 3 9 2 4 2 3" xfId="22000" xr:uid="{00000000-0005-0000-0000-000056690000}"/>
    <cellStyle name="Comma 3 9 2 4 3" xfId="8341" xr:uid="{00000000-0005-0000-0000-000057690000}"/>
    <cellStyle name="Comma 3 9 2 4 3 2" xfId="16536" xr:uid="{00000000-0005-0000-0000-000058690000}"/>
    <cellStyle name="Comma 3 9 2 4 3 3" xfId="24731" xr:uid="{00000000-0005-0000-0000-000059690000}"/>
    <cellStyle name="Comma 3 9 2 4 4" xfId="11074" xr:uid="{00000000-0005-0000-0000-00005A690000}"/>
    <cellStyle name="Comma 3 9 2 4 5" xfId="19269" xr:uid="{00000000-0005-0000-0000-00005B690000}"/>
    <cellStyle name="Comma 3 9 2 4 6" xfId="27523" xr:uid="{00000000-0005-0000-0000-00005C690000}"/>
    <cellStyle name="Comma 3 9 2 4 7" xfId="30262" xr:uid="{00000000-0005-0000-0000-00005D690000}"/>
    <cellStyle name="Comma 3 9 2 5" xfId="4773" xr:uid="{00000000-0005-0000-0000-00005E690000}"/>
    <cellStyle name="Comma 3 9 2 5 2" xfId="12971" xr:uid="{00000000-0005-0000-0000-00005F690000}"/>
    <cellStyle name="Comma 3 9 2 5 3" xfId="21166" xr:uid="{00000000-0005-0000-0000-000060690000}"/>
    <cellStyle name="Comma 3 9 2 6" xfId="7507" xr:uid="{00000000-0005-0000-0000-000061690000}"/>
    <cellStyle name="Comma 3 9 2 6 2" xfId="15702" xr:uid="{00000000-0005-0000-0000-000062690000}"/>
    <cellStyle name="Comma 3 9 2 6 3" xfId="23897" xr:uid="{00000000-0005-0000-0000-000063690000}"/>
    <cellStyle name="Comma 3 9 2 7" xfId="10240" xr:uid="{00000000-0005-0000-0000-000064690000}"/>
    <cellStyle name="Comma 3 9 2 8" xfId="18435" xr:uid="{00000000-0005-0000-0000-000065690000}"/>
    <cellStyle name="Comma 3 9 2 9" xfId="26689" xr:uid="{00000000-0005-0000-0000-000066690000}"/>
    <cellStyle name="Comma 3 9 3" xfId="2159" xr:uid="{00000000-0005-0000-0000-000067690000}"/>
    <cellStyle name="Comma 3 9 3 2" xfId="3850" xr:uid="{00000000-0005-0000-0000-000068690000}"/>
    <cellStyle name="Comma 3 9 3 2 2" xfId="6649" xr:uid="{00000000-0005-0000-0000-000069690000}"/>
    <cellStyle name="Comma 3 9 3 2 2 2" xfId="14846" xr:uid="{00000000-0005-0000-0000-00006A690000}"/>
    <cellStyle name="Comma 3 9 3 2 2 3" xfId="23041" xr:uid="{00000000-0005-0000-0000-00006B690000}"/>
    <cellStyle name="Comma 3 9 3 2 3" xfId="9382" xr:uid="{00000000-0005-0000-0000-00006C690000}"/>
    <cellStyle name="Comma 3 9 3 2 3 2" xfId="17577" xr:uid="{00000000-0005-0000-0000-00006D690000}"/>
    <cellStyle name="Comma 3 9 3 2 3 3" xfId="25772" xr:uid="{00000000-0005-0000-0000-00006E690000}"/>
    <cellStyle name="Comma 3 9 3 2 4" xfId="12115" xr:uid="{00000000-0005-0000-0000-00006F690000}"/>
    <cellStyle name="Comma 3 9 3 2 5" xfId="20310" xr:uid="{00000000-0005-0000-0000-000070690000}"/>
    <cellStyle name="Comma 3 9 3 2 6" xfId="28564" xr:uid="{00000000-0005-0000-0000-000071690000}"/>
    <cellStyle name="Comma 3 9 3 2 7" xfId="31303" xr:uid="{00000000-0005-0000-0000-000072690000}"/>
    <cellStyle name="Comma 3 9 3 3" xfId="3017" xr:uid="{00000000-0005-0000-0000-000073690000}"/>
    <cellStyle name="Comma 3 9 3 3 2" xfId="5816" xr:uid="{00000000-0005-0000-0000-000074690000}"/>
    <cellStyle name="Comma 3 9 3 3 2 2" xfId="14013" xr:uid="{00000000-0005-0000-0000-000075690000}"/>
    <cellStyle name="Comma 3 9 3 3 2 3" xfId="22208" xr:uid="{00000000-0005-0000-0000-000076690000}"/>
    <cellStyle name="Comma 3 9 3 3 3" xfId="8549" xr:uid="{00000000-0005-0000-0000-000077690000}"/>
    <cellStyle name="Comma 3 9 3 3 3 2" xfId="16744" xr:uid="{00000000-0005-0000-0000-000078690000}"/>
    <cellStyle name="Comma 3 9 3 3 3 3" xfId="24939" xr:uid="{00000000-0005-0000-0000-000079690000}"/>
    <cellStyle name="Comma 3 9 3 3 4" xfId="11282" xr:uid="{00000000-0005-0000-0000-00007A690000}"/>
    <cellStyle name="Comma 3 9 3 3 5" xfId="19477" xr:uid="{00000000-0005-0000-0000-00007B690000}"/>
    <cellStyle name="Comma 3 9 3 3 6" xfId="27731" xr:uid="{00000000-0005-0000-0000-00007C690000}"/>
    <cellStyle name="Comma 3 9 3 3 7" xfId="30470" xr:uid="{00000000-0005-0000-0000-00007D690000}"/>
    <cellStyle name="Comma 3 9 3 4" xfId="4981" xr:uid="{00000000-0005-0000-0000-00007E690000}"/>
    <cellStyle name="Comma 3 9 3 4 2" xfId="13179" xr:uid="{00000000-0005-0000-0000-00007F690000}"/>
    <cellStyle name="Comma 3 9 3 4 3" xfId="21374" xr:uid="{00000000-0005-0000-0000-000080690000}"/>
    <cellStyle name="Comma 3 9 3 5" xfId="7715" xr:uid="{00000000-0005-0000-0000-000081690000}"/>
    <cellStyle name="Comma 3 9 3 5 2" xfId="15910" xr:uid="{00000000-0005-0000-0000-000082690000}"/>
    <cellStyle name="Comma 3 9 3 5 3" xfId="24105" xr:uid="{00000000-0005-0000-0000-000083690000}"/>
    <cellStyle name="Comma 3 9 3 6" xfId="10448" xr:uid="{00000000-0005-0000-0000-000084690000}"/>
    <cellStyle name="Comma 3 9 3 7" xfId="18643" xr:uid="{00000000-0005-0000-0000-000085690000}"/>
    <cellStyle name="Comma 3 9 3 8" xfId="26897" xr:uid="{00000000-0005-0000-0000-000086690000}"/>
    <cellStyle name="Comma 3 9 3 9" xfId="29636" xr:uid="{00000000-0005-0000-0000-000087690000}"/>
    <cellStyle name="Comma 3 9 4" xfId="3434" xr:uid="{00000000-0005-0000-0000-000088690000}"/>
    <cellStyle name="Comma 3 9 4 2" xfId="6233" xr:uid="{00000000-0005-0000-0000-000089690000}"/>
    <cellStyle name="Comma 3 9 4 2 2" xfId="14430" xr:uid="{00000000-0005-0000-0000-00008A690000}"/>
    <cellStyle name="Comma 3 9 4 2 3" xfId="22625" xr:uid="{00000000-0005-0000-0000-00008B690000}"/>
    <cellStyle name="Comma 3 9 4 3" xfId="8966" xr:uid="{00000000-0005-0000-0000-00008C690000}"/>
    <cellStyle name="Comma 3 9 4 3 2" xfId="17161" xr:uid="{00000000-0005-0000-0000-00008D690000}"/>
    <cellStyle name="Comma 3 9 4 3 3" xfId="25356" xr:uid="{00000000-0005-0000-0000-00008E690000}"/>
    <cellStyle name="Comma 3 9 4 4" xfId="11699" xr:uid="{00000000-0005-0000-0000-00008F690000}"/>
    <cellStyle name="Comma 3 9 4 5" xfId="19894" xr:uid="{00000000-0005-0000-0000-000090690000}"/>
    <cellStyle name="Comma 3 9 4 6" xfId="28148" xr:uid="{00000000-0005-0000-0000-000091690000}"/>
    <cellStyle name="Comma 3 9 4 7" xfId="30887" xr:uid="{00000000-0005-0000-0000-000092690000}"/>
    <cellStyle name="Comma 3 9 5" xfId="2599" xr:uid="{00000000-0005-0000-0000-000093690000}"/>
    <cellStyle name="Comma 3 9 5 2" xfId="5400" xr:uid="{00000000-0005-0000-0000-000094690000}"/>
    <cellStyle name="Comma 3 9 5 2 2" xfId="13597" xr:uid="{00000000-0005-0000-0000-000095690000}"/>
    <cellStyle name="Comma 3 9 5 2 3" xfId="21792" xr:uid="{00000000-0005-0000-0000-000096690000}"/>
    <cellStyle name="Comma 3 9 5 3" xfId="8133" xr:uid="{00000000-0005-0000-0000-000097690000}"/>
    <cellStyle name="Comma 3 9 5 3 2" xfId="16328" xr:uid="{00000000-0005-0000-0000-000098690000}"/>
    <cellStyle name="Comma 3 9 5 3 3" xfId="24523" xr:uid="{00000000-0005-0000-0000-000099690000}"/>
    <cellStyle name="Comma 3 9 5 4" xfId="10866" xr:uid="{00000000-0005-0000-0000-00009A690000}"/>
    <cellStyle name="Comma 3 9 5 5" xfId="19061" xr:uid="{00000000-0005-0000-0000-00009B690000}"/>
    <cellStyle name="Comma 3 9 5 6" xfId="27315" xr:uid="{00000000-0005-0000-0000-00009C690000}"/>
    <cellStyle name="Comma 3 9 5 7" xfId="30054" xr:uid="{00000000-0005-0000-0000-00009D690000}"/>
    <cellStyle name="Comma 3 9 6" xfId="4565" xr:uid="{00000000-0005-0000-0000-00009E690000}"/>
    <cellStyle name="Comma 3 9 6 2" xfId="12763" xr:uid="{00000000-0005-0000-0000-00009F690000}"/>
    <cellStyle name="Comma 3 9 6 3" xfId="20958" xr:uid="{00000000-0005-0000-0000-0000A0690000}"/>
    <cellStyle name="Comma 3 9 7" xfId="7299" xr:uid="{00000000-0005-0000-0000-0000A1690000}"/>
    <cellStyle name="Comma 3 9 7 2" xfId="15494" xr:uid="{00000000-0005-0000-0000-0000A2690000}"/>
    <cellStyle name="Comma 3 9 7 3" xfId="23689" xr:uid="{00000000-0005-0000-0000-0000A3690000}"/>
    <cellStyle name="Comma 3 9 8" xfId="10032" xr:uid="{00000000-0005-0000-0000-0000A4690000}"/>
    <cellStyle name="Comma 3 9 9" xfId="18227" xr:uid="{00000000-0005-0000-0000-0000A5690000}"/>
    <cellStyle name="Comma 4" xfId="437" xr:uid="{00000000-0005-0000-0000-0000A6690000}"/>
    <cellStyle name="Comma 4 10" xfId="2452" xr:uid="{00000000-0005-0000-0000-0000A7690000}"/>
    <cellStyle name="Comma 4 10 2" xfId="5253" xr:uid="{00000000-0005-0000-0000-0000A8690000}"/>
    <cellStyle name="Comma 4 10 2 2" xfId="13450" xr:uid="{00000000-0005-0000-0000-0000A9690000}"/>
    <cellStyle name="Comma 4 10 2 3" xfId="21645" xr:uid="{00000000-0005-0000-0000-0000AA690000}"/>
    <cellStyle name="Comma 4 10 3" xfId="7986" xr:uid="{00000000-0005-0000-0000-0000AB690000}"/>
    <cellStyle name="Comma 4 10 3 2" xfId="16181" xr:uid="{00000000-0005-0000-0000-0000AC690000}"/>
    <cellStyle name="Comma 4 10 3 3" xfId="24376" xr:uid="{00000000-0005-0000-0000-0000AD690000}"/>
    <cellStyle name="Comma 4 10 4" xfId="10719" xr:uid="{00000000-0005-0000-0000-0000AE690000}"/>
    <cellStyle name="Comma 4 10 5" xfId="18914" xr:uid="{00000000-0005-0000-0000-0000AF690000}"/>
    <cellStyle name="Comma 4 10 6" xfId="27168" xr:uid="{00000000-0005-0000-0000-0000B0690000}"/>
    <cellStyle name="Comma 4 10 7" xfId="29907" xr:uid="{00000000-0005-0000-0000-0000B1690000}"/>
    <cellStyle name="Comma 4 11" xfId="4135" xr:uid="{00000000-0005-0000-0000-0000B2690000}"/>
    <cellStyle name="Comma 4 11 2" xfId="6921" xr:uid="{00000000-0005-0000-0000-0000B3690000}"/>
    <cellStyle name="Comma 4 11 2 2" xfId="15118" xr:uid="{00000000-0005-0000-0000-0000B4690000}"/>
    <cellStyle name="Comma 4 11 2 3" xfId="23313" xr:uid="{00000000-0005-0000-0000-0000B5690000}"/>
    <cellStyle name="Comma 4 11 3" xfId="9654" xr:uid="{00000000-0005-0000-0000-0000B6690000}"/>
    <cellStyle name="Comma 4 11 3 2" xfId="17849" xr:uid="{00000000-0005-0000-0000-0000B7690000}"/>
    <cellStyle name="Comma 4 11 3 3" xfId="26044" xr:uid="{00000000-0005-0000-0000-0000B8690000}"/>
    <cellStyle name="Comma 4 11 4" xfId="12387" xr:uid="{00000000-0005-0000-0000-0000B9690000}"/>
    <cellStyle name="Comma 4 11 5" xfId="20582" xr:uid="{00000000-0005-0000-0000-0000BA690000}"/>
    <cellStyle name="Comma 4 11 6" xfId="28836" xr:uid="{00000000-0005-0000-0000-0000BB690000}"/>
    <cellStyle name="Comma 4 11 7" xfId="31575" xr:uid="{00000000-0005-0000-0000-0000BC690000}"/>
    <cellStyle name="Comma 4 12" xfId="4317" xr:uid="{00000000-0005-0000-0000-0000BD690000}"/>
    <cellStyle name="Comma 4 12 2" xfId="7083" xr:uid="{00000000-0005-0000-0000-0000BE690000}"/>
    <cellStyle name="Comma 4 12 2 2" xfId="15280" xr:uid="{00000000-0005-0000-0000-0000BF690000}"/>
    <cellStyle name="Comma 4 12 2 3" xfId="23475" xr:uid="{00000000-0005-0000-0000-0000C0690000}"/>
    <cellStyle name="Comma 4 12 3" xfId="9816" xr:uid="{00000000-0005-0000-0000-0000C1690000}"/>
    <cellStyle name="Comma 4 12 3 2" xfId="18011" xr:uid="{00000000-0005-0000-0000-0000C2690000}"/>
    <cellStyle name="Comma 4 12 3 3" xfId="26206" xr:uid="{00000000-0005-0000-0000-0000C3690000}"/>
    <cellStyle name="Comma 4 12 4" xfId="12549" xr:uid="{00000000-0005-0000-0000-0000C4690000}"/>
    <cellStyle name="Comma 4 12 5" xfId="20744" xr:uid="{00000000-0005-0000-0000-0000C5690000}"/>
    <cellStyle name="Comma 4 12 6" xfId="28998" xr:uid="{00000000-0005-0000-0000-0000C6690000}"/>
    <cellStyle name="Comma 4 12 7" xfId="31737" xr:uid="{00000000-0005-0000-0000-0000C7690000}"/>
    <cellStyle name="Comma 4 13" xfId="4418" xr:uid="{00000000-0005-0000-0000-0000C8690000}"/>
    <cellStyle name="Comma 4 13 2" xfId="12616" xr:uid="{00000000-0005-0000-0000-0000C9690000}"/>
    <cellStyle name="Comma 4 13 3" xfId="20811" xr:uid="{00000000-0005-0000-0000-0000CA690000}"/>
    <cellStyle name="Comma 4 14" xfId="7152" xr:uid="{00000000-0005-0000-0000-0000CB690000}"/>
    <cellStyle name="Comma 4 14 2" xfId="15347" xr:uid="{00000000-0005-0000-0000-0000CC690000}"/>
    <cellStyle name="Comma 4 14 3" xfId="23542" xr:uid="{00000000-0005-0000-0000-0000CD690000}"/>
    <cellStyle name="Comma 4 15" xfId="9885" xr:uid="{00000000-0005-0000-0000-0000CE690000}"/>
    <cellStyle name="Comma 4 16" xfId="18080" xr:uid="{00000000-0005-0000-0000-0000CF690000}"/>
    <cellStyle name="Comma 4 17" xfId="26319" xr:uid="{00000000-0005-0000-0000-0000D0690000}"/>
    <cellStyle name="Comma 4 18" xfId="26334" xr:uid="{00000000-0005-0000-0000-0000D1690000}"/>
    <cellStyle name="Comma 4 19" xfId="29073" xr:uid="{00000000-0005-0000-0000-0000D2690000}"/>
    <cellStyle name="Comma 4 2" xfId="1618" xr:uid="{00000000-0005-0000-0000-0000D3690000}"/>
    <cellStyle name="Comma 4 2 10" xfId="10058" xr:uid="{00000000-0005-0000-0000-0000D4690000}"/>
    <cellStyle name="Comma 4 2 11" xfId="18253" xr:uid="{00000000-0005-0000-0000-0000D5690000}"/>
    <cellStyle name="Comma 4 2 12" xfId="26507" xr:uid="{00000000-0005-0000-0000-0000D6690000}"/>
    <cellStyle name="Comma 4 2 13" xfId="29246" xr:uid="{00000000-0005-0000-0000-0000D7690000}"/>
    <cellStyle name="Comma 4 2 2" xfId="1965" xr:uid="{00000000-0005-0000-0000-0000D8690000}"/>
    <cellStyle name="Comma 4 2 2 10" xfId="26715" xr:uid="{00000000-0005-0000-0000-0000D9690000}"/>
    <cellStyle name="Comma 4 2 2 11" xfId="29454" xr:uid="{00000000-0005-0000-0000-0000DA690000}"/>
    <cellStyle name="Comma 4 2 2 2" xfId="2394" xr:uid="{00000000-0005-0000-0000-0000DB690000}"/>
    <cellStyle name="Comma 4 2 2 2 2" xfId="4084" xr:uid="{00000000-0005-0000-0000-0000DC690000}"/>
    <cellStyle name="Comma 4 2 2 2 2 2" xfId="6883" xr:uid="{00000000-0005-0000-0000-0000DD690000}"/>
    <cellStyle name="Comma 4 2 2 2 2 2 2" xfId="15080" xr:uid="{00000000-0005-0000-0000-0000DE690000}"/>
    <cellStyle name="Comma 4 2 2 2 2 2 3" xfId="23275" xr:uid="{00000000-0005-0000-0000-0000DF690000}"/>
    <cellStyle name="Comma 4 2 2 2 2 3" xfId="9616" xr:uid="{00000000-0005-0000-0000-0000E0690000}"/>
    <cellStyle name="Comma 4 2 2 2 2 3 2" xfId="17811" xr:uid="{00000000-0005-0000-0000-0000E1690000}"/>
    <cellStyle name="Comma 4 2 2 2 2 3 3" xfId="26006" xr:uid="{00000000-0005-0000-0000-0000E2690000}"/>
    <cellStyle name="Comma 4 2 2 2 2 4" xfId="12349" xr:uid="{00000000-0005-0000-0000-0000E3690000}"/>
    <cellStyle name="Comma 4 2 2 2 2 5" xfId="20544" xr:uid="{00000000-0005-0000-0000-0000E4690000}"/>
    <cellStyle name="Comma 4 2 2 2 2 6" xfId="28798" xr:uid="{00000000-0005-0000-0000-0000E5690000}"/>
    <cellStyle name="Comma 4 2 2 2 2 7" xfId="31537" xr:uid="{00000000-0005-0000-0000-0000E6690000}"/>
    <cellStyle name="Comma 4 2 2 2 3" xfId="3251" xr:uid="{00000000-0005-0000-0000-0000E7690000}"/>
    <cellStyle name="Comma 4 2 2 2 3 2" xfId="6050" xr:uid="{00000000-0005-0000-0000-0000E8690000}"/>
    <cellStyle name="Comma 4 2 2 2 3 2 2" xfId="14247" xr:uid="{00000000-0005-0000-0000-0000E9690000}"/>
    <cellStyle name="Comma 4 2 2 2 3 2 3" xfId="22442" xr:uid="{00000000-0005-0000-0000-0000EA690000}"/>
    <cellStyle name="Comma 4 2 2 2 3 3" xfId="8783" xr:uid="{00000000-0005-0000-0000-0000EB690000}"/>
    <cellStyle name="Comma 4 2 2 2 3 3 2" xfId="16978" xr:uid="{00000000-0005-0000-0000-0000EC690000}"/>
    <cellStyle name="Comma 4 2 2 2 3 3 3" xfId="25173" xr:uid="{00000000-0005-0000-0000-0000ED690000}"/>
    <cellStyle name="Comma 4 2 2 2 3 4" xfId="11516" xr:uid="{00000000-0005-0000-0000-0000EE690000}"/>
    <cellStyle name="Comma 4 2 2 2 3 5" xfId="19711" xr:uid="{00000000-0005-0000-0000-0000EF690000}"/>
    <cellStyle name="Comma 4 2 2 2 3 6" xfId="27965" xr:uid="{00000000-0005-0000-0000-0000F0690000}"/>
    <cellStyle name="Comma 4 2 2 2 3 7" xfId="30704" xr:uid="{00000000-0005-0000-0000-0000F1690000}"/>
    <cellStyle name="Comma 4 2 2 2 4" xfId="5215" xr:uid="{00000000-0005-0000-0000-0000F2690000}"/>
    <cellStyle name="Comma 4 2 2 2 4 2" xfId="13413" xr:uid="{00000000-0005-0000-0000-0000F3690000}"/>
    <cellStyle name="Comma 4 2 2 2 4 3" xfId="21608" xr:uid="{00000000-0005-0000-0000-0000F4690000}"/>
    <cellStyle name="Comma 4 2 2 2 5" xfId="7949" xr:uid="{00000000-0005-0000-0000-0000F5690000}"/>
    <cellStyle name="Comma 4 2 2 2 5 2" xfId="16144" xr:uid="{00000000-0005-0000-0000-0000F6690000}"/>
    <cellStyle name="Comma 4 2 2 2 5 3" xfId="24339" xr:uid="{00000000-0005-0000-0000-0000F7690000}"/>
    <cellStyle name="Comma 4 2 2 2 6" xfId="10682" xr:uid="{00000000-0005-0000-0000-0000F8690000}"/>
    <cellStyle name="Comma 4 2 2 2 7" xfId="18877" xr:uid="{00000000-0005-0000-0000-0000F9690000}"/>
    <cellStyle name="Comma 4 2 2 2 8" xfId="27131" xr:uid="{00000000-0005-0000-0000-0000FA690000}"/>
    <cellStyle name="Comma 4 2 2 2 9" xfId="29870" xr:uid="{00000000-0005-0000-0000-0000FB690000}"/>
    <cellStyle name="Comma 4 2 2 3" xfId="3668" xr:uid="{00000000-0005-0000-0000-0000FC690000}"/>
    <cellStyle name="Comma 4 2 2 3 2" xfId="6467" xr:uid="{00000000-0005-0000-0000-0000FD690000}"/>
    <cellStyle name="Comma 4 2 2 3 2 2" xfId="14664" xr:uid="{00000000-0005-0000-0000-0000FE690000}"/>
    <cellStyle name="Comma 4 2 2 3 2 3" xfId="22859" xr:uid="{00000000-0005-0000-0000-0000FF690000}"/>
    <cellStyle name="Comma 4 2 2 3 3" xfId="9200" xr:uid="{00000000-0005-0000-0000-0000006A0000}"/>
    <cellStyle name="Comma 4 2 2 3 3 2" xfId="17395" xr:uid="{00000000-0005-0000-0000-0000016A0000}"/>
    <cellStyle name="Comma 4 2 2 3 3 3" xfId="25590" xr:uid="{00000000-0005-0000-0000-0000026A0000}"/>
    <cellStyle name="Comma 4 2 2 3 4" xfId="11933" xr:uid="{00000000-0005-0000-0000-0000036A0000}"/>
    <cellStyle name="Comma 4 2 2 3 5" xfId="20128" xr:uid="{00000000-0005-0000-0000-0000046A0000}"/>
    <cellStyle name="Comma 4 2 2 3 6" xfId="28382" xr:uid="{00000000-0005-0000-0000-0000056A0000}"/>
    <cellStyle name="Comma 4 2 2 3 7" xfId="31121" xr:uid="{00000000-0005-0000-0000-0000066A0000}"/>
    <cellStyle name="Comma 4 2 2 4" xfId="2835" xr:uid="{00000000-0005-0000-0000-0000076A0000}"/>
    <cellStyle name="Comma 4 2 2 4 2" xfId="5634" xr:uid="{00000000-0005-0000-0000-0000086A0000}"/>
    <cellStyle name="Comma 4 2 2 4 2 2" xfId="13831" xr:uid="{00000000-0005-0000-0000-0000096A0000}"/>
    <cellStyle name="Comma 4 2 2 4 2 3" xfId="22026" xr:uid="{00000000-0005-0000-0000-00000A6A0000}"/>
    <cellStyle name="Comma 4 2 2 4 3" xfId="8367" xr:uid="{00000000-0005-0000-0000-00000B6A0000}"/>
    <cellStyle name="Comma 4 2 2 4 3 2" xfId="16562" xr:uid="{00000000-0005-0000-0000-00000C6A0000}"/>
    <cellStyle name="Comma 4 2 2 4 3 3" xfId="24757" xr:uid="{00000000-0005-0000-0000-00000D6A0000}"/>
    <cellStyle name="Comma 4 2 2 4 4" xfId="11100" xr:uid="{00000000-0005-0000-0000-00000E6A0000}"/>
    <cellStyle name="Comma 4 2 2 4 5" xfId="19295" xr:uid="{00000000-0005-0000-0000-00000F6A0000}"/>
    <cellStyle name="Comma 4 2 2 4 6" xfId="27549" xr:uid="{00000000-0005-0000-0000-0000106A0000}"/>
    <cellStyle name="Comma 4 2 2 4 7" xfId="30288" xr:uid="{00000000-0005-0000-0000-0000116A0000}"/>
    <cellStyle name="Comma 4 2 2 5" xfId="4383" xr:uid="{00000000-0005-0000-0000-0000126A0000}"/>
    <cellStyle name="Comma 4 2 2 5 2" xfId="7131" xr:uid="{00000000-0005-0000-0000-0000136A0000}"/>
    <cellStyle name="Comma 4 2 2 5 2 2" xfId="15328" xr:uid="{00000000-0005-0000-0000-0000146A0000}"/>
    <cellStyle name="Comma 4 2 2 5 2 3" xfId="23523" xr:uid="{00000000-0005-0000-0000-0000156A0000}"/>
    <cellStyle name="Comma 4 2 2 5 3" xfId="9864" xr:uid="{00000000-0005-0000-0000-0000166A0000}"/>
    <cellStyle name="Comma 4 2 2 5 3 2" xfId="18059" xr:uid="{00000000-0005-0000-0000-0000176A0000}"/>
    <cellStyle name="Comma 4 2 2 5 3 3" xfId="26254" xr:uid="{00000000-0005-0000-0000-0000186A0000}"/>
    <cellStyle name="Comma 4 2 2 5 4" xfId="12597" xr:uid="{00000000-0005-0000-0000-0000196A0000}"/>
    <cellStyle name="Comma 4 2 2 5 5" xfId="20792" xr:uid="{00000000-0005-0000-0000-00001A6A0000}"/>
    <cellStyle name="Comma 4 2 2 5 6" xfId="29046" xr:uid="{00000000-0005-0000-0000-00001B6A0000}"/>
    <cellStyle name="Comma 4 2 2 5 7" xfId="31785" xr:uid="{00000000-0005-0000-0000-00001C6A0000}"/>
    <cellStyle name="Comma 4 2 2 6" xfId="4799" xr:uid="{00000000-0005-0000-0000-00001D6A0000}"/>
    <cellStyle name="Comma 4 2 2 6 2" xfId="12997" xr:uid="{00000000-0005-0000-0000-00001E6A0000}"/>
    <cellStyle name="Comma 4 2 2 6 3" xfId="21192" xr:uid="{00000000-0005-0000-0000-00001F6A0000}"/>
    <cellStyle name="Comma 4 2 2 7" xfId="7533" xr:uid="{00000000-0005-0000-0000-0000206A0000}"/>
    <cellStyle name="Comma 4 2 2 7 2" xfId="15728" xr:uid="{00000000-0005-0000-0000-0000216A0000}"/>
    <cellStyle name="Comma 4 2 2 7 3" xfId="23923" xr:uid="{00000000-0005-0000-0000-0000226A0000}"/>
    <cellStyle name="Comma 4 2 2 8" xfId="10266" xr:uid="{00000000-0005-0000-0000-0000236A0000}"/>
    <cellStyle name="Comma 4 2 2 9" xfId="18461" xr:uid="{00000000-0005-0000-0000-0000246A0000}"/>
    <cellStyle name="Comma 4 2 3" xfId="2186" xr:uid="{00000000-0005-0000-0000-0000256A0000}"/>
    <cellStyle name="Comma 4 2 3 2" xfId="3876" xr:uid="{00000000-0005-0000-0000-0000266A0000}"/>
    <cellStyle name="Comma 4 2 3 2 2" xfId="6675" xr:uid="{00000000-0005-0000-0000-0000276A0000}"/>
    <cellStyle name="Comma 4 2 3 2 2 2" xfId="14872" xr:uid="{00000000-0005-0000-0000-0000286A0000}"/>
    <cellStyle name="Comma 4 2 3 2 2 3" xfId="23067" xr:uid="{00000000-0005-0000-0000-0000296A0000}"/>
    <cellStyle name="Comma 4 2 3 2 3" xfId="9408" xr:uid="{00000000-0005-0000-0000-00002A6A0000}"/>
    <cellStyle name="Comma 4 2 3 2 3 2" xfId="17603" xr:uid="{00000000-0005-0000-0000-00002B6A0000}"/>
    <cellStyle name="Comma 4 2 3 2 3 3" xfId="25798" xr:uid="{00000000-0005-0000-0000-00002C6A0000}"/>
    <cellStyle name="Comma 4 2 3 2 4" xfId="12141" xr:uid="{00000000-0005-0000-0000-00002D6A0000}"/>
    <cellStyle name="Comma 4 2 3 2 5" xfId="20336" xr:uid="{00000000-0005-0000-0000-00002E6A0000}"/>
    <cellStyle name="Comma 4 2 3 2 6" xfId="28590" xr:uid="{00000000-0005-0000-0000-00002F6A0000}"/>
    <cellStyle name="Comma 4 2 3 2 7" xfId="31329" xr:uid="{00000000-0005-0000-0000-0000306A0000}"/>
    <cellStyle name="Comma 4 2 3 3" xfId="3043" xr:uid="{00000000-0005-0000-0000-0000316A0000}"/>
    <cellStyle name="Comma 4 2 3 3 2" xfId="5842" xr:uid="{00000000-0005-0000-0000-0000326A0000}"/>
    <cellStyle name="Comma 4 2 3 3 2 2" xfId="14039" xr:uid="{00000000-0005-0000-0000-0000336A0000}"/>
    <cellStyle name="Comma 4 2 3 3 2 3" xfId="22234" xr:uid="{00000000-0005-0000-0000-0000346A0000}"/>
    <cellStyle name="Comma 4 2 3 3 3" xfId="8575" xr:uid="{00000000-0005-0000-0000-0000356A0000}"/>
    <cellStyle name="Comma 4 2 3 3 3 2" xfId="16770" xr:uid="{00000000-0005-0000-0000-0000366A0000}"/>
    <cellStyle name="Comma 4 2 3 3 3 3" xfId="24965" xr:uid="{00000000-0005-0000-0000-0000376A0000}"/>
    <cellStyle name="Comma 4 2 3 3 4" xfId="11308" xr:uid="{00000000-0005-0000-0000-0000386A0000}"/>
    <cellStyle name="Comma 4 2 3 3 5" xfId="19503" xr:uid="{00000000-0005-0000-0000-0000396A0000}"/>
    <cellStyle name="Comma 4 2 3 3 6" xfId="27757" xr:uid="{00000000-0005-0000-0000-00003A6A0000}"/>
    <cellStyle name="Comma 4 2 3 3 7" xfId="30496" xr:uid="{00000000-0005-0000-0000-00003B6A0000}"/>
    <cellStyle name="Comma 4 2 3 4" xfId="5007" xr:uid="{00000000-0005-0000-0000-00003C6A0000}"/>
    <cellStyle name="Comma 4 2 3 4 2" xfId="13205" xr:uid="{00000000-0005-0000-0000-00003D6A0000}"/>
    <cellStyle name="Comma 4 2 3 4 3" xfId="21400" xr:uid="{00000000-0005-0000-0000-00003E6A0000}"/>
    <cellStyle name="Comma 4 2 3 5" xfId="7741" xr:uid="{00000000-0005-0000-0000-00003F6A0000}"/>
    <cellStyle name="Comma 4 2 3 5 2" xfId="15936" xr:uid="{00000000-0005-0000-0000-0000406A0000}"/>
    <cellStyle name="Comma 4 2 3 5 3" xfId="24131" xr:uid="{00000000-0005-0000-0000-0000416A0000}"/>
    <cellStyle name="Comma 4 2 3 6" xfId="10474" xr:uid="{00000000-0005-0000-0000-0000426A0000}"/>
    <cellStyle name="Comma 4 2 3 7" xfId="18669" xr:uid="{00000000-0005-0000-0000-0000436A0000}"/>
    <cellStyle name="Comma 4 2 3 8" xfId="26923" xr:uid="{00000000-0005-0000-0000-0000446A0000}"/>
    <cellStyle name="Comma 4 2 3 9" xfId="29662" xr:uid="{00000000-0005-0000-0000-0000456A0000}"/>
    <cellStyle name="Comma 4 2 4" xfId="3460" xr:uid="{00000000-0005-0000-0000-0000466A0000}"/>
    <cellStyle name="Comma 4 2 4 2" xfId="6259" xr:uid="{00000000-0005-0000-0000-0000476A0000}"/>
    <cellStyle name="Comma 4 2 4 2 2" xfId="14456" xr:uid="{00000000-0005-0000-0000-0000486A0000}"/>
    <cellStyle name="Comma 4 2 4 2 3" xfId="22651" xr:uid="{00000000-0005-0000-0000-0000496A0000}"/>
    <cellStyle name="Comma 4 2 4 3" xfId="8992" xr:uid="{00000000-0005-0000-0000-00004A6A0000}"/>
    <cellStyle name="Comma 4 2 4 3 2" xfId="17187" xr:uid="{00000000-0005-0000-0000-00004B6A0000}"/>
    <cellStyle name="Comma 4 2 4 3 3" xfId="25382" xr:uid="{00000000-0005-0000-0000-00004C6A0000}"/>
    <cellStyle name="Comma 4 2 4 4" xfId="11725" xr:uid="{00000000-0005-0000-0000-00004D6A0000}"/>
    <cellStyle name="Comma 4 2 4 5" xfId="19920" xr:uid="{00000000-0005-0000-0000-00004E6A0000}"/>
    <cellStyle name="Comma 4 2 4 6" xfId="28174" xr:uid="{00000000-0005-0000-0000-00004F6A0000}"/>
    <cellStyle name="Comma 4 2 4 7" xfId="30913" xr:uid="{00000000-0005-0000-0000-0000506A0000}"/>
    <cellStyle name="Comma 4 2 5" xfId="2627" xr:uid="{00000000-0005-0000-0000-0000516A0000}"/>
    <cellStyle name="Comma 4 2 5 2" xfId="5426" xr:uid="{00000000-0005-0000-0000-0000526A0000}"/>
    <cellStyle name="Comma 4 2 5 2 2" xfId="13623" xr:uid="{00000000-0005-0000-0000-0000536A0000}"/>
    <cellStyle name="Comma 4 2 5 2 3" xfId="21818" xr:uid="{00000000-0005-0000-0000-0000546A0000}"/>
    <cellStyle name="Comma 4 2 5 3" xfId="8159" xr:uid="{00000000-0005-0000-0000-0000556A0000}"/>
    <cellStyle name="Comma 4 2 5 3 2" xfId="16354" xr:uid="{00000000-0005-0000-0000-0000566A0000}"/>
    <cellStyle name="Comma 4 2 5 3 3" xfId="24549" xr:uid="{00000000-0005-0000-0000-0000576A0000}"/>
    <cellStyle name="Comma 4 2 5 4" xfId="10892" xr:uid="{00000000-0005-0000-0000-0000586A0000}"/>
    <cellStyle name="Comma 4 2 5 5" xfId="19087" xr:uid="{00000000-0005-0000-0000-0000596A0000}"/>
    <cellStyle name="Comma 4 2 5 6" xfId="27341" xr:uid="{00000000-0005-0000-0000-00005A6A0000}"/>
    <cellStyle name="Comma 4 2 5 7" xfId="30080" xr:uid="{00000000-0005-0000-0000-00005B6A0000}"/>
    <cellStyle name="Comma 4 2 6" xfId="4144" xr:uid="{00000000-0005-0000-0000-00005C6A0000}"/>
    <cellStyle name="Comma 4 2 6 2" xfId="6930" xr:uid="{00000000-0005-0000-0000-00005D6A0000}"/>
    <cellStyle name="Comma 4 2 6 2 2" xfId="15127" xr:uid="{00000000-0005-0000-0000-00005E6A0000}"/>
    <cellStyle name="Comma 4 2 6 2 3" xfId="23322" xr:uid="{00000000-0005-0000-0000-00005F6A0000}"/>
    <cellStyle name="Comma 4 2 6 3" xfId="9663" xr:uid="{00000000-0005-0000-0000-0000606A0000}"/>
    <cellStyle name="Comma 4 2 6 3 2" xfId="17858" xr:uid="{00000000-0005-0000-0000-0000616A0000}"/>
    <cellStyle name="Comma 4 2 6 3 3" xfId="26053" xr:uid="{00000000-0005-0000-0000-0000626A0000}"/>
    <cellStyle name="Comma 4 2 6 4" xfId="12396" xr:uid="{00000000-0005-0000-0000-0000636A0000}"/>
    <cellStyle name="Comma 4 2 6 5" xfId="20591" xr:uid="{00000000-0005-0000-0000-0000646A0000}"/>
    <cellStyle name="Comma 4 2 6 6" xfId="28845" xr:uid="{00000000-0005-0000-0000-0000656A0000}"/>
    <cellStyle name="Comma 4 2 6 7" xfId="31584" xr:uid="{00000000-0005-0000-0000-0000666A0000}"/>
    <cellStyle name="Comma 4 2 7" xfId="4341" xr:uid="{00000000-0005-0000-0000-0000676A0000}"/>
    <cellStyle name="Comma 4 2 7 2" xfId="7107" xr:uid="{00000000-0005-0000-0000-0000686A0000}"/>
    <cellStyle name="Comma 4 2 7 2 2" xfId="15304" xr:uid="{00000000-0005-0000-0000-0000696A0000}"/>
    <cellStyle name="Comma 4 2 7 2 3" xfId="23499" xr:uid="{00000000-0005-0000-0000-00006A6A0000}"/>
    <cellStyle name="Comma 4 2 7 3" xfId="9840" xr:uid="{00000000-0005-0000-0000-00006B6A0000}"/>
    <cellStyle name="Comma 4 2 7 3 2" xfId="18035" xr:uid="{00000000-0005-0000-0000-00006C6A0000}"/>
    <cellStyle name="Comma 4 2 7 3 3" xfId="26230" xr:uid="{00000000-0005-0000-0000-00006D6A0000}"/>
    <cellStyle name="Comma 4 2 7 4" xfId="12573" xr:uid="{00000000-0005-0000-0000-00006E6A0000}"/>
    <cellStyle name="Comma 4 2 7 5" xfId="20768" xr:uid="{00000000-0005-0000-0000-00006F6A0000}"/>
    <cellStyle name="Comma 4 2 7 6" xfId="29022" xr:uid="{00000000-0005-0000-0000-0000706A0000}"/>
    <cellStyle name="Comma 4 2 7 7" xfId="31761" xr:uid="{00000000-0005-0000-0000-0000716A0000}"/>
    <cellStyle name="Comma 4 2 8" xfId="4591" xr:uid="{00000000-0005-0000-0000-0000726A0000}"/>
    <cellStyle name="Comma 4 2 8 2" xfId="12789" xr:uid="{00000000-0005-0000-0000-0000736A0000}"/>
    <cellStyle name="Comma 4 2 8 3" xfId="20984" xr:uid="{00000000-0005-0000-0000-0000746A0000}"/>
    <cellStyle name="Comma 4 2 9" xfId="7325" xr:uid="{00000000-0005-0000-0000-0000756A0000}"/>
    <cellStyle name="Comma 4 2 9 2" xfId="15520" xr:uid="{00000000-0005-0000-0000-0000766A0000}"/>
    <cellStyle name="Comma 4 2 9 3" xfId="23715" xr:uid="{00000000-0005-0000-0000-0000776A0000}"/>
    <cellStyle name="Comma 4 20" xfId="31981" xr:uid="{00000000-0005-0000-0000-0000786A0000}"/>
    <cellStyle name="Comma 4 3" xfId="1609" xr:uid="{00000000-0005-0000-0000-0000796A0000}"/>
    <cellStyle name="Comma 4 3 10" xfId="18244" xr:uid="{00000000-0005-0000-0000-00007A6A0000}"/>
    <cellStyle name="Comma 4 3 11" xfId="26498" xr:uid="{00000000-0005-0000-0000-00007B6A0000}"/>
    <cellStyle name="Comma 4 3 12" xfId="29237" xr:uid="{00000000-0005-0000-0000-00007C6A0000}"/>
    <cellStyle name="Comma 4 3 2" xfId="1956" xr:uid="{00000000-0005-0000-0000-00007D6A0000}"/>
    <cellStyle name="Comma 4 3 2 10" xfId="29445" xr:uid="{00000000-0005-0000-0000-00007E6A0000}"/>
    <cellStyle name="Comma 4 3 2 2" xfId="2385" xr:uid="{00000000-0005-0000-0000-00007F6A0000}"/>
    <cellStyle name="Comma 4 3 2 2 2" xfId="4075" xr:uid="{00000000-0005-0000-0000-0000806A0000}"/>
    <cellStyle name="Comma 4 3 2 2 2 2" xfId="6874" xr:uid="{00000000-0005-0000-0000-0000816A0000}"/>
    <cellStyle name="Comma 4 3 2 2 2 2 2" xfId="15071" xr:uid="{00000000-0005-0000-0000-0000826A0000}"/>
    <cellStyle name="Comma 4 3 2 2 2 2 3" xfId="23266" xr:uid="{00000000-0005-0000-0000-0000836A0000}"/>
    <cellStyle name="Comma 4 3 2 2 2 3" xfId="9607" xr:uid="{00000000-0005-0000-0000-0000846A0000}"/>
    <cellStyle name="Comma 4 3 2 2 2 3 2" xfId="17802" xr:uid="{00000000-0005-0000-0000-0000856A0000}"/>
    <cellStyle name="Comma 4 3 2 2 2 3 3" xfId="25997" xr:uid="{00000000-0005-0000-0000-0000866A0000}"/>
    <cellStyle name="Comma 4 3 2 2 2 4" xfId="12340" xr:uid="{00000000-0005-0000-0000-0000876A0000}"/>
    <cellStyle name="Comma 4 3 2 2 2 5" xfId="20535" xr:uid="{00000000-0005-0000-0000-0000886A0000}"/>
    <cellStyle name="Comma 4 3 2 2 2 6" xfId="28789" xr:uid="{00000000-0005-0000-0000-0000896A0000}"/>
    <cellStyle name="Comma 4 3 2 2 2 7" xfId="31528" xr:uid="{00000000-0005-0000-0000-00008A6A0000}"/>
    <cellStyle name="Comma 4 3 2 2 3" xfId="3242" xr:uid="{00000000-0005-0000-0000-00008B6A0000}"/>
    <cellStyle name="Comma 4 3 2 2 3 2" xfId="6041" xr:uid="{00000000-0005-0000-0000-00008C6A0000}"/>
    <cellStyle name="Comma 4 3 2 2 3 2 2" xfId="14238" xr:uid="{00000000-0005-0000-0000-00008D6A0000}"/>
    <cellStyle name="Comma 4 3 2 2 3 2 3" xfId="22433" xr:uid="{00000000-0005-0000-0000-00008E6A0000}"/>
    <cellStyle name="Comma 4 3 2 2 3 3" xfId="8774" xr:uid="{00000000-0005-0000-0000-00008F6A0000}"/>
    <cellStyle name="Comma 4 3 2 2 3 3 2" xfId="16969" xr:uid="{00000000-0005-0000-0000-0000906A0000}"/>
    <cellStyle name="Comma 4 3 2 2 3 3 3" xfId="25164" xr:uid="{00000000-0005-0000-0000-0000916A0000}"/>
    <cellStyle name="Comma 4 3 2 2 3 4" xfId="11507" xr:uid="{00000000-0005-0000-0000-0000926A0000}"/>
    <cellStyle name="Comma 4 3 2 2 3 5" xfId="19702" xr:uid="{00000000-0005-0000-0000-0000936A0000}"/>
    <cellStyle name="Comma 4 3 2 2 3 6" xfId="27956" xr:uid="{00000000-0005-0000-0000-0000946A0000}"/>
    <cellStyle name="Comma 4 3 2 2 3 7" xfId="30695" xr:uid="{00000000-0005-0000-0000-0000956A0000}"/>
    <cellStyle name="Comma 4 3 2 2 4" xfId="5206" xr:uid="{00000000-0005-0000-0000-0000966A0000}"/>
    <cellStyle name="Comma 4 3 2 2 4 2" xfId="13404" xr:uid="{00000000-0005-0000-0000-0000976A0000}"/>
    <cellStyle name="Comma 4 3 2 2 4 3" xfId="21599" xr:uid="{00000000-0005-0000-0000-0000986A0000}"/>
    <cellStyle name="Comma 4 3 2 2 5" xfId="7940" xr:uid="{00000000-0005-0000-0000-0000996A0000}"/>
    <cellStyle name="Comma 4 3 2 2 5 2" xfId="16135" xr:uid="{00000000-0005-0000-0000-00009A6A0000}"/>
    <cellStyle name="Comma 4 3 2 2 5 3" xfId="24330" xr:uid="{00000000-0005-0000-0000-00009B6A0000}"/>
    <cellStyle name="Comma 4 3 2 2 6" xfId="10673" xr:uid="{00000000-0005-0000-0000-00009C6A0000}"/>
    <cellStyle name="Comma 4 3 2 2 7" xfId="18868" xr:uid="{00000000-0005-0000-0000-00009D6A0000}"/>
    <cellStyle name="Comma 4 3 2 2 8" xfId="27122" xr:uid="{00000000-0005-0000-0000-00009E6A0000}"/>
    <cellStyle name="Comma 4 3 2 2 9" xfId="29861" xr:uid="{00000000-0005-0000-0000-00009F6A0000}"/>
    <cellStyle name="Comma 4 3 2 3" xfId="3659" xr:uid="{00000000-0005-0000-0000-0000A06A0000}"/>
    <cellStyle name="Comma 4 3 2 3 2" xfId="6458" xr:uid="{00000000-0005-0000-0000-0000A16A0000}"/>
    <cellStyle name="Comma 4 3 2 3 2 2" xfId="14655" xr:uid="{00000000-0005-0000-0000-0000A26A0000}"/>
    <cellStyle name="Comma 4 3 2 3 2 3" xfId="22850" xr:uid="{00000000-0005-0000-0000-0000A36A0000}"/>
    <cellStyle name="Comma 4 3 2 3 3" xfId="9191" xr:uid="{00000000-0005-0000-0000-0000A46A0000}"/>
    <cellStyle name="Comma 4 3 2 3 3 2" xfId="17386" xr:uid="{00000000-0005-0000-0000-0000A56A0000}"/>
    <cellStyle name="Comma 4 3 2 3 3 3" xfId="25581" xr:uid="{00000000-0005-0000-0000-0000A66A0000}"/>
    <cellStyle name="Comma 4 3 2 3 4" xfId="11924" xr:uid="{00000000-0005-0000-0000-0000A76A0000}"/>
    <cellStyle name="Comma 4 3 2 3 5" xfId="20119" xr:uid="{00000000-0005-0000-0000-0000A86A0000}"/>
    <cellStyle name="Comma 4 3 2 3 6" xfId="28373" xr:uid="{00000000-0005-0000-0000-0000A96A0000}"/>
    <cellStyle name="Comma 4 3 2 3 7" xfId="31112" xr:uid="{00000000-0005-0000-0000-0000AA6A0000}"/>
    <cellStyle name="Comma 4 3 2 4" xfId="2826" xr:uid="{00000000-0005-0000-0000-0000AB6A0000}"/>
    <cellStyle name="Comma 4 3 2 4 2" xfId="5625" xr:uid="{00000000-0005-0000-0000-0000AC6A0000}"/>
    <cellStyle name="Comma 4 3 2 4 2 2" xfId="13822" xr:uid="{00000000-0005-0000-0000-0000AD6A0000}"/>
    <cellStyle name="Comma 4 3 2 4 2 3" xfId="22017" xr:uid="{00000000-0005-0000-0000-0000AE6A0000}"/>
    <cellStyle name="Comma 4 3 2 4 3" xfId="8358" xr:uid="{00000000-0005-0000-0000-0000AF6A0000}"/>
    <cellStyle name="Comma 4 3 2 4 3 2" xfId="16553" xr:uid="{00000000-0005-0000-0000-0000B06A0000}"/>
    <cellStyle name="Comma 4 3 2 4 3 3" xfId="24748" xr:uid="{00000000-0005-0000-0000-0000B16A0000}"/>
    <cellStyle name="Comma 4 3 2 4 4" xfId="11091" xr:uid="{00000000-0005-0000-0000-0000B26A0000}"/>
    <cellStyle name="Comma 4 3 2 4 5" xfId="19286" xr:uid="{00000000-0005-0000-0000-0000B36A0000}"/>
    <cellStyle name="Comma 4 3 2 4 6" xfId="27540" xr:uid="{00000000-0005-0000-0000-0000B46A0000}"/>
    <cellStyle name="Comma 4 3 2 4 7" xfId="30279" xr:uid="{00000000-0005-0000-0000-0000B56A0000}"/>
    <cellStyle name="Comma 4 3 2 5" xfId="4790" xr:uid="{00000000-0005-0000-0000-0000B66A0000}"/>
    <cellStyle name="Comma 4 3 2 5 2" xfId="12988" xr:uid="{00000000-0005-0000-0000-0000B76A0000}"/>
    <cellStyle name="Comma 4 3 2 5 3" xfId="21183" xr:uid="{00000000-0005-0000-0000-0000B86A0000}"/>
    <cellStyle name="Comma 4 3 2 6" xfId="7524" xr:uid="{00000000-0005-0000-0000-0000B96A0000}"/>
    <cellStyle name="Comma 4 3 2 6 2" xfId="15719" xr:uid="{00000000-0005-0000-0000-0000BA6A0000}"/>
    <cellStyle name="Comma 4 3 2 6 3" xfId="23914" xr:uid="{00000000-0005-0000-0000-0000BB6A0000}"/>
    <cellStyle name="Comma 4 3 2 7" xfId="10257" xr:uid="{00000000-0005-0000-0000-0000BC6A0000}"/>
    <cellStyle name="Comma 4 3 2 8" xfId="18452" xr:uid="{00000000-0005-0000-0000-0000BD6A0000}"/>
    <cellStyle name="Comma 4 3 2 9" xfId="26706" xr:uid="{00000000-0005-0000-0000-0000BE6A0000}"/>
    <cellStyle name="Comma 4 3 3" xfId="2177" xr:uid="{00000000-0005-0000-0000-0000BF6A0000}"/>
    <cellStyle name="Comma 4 3 3 2" xfId="3867" xr:uid="{00000000-0005-0000-0000-0000C06A0000}"/>
    <cellStyle name="Comma 4 3 3 2 2" xfId="6666" xr:uid="{00000000-0005-0000-0000-0000C16A0000}"/>
    <cellStyle name="Comma 4 3 3 2 2 2" xfId="14863" xr:uid="{00000000-0005-0000-0000-0000C26A0000}"/>
    <cellStyle name="Comma 4 3 3 2 2 3" xfId="23058" xr:uid="{00000000-0005-0000-0000-0000C36A0000}"/>
    <cellStyle name="Comma 4 3 3 2 3" xfId="9399" xr:uid="{00000000-0005-0000-0000-0000C46A0000}"/>
    <cellStyle name="Comma 4 3 3 2 3 2" xfId="17594" xr:uid="{00000000-0005-0000-0000-0000C56A0000}"/>
    <cellStyle name="Comma 4 3 3 2 3 3" xfId="25789" xr:uid="{00000000-0005-0000-0000-0000C66A0000}"/>
    <cellStyle name="Comma 4 3 3 2 4" xfId="12132" xr:uid="{00000000-0005-0000-0000-0000C76A0000}"/>
    <cellStyle name="Comma 4 3 3 2 5" xfId="20327" xr:uid="{00000000-0005-0000-0000-0000C86A0000}"/>
    <cellStyle name="Comma 4 3 3 2 6" xfId="28581" xr:uid="{00000000-0005-0000-0000-0000C96A0000}"/>
    <cellStyle name="Comma 4 3 3 2 7" xfId="31320" xr:uid="{00000000-0005-0000-0000-0000CA6A0000}"/>
    <cellStyle name="Comma 4 3 3 3" xfId="3034" xr:uid="{00000000-0005-0000-0000-0000CB6A0000}"/>
    <cellStyle name="Comma 4 3 3 3 2" xfId="5833" xr:uid="{00000000-0005-0000-0000-0000CC6A0000}"/>
    <cellStyle name="Comma 4 3 3 3 2 2" xfId="14030" xr:uid="{00000000-0005-0000-0000-0000CD6A0000}"/>
    <cellStyle name="Comma 4 3 3 3 2 3" xfId="22225" xr:uid="{00000000-0005-0000-0000-0000CE6A0000}"/>
    <cellStyle name="Comma 4 3 3 3 3" xfId="8566" xr:uid="{00000000-0005-0000-0000-0000CF6A0000}"/>
    <cellStyle name="Comma 4 3 3 3 3 2" xfId="16761" xr:uid="{00000000-0005-0000-0000-0000D06A0000}"/>
    <cellStyle name="Comma 4 3 3 3 3 3" xfId="24956" xr:uid="{00000000-0005-0000-0000-0000D16A0000}"/>
    <cellStyle name="Comma 4 3 3 3 4" xfId="11299" xr:uid="{00000000-0005-0000-0000-0000D26A0000}"/>
    <cellStyle name="Comma 4 3 3 3 5" xfId="19494" xr:uid="{00000000-0005-0000-0000-0000D36A0000}"/>
    <cellStyle name="Comma 4 3 3 3 6" xfId="27748" xr:uid="{00000000-0005-0000-0000-0000D46A0000}"/>
    <cellStyle name="Comma 4 3 3 3 7" xfId="30487" xr:uid="{00000000-0005-0000-0000-0000D56A0000}"/>
    <cellStyle name="Comma 4 3 3 4" xfId="4998" xr:uid="{00000000-0005-0000-0000-0000D66A0000}"/>
    <cellStyle name="Comma 4 3 3 4 2" xfId="13196" xr:uid="{00000000-0005-0000-0000-0000D76A0000}"/>
    <cellStyle name="Comma 4 3 3 4 3" xfId="21391" xr:uid="{00000000-0005-0000-0000-0000D86A0000}"/>
    <cellStyle name="Comma 4 3 3 5" xfId="7732" xr:uid="{00000000-0005-0000-0000-0000D96A0000}"/>
    <cellStyle name="Comma 4 3 3 5 2" xfId="15927" xr:uid="{00000000-0005-0000-0000-0000DA6A0000}"/>
    <cellStyle name="Comma 4 3 3 5 3" xfId="24122" xr:uid="{00000000-0005-0000-0000-0000DB6A0000}"/>
    <cellStyle name="Comma 4 3 3 6" xfId="10465" xr:uid="{00000000-0005-0000-0000-0000DC6A0000}"/>
    <cellStyle name="Comma 4 3 3 7" xfId="18660" xr:uid="{00000000-0005-0000-0000-0000DD6A0000}"/>
    <cellStyle name="Comma 4 3 3 8" xfId="26914" xr:uid="{00000000-0005-0000-0000-0000DE6A0000}"/>
    <cellStyle name="Comma 4 3 3 9" xfId="29653" xr:uid="{00000000-0005-0000-0000-0000DF6A0000}"/>
    <cellStyle name="Comma 4 3 4" xfId="3451" xr:uid="{00000000-0005-0000-0000-0000E06A0000}"/>
    <cellStyle name="Comma 4 3 4 2" xfId="6250" xr:uid="{00000000-0005-0000-0000-0000E16A0000}"/>
    <cellStyle name="Comma 4 3 4 2 2" xfId="14447" xr:uid="{00000000-0005-0000-0000-0000E26A0000}"/>
    <cellStyle name="Comma 4 3 4 2 3" xfId="22642" xr:uid="{00000000-0005-0000-0000-0000E36A0000}"/>
    <cellStyle name="Comma 4 3 4 3" xfId="8983" xr:uid="{00000000-0005-0000-0000-0000E46A0000}"/>
    <cellStyle name="Comma 4 3 4 3 2" xfId="17178" xr:uid="{00000000-0005-0000-0000-0000E56A0000}"/>
    <cellStyle name="Comma 4 3 4 3 3" xfId="25373" xr:uid="{00000000-0005-0000-0000-0000E66A0000}"/>
    <cellStyle name="Comma 4 3 4 4" xfId="11716" xr:uid="{00000000-0005-0000-0000-0000E76A0000}"/>
    <cellStyle name="Comma 4 3 4 5" xfId="19911" xr:uid="{00000000-0005-0000-0000-0000E86A0000}"/>
    <cellStyle name="Comma 4 3 4 6" xfId="28165" xr:uid="{00000000-0005-0000-0000-0000E96A0000}"/>
    <cellStyle name="Comma 4 3 4 7" xfId="30904" xr:uid="{00000000-0005-0000-0000-0000EA6A0000}"/>
    <cellStyle name="Comma 4 3 5" xfId="2618" xr:uid="{00000000-0005-0000-0000-0000EB6A0000}"/>
    <cellStyle name="Comma 4 3 5 2" xfId="5417" xr:uid="{00000000-0005-0000-0000-0000EC6A0000}"/>
    <cellStyle name="Comma 4 3 5 2 2" xfId="13614" xr:uid="{00000000-0005-0000-0000-0000ED6A0000}"/>
    <cellStyle name="Comma 4 3 5 2 3" xfId="21809" xr:uid="{00000000-0005-0000-0000-0000EE6A0000}"/>
    <cellStyle name="Comma 4 3 5 3" xfId="8150" xr:uid="{00000000-0005-0000-0000-0000EF6A0000}"/>
    <cellStyle name="Comma 4 3 5 3 2" xfId="16345" xr:uid="{00000000-0005-0000-0000-0000F06A0000}"/>
    <cellStyle name="Comma 4 3 5 3 3" xfId="24540" xr:uid="{00000000-0005-0000-0000-0000F16A0000}"/>
    <cellStyle name="Comma 4 3 5 4" xfId="10883" xr:uid="{00000000-0005-0000-0000-0000F26A0000}"/>
    <cellStyle name="Comma 4 3 5 5" xfId="19078" xr:uid="{00000000-0005-0000-0000-0000F36A0000}"/>
    <cellStyle name="Comma 4 3 5 6" xfId="27332" xr:uid="{00000000-0005-0000-0000-0000F46A0000}"/>
    <cellStyle name="Comma 4 3 5 7" xfId="30071" xr:uid="{00000000-0005-0000-0000-0000F56A0000}"/>
    <cellStyle name="Comma 4 3 6" xfId="4332" xr:uid="{00000000-0005-0000-0000-0000F66A0000}"/>
    <cellStyle name="Comma 4 3 6 2" xfId="7098" xr:uid="{00000000-0005-0000-0000-0000F76A0000}"/>
    <cellStyle name="Comma 4 3 6 2 2" xfId="15295" xr:uid="{00000000-0005-0000-0000-0000F86A0000}"/>
    <cellStyle name="Comma 4 3 6 2 3" xfId="23490" xr:uid="{00000000-0005-0000-0000-0000F96A0000}"/>
    <cellStyle name="Comma 4 3 6 3" xfId="9831" xr:uid="{00000000-0005-0000-0000-0000FA6A0000}"/>
    <cellStyle name="Comma 4 3 6 3 2" xfId="18026" xr:uid="{00000000-0005-0000-0000-0000FB6A0000}"/>
    <cellStyle name="Comma 4 3 6 3 3" xfId="26221" xr:uid="{00000000-0005-0000-0000-0000FC6A0000}"/>
    <cellStyle name="Comma 4 3 6 4" xfId="12564" xr:uid="{00000000-0005-0000-0000-0000FD6A0000}"/>
    <cellStyle name="Comma 4 3 6 5" xfId="20759" xr:uid="{00000000-0005-0000-0000-0000FE6A0000}"/>
    <cellStyle name="Comma 4 3 6 6" xfId="29013" xr:uid="{00000000-0005-0000-0000-0000FF6A0000}"/>
    <cellStyle name="Comma 4 3 6 7" xfId="31752" xr:uid="{00000000-0005-0000-0000-0000006B0000}"/>
    <cellStyle name="Comma 4 3 7" xfId="4582" xr:uid="{00000000-0005-0000-0000-0000016B0000}"/>
    <cellStyle name="Comma 4 3 7 2" xfId="12780" xr:uid="{00000000-0005-0000-0000-0000026B0000}"/>
    <cellStyle name="Comma 4 3 7 3" xfId="20975" xr:uid="{00000000-0005-0000-0000-0000036B0000}"/>
    <cellStyle name="Comma 4 3 8" xfId="7316" xr:uid="{00000000-0005-0000-0000-0000046B0000}"/>
    <cellStyle name="Comma 4 3 8 2" xfId="15511" xr:uid="{00000000-0005-0000-0000-0000056B0000}"/>
    <cellStyle name="Comma 4 3 8 3" xfId="23706" xr:uid="{00000000-0005-0000-0000-0000066B0000}"/>
    <cellStyle name="Comma 4 3 9" xfId="10049" xr:uid="{00000000-0005-0000-0000-0000076B0000}"/>
    <cellStyle name="Comma 4 4" xfId="1736" xr:uid="{00000000-0005-0000-0000-0000086B0000}"/>
    <cellStyle name="Comma 4 4 10" xfId="18267" xr:uid="{00000000-0005-0000-0000-0000096B0000}"/>
    <cellStyle name="Comma 4 4 11" xfId="26521" xr:uid="{00000000-0005-0000-0000-00000A6B0000}"/>
    <cellStyle name="Comma 4 4 12" xfId="29260" xr:uid="{00000000-0005-0000-0000-00000B6B0000}"/>
    <cellStyle name="Comma 4 4 2" xfId="1983" xr:uid="{00000000-0005-0000-0000-00000C6B0000}"/>
    <cellStyle name="Comma 4 4 2 10" xfId="29468" xr:uid="{00000000-0005-0000-0000-00000D6B0000}"/>
    <cellStyle name="Comma 4 4 2 2" xfId="2408" xr:uid="{00000000-0005-0000-0000-00000E6B0000}"/>
    <cellStyle name="Comma 4 4 2 2 2" xfId="4098" xr:uid="{00000000-0005-0000-0000-00000F6B0000}"/>
    <cellStyle name="Comma 4 4 2 2 2 2" xfId="6897" xr:uid="{00000000-0005-0000-0000-0000106B0000}"/>
    <cellStyle name="Comma 4 4 2 2 2 2 2" xfId="15094" xr:uid="{00000000-0005-0000-0000-0000116B0000}"/>
    <cellStyle name="Comma 4 4 2 2 2 2 3" xfId="23289" xr:uid="{00000000-0005-0000-0000-0000126B0000}"/>
    <cellStyle name="Comma 4 4 2 2 2 3" xfId="9630" xr:uid="{00000000-0005-0000-0000-0000136B0000}"/>
    <cellStyle name="Comma 4 4 2 2 2 3 2" xfId="17825" xr:uid="{00000000-0005-0000-0000-0000146B0000}"/>
    <cellStyle name="Comma 4 4 2 2 2 3 3" xfId="26020" xr:uid="{00000000-0005-0000-0000-0000156B0000}"/>
    <cellStyle name="Comma 4 4 2 2 2 4" xfId="12363" xr:uid="{00000000-0005-0000-0000-0000166B0000}"/>
    <cellStyle name="Comma 4 4 2 2 2 5" xfId="20558" xr:uid="{00000000-0005-0000-0000-0000176B0000}"/>
    <cellStyle name="Comma 4 4 2 2 2 6" xfId="28812" xr:uid="{00000000-0005-0000-0000-0000186B0000}"/>
    <cellStyle name="Comma 4 4 2 2 2 7" xfId="31551" xr:uid="{00000000-0005-0000-0000-0000196B0000}"/>
    <cellStyle name="Comma 4 4 2 2 3" xfId="3265" xr:uid="{00000000-0005-0000-0000-00001A6B0000}"/>
    <cellStyle name="Comma 4 4 2 2 3 2" xfId="6064" xr:uid="{00000000-0005-0000-0000-00001B6B0000}"/>
    <cellStyle name="Comma 4 4 2 2 3 2 2" xfId="14261" xr:uid="{00000000-0005-0000-0000-00001C6B0000}"/>
    <cellStyle name="Comma 4 4 2 2 3 2 3" xfId="22456" xr:uid="{00000000-0005-0000-0000-00001D6B0000}"/>
    <cellStyle name="Comma 4 4 2 2 3 3" xfId="8797" xr:uid="{00000000-0005-0000-0000-00001E6B0000}"/>
    <cellStyle name="Comma 4 4 2 2 3 3 2" xfId="16992" xr:uid="{00000000-0005-0000-0000-00001F6B0000}"/>
    <cellStyle name="Comma 4 4 2 2 3 3 3" xfId="25187" xr:uid="{00000000-0005-0000-0000-0000206B0000}"/>
    <cellStyle name="Comma 4 4 2 2 3 4" xfId="11530" xr:uid="{00000000-0005-0000-0000-0000216B0000}"/>
    <cellStyle name="Comma 4 4 2 2 3 5" xfId="19725" xr:uid="{00000000-0005-0000-0000-0000226B0000}"/>
    <cellStyle name="Comma 4 4 2 2 3 6" xfId="27979" xr:uid="{00000000-0005-0000-0000-0000236B0000}"/>
    <cellStyle name="Comma 4 4 2 2 3 7" xfId="30718" xr:uid="{00000000-0005-0000-0000-0000246B0000}"/>
    <cellStyle name="Comma 4 4 2 2 4" xfId="5229" xr:uid="{00000000-0005-0000-0000-0000256B0000}"/>
    <cellStyle name="Comma 4 4 2 2 4 2" xfId="13427" xr:uid="{00000000-0005-0000-0000-0000266B0000}"/>
    <cellStyle name="Comma 4 4 2 2 4 3" xfId="21622" xr:uid="{00000000-0005-0000-0000-0000276B0000}"/>
    <cellStyle name="Comma 4 4 2 2 5" xfId="7963" xr:uid="{00000000-0005-0000-0000-0000286B0000}"/>
    <cellStyle name="Comma 4 4 2 2 5 2" xfId="16158" xr:uid="{00000000-0005-0000-0000-0000296B0000}"/>
    <cellStyle name="Comma 4 4 2 2 5 3" xfId="24353" xr:uid="{00000000-0005-0000-0000-00002A6B0000}"/>
    <cellStyle name="Comma 4 4 2 2 6" xfId="10696" xr:uid="{00000000-0005-0000-0000-00002B6B0000}"/>
    <cellStyle name="Comma 4 4 2 2 7" xfId="18891" xr:uid="{00000000-0005-0000-0000-00002C6B0000}"/>
    <cellStyle name="Comma 4 4 2 2 8" xfId="27145" xr:uid="{00000000-0005-0000-0000-00002D6B0000}"/>
    <cellStyle name="Comma 4 4 2 2 9" xfId="29884" xr:uid="{00000000-0005-0000-0000-00002E6B0000}"/>
    <cellStyle name="Comma 4 4 2 3" xfId="3682" xr:uid="{00000000-0005-0000-0000-00002F6B0000}"/>
    <cellStyle name="Comma 4 4 2 3 2" xfId="6481" xr:uid="{00000000-0005-0000-0000-0000306B0000}"/>
    <cellStyle name="Comma 4 4 2 3 2 2" xfId="14678" xr:uid="{00000000-0005-0000-0000-0000316B0000}"/>
    <cellStyle name="Comma 4 4 2 3 2 3" xfId="22873" xr:uid="{00000000-0005-0000-0000-0000326B0000}"/>
    <cellStyle name="Comma 4 4 2 3 3" xfId="9214" xr:uid="{00000000-0005-0000-0000-0000336B0000}"/>
    <cellStyle name="Comma 4 4 2 3 3 2" xfId="17409" xr:uid="{00000000-0005-0000-0000-0000346B0000}"/>
    <cellStyle name="Comma 4 4 2 3 3 3" xfId="25604" xr:uid="{00000000-0005-0000-0000-0000356B0000}"/>
    <cellStyle name="Comma 4 4 2 3 4" xfId="11947" xr:uid="{00000000-0005-0000-0000-0000366B0000}"/>
    <cellStyle name="Comma 4 4 2 3 5" xfId="20142" xr:uid="{00000000-0005-0000-0000-0000376B0000}"/>
    <cellStyle name="Comma 4 4 2 3 6" xfId="28396" xr:uid="{00000000-0005-0000-0000-0000386B0000}"/>
    <cellStyle name="Comma 4 4 2 3 7" xfId="31135" xr:uid="{00000000-0005-0000-0000-0000396B0000}"/>
    <cellStyle name="Comma 4 4 2 4" xfId="2849" xr:uid="{00000000-0005-0000-0000-00003A6B0000}"/>
    <cellStyle name="Comma 4 4 2 4 2" xfId="5648" xr:uid="{00000000-0005-0000-0000-00003B6B0000}"/>
    <cellStyle name="Comma 4 4 2 4 2 2" xfId="13845" xr:uid="{00000000-0005-0000-0000-00003C6B0000}"/>
    <cellStyle name="Comma 4 4 2 4 2 3" xfId="22040" xr:uid="{00000000-0005-0000-0000-00003D6B0000}"/>
    <cellStyle name="Comma 4 4 2 4 3" xfId="8381" xr:uid="{00000000-0005-0000-0000-00003E6B0000}"/>
    <cellStyle name="Comma 4 4 2 4 3 2" xfId="16576" xr:uid="{00000000-0005-0000-0000-00003F6B0000}"/>
    <cellStyle name="Comma 4 4 2 4 3 3" xfId="24771" xr:uid="{00000000-0005-0000-0000-0000406B0000}"/>
    <cellStyle name="Comma 4 4 2 4 4" xfId="11114" xr:uid="{00000000-0005-0000-0000-0000416B0000}"/>
    <cellStyle name="Comma 4 4 2 4 5" xfId="19309" xr:uid="{00000000-0005-0000-0000-0000426B0000}"/>
    <cellStyle name="Comma 4 4 2 4 6" xfId="27563" xr:uid="{00000000-0005-0000-0000-0000436B0000}"/>
    <cellStyle name="Comma 4 4 2 4 7" xfId="30302" xr:uid="{00000000-0005-0000-0000-0000446B0000}"/>
    <cellStyle name="Comma 4 4 2 5" xfId="4813" xr:uid="{00000000-0005-0000-0000-0000456B0000}"/>
    <cellStyle name="Comma 4 4 2 5 2" xfId="13011" xr:uid="{00000000-0005-0000-0000-0000466B0000}"/>
    <cellStyle name="Comma 4 4 2 5 3" xfId="21206" xr:uid="{00000000-0005-0000-0000-0000476B0000}"/>
    <cellStyle name="Comma 4 4 2 6" xfId="7547" xr:uid="{00000000-0005-0000-0000-0000486B0000}"/>
    <cellStyle name="Comma 4 4 2 6 2" xfId="15742" xr:uid="{00000000-0005-0000-0000-0000496B0000}"/>
    <cellStyle name="Comma 4 4 2 6 3" xfId="23937" xr:uid="{00000000-0005-0000-0000-00004A6B0000}"/>
    <cellStyle name="Comma 4 4 2 7" xfId="10280" xr:uid="{00000000-0005-0000-0000-00004B6B0000}"/>
    <cellStyle name="Comma 4 4 2 8" xfId="18475" xr:uid="{00000000-0005-0000-0000-00004C6B0000}"/>
    <cellStyle name="Comma 4 4 2 9" xfId="26729" xr:uid="{00000000-0005-0000-0000-00004D6B0000}"/>
    <cellStyle name="Comma 4 4 3" xfId="2200" xr:uid="{00000000-0005-0000-0000-00004E6B0000}"/>
    <cellStyle name="Comma 4 4 3 2" xfId="3890" xr:uid="{00000000-0005-0000-0000-00004F6B0000}"/>
    <cellStyle name="Comma 4 4 3 2 2" xfId="6689" xr:uid="{00000000-0005-0000-0000-0000506B0000}"/>
    <cellStyle name="Comma 4 4 3 2 2 2" xfId="14886" xr:uid="{00000000-0005-0000-0000-0000516B0000}"/>
    <cellStyle name="Comma 4 4 3 2 2 3" xfId="23081" xr:uid="{00000000-0005-0000-0000-0000526B0000}"/>
    <cellStyle name="Comma 4 4 3 2 3" xfId="9422" xr:uid="{00000000-0005-0000-0000-0000536B0000}"/>
    <cellStyle name="Comma 4 4 3 2 3 2" xfId="17617" xr:uid="{00000000-0005-0000-0000-0000546B0000}"/>
    <cellStyle name="Comma 4 4 3 2 3 3" xfId="25812" xr:uid="{00000000-0005-0000-0000-0000556B0000}"/>
    <cellStyle name="Comma 4 4 3 2 4" xfId="12155" xr:uid="{00000000-0005-0000-0000-0000566B0000}"/>
    <cellStyle name="Comma 4 4 3 2 5" xfId="20350" xr:uid="{00000000-0005-0000-0000-0000576B0000}"/>
    <cellStyle name="Comma 4 4 3 2 6" xfId="28604" xr:uid="{00000000-0005-0000-0000-0000586B0000}"/>
    <cellStyle name="Comma 4 4 3 2 7" xfId="31343" xr:uid="{00000000-0005-0000-0000-0000596B0000}"/>
    <cellStyle name="Comma 4 4 3 3" xfId="3057" xr:uid="{00000000-0005-0000-0000-00005A6B0000}"/>
    <cellStyle name="Comma 4 4 3 3 2" xfId="5856" xr:uid="{00000000-0005-0000-0000-00005B6B0000}"/>
    <cellStyle name="Comma 4 4 3 3 2 2" xfId="14053" xr:uid="{00000000-0005-0000-0000-00005C6B0000}"/>
    <cellStyle name="Comma 4 4 3 3 2 3" xfId="22248" xr:uid="{00000000-0005-0000-0000-00005D6B0000}"/>
    <cellStyle name="Comma 4 4 3 3 3" xfId="8589" xr:uid="{00000000-0005-0000-0000-00005E6B0000}"/>
    <cellStyle name="Comma 4 4 3 3 3 2" xfId="16784" xr:uid="{00000000-0005-0000-0000-00005F6B0000}"/>
    <cellStyle name="Comma 4 4 3 3 3 3" xfId="24979" xr:uid="{00000000-0005-0000-0000-0000606B0000}"/>
    <cellStyle name="Comma 4 4 3 3 4" xfId="11322" xr:uid="{00000000-0005-0000-0000-0000616B0000}"/>
    <cellStyle name="Comma 4 4 3 3 5" xfId="19517" xr:uid="{00000000-0005-0000-0000-0000626B0000}"/>
    <cellStyle name="Comma 4 4 3 3 6" xfId="27771" xr:uid="{00000000-0005-0000-0000-0000636B0000}"/>
    <cellStyle name="Comma 4 4 3 3 7" xfId="30510" xr:uid="{00000000-0005-0000-0000-0000646B0000}"/>
    <cellStyle name="Comma 4 4 3 4" xfId="5021" xr:uid="{00000000-0005-0000-0000-0000656B0000}"/>
    <cellStyle name="Comma 4 4 3 4 2" xfId="13219" xr:uid="{00000000-0005-0000-0000-0000666B0000}"/>
    <cellStyle name="Comma 4 4 3 4 3" xfId="21414" xr:uid="{00000000-0005-0000-0000-0000676B0000}"/>
    <cellStyle name="Comma 4 4 3 5" xfId="7755" xr:uid="{00000000-0005-0000-0000-0000686B0000}"/>
    <cellStyle name="Comma 4 4 3 5 2" xfId="15950" xr:uid="{00000000-0005-0000-0000-0000696B0000}"/>
    <cellStyle name="Comma 4 4 3 5 3" xfId="24145" xr:uid="{00000000-0005-0000-0000-00006A6B0000}"/>
    <cellStyle name="Comma 4 4 3 6" xfId="10488" xr:uid="{00000000-0005-0000-0000-00006B6B0000}"/>
    <cellStyle name="Comma 4 4 3 7" xfId="18683" xr:uid="{00000000-0005-0000-0000-00006C6B0000}"/>
    <cellStyle name="Comma 4 4 3 8" xfId="26937" xr:uid="{00000000-0005-0000-0000-00006D6B0000}"/>
    <cellStyle name="Comma 4 4 3 9" xfId="29676" xr:uid="{00000000-0005-0000-0000-00006E6B0000}"/>
    <cellStyle name="Comma 4 4 4" xfId="3474" xr:uid="{00000000-0005-0000-0000-00006F6B0000}"/>
    <cellStyle name="Comma 4 4 4 2" xfId="6273" xr:uid="{00000000-0005-0000-0000-0000706B0000}"/>
    <cellStyle name="Comma 4 4 4 2 2" xfId="14470" xr:uid="{00000000-0005-0000-0000-0000716B0000}"/>
    <cellStyle name="Comma 4 4 4 2 3" xfId="22665" xr:uid="{00000000-0005-0000-0000-0000726B0000}"/>
    <cellStyle name="Comma 4 4 4 3" xfId="9006" xr:uid="{00000000-0005-0000-0000-0000736B0000}"/>
    <cellStyle name="Comma 4 4 4 3 2" xfId="17201" xr:uid="{00000000-0005-0000-0000-0000746B0000}"/>
    <cellStyle name="Comma 4 4 4 3 3" xfId="25396" xr:uid="{00000000-0005-0000-0000-0000756B0000}"/>
    <cellStyle name="Comma 4 4 4 4" xfId="11739" xr:uid="{00000000-0005-0000-0000-0000766B0000}"/>
    <cellStyle name="Comma 4 4 4 5" xfId="19934" xr:uid="{00000000-0005-0000-0000-0000776B0000}"/>
    <cellStyle name="Comma 4 4 4 6" xfId="28188" xr:uid="{00000000-0005-0000-0000-0000786B0000}"/>
    <cellStyle name="Comma 4 4 4 7" xfId="30927" xr:uid="{00000000-0005-0000-0000-0000796B0000}"/>
    <cellStyle name="Comma 4 4 5" xfId="2641" xr:uid="{00000000-0005-0000-0000-00007A6B0000}"/>
    <cellStyle name="Comma 4 4 5 2" xfId="5440" xr:uid="{00000000-0005-0000-0000-00007B6B0000}"/>
    <cellStyle name="Comma 4 4 5 2 2" xfId="13637" xr:uid="{00000000-0005-0000-0000-00007C6B0000}"/>
    <cellStyle name="Comma 4 4 5 2 3" xfId="21832" xr:uid="{00000000-0005-0000-0000-00007D6B0000}"/>
    <cellStyle name="Comma 4 4 5 3" xfId="8173" xr:uid="{00000000-0005-0000-0000-00007E6B0000}"/>
    <cellStyle name="Comma 4 4 5 3 2" xfId="16368" xr:uid="{00000000-0005-0000-0000-00007F6B0000}"/>
    <cellStyle name="Comma 4 4 5 3 3" xfId="24563" xr:uid="{00000000-0005-0000-0000-0000806B0000}"/>
    <cellStyle name="Comma 4 4 5 4" xfId="10906" xr:uid="{00000000-0005-0000-0000-0000816B0000}"/>
    <cellStyle name="Comma 4 4 5 5" xfId="19101" xr:uid="{00000000-0005-0000-0000-0000826B0000}"/>
    <cellStyle name="Comma 4 4 5 6" xfId="27355" xr:uid="{00000000-0005-0000-0000-0000836B0000}"/>
    <cellStyle name="Comma 4 4 5 7" xfId="30094" xr:uid="{00000000-0005-0000-0000-0000846B0000}"/>
    <cellStyle name="Comma 4 4 6" xfId="4353" xr:uid="{00000000-0005-0000-0000-0000856B0000}"/>
    <cellStyle name="Comma 4 4 6 2" xfId="7110" xr:uid="{00000000-0005-0000-0000-0000866B0000}"/>
    <cellStyle name="Comma 4 4 6 2 2" xfId="15307" xr:uid="{00000000-0005-0000-0000-0000876B0000}"/>
    <cellStyle name="Comma 4 4 6 2 3" xfId="23502" xr:uid="{00000000-0005-0000-0000-0000886B0000}"/>
    <cellStyle name="Comma 4 4 6 3" xfId="9843" xr:uid="{00000000-0005-0000-0000-0000896B0000}"/>
    <cellStyle name="Comma 4 4 6 3 2" xfId="18038" xr:uid="{00000000-0005-0000-0000-00008A6B0000}"/>
    <cellStyle name="Comma 4 4 6 3 3" xfId="26233" xr:uid="{00000000-0005-0000-0000-00008B6B0000}"/>
    <cellStyle name="Comma 4 4 6 4" xfId="12576" xr:uid="{00000000-0005-0000-0000-00008C6B0000}"/>
    <cellStyle name="Comma 4 4 6 5" xfId="20771" xr:uid="{00000000-0005-0000-0000-00008D6B0000}"/>
    <cellStyle name="Comma 4 4 6 6" xfId="29025" xr:uid="{00000000-0005-0000-0000-00008E6B0000}"/>
    <cellStyle name="Comma 4 4 6 7" xfId="31764" xr:uid="{00000000-0005-0000-0000-00008F6B0000}"/>
    <cellStyle name="Comma 4 4 7" xfId="4605" xr:uid="{00000000-0005-0000-0000-0000906B0000}"/>
    <cellStyle name="Comma 4 4 7 2" xfId="12803" xr:uid="{00000000-0005-0000-0000-0000916B0000}"/>
    <cellStyle name="Comma 4 4 7 3" xfId="20998" xr:uid="{00000000-0005-0000-0000-0000926B0000}"/>
    <cellStyle name="Comma 4 4 8" xfId="7339" xr:uid="{00000000-0005-0000-0000-0000936B0000}"/>
    <cellStyle name="Comma 4 4 8 2" xfId="15534" xr:uid="{00000000-0005-0000-0000-0000946B0000}"/>
    <cellStyle name="Comma 4 4 8 3" xfId="23729" xr:uid="{00000000-0005-0000-0000-0000956B0000}"/>
    <cellStyle name="Comma 4 4 9" xfId="10072" xr:uid="{00000000-0005-0000-0000-0000966B0000}"/>
    <cellStyle name="Comma 4 5" xfId="1754" xr:uid="{00000000-0005-0000-0000-0000976B0000}"/>
    <cellStyle name="Comma 4 5 10" xfId="18277" xr:uid="{00000000-0005-0000-0000-0000986B0000}"/>
    <cellStyle name="Comma 4 5 11" xfId="26531" xr:uid="{00000000-0005-0000-0000-0000996B0000}"/>
    <cellStyle name="Comma 4 5 12" xfId="29270" xr:uid="{00000000-0005-0000-0000-00009A6B0000}"/>
    <cellStyle name="Comma 4 5 2" xfId="1993" xr:uid="{00000000-0005-0000-0000-00009B6B0000}"/>
    <cellStyle name="Comma 4 5 2 10" xfId="29478" xr:uid="{00000000-0005-0000-0000-00009C6B0000}"/>
    <cellStyle name="Comma 4 5 2 2" xfId="2418" xr:uid="{00000000-0005-0000-0000-00009D6B0000}"/>
    <cellStyle name="Comma 4 5 2 2 2" xfId="4108" xr:uid="{00000000-0005-0000-0000-00009E6B0000}"/>
    <cellStyle name="Comma 4 5 2 2 2 2" xfId="6907" xr:uid="{00000000-0005-0000-0000-00009F6B0000}"/>
    <cellStyle name="Comma 4 5 2 2 2 2 2" xfId="15104" xr:uid="{00000000-0005-0000-0000-0000A06B0000}"/>
    <cellStyle name="Comma 4 5 2 2 2 2 3" xfId="23299" xr:uid="{00000000-0005-0000-0000-0000A16B0000}"/>
    <cellStyle name="Comma 4 5 2 2 2 3" xfId="9640" xr:uid="{00000000-0005-0000-0000-0000A26B0000}"/>
    <cellStyle name="Comma 4 5 2 2 2 3 2" xfId="17835" xr:uid="{00000000-0005-0000-0000-0000A36B0000}"/>
    <cellStyle name="Comma 4 5 2 2 2 3 3" xfId="26030" xr:uid="{00000000-0005-0000-0000-0000A46B0000}"/>
    <cellStyle name="Comma 4 5 2 2 2 4" xfId="12373" xr:uid="{00000000-0005-0000-0000-0000A56B0000}"/>
    <cellStyle name="Comma 4 5 2 2 2 5" xfId="20568" xr:uid="{00000000-0005-0000-0000-0000A66B0000}"/>
    <cellStyle name="Comma 4 5 2 2 2 6" xfId="28822" xr:uid="{00000000-0005-0000-0000-0000A76B0000}"/>
    <cellStyle name="Comma 4 5 2 2 2 7" xfId="31561" xr:uid="{00000000-0005-0000-0000-0000A86B0000}"/>
    <cellStyle name="Comma 4 5 2 2 3" xfId="3275" xr:uid="{00000000-0005-0000-0000-0000A96B0000}"/>
    <cellStyle name="Comma 4 5 2 2 3 2" xfId="6074" xr:uid="{00000000-0005-0000-0000-0000AA6B0000}"/>
    <cellStyle name="Comma 4 5 2 2 3 2 2" xfId="14271" xr:uid="{00000000-0005-0000-0000-0000AB6B0000}"/>
    <cellStyle name="Comma 4 5 2 2 3 2 3" xfId="22466" xr:uid="{00000000-0005-0000-0000-0000AC6B0000}"/>
    <cellStyle name="Comma 4 5 2 2 3 3" xfId="8807" xr:uid="{00000000-0005-0000-0000-0000AD6B0000}"/>
    <cellStyle name="Comma 4 5 2 2 3 3 2" xfId="17002" xr:uid="{00000000-0005-0000-0000-0000AE6B0000}"/>
    <cellStyle name="Comma 4 5 2 2 3 3 3" xfId="25197" xr:uid="{00000000-0005-0000-0000-0000AF6B0000}"/>
    <cellStyle name="Comma 4 5 2 2 3 4" xfId="11540" xr:uid="{00000000-0005-0000-0000-0000B06B0000}"/>
    <cellStyle name="Comma 4 5 2 2 3 5" xfId="19735" xr:uid="{00000000-0005-0000-0000-0000B16B0000}"/>
    <cellStyle name="Comma 4 5 2 2 3 6" xfId="27989" xr:uid="{00000000-0005-0000-0000-0000B26B0000}"/>
    <cellStyle name="Comma 4 5 2 2 3 7" xfId="30728" xr:uid="{00000000-0005-0000-0000-0000B36B0000}"/>
    <cellStyle name="Comma 4 5 2 2 4" xfId="5239" xr:uid="{00000000-0005-0000-0000-0000B46B0000}"/>
    <cellStyle name="Comma 4 5 2 2 4 2" xfId="13437" xr:uid="{00000000-0005-0000-0000-0000B56B0000}"/>
    <cellStyle name="Comma 4 5 2 2 4 3" xfId="21632" xr:uid="{00000000-0005-0000-0000-0000B66B0000}"/>
    <cellStyle name="Comma 4 5 2 2 5" xfId="7973" xr:uid="{00000000-0005-0000-0000-0000B76B0000}"/>
    <cellStyle name="Comma 4 5 2 2 5 2" xfId="16168" xr:uid="{00000000-0005-0000-0000-0000B86B0000}"/>
    <cellStyle name="Comma 4 5 2 2 5 3" xfId="24363" xr:uid="{00000000-0005-0000-0000-0000B96B0000}"/>
    <cellStyle name="Comma 4 5 2 2 6" xfId="10706" xr:uid="{00000000-0005-0000-0000-0000BA6B0000}"/>
    <cellStyle name="Comma 4 5 2 2 7" xfId="18901" xr:uid="{00000000-0005-0000-0000-0000BB6B0000}"/>
    <cellStyle name="Comma 4 5 2 2 8" xfId="27155" xr:uid="{00000000-0005-0000-0000-0000BC6B0000}"/>
    <cellStyle name="Comma 4 5 2 2 9" xfId="29894" xr:uid="{00000000-0005-0000-0000-0000BD6B0000}"/>
    <cellStyle name="Comma 4 5 2 3" xfId="3692" xr:uid="{00000000-0005-0000-0000-0000BE6B0000}"/>
    <cellStyle name="Comma 4 5 2 3 2" xfId="6491" xr:uid="{00000000-0005-0000-0000-0000BF6B0000}"/>
    <cellStyle name="Comma 4 5 2 3 2 2" xfId="14688" xr:uid="{00000000-0005-0000-0000-0000C06B0000}"/>
    <cellStyle name="Comma 4 5 2 3 2 3" xfId="22883" xr:uid="{00000000-0005-0000-0000-0000C16B0000}"/>
    <cellStyle name="Comma 4 5 2 3 3" xfId="9224" xr:uid="{00000000-0005-0000-0000-0000C26B0000}"/>
    <cellStyle name="Comma 4 5 2 3 3 2" xfId="17419" xr:uid="{00000000-0005-0000-0000-0000C36B0000}"/>
    <cellStyle name="Comma 4 5 2 3 3 3" xfId="25614" xr:uid="{00000000-0005-0000-0000-0000C46B0000}"/>
    <cellStyle name="Comma 4 5 2 3 4" xfId="11957" xr:uid="{00000000-0005-0000-0000-0000C56B0000}"/>
    <cellStyle name="Comma 4 5 2 3 5" xfId="20152" xr:uid="{00000000-0005-0000-0000-0000C66B0000}"/>
    <cellStyle name="Comma 4 5 2 3 6" xfId="28406" xr:uid="{00000000-0005-0000-0000-0000C76B0000}"/>
    <cellStyle name="Comma 4 5 2 3 7" xfId="31145" xr:uid="{00000000-0005-0000-0000-0000C86B0000}"/>
    <cellStyle name="Comma 4 5 2 4" xfId="2859" xr:uid="{00000000-0005-0000-0000-0000C96B0000}"/>
    <cellStyle name="Comma 4 5 2 4 2" xfId="5658" xr:uid="{00000000-0005-0000-0000-0000CA6B0000}"/>
    <cellStyle name="Comma 4 5 2 4 2 2" xfId="13855" xr:uid="{00000000-0005-0000-0000-0000CB6B0000}"/>
    <cellStyle name="Comma 4 5 2 4 2 3" xfId="22050" xr:uid="{00000000-0005-0000-0000-0000CC6B0000}"/>
    <cellStyle name="Comma 4 5 2 4 3" xfId="8391" xr:uid="{00000000-0005-0000-0000-0000CD6B0000}"/>
    <cellStyle name="Comma 4 5 2 4 3 2" xfId="16586" xr:uid="{00000000-0005-0000-0000-0000CE6B0000}"/>
    <cellStyle name="Comma 4 5 2 4 3 3" xfId="24781" xr:uid="{00000000-0005-0000-0000-0000CF6B0000}"/>
    <cellStyle name="Comma 4 5 2 4 4" xfId="11124" xr:uid="{00000000-0005-0000-0000-0000D06B0000}"/>
    <cellStyle name="Comma 4 5 2 4 5" xfId="19319" xr:uid="{00000000-0005-0000-0000-0000D16B0000}"/>
    <cellStyle name="Comma 4 5 2 4 6" xfId="27573" xr:uid="{00000000-0005-0000-0000-0000D26B0000}"/>
    <cellStyle name="Comma 4 5 2 4 7" xfId="30312" xr:uid="{00000000-0005-0000-0000-0000D36B0000}"/>
    <cellStyle name="Comma 4 5 2 5" xfId="4823" xr:uid="{00000000-0005-0000-0000-0000D46B0000}"/>
    <cellStyle name="Comma 4 5 2 5 2" xfId="13021" xr:uid="{00000000-0005-0000-0000-0000D56B0000}"/>
    <cellStyle name="Comma 4 5 2 5 3" xfId="21216" xr:uid="{00000000-0005-0000-0000-0000D66B0000}"/>
    <cellStyle name="Comma 4 5 2 6" xfId="7557" xr:uid="{00000000-0005-0000-0000-0000D76B0000}"/>
    <cellStyle name="Comma 4 5 2 6 2" xfId="15752" xr:uid="{00000000-0005-0000-0000-0000D86B0000}"/>
    <cellStyle name="Comma 4 5 2 6 3" xfId="23947" xr:uid="{00000000-0005-0000-0000-0000D96B0000}"/>
    <cellStyle name="Comma 4 5 2 7" xfId="10290" xr:uid="{00000000-0005-0000-0000-0000DA6B0000}"/>
    <cellStyle name="Comma 4 5 2 8" xfId="18485" xr:uid="{00000000-0005-0000-0000-0000DB6B0000}"/>
    <cellStyle name="Comma 4 5 2 9" xfId="26739" xr:uid="{00000000-0005-0000-0000-0000DC6B0000}"/>
    <cellStyle name="Comma 4 5 3" xfId="2210" xr:uid="{00000000-0005-0000-0000-0000DD6B0000}"/>
    <cellStyle name="Comma 4 5 3 2" xfId="3900" xr:uid="{00000000-0005-0000-0000-0000DE6B0000}"/>
    <cellStyle name="Comma 4 5 3 2 2" xfId="6699" xr:uid="{00000000-0005-0000-0000-0000DF6B0000}"/>
    <cellStyle name="Comma 4 5 3 2 2 2" xfId="14896" xr:uid="{00000000-0005-0000-0000-0000E06B0000}"/>
    <cellStyle name="Comma 4 5 3 2 2 3" xfId="23091" xr:uid="{00000000-0005-0000-0000-0000E16B0000}"/>
    <cellStyle name="Comma 4 5 3 2 3" xfId="9432" xr:uid="{00000000-0005-0000-0000-0000E26B0000}"/>
    <cellStyle name="Comma 4 5 3 2 3 2" xfId="17627" xr:uid="{00000000-0005-0000-0000-0000E36B0000}"/>
    <cellStyle name="Comma 4 5 3 2 3 3" xfId="25822" xr:uid="{00000000-0005-0000-0000-0000E46B0000}"/>
    <cellStyle name="Comma 4 5 3 2 4" xfId="12165" xr:uid="{00000000-0005-0000-0000-0000E56B0000}"/>
    <cellStyle name="Comma 4 5 3 2 5" xfId="20360" xr:uid="{00000000-0005-0000-0000-0000E66B0000}"/>
    <cellStyle name="Comma 4 5 3 2 6" xfId="28614" xr:uid="{00000000-0005-0000-0000-0000E76B0000}"/>
    <cellStyle name="Comma 4 5 3 2 7" xfId="31353" xr:uid="{00000000-0005-0000-0000-0000E86B0000}"/>
    <cellStyle name="Comma 4 5 3 3" xfId="3067" xr:uid="{00000000-0005-0000-0000-0000E96B0000}"/>
    <cellStyle name="Comma 4 5 3 3 2" xfId="5866" xr:uid="{00000000-0005-0000-0000-0000EA6B0000}"/>
    <cellStyle name="Comma 4 5 3 3 2 2" xfId="14063" xr:uid="{00000000-0005-0000-0000-0000EB6B0000}"/>
    <cellStyle name="Comma 4 5 3 3 2 3" xfId="22258" xr:uid="{00000000-0005-0000-0000-0000EC6B0000}"/>
    <cellStyle name="Comma 4 5 3 3 3" xfId="8599" xr:uid="{00000000-0005-0000-0000-0000ED6B0000}"/>
    <cellStyle name="Comma 4 5 3 3 3 2" xfId="16794" xr:uid="{00000000-0005-0000-0000-0000EE6B0000}"/>
    <cellStyle name="Comma 4 5 3 3 3 3" xfId="24989" xr:uid="{00000000-0005-0000-0000-0000EF6B0000}"/>
    <cellStyle name="Comma 4 5 3 3 4" xfId="11332" xr:uid="{00000000-0005-0000-0000-0000F06B0000}"/>
    <cellStyle name="Comma 4 5 3 3 5" xfId="19527" xr:uid="{00000000-0005-0000-0000-0000F16B0000}"/>
    <cellStyle name="Comma 4 5 3 3 6" xfId="27781" xr:uid="{00000000-0005-0000-0000-0000F26B0000}"/>
    <cellStyle name="Comma 4 5 3 3 7" xfId="30520" xr:uid="{00000000-0005-0000-0000-0000F36B0000}"/>
    <cellStyle name="Comma 4 5 3 4" xfId="5031" xr:uid="{00000000-0005-0000-0000-0000F46B0000}"/>
    <cellStyle name="Comma 4 5 3 4 2" xfId="13229" xr:uid="{00000000-0005-0000-0000-0000F56B0000}"/>
    <cellStyle name="Comma 4 5 3 4 3" xfId="21424" xr:uid="{00000000-0005-0000-0000-0000F66B0000}"/>
    <cellStyle name="Comma 4 5 3 5" xfId="7765" xr:uid="{00000000-0005-0000-0000-0000F76B0000}"/>
    <cellStyle name="Comma 4 5 3 5 2" xfId="15960" xr:uid="{00000000-0005-0000-0000-0000F86B0000}"/>
    <cellStyle name="Comma 4 5 3 5 3" xfId="24155" xr:uid="{00000000-0005-0000-0000-0000F96B0000}"/>
    <cellStyle name="Comma 4 5 3 6" xfId="10498" xr:uid="{00000000-0005-0000-0000-0000FA6B0000}"/>
    <cellStyle name="Comma 4 5 3 7" xfId="18693" xr:uid="{00000000-0005-0000-0000-0000FB6B0000}"/>
    <cellStyle name="Comma 4 5 3 8" xfId="26947" xr:uid="{00000000-0005-0000-0000-0000FC6B0000}"/>
    <cellStyle name="Comma 4 5 3 9" xfId="29686" xr:uid="{00000000-0005-0000-0000-0000FD6B0000}"/>
    <cellStyle name="Comma 4 5 4" xfId="3484" xr:uid="{00000000-0005-0000-0000-0000FE6B0000}"/>
    <cellStyle name="Comma 4 5 4 2" xfId="6283" xr:uid="{00000000-0005-0000-0000-0000FF6B0000}"/>
    <cellStyle name="Comma 4 5 4 2 2" xfId="14480" xr:uid="{00000000-0005-0000-0000-0000006C0000}"/>
    <cellStyle name="Comma 4 5 4 2 3" xfId="22675" xr:uid="{00000000-0005-0000-0000-0000016C0000}"/>
    <cellStyle name="Comma 4 5 4 3" xfId="9016" xr:uid="{00000000-0005-0000-0000-0000026C0000}"/>
    <cellStyle name="Comma 4 5 4 3 2" xfId="17211" xr:uid="{00000000-0005-0000-0000-0000036C0000}"/>
    <cellStyle name="Comma 4 5 4 3 3" xfId="25406" xr:uid="{00000000-0005-0000-0000-0000046C0000}"/>
    <cellStyle name="Comma 4 5 4 4" xfId="11749" xr:uid="{00000000-0005-0000-0000-0000056C0000}"/>
    <cellStyle name="Comma 4 5 4 5" xfId="19944" xr:uid="{00000000-0005-0000-0000-0000066C0000}"/>
    <cellStyle name="Comma 4 5 4 6" xfId="28198" xr:uid="{00000000-0005-0000-0000-0000076C0000}"/>
    <cellStyle name="Comma 4 5 4 7" xfId="30937" xr:uid="{00000000-0005-0000-0000-0000086C0000}"/>
    <cellStyle name="Comma 4 5 5" xfId="2651" xr:uid="{00000000-0005-0000-0000-0000096C0000}"/>
    <cellStyle name="Comma 4 5 5 2" xfId="5450" xr:uid="{00000000-0005-0000-0000-00000A6C0000}"/>
    <cellStyle name="Comma 4 5 5 2 2" xfId="13647" xr:uid="{00000000-0005-0000-0000-00000B6C0000}"/>
    <cellStyle name="Comma 4 5 5 2 3" xfId="21842" xr:uid="{00000000-0005-0000-0000-00000C6C0000}"/>
    <cellStyle name="Comma 4 5 5 3" xfId="8183" xr:uid="{00000000-0005-0000-0000-00000D6C0000}"/>
    <cellStyle name="Comma 4 5 5 3 2" xfId="16378" xr:uid="{00000000-0005-0000-0000-00000E6C0000}"/>
    <cellStyle name="Comma 4 5 5 3 3" xfId="24573" xr:uid="{00000000-0005-0000-0000-00000F6C0000}"/>
    <cellStyle name="Comma 4 5 5 4" xfId="10916" xr:uid="{00000000-0005-0000-0000-0000106C0000}"/>
    <cellStyle name="Comma 4 5 5 5" xfId="19111" xr:uid="{00000000-0005-0000-0000-0000116C0000}"/>
    <cellStyle name="Comma 4 5 5 6" xfId="27365" xr:uid="{00000000-0005-0000-0000-0000126C0000}"/>
    <cellStyle name="Comma 4 5 5 7" xfId="30104" xr:uid="{00000000-0005-0000-0000-0000136C0000}"/>
    <cellStyle name="Comma 4 5 6" xfId="4374" xr:uid="{00000000-0005-0000-0000-0000146C0000}"/>
    <cellStyle name="Comma 4 5 6 2" xfId="7122" xr:uid="{00000000-0005-0000-0000-0000156C0000}"/>
    <cellStyle name="Comma 4 5 6 2 2" xfId="15319" xr:uid="{00000000-0005-0000-0000-0000166C0000}"/>
    <cellStyle name="Comma 4 5 6 2 3" xfId="23514" xr:uid="{00000000-0005-0000-0000-0000176C0000}"/>
    <cellStyle name="Comma 4 5 6 3" xfId="9855" xr:uid="{00000000-0005-0000-0000-0000186C0000}"/>
    <cellStyle name="Comma 4 5 6 3 2" xfId="18050" xr:uid="{00000000-0005-0000-0000-0000196C0000}"/>
    <cellStyle name="Comma 4 5 6 3 3" xfId="26245" xr:uid="{00000000-0005-0000-0000-00001A6C0000}"/>
    <cellStyle name="Comma 4 5 6 4" xfId="12588" xr:uid="{00000000-0005-0000-0000-00001B6C0000}"/>
    <cellStyle name="Comma 4 5 6 5" xfId="20783" xr:uid="{00000000-0005-0000-0000-00001C6C0000}"/>
    <cellStyle name="Comma 4 5 6 6" xfId="29037" xr:uid="{00000000-0005-0000-0000-00001D6C0000}"/>
    <cellStyle name="Comma 4 5 6 7" xfId="31776" xr:uid="{00000000-0005-0000-0000-00001E6C0000}"/>
    <cellStyle name="Comma 4 5 7" xfId="4615" xr:uid="{00000000-0005-0000-0000-00001F6C0000}"/>
    <cellStyle name="Comma 4 5 7 2" xfId="12813" xr:uid="{00000000-0005-0000-0000-0000206C0000}"/>
    <cellStyle name="Comma 4 5 7 3" xfId="21008" xr:uid="{00000000-0005-0000-0000-0000216C0000}"/>
    <cellStyle name="Comma 4 5 8" xfId="7349" xr:uid="{00000000-0005-0000-0000-0000226C0000}"/>
    <cellStyle name="Comma 4 5 8 2" xfId="15544" xr:uid="{00000000-0005-0000-0000-0000236C0000}"/>
    <cellStyle name="Comma 4 5 8 3" xfId="23739" xr:uid="{00000000-0005-0000-0000-0000246C0000}"/>
    <cellStyle name="Comma 4 5 9" xfId="10082" xr:uid="{00000000-0005-0000-0000-0000256C0000}"/>
    <cellStyle name="Comma 4 6" xfId="1558" xr:uid="{00000000-0005-0000-0000-0000266C0000}"/>
    <cellStyle name="Comma 4 6 10" xfId="18229" xr:uid="{00000000-0005-0000-0000-0000276C0000}"/>
    <cellStyle name="Comma 4 6 11" xfId="26483" xr:uid="{00000000-0005-0000-0000-0000286C0000}"/>
    <cellStyle name="Comma 4 6 12" xfId="29222" xr:uid="{00000000-0005-0000-0000-0000296C0000}"/>
    <cellStyle name="Comma 4 6 2" xfId="1923" xr:uid="{00000000-0005-0000-0000-00002A6C0000}"/>
    <cellStyle name="Comma 4 6 2 10" xfId="29430" xr:uid="{00000000-0005-0000-0000-00002B6C0000}"/>
    <cellStyle name="Comma 4 6 2 2" xfId="2370" xr:uid="{00000000-0005-0000-0000-00002C6C0000}"/>
    <cellStyle name="Comma 4 6 2 2 2" xfId="4060" xr:uid="{00000000-0005-0000-0000-00002D6C0000}"/>
    <cellStyle name="Comma 4 6 2 2 2 2" xfId="6859" xr:uid="{00000000-0005-0000-0000-00002E6C0000}"/>
    <cellStyle name="Comma 4 6 2 2 2 2 2" xfId="15056" xr:uid="{00000000-0005-0000-0000-00002F6C0000}"/>
    <cellStyle name="Comma 4 6 2 2 2 2 3" xfId="23251" xr:uid="{00000000-0005-0000-0000-0000306C0000}"/>
    <cellStyle name="Comma 4 6 2 2 2 3" xfId="9592" xr:uid="{00000000-0005-0000-0000-0000316C0000}"/>
    <cellStyle name="Comma 4 6 2 2 2 3 2" xfId="17787" xr:uid="{00000000-0005-0000-0000-0000326C0000}"/>
    <cellStyle name="Comma 4 6 2 2 2 3 3" xfId="25982" xr:uid="{00000000-0005-0000-0000-0000336C0000}"/>
    <cellStyle name="Comma 4 6 2 2 2 4" xfId="12325" xr:uid="{00000000-0005-0000-0000-0000346C0000}"/>
    <cellStyle name="Comma 4 6 2 2 2 5" xfId="20520" xr:uid="{00000000-0005-0000-0000-0000356C0000}"/>
    <cellStyle name="Comma 4 6 2 2 2 6" xfId="28774" xr:uid="{00000000-0005-0000-0000-0000366C0000}"/>
    <cellStyle name="Comma 4 6 2 2 2 7" xfId="31513" xr:uid="{00000000-0005-0000-0000-0000376C0000}"/>
    <cellStyle name="Comma 4 6 2 2 3" xfId="3227" xr:uid="{00000000-0005-0000-0000-0000386C0000}"/>
    <cellStyle name="Comma 4 6 2 2 3 2" xfId="6026" xr:uid="{00000000-0005-0000-0000-0000396C0000}"/>
    <cellStyle name="Comma 4 6 2 2 3 2 2" xfId="14223" xr:uid="{00000000-0005-0000-0000-00003A6C0000}"/>
    <cellStyle name="Comma 4 6 2 2 3 2 3" xfId="22418" xr:uid="{00000000-0005-0000-0000-00003B6C0000}"/>
    <cellStyle name="Comma 4 6 2 2 3 3" xfId="8759" xr:uid="{00000000-0005-0000-0000-00003C6C0000}"/>
    <cellStyle name="Comma 4 6 2 2 3 3 2" xfId="16954" xr:uid="{00000000-0005-0000-0000-00003D6C0000}"/>
    <cellStyle name="Comma 4 6 2 2 3 3 3" xfId="25149" xr:uid="{00000000-0005-0000-0000-00003E6C0000}"/>
    <cellStyle name="Comma 4 6 2 2 3 4" xfId="11492" xr:uid="{00000000-0005-0000-0000-00003F6C0000}"/>
    <cellStyle name="Comma 4 6 2 2 3 5" xfId="19687" xr:uid="{00000000-0005-0000-0000-0000406C0000}"/>
    <cellStyle name="Comma 4 6 2 2 3 6" xfId="27941" xr:uid="{00000000-0005-0000-0000-0000416C0000}"/>
    <cellStyle name="Comma 4 6 2 2 3 7" xfId="30680" xr:uid="{00000000-0005-0000-0000-0000426C0000}"/>
    <cellStyle name="Comma 4 6 2 2 4" xfId="5191" xr:uid="{00000000-0005-0000-0000-0000436C0000}"/>
    <cellStyle name="Comma 4 6 2 2 4 2" xfId="13389" xr:uid="{00000000-0005-0000-0000-0000446C0000}"/>
    <cellStyle name="Comma 4 6 2 2 4 3" xfId="21584" xr:uid="{00000000-0005-0000-0000-0000456C0000}"/>
    <cellStyle name="Comma 4 6 2 2 5" xfId="7925" xr:uid="{00000000-0005-0000-0000-0000466C0000}"/>
    <cellStyle name="Comma 4 6 2 2 5 2" xfId="16120" xr:uid="{00000000-0005-0000-0000-0000476C0000}"/>
    <cellStyle name="Comma 4 6 2 2 5 3" xfId="24315" xr:uid="{00000000-0005-0000-0000-0000486C0000}"/>
    <cellStyle name="Comma 4 6 2 2 6" xfId="10658" xr:uid="{00000000-0005-0000-0000-0000496C0000}"/>
    <cellStyle name="Comma 4 6 2 2 7" xfId="18853" xr:uid="{00000000-0005-0000-0000-00004A6C0000}"/>
    <cellStyle name="Comma 4 6 2 2 8" xfId="27107" xr:uid="{00000000-0005-0000-0000-00004B6C0000}"/>
    <cellStyle name="Comma 4 6 2 2 9" xfId="29846" xr:uid="{00000000-0005-0000-0000-00004C6C0000}"/>
    <cellStyle name="Comma 4 6 2 3" xfId="3644" xr:uid="{00000000-0005-0000-0000-00004D6C0000}"/>
    <cellStyle name="Comma 4 6 2 3 2" xfId="6443" xr:uid="{00000000-0005-0000-0000-00004E6C0000}"/>
    <cellStyle name="Comma 4 6 2 3 2 2" xfId="14640" xr:uid="{00000000-0005-0000-0000-00004F6C0000}"/>
    <cellStyle name="Comma 4 6 2 3 2 3" xfId="22835" xr:uid="{00000000-0005-0000-0000-0000506C0000}"/>
    <cellStyle name="Comma 4 6 2 3 3" xfId="9176" xr:uid="{00000000-0005-0000-0000-0000516C0000}"/>
    <cellStyle name="Comma 4 6 2 3 3 2" xfId="17371" xr:uid="{00000000-0005-0000-0000-0000526C0000}"/>
    <cellStyle name="Comma 4 6 2 3 3 3" xfId="25566" xr:uid="{00000000-0005-0000-0000-0000536C0000}"/>
    <cellStyle name="Comma 4 6 2 3 4" xfId="11909" xr:uid="{00000000-0005-0000-0000-0000546C0000}"/>
    <cellStyle name="Comma 4 6 2 3 5" xfId="20104" xr:uid="{00000000-0005-0000-0000-0000556C0000}"/>
    <cellStyle name="Comma 4 6 2 3 6" xfId="28358" xr:uid="{00000000-0005-0000-0000-0000566C0000}"/>
    <cellStyle name="Comma 4 6 2 3 7" xfId="31097" xr:uid="{00000000-0005-0000-0000-0000576C0000}"/>
    <cellStyle name="Comma 4 6 2 4" xfId="2811" xr:uid="{00000000-0005-0000-0000-0000586C0000}"/>
    <cellStyle name="Comma 4 6 2 4 2" xfId="5610" xr:uid="{00000000-0005-0000-0000-0000596C0000}"/>
    <cellStyle name="Comma 4 6 2 4 2 2" xfId="13807" xr:uid="{00000000-0005-0000-0000-00005A6C0000}"/>
    <cellStyle name="Comma 4 6 2 4 2 3" xfId="22002" xr:uid="{00000000-0005-0000-0000-00005B6C0000}"/>
    <cellStyle name="Comma 4 6 2 4 3" xfId="8343" xr:uid="{00000000-0005-0000-0000-00005C6C0000}"/>
    <cellStyle name="Comma 4 6 2 4 3 2" xfId="16538" xr:uid="{00000000-0005-0000-0000-00005D6C0000}"/>
    <cellStyle name="Comma 4 6 2 4 3 3" xfId="24733" xr:uid="{00000000-0005-0000-0000-00005E6C0000}"/>
    <cellStyle name="Comma 4 6 2 4 4" xfId="11076" xr:uid="{00000000-0005-0000-0000-00005F6C0000}"/>
    <cellStyle name="Comma 4 6 2 4 5" xfId="19271" xr:uid="{00000000-0005-0000-0000-0000606C0000}"/>
    <cellStyle name="Comma 4 6 2 4 6" xfId="27525" xr:uid="{00000000-0005-0000-0000-0000616C0000}"/>
    <cellStyle name="Comma 4 6 2 4 7" xfId="30264" xr:uid="{00000000-0005-0000-0000-0000626C0000}"/>
    <cellStyle name="Comma 4 6 2 5" xfId="4775" xr:uid="{00000000-0005-0000-0000-0000636C0000}"/>
    <cellStyle name="Comma 4 6 2 5 2" xfId="12973" xr:uid="{00000000-0005-0000-0000-0000646C0000}"/>
    <cellStyle name="Comma 4 6 2 5 3" xfId="21168" xr:uid="{00000000-0005-0000-0000-0000656C0000}"/>
    <cellStyle name="Comma 4 6 2 6" xfId="7509" xr:uid="{00000000-0005-0000-0000-0000666C0000}"/>
    <cellStyle name="Comma 4 6 2 6 2" xfId="15704" xr:uid="{00000000-0005-0000-0000-0000676C0000}"/>
    <cellStyle name="Comma 4 6 2 6 3" xfId="23899" xr:uid="{00000000-0005-0000-0000-0000686C0000}"/>
    <cellStyle name="Comma 4 6 2 7" xfId="10242" xr:uid="{00000000-0005-0000-0000-0000696C0000}"/>
    <cellStyle name="Comma 4 6 2 8" xfId="18437" xr:uid="{00000000-0005-0000-0000-00006A6C0000}"/>
    <cellStyle name="Comma 4 6 2 9" xfId="26691" xr:uid="{00000000-0005-0000-0000-00006B6C0000}"/>
    <cellStyle name="Comma 4 6 3" xfId="2162" xr:uid="{00000000-0005-0000-0000-00006C6C0000}"/>
    <cellStyle name="Comma 4 6 3 2" xfId="3852" xr:uid="{00000000-0005-0000-0000-00006D6C0000}"/>
    <cellStyle name="Comma 4 6 3 2 2" xfId="6651" xr:uid="{00000000-0005-0000-0000-00006E6C0000}"/>
    <cellStyle name="Comma 4 6 3 2 2 2" xfId="14848" xr:uid="{00000000-0005-0000-0000-00006F6C0000}"/>
    <cellStyle name="Comma 4 6 3 2 2 3" xfId="23043" xr:uid="{00000000-0005-0000-0000-0000706C0000}"/>
    <cellStyle name="Comma 4 6 3 2 3" xfId="9384" xr:uid="{00000000-0005-0000-0000-0000716C0000}"/>
    <cellStyle name="Comma 4 6 3 2 3 2" xfId="17579" xr:uid="{00000000-0005-0000-0000-0000726C0000}"/>
    <cellStyle name="Comma 4 6 3 2 3 3" xfId="25774" xr:uid="{00000000-0005-0000-0000-0000736C0000}"/>
    <cellStyle name="Comma 4 6 3 2 4" xfId="12117" xr:uid="{00000000-0005-0000-0000-0000746C0000}"/>
    <cellStyle name="Comma 4 6 3 2 5" xfId="20312" xr:uid="{00000000-0005-0000-0000-0000756C0000}"/>
    <cellStyle name="Comma 4 6 3 2 6" xfId="28566" xr:uid="{00000000-0005-0000-0000-0000766C0000}"/>
    <cellStyle name="Comma 4 6 3 2 7" xfId="31305" xr:uid="{00000000-0005-0000-0000-0000776C0000}"/>
    <cellStyle name="Comma 4 6 3 3" xfId="3019" xr:uid="{00000000-0005-0000-0000-0000786C0000}"/>
    <cellStyle name="Comma 4 6 3 3 2" xfId="5818" xr:uid="{00000000-0005-0000-0000-0000796C0000}"/>
    <cellStyle name="Comma 4 6 3 3 2 2" xfId="14015" xr:uid="{00000000-0005-0000-0000-00007A6C0000}"/>
    <cellStyle name="Comma 4 6 3 3 2 3" xfId="22210" xr:uid="{00000000-0005-0000-0000-00007B6C0000}"/>
    <cellStyle name="Comma 4 6 3 3 3" xfId="8551" xr:uid="{00000000-0005-0000-0000-00007C6C0000}"/>
    <cellStyle name="Comma 4 6 3 3 3 2" xfId="16746" xr:uid="{00000000-0005-0000-0000-00007D6C0000}"/>
    <cellStyle name="Comma 4 6 3 3 3 3" xfId="24941" xr:uid="{00000000-0005-0000-0000-00007E6C0000}"/>
    <cellStyle name="Comma 4 6 3 3 4" xfId="11284" xr:uid="{00000000-0005-0000-0000-00007F6C0000}"/>
    <cellStyle name="Comma 4 6 3 3 5" xfId="19479" xr:uid="{00000000-0005-0000-0000-0000806C0000}"/>
    <cellStyle name="Comma 4 6 3 3 6" xfId="27733" xr:uid="{00000000-0005-0000-0000-0000816C0000}"/>
    <cellStyle name="Comma 4 6 3 3 7" xfId="30472" xr:uid="{00000000-0005-0000-0000-0000826C0000}"/>
    <cellStyle name="Comma 4 6 3 4" xfId="4983" xr:uid="{00000000-0005-0000-0000-0000836C0000}"/>
    <cellStyle name="Comma 4 6 3 4 2" xfId="13181" xr:uid="{00000000-0005-0000-0000-0000846C0000}"/>
    <cellStyle name="Comma 4 6 3 4 3" xfId="21376" xr:uid="{00000000-0005-0000-0000-0000856C0000}"/>
    <cellStyle name="Comma 4 6 3 5" xfId="7717" xr:uid="{00000000-0005-0000-0000-0000866C0000}"/>
    <cellStyle name="Comma 4 6 3 5 2" xfId="15912" xr:uid="{00000000-0005-0000-0000-0000876C0000}"/>
    <cellStyle name="Comma 4 6 3 5 3" xfId="24107" xr:uid="{00000000-0005-0000-0000-0000886C0000}"/>
    <cellStyle name="Comma 4 6 3 6" xfId="10450" xr:uid="{00000000-0005-0000-0000-0000896C0000}"/>
    <cellStyle name="Comma 4 6 3 7" xfId="18645" xr:uid="{00000000-0005-0000-0000-00008A6C0000}"/>
    <cellStyle name="Comma 4 6 3 8" xfId="26899" xr:uid="{00000000-0005-0000-0000-00008B6C0000}"/>
    <cellStyle name="Comma 4 6 3 9" xfId="29638" xr:uid="{00000000-0005-0000-0000-00008C6C0000}"/>
    <cellStyle name="Comma 4 6 4" xfId="3436" xr:uid="{00000000-0005-0000-0000-00008D6C0000}"/>
    <cellStyle name="Comma 4 6 4 2" xfId="6235" xr:uid="{00000000-0005-0000-0000-00008E6C0000}"/>
    <cellStyle name="Comma 4 6 4 2 2" xfId="14432" xr:uid="{00000000-0005-0000-0000-00008F6C0000}"/>
    <cellStyle name="Comma 4 6 4 2 3" xfId="22627" xr:uid="{00000000-0005-0000-0000-0000906C0000}"/>
    <cellStyle name="Comma 4 6 4 3" xfId="8968" xr:uid="{00000000-0005-0000-0000-0000916C0000}"/>
    <cellStyle name="Comma 4 6 4 3 2" xfId="17163" xr:uid="{00000000-0005-0000-0000-0000926C0000}"/>
    <cellStyle name="Comma 4 6 4 3 3" xfId="25358" xr:uid="{00000000-0005-0000-0000-0000936C0000}"/>
    <cellStyle name="Comma 4 6 4 4" xfId="11701" xr:uid="{00000000-0005-0000-0000-0000946C0000}"/>
    <cellStyle name="Comma 4 6 4 5" xfId="19896" xr:uid="{00000000-0005-0000-0000-0000956C0000}"/>
    <cellStyle name="Comma 4 6 4 6" xfId="28150" xr:uid="{00000000-0005-0000-0000-0000966C0000}"/>
    <cellStyle name="Comma 4 6 4 7" xfId="30889" xr:uid="{00000000-0005-0000-0000-0000976C0000}"/>
    <cellStyle name="Comma 4 6 5" xfId="2603" xr:uid="{00000000-0005-0000-0000-0000986C0000}"/>
    <cellStyle name="Comma 4 6 5 2" xfId="5402" xr:uid="{00000000-0005-0000-0000-0000996C0000}"/>
    <cellStyle name="Comma 4 6 5 2 2" xfId="13599" xr:uid="{00000000-0005-0000-0000-00009A6C0000}"/>
    <cellStyle name="Comma 4 6 5 2 3" xfId="21794" xr:uid="{00000000-0005-0000-0000-00009B6C0000}"/>
    <cellStyle name="Comma 4 6 5 3" xfId="8135" xr:uid="{00000000-0005-0000-0000-00009C6C0000}"/>
    <cellStyle name="Comma 4 6 5 3 2" xfId="16330" xr:uid="{00000000-0005-0000-0000-00009D6C0000}"/>
    <cellStyle name="Comma 4 6 5 3 3" xfId="24525" xr:uid="{00000000-0005-0000-0000-00009E6C0000}"/>
    <cellStyle name="Comma 4 6 5 4" xfId="10868" xr:uid="{00000000-0005-0000-0000-00009F6C0000}"/>
    <cellStyle name="Comma 4 6 5 5" xfId="19063" xr:uid="{00000000-0005-0000-0000-0000A06C0000}"/>
    <cellStyle name="Comma 4 6 5 6" xfId="27317" xr:uid="{00000000-0005-0000-0000-0000A16C0000}"/>
    <cellStyle name="Comma 4 6 5 7" xfId="30056" xr:uid="{00000000-0005-0000-0000-0000A26C0000}"/>
    <cellStyle name="Comma 4 6 6" xfId="4400" xr:uid="{00000000-0005-0000-0000-0000A36C0000}"/>
    <cellStyle name="Comma 4 6 6 2" xfId="7137" xr:uid="{00000000-0005-0000-0000-0000A46C0000}"/>
    <cellStyle name="Comma 4 6 6 2 2" xfId="15334" xr:uid="{00000000-0005-0000-0000-0000A56C0000}"/>
    <cellStyle name="Comma 4 6 6 2 3" xfId="23529" xr:uid="{00000000-0005-0000-0000-0000A66C0000}"/>
    <cellStyle name="Comma 4 6 6 3" xfId="9870" xr:uid="{00000000-0005-0000-0000-0000A76C0000}"/>
    <cellStyle name="Comma 4 6 6 3 2" xfId="18065" xr:uid="{00000000-0005-0000-0000-0000A86C0000}"/>
    <cellStyle name="Comma 4 6 6 3 3" xfId="26260" xr:uid="{00000000-0005-0000-0000-0000A96C0000}"/>
    <cellStyle name="Comma 4 6 6 4" xfId="12603" xr:uid="{00000000-0005-0000-0000-0000AA6C0000}"/>
    <cellStyle name="Comma 4 6 6 5" xfId="20798" xr:uid="{00000000-0005-0000-0000-0000AB6C0000}"/>
    <cellStyle name="Comma 4 6 6 6" xfId="29052" xr:uid="{00000000-0005-0000-0000-0000AC6C0000}"/>
    <cellStyle name="Comma 4 6 6 7" xfId="31791" xr:uid="{00000000-0005-0000-0000-0000AD6C0000}"/>
    <cellStyle name="Comma 4 6 7" xfId="4567" xr:uid="{00000000-0005-0000-0000-0000AE6C0000}"/>
    <cellStyle name="Comma 4 6 7 2" xfId="12765" xr:uid="{00000000-0005-0000-0000-0000AF6C0000}"/>
    <cellStyle name="Comma 4 6 7 3" xfId="20960" xr:uid="{00000000-0005-0000-0000-0000B06C0000}"/>
    <cellStyle name="Comma 4 6 8" xfId="7301" xr:uid="{00000000-0005-0000-0000-0000B16C0000}"/>
    <cellStyle name="Comma 4 6 8 2" xfId="15496" xr:uid="{00000000-0005-0000-0000-0000B26C0000}"/>
    <cellStyle name="Comma 4 6 8 3" xfId="23691" xr:uid="{00000000-0005-0000-0000-0000B36C0000}"/>
    <cellStyle name="Comma 4 6 9" xfId="10034" xr:uid="{00000000-0005-0000-0000-0000B46C0000}"/>
    <cellStyle name="Comma 4 7" xfId="1773" xr:uid="{00000000-0005-0000-0000-0000B56C0000}"/>
    <cellStyle name="Comma 4 7 10" xfId="29281" xr:uid="{00000000-0005-0000-0000-0000B66C0000}"/>
    <cellStyle name="Comma 4 7 2" xfId="2221" xr:uid="{00000000-0005-0000-0000-0000B76C0000}"/>
    <cellStyle name="Comma 4 7 2 2" xfId="3911" xr:uid="{00000000-0005-0000-0000-0000B86C0000}"/>
    <cellStyle name="Comma 4 7 2 2 2" xfId="6710" xr:uid="{00000000-0005-0000-0000-0000B96C0000}"/>
    <cellStyle name="Comma 4 7 2 2 2 2" xfId="14907" xr:uid="{00000000-0005-0000-0000-0000BA6C0000}"/>
    <cellStyle name="Comma 4 7 2 2 2 3" xfId="23102" xr:uid="{00000000-0005-0000-0000-0000BB6C0000}"/>
    <cellStyle name="Comma 4 7 2 2 3" xfId="9443" xr:uid="{00000000-0005-0000-0000-0000BC6C0000}"/>
    <cellStyle name="Comma 4 7 2 2 3 2" xfId="17638" xr:uid="{00000000-0005-0000-0000-0000BD6C0000}"/>
    <cellStyle name="Comma 4 7 2 2 3 3" xfId="25833" xr:uid="{00000000-0005-0000-0000-0000BE6C0000}"/>
    <cellStyle name="Comma 4 7 2 2 4" xfId="12176" xr:uid="{00000000-0005-0000-0000-0000BF6C0000}"/>
    <cellStyle name="Comma 4 7 2 2 5" xfId="20371" xr:uid="{00000000-0005-0000-0000-0000C06C0000}"/>
    <cellStyle name="Comma 4 7 2 2 6" xfId="28625" xr:uid="{00000000-0005-0000-0000-0000C16C0000}"/>
    <cellStyle name="Comma 4 7 2 2 7" xfId="31364" xr:uid="{00000000-0005-0000-0000-0000C26C0000}"/>
    <cellStyle name="Comma 4 7 2 3" xfId="3078" xr:uid="{00000000-0005-0000-0000-0000C36C0000}"/>
    <cellStyle name="Comma 4 7 2 3 2" xfId="5877" xr:uid="{00000000-0005-0000-0000-0000C46C0000}"/>
    <cellStyle name="Comma 4 7 2 3 2 2" xfId="14074" xr:uid="{00000000-0005-0000-0000-0000C56C0000}"/>
    <cellStyle name="Comma 4 7 2 3 2 3" xfId="22269" xr:uid="{00000000-0005-0000-0000-0000C66C0000}"/>
    <cellStyle name="Comma 4 7 2 3 3" xfId="8610" xr:uid="{00000000-0005-0000-0000-0000C76C0000}"/>
    <cellStyle name="Comma 4 7 2 3 3 2" xfId="16805" xr:uid="{00000000-0005-0000-0000-0000C86C0000}"/>
    <cellStyle name="Comma 4 7 2 3 3 3" xfId="25000" xr:uid="{00000000-0005-0000-0000-0000C96C0000}"/>
    <cellStyle name="Comma 4 7 2 3 4" xfId="11343" xr:uid="{00000000-0005-0000-0000-0000CA6C0000}"/>
    <cellStyle name="Comma 4 7 2 3 5" xfId="19538" xr:uid="{00000000-0005-0000-0000-0000CB6C0000}"/>
    <cellStyle name="Comma 4 7 2 3 6" xfId="27792" xr:uid="{00000000-0005-0000-0000-0000CC6C0000}"/>
    <cellStyle name="Comma 4 7 2 3 7" xfId="30531" xr:uid="{00000000-0005-0000-0000-0000CD6C0000}"/>
    <cellStyle name="Comma 4 7 2 4" xfId="5042" xr:uid="{00000000-0005-0000-0000-0000CE6C0000}"/>
    <cellStyle name="Comma 4 7 2 4 2" xfId="13240" xr:uid="{00000000-0005-0000-0000-0000CF6C0000}"/>
    <cellStyle name="Comma 4 7 2 4 3" xfId="21435" xr:uid="{00000000-0005-0000-0000-0000D06C0000}"/>
    <cellStyle name="Comma 4 7 2 5" xfId="7776" xr:uid="{00000000-0005-0000-0000-0000D16C0000}"/>
    <cellStyle name="Comma 4 7 2 5 2" xfId="15971" xr:uid="{00000000-0005-0000-0000-0000D26C0000}"/>
    <cellStyle name="Comma 4 7 2 5 3" xfId="24166" xr:uid="{00000000-0005-0000-0000-0000D36C0000}"/>
    <cellStyle name="Comma 4 7 2 6" xfId="10509" xr:uid="{00000000-0005-0000-0000-0000D46C0000}"/>
    <cellStyle name="Comma 4 7 2 7" xfId="18704" xr:uid="{00000000-0005-0000-0000-0000D56C0000}"/>
    <cellStyle name="Comma 4 7 2 8" xfId="26958" xr:uid="{00000000-0005-0000-0000-0000D66C0000}"/>
    <cellStyle name="Comma 4 7 2 9" xfId="29697" xr:uid="{00000000-0005-0000-0000-0000D76C0000}"/>
    <cellStyle name="Comma 4 7 3" xfId="3495" xr:uid="{00000000-0005-0000-0000-0000D86C0000}"/>
    <cellStyle name="Comma 4 7 3 2" xfId="6294" xr:uid="{00000000-0005-0000-0000-0000D96C0000}"/>
    <cellStyle name="Comma 4 7 3 2 2" xfId="14491" xr:uid="{00000000-0005-0000-0000-0000DA6C0000}"/>
    <cellStyle name="Comma 4 7 3 2 3" xfId="22686" xr:uid="{00000000-0005-0000-0000-0000DB6C0000}"/>
    <cellStyle name="Comma 4 7 3 3" xfId="9027" xr:uid="{00000000-0005-0000-0000-0000DC6C0000}"/>
    <cellStyle name="Comma 4 7 3 3 2" xfId="17222" xr:uid="{00000000-0005-0000-0000-0000DD6C0000}"/>
    <cellStyle name="Comma 4 7 3 3 3" xfId="25417" xr:uid="{00000000-0005-0000-0000-0000DE6C0000}"/>
    <cellStyle name="Comma 4 7 3 4" xfId="11760" xr:uid="{00000000-0005-0000-0000-0000DF6C0000}"/>
    <cellStyle name="Comma 4 7 3 5" xfId="19955" xr:uid="{00000000-0005-0000-0000-0000E06C0000}"/>
    <cellStyle name="Comma 4 7 3 6" xfId="28209" xr:uid="{00000000-0005-0000-0000-0000E16C0000}"/>
    <cellStyle name="Comma 4 7 3 7" xfId="30948" xr:uid="{00000000-0005-0000-0000-0000E26C0000}"/>
    <cellStyle name="Comma 4 7 4" xfId="2662" xr:uid="{00000000-0005-0000-0000-0000E36C0000}"/>
    <cellStyle name="Comma 4 7 4 2" xfId="5461" xr:uid="{00000000-0005-0000-0000-0000E46C0000}"/>
    <cellStyle name="Comma 4 7 4 2 2" xfId="13658" xr:uid="{00000000-0005-0000-0000-0000E56C0000}"/>
    <cellStyle name="Comma 4 7 4 2 3" xfId="21853" xr:uid="{00000000-0005-0000-0000-0000E66C0000}"/>
    <cellStyle name="Comma 4 7 4 3" xfId="8194" xr:uid="{00000000-0005-0000-0000-0000E76C0000}"/>
    <cellStyle name="Comma 4 7 4 3 2" xfId="16389" xr:uid="{00000000-0005-0000-0000-0000E86C0000}"/>
    <cellStyle name="Comma 4 7 4 3 3" xfId="24584" xr:uid="{00000000-0005-0000-0000-0000E96C0000}"/>
    <cellStyle name="Comma 4 7 4 4" xfId="10927" xr:uid="{00000000-0005-0000-0000-0000EA6C0000}"/>
    <cellStyle name="Comma 4 7 4 5" xfId="19122" xr:uid="{00000000-0005-0000-0000-0000EB6C0000}"/>
    <cellStyle name="Comma 4 7 4 6" xfId="27376" xr:uid="{00000000-0005-0000-0000-0000EC6C0000}"/>
    <cellStyle name="Comma 4 7 4 7" xfId="30115" xr:uid="{00000000-0005-0000-0000-0000ED6C0000}"/>
    <cellStyle name="Comma 4 7 5" xfId="4626" xr:uid="{00000000-0005-0000-0000-0000EE6C0000}"/>
    <cellStyle name="Comma 4 7 5 2" xfId="12824" xr:uid="{00000000-0005-0000-0000-0000EF6C0000}"/>
    <cellStyle name="Comma 4 7 5 3" xfId="21019" xr:uid="{00000000-0005-0000-0000-0000F06C0000}"/>
    <cellStyle name="Comma 4 7 6" xfId="7360" xr:uid="{00000000-0005-0000-0000-0000F16C0000}"/>
    <cellStyle name="Comma 4 7 6 2" xfId="15555" xr:uid="{00000000-0005-0000-0000-0000F26C0000}"/>
    <cellStyle name="Comma 4 7 6 3" xfId="23750" xr:uid="{00000000-0005-0000-0000-0000F36C0000}"/>
    <cellStyle name="Comma 4 7 7" xfId="10093" xr:uid="{00000000-0005-0000-0000-0000F46C0000}"/>
    <cellStyle name="Comma 4 7 8" xfId="18288" xr:uid="{00000000-0005-0000-0000-0000F56C0000}"/>
    <cellStyle name="Comma 4 7 9" xfId="26542" xr:uid="{00000000-0005-0000-0000-0000F66C0000}"/>
    <cellStyle name="Comma 4 8" xfId="2012" xr:uid="{00000000-0005-0000-0000-0000F76C0000}"/>
    <cellStyle name="Comma 4 8 2" xfId="3703" xr:uid="{00000000-0005-0000-0000-0000F86C0000}"/>
    <cellStyle name="Comma 4 8 2 2" xfId="6502" xr:uid="{00000000-0005-0000-0000-0000F96C0000}"/>
    <cellStyle name="Comma 4 8 2 2 2" xfId="14699" xr:uid="{00000000-0005-0000-0000-0000FA6C0000}"/>
    <cellStyle name="Comma 4 8 2 2 3" xfId="22894" xr:uid="{00000000-0005-0000-0000-0000FB6C0000}"/>
    <cellStyle name="Comma 4 8 2 3" xfId="9235" xr:uid="{00000000-0005-0000-0000-0000FC6C0000}"/>
    <cellStyle name="Comma 4 8 2 3 2" xfId="17430" xr:uid="{00000000-0005-0000-0000-0000FD6C0000}"/>
    <cellStyle name="Comma 4 8 2 3 3" xfId="25625" xr:uid="{00000000-0005-0000-0000-0000FE6C0000}"/>
    <cellStyle name="Comma 4 8 2 4" xfId="11968" xr:uid="{00000000-0005-0000-0000-0000FF6C0000}"/>
    <cellStyle name="Comma 4 8 2 5" xfId="20163" xr:uid="{00000000-0005-0000-0000-0000006D0000}"/>
    <cellStyle name="Comma 4 8 2 6" xfId="28417" xr:uid="{00000000-0005-0000-0000-0000016D0000}"/>
    <cellStyle name="Comma 4 8 2 7" xfId="31156" xr:uid="{00000000-0005-0000-0000-0000026D0000}"/>
    <cellStyle name="Comma 4 8 3" xfId="2870" xr:uid="{00000000-0005-0000-0000-0000036D0000}"/>
    <cellStyle name="Comma 4 8 3 2" xfId="5669" xr:uid="{00000000-0005-0000-0000-0000046D0000}"/>
    <cellStyle name="Comma 4 8 3 2 2" xfId="13866" xr:uid="{00000000-0005-0000-0000-0000056D0000}"/>
    <cellStyle name="Comma 4 8 3 2 3" xfId="22061" xr:uid="{00000000-0005-0000-0000-0000066D0000}"/>
    <cellStyle name="Comma 4 8 3 3" xfId="8402" xr:uid="{00000000-0005-0000-0000-0000076D0000}"/>
    <cellStyle name="Comma 4 8 3 3 2" xfId="16597" xr:uid="{00000000-0005-0000-0000-0000086D0000}"/>
    <cellStyle name="Comma 4 8 3 3 3" xfId="24792" xr:uid="{00000000-0005-0000-0000-0000096D0000}"/>
    <cellStyle name="Comma 4 8 3 4" xfId="11135" xr:uid="{00000000-0005-0000-0000-00000A6D0000}"/>
    <cellStyle name="Comma 4 8 3 5" xfId="19330" xr:uid="{00000000-0005-0000-0000-00000B6D0000}"/>
    <cellStyle name="Comma 4 8 3 6" xfId="27584" xr:uid="{00000000-0005-0000-0000-00000C6D0000}"/>
    <cellStyle name="Comma 4 8 3 7" xfId="30323" xr:uid="{00000000-0005-0000-0000-00000D6D0000}"/>
    <cellStyle name="Comma 4 8 4" xfId="4834" xr:uid="{00000000-0005-0000-0000-00000E6D0000}"/>
    <cellStyle name="Comma 4 8 4 2" xfId="13032" xr:uid="{00000000-0005-0000-0000-00000F6D0000}"/>
    <cellStyle name="Comma 4 8 4 3" xfId="21227" xr:uid="{00000000-0005-0000-0000-0000106D0000}"/>
    <cellStyle name="Comma 4 8 5" xfId="7568" xr:uid="{00000000-0005-0000-0000-0000116D0000}"/>
    <cellStyle name="Comma 4 8 5 2" xfId="15763" xr:uid="{00000000-0005-0000-0000-0000126D0000}"/>
    <cellStyle name="Comma 4 8 5 3" xfId="23958" xr:uid="{00000000-0005-0000-0000-0000136D0000}"/>
    <cellStyle name="Comma 4 8 6" xfId="10301" xr:uid="{00000000-0005-0000-0000-0000146D0000}"/>
    <cellStyle name="Comma 4 8 7" xfId="18496" xr:uid="{00000000-0005-0000-0000-0000156D0000}"/>
    <cellStyle name="Comma 4 8 8" xfId="26750" xr:uid="{00000000-0005-0000-0000-0000166D0000}"/>
    <cellStyle name="Comma 4 8 9" xfId="29489" xr:uid="{00000000-0005-0000-0000-0000176D0000}"/>
    <cellStyle name="Comma 4 9" xfId="3287" xr:uid="{00000000-0005-0000-0000-0000186D0000}"/>
    <cellStyle name="Comma 4 9 2" xfId="6086" xr:uid="{00000000-0005-0000-0000-0000196D0000}"/>
    <cellStyle name="Comma 4 9 2 2" xfId="14283" xr:uid="{00000000-0005-0000-0000-00001A6D0000}"/>
    <cellStyle name="Comma 4 9 2 3" xfId="22478" xr:uid="{00000000-0005-0000-0000-00001B6D0000}"/>
    <cellStyle name="Comma 4 9 3" xfId="8819" xr:uid="{00000000-0005-0000-0000-00001C6D0000}"/>
    <cellStyle name="Comma 4 9 3 2" xfId="17014" xr:uid="{00000000-0005-0000-0000-00001D6D0000}"/>
    <cellStyle name="Comma 4 9 3 3" xfId="25209" xr:uid="{00000000-0005-0000-0000-00001E6D0000}"/>
    <cellStyle name="Comma 4 9 4" xfId="11552" xr:uid="{00000000-0005-0000-0000-00001F6D0000}"/>
    <cellStyle name="Comma 4 9 5" xfId="19747" xr:uid="{00000000-0005-0000-0000-0000206D0000}"/>
    <cellStyle name="Comma 4 9 6" xfId="28001" xr:uid="{00000000-0005-0000-0000-0000216D0000}"/>
    <cellStyle name="Comma 4 9 7" xfId="30740" xr:uid="{00000000-0005-0000-0000-0000226D0000}"/>
    <cellStyle name="Comma 5" xfId="1572" xr:uid="{00000000-0005-0000-0000-0000236D0000}"/>
    <cellStyle name="Comma 5 10" xfId="7303" xr:uid="{00000000-0005-0000-0000-0000246D0000}"/>
    <cellStyle name="Comma 5 10 2" xfId="15498" xr:uid="{00000000-0005-0000-0000-0000256D0000}"/>
    <cellStyle name="Comma 5 10 3" xfId="23693" xr:uid="{00000000-0005-0000-0000-0000266D0000}"/>
    <cellStyle name="Comma 5 11" xfId="10036" xr:uid="{00000000-0005-0000-0000-0000276D0000}"/>
    <cellStyle name="Comma 5 12" xfId="18231" xr:uid="{00000000-0005-0000-0000-0000286D0000}"/>
    <cellStyle name="Comma 5 13" xfId="26320" xr:uid="{00000000-0005-0000-0000-0000296D0000}"/>
    <cellStyle name="Comma 5 14" xfId="26485" xr:uid="{00000000-0005-0000-0000-00002A6D0000}"/>
    <cellStyle name="Comma 5 15" xfId="29224" xr:uid="{00000000-0005-0000-0000-00002B6D0000}"/>
    <cellStyle name="Comma 5 16" xfId="31982" xr:uid="{00000000-0005-0000-0000-00002C6D0000}"/>
    <cellStyle name="Comma 5 2" xfId="1611" xr:uid="{00000000-0005-0000-0000-00002D6D0000}"/>
    <cellStyle name="Comma 5 2 10" xfId="18246" xr:uid="{00000000-0005-0000-0000-00002E6D0000}"/>
    <cellStyle name="Comma 5 2 11" xfId="26500" xr:uid="{00000000-0005-0000-0000-00002F6D0000}"/>
    <cellStyle name="Comma 5 2 12" xfId="29239" xr:uid="{00000000-0005-0000-0000-0000306D0000}"/>
    <cellStyle name="Comma 5 2 2" xfId="1958" xr:uid="{00000000-0005-0000-0000-0000316D0000}"/>
    <cellStyle name="Comma 5 2 2 10" xfId="29447" xr:uid="{00000000-0005-0000-0000-0000326D0000}"/>
    <cellStyle name="Comma 5 2 2 2" xfId="2387" xr:uid="{00000000-0005-0000-0000-0000336D0000}"/>
    <cellStyle name="Comma 5 2 2 2 2" xfId="4077" xr:uid="{00000000-0005-0000-0000-0000346D0000}"/>
    <cellStyle name="Comma 5 2 2 2 2 2" xfId="6876" xr:uid="{00000000-0005-0000-0000-0000356D0000}"/>
    <cellStyle name="Comma 5 2 2 2 2 2 2" xfId="15073" xr:uid="{00000000-0005-0000-0000-0000366D0000}"/>
    <cellStyle name="Comma 5 2 2 2 2 2 3" xfId="23268" xr:uid="{00000000-0005-0000-0000-0000376D0000}"/>
    <cellStyle name="Comma 5 2 2 2 2 3" xfId="9609" xr:uid="{00000000-0005-0000-0000-0000386D0000}"/>
    <cellStyle name="Comma 5 2 2 2 2 3 2" xfId="17804" xr:uid="{00000000-0005-0000-0000-0000396D0000}"/>
    <cellStyle name="Comma 5 2 2 2 2 3 3" xfId="25999" xr:uid="{00000000-0005-0000-0000-00003A6D0000}"/>
    <cellStyle name="Comma 5 2 2 2 2 4" xfId="12342" xr:uid="{00000000-0005-0000-0000-00003B6D0000}"/>
    <cellStyle name="Comma 5 2 2 2 2 5" xfId="20537" xr:uid="{00000000-0005-0000-0000-00003C6D0000}"/>
    <cellStyle name="Comma 5 2 2 2 2 6" xfId="28791" xr:uid="{00000000-0005-0000-0000-00003D6D0000}"/>
    <cellStyle name="Comma 5 2 2 2 2 7" xfId="31530" xr:uid="{00000000-0005-0000-0000-00003E6D0000}"/>
    <cellStyle name="Comma 5 2 2 2 3" xfId="3244" xr:uid="{00000000-0005-0000-0000-00003F6D0000}"/>
    <cellStyle name="Comma 5 2 2 2 3 2" xfId="6043" xr:uid="{00000000-0005-0000-0000-0000406D0000}"/>
    <cellStyle name="Comma 5 2 2 2 3 2 2" xfId="14240" xr:uid="{00000000-0005-0000-0000-0000416D0000}"/>
    <cellStyle name="Comma 5 2 2 2 3 2 3" xfId="22435" xr:uid="{00000000-0005-0000-0000-0000426D0000}"/>
    <cellStyle name="Comma 5 2 2 2 3 3" xfId="8776" xr:uid="{00000000-0005-0000-0000-0000436D0000}"/>
    <cellStyle name="Comma 5 2 2 2 3 3 2" xfId="16971" xr:uid="{00000000-0005-0000-0000-0000446D0000}"/>
    <cellStyle name="Comma 5 2 2 2 3 3 3" xfId="25166" xr:uid="{00000000-0005-0000-0000-0000456D0000}"/>
    <cellStyle name="Comma 5 2 2 2 3 4" xfId="11509" xr:uid="{00000000-0005-0000-0000-0000466D0000}"/>
    <cellStyle name="Comma 5 2 2 2 3 5" xfId="19704" xr:uid="{00000000-0005-0000-0000-0000476D0000}"/>
    <cellStyle name="Comma 5 2 2 2 3 6" xfId="27958" xr:uid="{00000000-0005-0000-0000-0000486D0000}"/>
    <cellStyle name="Comma 5 2 2 2 3 7" xfId="30697" xr:uid="{00000000-0005-0000-0000-0000496D0000}"/>
    <cellStyle name="Comma 5 2 2 2 4" xfId="5208" xr:uid="{00000000-0005-0000-0000-00004A6D0000}"/>
    <cellStyle name="Comma 5 2 2 2 4 2" xfId="13406" xr:uid="{00000000-0005-0000-0000-00004B6D0000}"/>
    <cellStyle name="Comma 5 2 2 2 4 3" xfId="21601" xr:uid="{00000000-0005-0000-0000-00004C6D0000}"/>
    <cellStyle name="Comma 5 2 2 2 5" xfId="7942" xr:uid="{00000000-0005-0000-0000-00004D6D0000}"/>
    <cellStyle name="Comma 5 2 2 2 5 2" xfId="16137" xr:uid="{00000000-0005-0000-0000-00004E6D0000}"/>
    <cellStyle name="Comma 5 2 2 2 5 3" xfId="24332" xr:uid="{00000000-0005-0000-0000-00004F6D0000}"/>
    <cellStyle name="Comma 5 2 2 2 6" xfId="10675" xr:uid="{00000000-0005-0000-0000-0000506D0000}"/>
    <cellStyle name="Comma 5 2 2 2 7" xfId="18870" xr:uid="{00000000-0005-0000-0000-0000516D0000}"/>
    <cellStyle name="Comma 5 2 2 2 8" xfId="27124" xr:uid="{00000000-0005-0000-0000-0000526D0000}"/>
    <cellStyle name="Comma 5 2 2 2 9" xfId="29863" xr:uid="{00000000-0005-0000-0000-0000536D0000}"/>
    <cellStyle name="Comma 5 2 2 3" xfId="3661" xr:uid="{00000000-0005-0000-0000-0000546D0000}"/>
    <cellStyle name="Comma 5 2 2 3 2" xfId="6460" xr:uid="{00000000-0005-0000-0000-0000556D0000}"/>
    <cellStyle name="Comma 5 2 2 3 2 2" xfId="14657" xr:uid="{00000000-0005-0000-0000-0000566D0000}"/>
    <cellStyle name="Comma 5 2 2 3 2 3" xfId="22852" xr:uid="{00000000-0005-0000-0000-0000576D0000}"/>
    <cellStyle name="Comma 5 2 2 3 3" xfId="9193" xr:uid="{00000000-0005-0000-0000-0000586D0000}"/>
    <cellStyle name="Comma 5 2 2 3 3 2" xfId="17388" xr:uid="{00000000-0005-0000-0000-0000596D0000}"/>
    <cellStyle name="Comma 5 2 2 3 3 3" xfId="25583" xr:uid="{00000000-0005-0000-0000-00005A6D0000}"/>
    <cellStyle name="Comma 5 2 2 3 4" xfId="11926" xr:uid="{00000000-0005-0000-0000-00005B6D0000}"/>
    <cellStyle name="Comma 5 2 2 3 5" xfId="20121" xr:uid="{00000000-0005-0000-0000-00005C6D0000}"/>
    <cellStyle name="Comma 5 2 2 3 6" xfId="28375" xr:uid="{00000000-0005-0000-0000-00005D6D0000}"/>
    <cellStyle name="Comma 5 2 2 3 7" xfId="31114" xr:uid="{00000000-0005-0000-0000-00005E6D0000}"/>
    <cellStyle name="Comma 5 2 2 4" xfId="2828" xr:uid="{00000000-0005-0000-0000-00005F6D0000}"/>
    <cellStyle name="Comma 5 2 2 4 2" xfId="5627" xr:uid="{00000000-0005-0000-0000-0000606D0000}"/>
    <cellStyle name="Comma 5 2 2 4 2 2" xfId="13824" xr:uid="{00000000-0005-0000-0000-0000616D0000}"/>
    <cellStyle name="Comma 5 2 2 4 2 3" xfId="22019" xr:uid="{00000000-0005-0000-0000-0000626D0000}"/>
    <cellStyle name="Comma 5 2 2 4 3" xfId="8360" xr:uid="{00000000-0005-0000-0000-0000636D0000}"/>
    <cellStyle name="Comma 5 2 2 4 3 2" xfId="16555" xr:uid="{00000000-0005-0000-0000-0000646D0000}"/>
    <cellStyle name="Comma 5 2 2 4 3 3" xfId="24750" xr:uid="{00000000-0005-0000-0000-0000656D0000}"/>
    <cellStyle name="Comma 5 2 2 4 4" xfId="11093" xr:uid="{00000000-0005-0000-0000-0000666D0000}"/>
    <cellStyle name="Comma 5 2 2 4 5" xfId="19288" xr:uid="{00000000-0005-0000-0000-0000676D0000}"/>
    <cellStyle name="Comma 5 2 2 4 6" xfId="27542" xr:uid="{00000000-0005-0000-0000-0000686D0000}"/>
    <cellStyle name="Comma 5 2 2 4 7" xfId="30281" xr:uid="{00000000-0005-0000-0000-0000696D0000}"/>
    <cellStyle name="Comma 5 2 2 5" xfId="4792" xr:uid="{00000000-0005-0000-0000-00006A6D0000}"/>
    <cellStyle name="Comma 5 2 2 5 2" xfId="12990" xr:uid="{00000000-0005-0000-0000-00006B6D0000}"/>
    <cellStyle name="Comma 5 2 2 5 3" xfId="21185" xr:uid="{00000000-0005-0000-0000-00006C6D0000}"/>
    <cellStyle name="Comma 5 2 2 6" xfId="7526" xr:uid="{00000000-0005-0000-0000-00006D6D0000}"/>
    <cellStyle name="Comma 5 2 2 6 2" xfId="15721" xr:uid="{00000000-0005-0000-0000-00006E6D0000}"/>
    <cellStyle name="Comma 5 2 2 6 3" xfId="23916" xr:uid="{00000000-0005-0000-0000-00006F6D0000}"/>
    <cellStyle name="Comma 5 2 2 7" xfId="10259" xr:uid="{00000000-0005-0000-0000-0000706D0000}"/>
    <cellStyle name="Comma 5 2 2 8" xfId="18454" xr:uid="{00000000-0005-0000-0000-0000716D0000}"/>
    <cellStyle name="Comma 5 2 2 9" xfId="26708" xr:uid="{00000000-0005-0000-0000-0000726D0000}"/>
    <cellStyle name="Comma 5 2 3" xfId="2179" xr:uid="{00000000-0005-0000-0000-0000736D0000}"/>
    <cellStyle name="Comma 5 2 3 2" xfId="3869" xr:uid="{00000000-0005-0000-0000-0000746D0000}"/>
    <cellStyle name="Comma 5 2 3 2 2" xfId="6668" xr:uid="{00000000-0005-0000-0000-0000756D0000}"/>
    <cellStyle name="Comma 5 2 3 2 2 2" xfId="14865" xr:uid="{00000000-0005-0000-0000-0000766D0000}"/>
    <cellStyle name="Comma 5 2 3 2 2 3" xfId="23060" xr:uid="{00000000-0005-0000-0000-0000776D0000}"/>
    <cellStyle name="Comma 5 2 3 2 3" xfId="9401" xr:uid="{00000000-0005-0000-0000-0000786D0000}"/>
    <cellStyle name="Comma 5 2 3 2 3 2" xfId="17596" xr:uid="{00000000-0005-0000-0000-0000796D0000}"/>
    <cellStyle name="Comma 5 2 3 2 3 3" xfId="25791" xr:uid="{00000000-0005-0000-0000-00007A6D0000}"/>
    <cellStyle name="Comma 5 2 3 2 4" xfId="12134" xr:uid="{00000000-0005-0000-0000-00007B6D0000}"/>
    <cellStyle name="Comma 5 2 3 2 5" xfId="20329" xr:uid="{00000000-0005-0000-0000-00007C6D0000}"/>
    <cellStyle name="Comma 5 2 3 2 6" xfId="28583" xr:uid="{00000000-0005-0000-0000-00007D6D0000}"/>
    <cellStyle name="Comma 5 2 3 2 7" xfId="31322" xr:uid="{00000000-0005-0000-0000-00007E6D0000}"/>
    <cellStyle name="Comma 5 2 3 3" xfId="3036" xr:uid="{00000000-0005-0000-0000-00007F6D0000}"/>
    <cellStyle name="Comma 5 2 3 3 2" xfId="5835" xr:uid="{00000000-0005-0000-0000-0000806D0000}"/>
    <cellStyle name="Comma 5 2 3 3 2 2" xfId="14032" xr:uid="{00000000-0005-0000-0000-0000816D0000}"/>
    <cellStyle name="Comma 5 2 3 3 2 3" xfId="22227" xr:uid="{00000000-0005-0000-0000-0000826D0000}"/>
    <cellStyle name="Comma 5 2 3 3 3" xfId="8568" xr:uid="{00000000-0005-0000-0000-0000836D0000}"/>
    <cellStyle name="Comma 5 2 3 3 3 2" xfId="16763" xr:uid="{00000000-0005-0000-0000-0000846D0000}"/>
    <cellStyle name="Comma 5 2 3 3 3 3" xfId="24958" xr:uid="{00000000-0005-0000-0000-0000856D0000}"/>
    <cellStyle name="Comma 5 2 3 3 4" xfId="11301" xr:uid="{00000000-0005-0000-0000-0000866D0000}"/>
    <cellStyle name="Comma 5 2 3 3 5" xfId="19496" xr:uid="{00000000-0005-0000-0000-0000876D0000}"/>
    <cellStyle name="Comma 5 2 3 3 6" xfId="27750" xr:uid="{00000000-0005-0000-0000-0000886D0000}"/>
    <cellStyle name="Comma 5 2 3 3 7" xfId="30489" xr:uid="{00000000-0005-0000-0000-0000896D0000}"/>
    <cellStyle name="Comma 5 2 3 4" xfId="5000" xr:uid="{00000000-0005-0000-0000-00008A6D0000}"/>
    <cellStyle name="Comma 5 2 3 4 2" xfId="13198" xr:uid="{00000000-0005-0000-0000-00008B6D0000}"/>
    <cellStyle name="Comma 5 2 3 4 3" xfId="21393" xr:uid="{00000000-0005-0000-0000-00008C6D0000}"/>
    <cellStyle name="Comma 5 2 3 5" xfId="7734" xr:uid="{00000000-0005-0000-0000-00008D6D0000}"/>
    <cellStyle name="Comma 5 2 3 5 2" xfId="15929" xr:uid="{00000000-0005-0000-0000-00008E6D0000}"/>
    <cellStyle name="Comma 5 2 3 5 3" xfId="24124" xr:uid="{00000000-0005-0000-0000-00008F6D0000}"/>
    <cellStyle name="Comma 5 2 3 6" xfId="10467" xr:uid="{00000000-0005-0000-0000-0000906D0000}"/>
    <cellStyle name="Comma 5 2 3 7" xfId="18662" xr:uid="{00000000-0005-0000-0000-0000916D0000}"/>
    <cellStyle name="Comma 5 2 3 8" xfId="26916" xr:uid="{00000000-0005-0000-0000-0000926D0000}"/>
    <cellStyle name="Comma 5 2 3 9" xfId="29655" xr:uid="{00000000-0005-0000-0000-0000936D0000}"/>
    <cellStyle name="Comma 5 2 4" xfId="3453" xr:uid="{00000000-0005-0000-0000-0000946D0000}"/>
    <cellStyle name="Comma 5 2 4 2" xfId="6252" xr:uid="{00000000-0005-0000-0000-0000956D0000}"/>
    <cellStyle name="Comma 5 2 4 2 2" xfId="14449" xr:uid="{00000000-0005-0000-0000-0000966D0000}"/>
    <cellStyle name="Comma 5 2 4 2 3" xfId="22644" xr:uid="{00000000-0005-0000-0000-0000976D0000}"/>
    <cellStyle name="Comma 5 2 4 3" xfId="8985" xr:uid="{00000000-0005-0000-0000-0000986D0000}"/>
    <cellStyle name="Comma 5 2 4 3 2" xfId="17180" xr:uid="{00000000-0005-0000-0000-0000996D0000}"/>
    <cellStyle name="Comma 5 2 4 3 3" xfId="25375" xr:uid="{00000000-0005-0000-0000-00009A6D0000}"/>
    <cellStyle name="Comma 5 2 4 4" xfId="11718" xr:uid="{00000000-0005-0000-0000-00009B6D0000}"/>
    <cellStyle name="Comma 5 2 4 5" xfId="19913" xr:uid="{00000000-0005-0000-0000-00009C6D0000}"/>
    <cellStyle name="Comma 5 2 4 6" xfId="28167" xr:uid="{00000000-0005-0000-0000-00009D6D0000}"/>
    <cellStyle name="Comma 5 2 4 7" xfId="30906" xr:uid="{00000000-0005-0000-0000-00009E6D0000}"/>
    <cellStyle name="Comma 5 2 5" xfId="2620" xr:uid="{00000000-0005-0000-0000-00009F6D0000}"/>
    <cellStyle name="Comma 5 2 5 2" xfId="5419" xr:uid="{00000000-0005-0000-0000-0000A06D0000}"/>
    <cellStyle name="Comma 5 2 5 2 2" xfId="13616" xr:uid="{00000000-0005-0000-0000-0000A16D0000}"/>
    <cellStyle name="Comma 5 2 5 2 3" xfId="21811" xr:uid="{00000000-0005-0000-0000-0000A26D0000}"/>
    <cellStyle name="Comma 5 2 5 3" xfId="8152" xr:uid="{00000000-0005-0000-0000-0000A36D0000}"/>
    <cellStyle name="Comma 5 2 5 3 2" xfId="16347" xr:uid="{00000000-0005-0000-0000-0000A46D0000}"/>
    <cellStyle name="Comma 5 2 5 3 3" xfId="24542" xr:uid="{00000000-0005-0000-0000-0000A56D0000}"/>
    <cellStyle name="Comma 5 2 5 4" xfId="10885" xr:uid="{00000000-0005-0000-0000-0000A66D0000}"/>
    <cellStyle name="Comma 5 2 5 5" xfId="19080" xr:uid="{00000000-0005-0000-0000-0000A76D0000}"/>
    <cellStyle name="Comma 5 2 5 6" xfId="27334" xr:uid="{00000000-0005-0000-0000-0000A86D0000}"/>
    <cellStyle name="Comma 5 2 5 7" xfId="30073" xr:uid="{00000000-0005-0000-0000-0000A96D0000}"/>
    <cellStyle name="Comma 5 2 6" xfId="4334" xr:uid="{00000000-0005-0000-0000-0000AA6D0000}"/>
    <cellStyle name="Comma 5 2 6 2" xfId="7100" xr:uid="{00000000-0005-0000-0000-0000AB6D0000}"/>
    <cellStyle name="Comma 5 2 6 2 2" xfId="15297" xr:uid="{00000000-0005-0000-0000-0000AC6D0000}"/>
    <cellStyle name="Comma 5 2 6 2 3" xfId="23492" xr:uid="{00000000-0005-0000-0000-0000AD6D0000}"/>
    <cellStyle name="Comma 5 2 6 3" xfId="9833" xr:uid="{00000000-0005-0000-0000-0000AE6D0000}"/>
    <cellStyle name="Comma 5 2 6 3 2" xfId="18028" xr:uid="{00000000-0005-0000-0000-0000AF6D0000}"/>
    <cellStyle name="Comma 5 2 6 3 3" xfId="26223" xr:uid="{00000000-0005-0000-0000-0000B06D0000}"/>
    <cellStyle name="Comma 5 2 6 4" xfId="12566" xr:uid="{00000000-0005-0000-0000-0000B16D0000}"/>
    <cellStyle name="Comma 5 2 6 5" xfId="20761" xr:uid="{00000000-0005-0000-0000-0000B26D0000}"/>
    <cellStyle name="Comma 5 2 6 6" xfId="29015" xr:uid="{00000000-0005-0000-0000-0000B36D0000}"/>
    <cellStyle name="Comma 5 2 6 7" xfId="31754" xr:uid="{00000000-0005-0000-0000-0000B46D0000}"/>
    <cellStyle name="Comma 5 2 7" xfId="4584" xr:uid="{00000000-0005-0000-0000-0000B56D0000}"/>
    <cellStyle name="Comma 5 2 7 2" xfId="12782" xr:uid="{00000000-0005-0000-0000-0000B66D0000}"/>
    <cellStyle name="Comma 5 2 7 3" xfId="20977" xr:uid="{00000000-0005-0000-0000-0000B76D0000}"/>
    <cellStyle name="Comma 5 2 8" xfId="7318" xr:uid="{00000000-0005-0000-0000-0000B86D0000}"/>
    <cellStyle name="Comma 5 2 8 2" xfId="15513" xr:uid="{00000000-0005-0000-0000-0000B96D0000}"/>
    <cellStyle name="Comma 5 2 8 3" xfId="23708" xr:uid="{00000000-0005-0000-0000-0000BA6D0000}"/>
    <cellStyle name="Comma 5 2 9" xfId="10051" xr:uid="{00000000-0005-0000-0000-0000BB6D0000}"/>
    <cellStyle name="Comma 5 3" xfId="1934" xr:uid="{00000000-0005-0000-0000-0000BC6D0000}"/>
    <cellStyle name="Comma 5 3 10" xfId="26693" xr:uid="{00000000-0005-0000-0000-0000BD6D0000}"/>
    <cellStyle name="Comma 5 3 11" xfId="29432" xr:uid="{00000000-0005-0000-0000-0000BE6D0000}"/>
    <cellStyle name="Comma 5 3 2" xfId="2372" xr:uid="{00000000-0005-0000-0000-0000BF6D0000}"/>
    <cellStyle name="Comma 5 3 2 2" xfId="4062" xr:uid="{00000000-0005-0000-0000-0000C06D0000}"/>
    <cellStyle name="Comma 5 3 2 2 2" xfId="6861" xr:uid="{00000000-0005-0000-0000-0000C16D0000}"/>
    <cellStyle name="Comma 5 3 2 2 2 2" xfId="15058" xr:uid="{00000000-0005-0000-0000-0000C26D0000}"/>
    <cellStyle name="Comma 5 3 2 2 2 3" xfId="23253" xr:uid="{00000000-0005-0000-0000-0000C36D0000}"/>
    <cellStyle name="Comma 5 3 2 2 3" xfId="9594" xr:uid="{00000000-0005-0000-0000-0000C46D0000}"/>
    <cellStyle name="Comma 5 3 2 2 3 2" xfId="17789" xr:uid="{00000000-0005-0000-0000-0000C56D0000}"/>
    <cellStyle name="Comma 5 3 2 2 3 3" xfId="25984" xr:uid="{00000000-0005-0000-0000-0000C66D0000}"/>
    <cellStyle name="Comma 5 3 2 2 4" xfId="12327" xr:uid="{00000000-0005-0000-0000-0000C76D0000}"/>
    <cellStyle name="Comma 5 3 2 2 5" xfId="20522" xr:uid="{00000000-0005-0000-0000-0000C86D0000}"/>
    <cellStyle name="Comma 5 3 2 2 6" xfId="28776" xr:uid="{00000000-0005-0000-0000-0000C96D0000}"/>
    <cellStyle name="Comma 5 3 2 2 7" xfId="31515" xr:uid="{00000000-0005-0000-0000-0000CA6D0000}"/>
    <cellStyle name="Comma 5 3 2 3" xfId="3229" xr:uid="{00000000-0005-0000-0000-0000CB6D0000}"/>
    <cellStyle name="Comma 5 3 2 3 2" xfId="6028" xr:uid="{00000000-0005-0000-0000-0000CC6D0000}"/>
    <cellStyle name="Comma 5 3 2 3 2 2" xfId="14225" xr:uid="{00000000-0005-0000-0000-0000CD6D0000}"/>
    <cellStyle name="Comma 5 3 2 3 2 3" xfId="22420" xr:uid="{00000000-0005-0000-0000-0000CE6D0000}"/>
    <cellStyle name="Comma 5 3 2 3 3" xfId="8761" xr:uid="{00000000-0005-0000-0000-0000CF6D0000}"/>
    <cellStyle name="Comma 5 3 2 3 3 2" xfId="16956" xr:uid="{00000000-0005-0000-0000-0000D06D0000}"/>
    <cellStyle name="Comma 5 3 2 3 3 3" xfId="25151" xr:uid="{00000000-0005-0000-0000-0000D16D0000}"/>
    <cellStyle name="Comma 5 3 2 3 4" xfId="11494" xr:uid="{00000000-0005-0000-0000-0000D26D0000}"/>
    <cellStyle name="Comma 5 3 2 3 5" xfId="19689" xr:uid="{00000000-0005-0000-0000-0000D36D0000}"/>
    <cellStyle name="Comma 5 3 2 3 6" xfId="27943" xr:uid="{00000000-0005-0000-0000-0000D46D0000}"/>
    <cellStyle name="Comma 5 3 2 3 7" xfId="30682" xr:uid="{00000000-0005-0000-0000-0000D56D0000}"/>
    <cellStyle name="Comma 5 3 2 4" xfId="5193" xr:uid="{00000000-0005-0000-0000-0000D66D0000}"/>
    <cellStyle name="Comma 5 3 2 4 2" xfId="13391" xr:uid="{00000000-0005-0000-0000-0000D76D0000}"/>
    <cellStyle name="Comma 5 3 2 4 3" xfId="21586" xr:uid="{00000000-0005-0000-0000-0000D86D0000}"/>
    <cellStyle name="Comma 5 3 2 5" xfId="7927" xr:uid="{00000000-0005-0000-0000-0000D96D0000}"/>
    <cellStyle name="Comma 5 3 2 5 2" xfId="16122" xr:uid="{00000000-0005-0000-0000-0000DA6D0000}"/>
    <cellStyle name="Comma 5 3 2 5 3" xfId="24317" xr:uid="{00000000-0005-0000-0000-0000DB6D0000}"/>
    <cellStyle name="Comma 5 3 2 6" xfId="10660" xr:uid="{00000000-0005-0000-0000-0000DC6D0000}"/>
    <cellStyle name="Comma 5 3 2 7" xfId="18855" xr:uid="{00000000-0005-0000-0000-0000DD6D0000}"/>
    <cellStyle name="Comma 5 3 2 8" xfId="27109" xr:uid="{00000000-0005-0000-0000-0000DE6D0000}"/>
    <cellStyle name="Comma 5 3 2 9" xfId="29848" xr:uid="{00000000-0005-0000-0000-0000DF6D0000}"/>
    <cellStyle name="Comma 5 3 3" xfId="3646" xr:uid="{00000000-0005-0000-0000-0000E06D0000}"/>
    <cellStyle name="Comma 5 3 3 2" xfId="6445" xr:uid="{00000000-0005-0000-0000-0000E16D0000}"/>
    <cellStyle name="Comma 5 3 3 2 2" xfId="14642" xr:uid="{00000000-0005-0000-0000-0000E26D0000}"/>
    <cellStyle name="Comma 5 3 3 2 3" xfId="22837" xr:uid="{00000000-0005-0000-0000-0000E36D0000}"/>
    <cellStyle name="Comma 5 3 3 3" xfId="9178" xr:uid="{00000000-0005-0000-0000-0000E46D0000}"/>
    <cellStyle name="Comma 5 3 3 3 2" xfId="17373" xr:uid="{00000000-0005-0000-0000-0000E56D0000}"/>
    <cellStyle name="Comma 5 3 3 3 3" xfId="25568" xr:uid="{00000000-0005-0000-0000-0000E66D0000}"/>
    <cellStyle name="Comma 5 3 3 4" xfId="11911" xr:uid="{00000000-0005-0000-0000-0000E76D0000}"/>
    <cellStyle name="Comma 5 3 3 5" xfId="20106" xr:uid="{00000000-0005-0000-0000-0000E86D0000}"/>
    <cellStyle name="Comma 5 3 3 6" xfId="28360" xr:uid="{00000000-0005-0000-0000-0000E96D0000}"/>
    <cellStyle name="Comma 5 3 3 7" xfId="31099" xr:uid="{00000000-0005-0000-0000-0000EA6D0000}"/>
    <cellStyle name="Comma 5 3 4" xfId="2813" xr:uid="{00000000-0005-0000-0000-0000EB6D0000}"/>
    <cellStyle name="Comma 5 3 4 2" xfId="5612" xr:uid="{00000000-0005-0000-0000-0000EC6D0000}"/>
    <cellStyle name="Comma 5 3 4 2 2" xfId="13809" xr:uid="{00000000-0005-0000-0000-0000ED6D0000}"/>
    <cellStyle name="Comma 5 3 4 2 3" xfId="22004" xr:uid="{00000000-0005-0000-0000-0000EE6D0000}"/>
    <cellStyle name="Comma 5 3 4 3" xfId="8345" xr:uid="{00000000-0005-0000-0000-0000EF6D0000}"/>
    <cellStyle name="Comma 5 3 4 3 2" xfId="16540" xr:uid="{00000000-0005-0000-0000-0000F06D0000}"/>
    <cellStyle name="Comma 5 3 4 3 3" xfId="24735" xr:uid="{00000000-0005-0000-0000-0000F16D0000}"/>
    <cellStyle name="Comma 5 3 4 4" xfId="11078" xr:uid="{00000000-0005-0000-0000-0000F26D0000}"/>
    <cellStyle name="Comma 5 3 4 5" xfId="19273" xr:uid="{00000000-0005-0000-0000-0000F36D0000}"/>
    <cellStyle name="Comma 5 3 4 6" xfId="27527" xr:uid="{00000000-0005-0000-0000-0000F46D0000}"/>
    <cellStyle name="Comma 5 3 4 7" xfId="30266" xr:uid="{00000000-0005-0000-0000-0000F56D0000}"/>
    <cellStyle name="Comma 5 3 5" xfId="4376" xr:uid="{00000000-0005-0000-0000-0000F66D0000}"/>
    <cellStyle name="Comma 5 3 5 2" xfId="7124" xr:uid="{00000000-0005-0000-0000-0000F76D0000}"/>
    <cellStyle name="Comma 5 3 5 2 2" xfId="15321" xr:uid="{00000000-0005-0000-0000-0000F86D0000}"/>
    <cellStyle name="Comma 5 3 5 2 3" xfId="23516" xr:uid="{00000000-0005-0000-0000-0000F96D0000}"/>
    <cellStyle name="Comma 5 3 5 3" xfId="9857" xr:uid="{00000000-0005-0000-0000-0000FA6D0000}"/>
    <cellStyle name="Comma 5 3 5 3 2" xfId="18052" xr:uid="{00000000-0005-0000-0000-0000FB6D0000}"/>
    <cellStyle name="Comma 5 3 5 3 3" xfId="26247" xr:uid="{00000000-0005-0000-0000-0000FC6D0000}"/>
    <cellStyle name="Comma 5 3 5 4" xfId="12590" xr:uid="{00000000-0005-0000-0000-0000FD6D0000}"/>
    <cellStyle name="Comma 5 3 5 5" xfId="20785" xr:uid="{00000000-0005-0000-0000-0000FE6D0000}"/>
    <cellStyle name="Comma 5 3 5 6" xfId="29039" xr:uid="{00000000-0005-0000-0000-0000FF6D0000}"/>
    <cellStyle name="Comma 5 3 5 7" xfId="31778" xr:uid="{00000000-0005-0000-0000-0000006E0000}"/>
    <cellStyle name="Comma 5 3 6" xfId="4777" xr:uid="{00000000-0005-0000-0000-0000016E0000}"/>
    <cellStyle name="Comma 5 3 6 2" xfId="12975" xr:uid="{00000000-0005-0000-0000-0000026E0000}"/>
    <cellStyle name="Comma 5 3 6 3" xfId="21170" xr:uid="{00000000-0005-0000-0000-0000036E0000}"/>
    <cellStyle name="Comma 5 3 7" xfId="7511" xr:uid="{00000000-0005-0000-0000-0000046E0000}"/>
    <cellStyle name="Comma 5 3 7 2" xfId="15706" xr:uid="{00000000-0005-0000-0000-0000056E0000}"/>
    <cellStyle name="Comma 5 3 7 3" xfId="23901" xr:uid="{00000000-0005-0000-0000-0000066E0000}"/>
    <cellStyle name="Comma 5 3 8" xfId="10244" xr:uid="{00000000-0005-0000-0000-0000076E0000}"/>
    <cellStyle name="Comma 5 3 9" xfId="18439" xr:uid="{00000000-0005-0000-0000-0000086E0000}"/>
    <cellStyle name="Comma 5 4" xfId="2164" xr:uid="{00000000-0005-0000-0000-0000096E0000}"/>
    <cellStyle name="Comma 5 4 2" xfId="3854" xr:uid="{00000000-0005-0000-0000-00000A6E0000}"/>
    <cellStyle name="Comma 5 4 2 2" xfId="6653" xr:uid="{00000000-0005-0000-0000-00000B6E0000}"/>
    <cellStyle name="Comma 5 4 2 2 2" xfId="14850" xr:uid="{00000000-0005-0000-0000-00000C6E0000}"/>
    <cellStyle name="Comma 5 4 2 2 3" xfId="23045" xr:uid="{00000000-0005-0000-0000-00000D6E0000}"/>
    <cellStyle name="Comma 5 4 2 3" xfId="9386" xr:uid="{00000000-0005-0000-0000-00000E6E0000}"/>
    <cellStyle name="Comma 5 4 2 3 2" xfId="17581" xr:uid="{00000000-0005-0000-0000-00000F6E0000}"/>
    <cellStyle name="Comma 5 4 2 3 3" xfId="25776" xr:uid="{00000000-0005-0000-0000-0000106E0000}"/>
    <cellStyle name="Comma 5 4 2 4" xfId="12119" xr:uid="{00000000-0005-0000-0000-0000116E0000}"/>
    <cellStyle name="Comma 5 4 2 5" xfId="20314" xr:uid="{00000000-0005-0000-0000-0000126E0000}"/>
    <cellStyle name="Comma 5 4 2 6" xfId="28568" xr:uid="{00000000-0005-0000-0000-0000136E0000}"/>
    <cellStyle name="Comma 5 4 2 7" xfId="31307" xr:uid="{00000000-0005-0000-0000-0000146E0000}"/>
    <cellStyle name="Comma 5 4 3" xfId="3021" xr:uid="{00000000-0005-0000-0000-0000156E0000}"/>
    <cellStyle name="Comma 5 4 3 2" xfId="5820" xr:uid="{00000000-0005-0000-0000-0000166E0000}"/>
    <cellStyle name="Comma 5 4 3 2 2" xfId="14017" xr:uid="{00000000-0005-0000-0000-0000176E0000}"/>
    <cellStyle name="Comma 5 4 3 2 3" xfId="22212" xr:uid="{00000000-0005-0000-0000-0000186E0000}"/>
    <cellStyle name="Comma 5 4 3 3" xfId="8553" xr:uid="{00000000-0005-0000-0000-0000196E0000}"/>
    <cellStyle name="Comma 5 4 3 3 2" xfId="16748" xr:uid="{00000000-0005-0000-0000-00001A6E0000}"/>
    <cellStyle name="Comma 5 4 3 3 3" xfId="24943" xr:uid="{00000000-0005-0000-0000-00001B6E0000}"/>
    <cellStyle name="Comma 5 4 3 4" xfId="11286" xr:uid="{00000000-0005-0000-0000-00001C6E0000}"/>
    <cellStyle name="Comma 5 4 3 5" xfId="19481" xr:uid="{00000000-0005-0000-0000-00001D6E0000}"/>
    <cellStyle name="Comma 5 4 3 6" xfId="27735" xr:uid="{00000000-0005-0000-0000-00001E6E0000}"/>
    <cellStyle name="Comma 5 4 3 7" xfId="30474" xr:uid="{00000000-0005-0000-0000-00001F6E0000}"/>
    <cellStyle name="Comma 5 4 4" xfId="4985" xr:uid="{00000000-0005-0000-0000-0000206E0000}"/>
    <cellStyle name="Comma 5 4 4 2" xfId="13183" xr:uid="{00000000-0005-0000-0000-0000216E0000}"/>
    <cellStyle name="Comma 5 4 4 3" xfId="21378" xr:uid="{00000000-0005-0000-0000-0000226E0000}"/>
    <cellStyle name="Comma 5 4 5" xfId="7719" xr:uid="{00000000-0005-0000-0000-0000236E0000}"/>
    <cellStyle name="Comma 5 4 5 2" xfId="15914" xr:uid="{00000000-0005-0000-0000-0000246E0000}"/>
    <cellStyle name="Comma 5 4 5 3" xfId="24109" xr:uid="{00000000-0005-0000-0000-0000256E0000}"/>
    <cellStyle name="Comma 5 4 6" xfId="10452" xr:uid="{00000000-0005-0000-0000-0000266E0000}"/>
    <cellStyle name="Comma 5 4 7" xfId="18647" xr:uid="{00000000-0005-0000-0000-0000276E0000}"/>
    <cellStyle name="Comma 5 4 8" xfId="26901" xr:uid="{00000000-0005-0000-0000-0000286E0000}"/>
    <cellStyle name="Comma 5 4 9" xfId="29640" xr:uid="{00000000-0005-0000-0000-0000296E0000}"/>
    <cellStyle name="Comma 5 5" xfId="3438" xr:uid="{00000000-0005-0000-0000-00002A6E0000}"/>
    <cellStyle name="Comma 5 5 2" xfId="6237" xr:uid="{00000000-0005-0000-0000-00002B6E0000}"/>
    <cellStyle name="Comma 5 5 2 2" xfId="14434" xr:uid="{00000000-0005-0000-0000-00002C6E0000}"/>
    <cellStyle name="Comma 5 5 2 3" xfId="22629" xr:uid="{00000000-0005-0000-0000-00002D6E0000}"/>
    <cellStyle name="Comma 5 5 3" xfId="8970" xr:uid="{00000000-0005-0000-0000-00002E6E0000}"/>
    <cellStyle name="Comma 5 5 3 2" xfId="17165" xr:uid="{00000000-0005-0000-0000-00002F6E0000}"/>
    <cellStyle name="Comma 5 5 3 3" xfId="25360" xr:uid="{00000000-0005-0000-0000-0000306E0000}"/>
    <cellStyle name="Comma 5 5 4" xfId="11703" xr:uid="{00000000-0005-0000-0000-0000316E0000}"/>
    <cellStyle name="Comma 5 5 5" xfId="19898" xr:uid="{00000000-0005-0000-0000-0000326E0000}"/>
    <cellStyle name="Comma 5 5 6" xfId="28152" xr:uid="{00000000-0005-0000-0000-0000336E0000}"/>
    <cellStyle name="Comma 5 5 7" xfId="30891" xr:uid="{00000000-0005-0000-0000-0000346E0000}"/>
    <cellStyle name="Comma 5 6" xfId="2605" xr:uid="{00000000-0005-0000-0000-0000356E0000}"/>
    <cellStyle name="Comma 5 6 2" xfId="5404" xr:uid="{00000000-0005-0000-0000-0000366E0000}"/>
    <cellStyle name="Comma 5 6 2 2" xfId="13601" xr:uid="{00000000-0005-0000-0000-0000376E0000}"/>
    <cellStyle name="Comma 5 6 2 3" xfId="21796" xr:uid="{00000000-0005-0000-0000-0000386E0000}"/>
    <cellStyle name="Comma 5 6 3" xfId="8137" xr:uid="{00000000-0005-0000-0000-0000396E0000}"/>
    <cellStyle name="Comma 5 6 3 2" xfId="16332" xr:uid="{00000000-0005-0000-0000-00003A6E0000}"/>
    <cellStyle name="Comma 5 6 3 3" xfId="24527" xr:uid="{00000000-0005-0000-0000-00003B6E0000}"/>
    <cellStyle name="Comma 5 6 4" xfId="10870" xr:uid="{00000000-0005-0000-0000-00003C6E0000}"/>
    <cellStyle name="Comma 5 6 5" xfId="19065" xr:uid="{00000000-0005-0000-0000-00003D6E0000}"/>
    <cellStyle name="Comma 5 6 6" xfId="27319" xr:uid="{00000000-0005-0000-0000-00003E6E0000}"/>
    <cellStyle name="Comma 5 6 7" xfId="30058" xr:uid="{00000000-0005-0000-0000-00003F6E0000}"/>
    <cellStyle name="Comma 5 7" xfId="4137" xr:uid="{00000000-0005-0000-0000-0000406E0000}"/>
    <cellStyle name="Comma 5 7 2" xfId="6923" xr:uid="{00000000-0005-0000-0000-0000416E0000}"/>
    <cellStyle name="Comma 5 7 2 2" xfId="15120" xr:uid="{00000000-0005-0000-0000-0000426E0000}"/>
    <cellStyle name="Comma 5 7 2 3" xfId="23315" xr:uid="{00000000-0005-0000-0000-0000436E0000}"/>
    <cellStyle name="Comma 5 7 3" xfId="9656" xr:uid="{00000000-0005-0000-0000-0000446E0000}"/>
    <cellStyle name="Comma 5 7 3 2" xfId="17851" xr:uid="{00000000-0005-0000-0000-0000456E0000}"/>
    <cellStyle name="Comma 5 7 3 3" xfId="26046" xr:uid="{00000000-0005-0000-0000-0000466E0000}"/>
    <cellStyle name="Comma 5 7 4" xfId="12389" xr:uid="{00000000-0005-0000-0000-0000476E0000}"/>
    <cellStyle name="Comma 5 7 5" xfId="20584" xr:uid="{00000000-0005-0000-0000-0000486E0000}"/>
    <cellStyle name="Comma 5 7 6" xfId="28838" xr:uid="{00000000-0005-0000-0000-0000496E0000}"/>
    <cellStyle name="Comma 5 7 7" xfId="31577" xr:uid="{00000000-0005-0000-0000-00004A6E0000}"/>
    <cellStyle name="Comma 5 8" xfId="4319" xr:uid="{00000000-0005-0000-0000-00004B6E0000}"/>
    <cellStyle name="Comma 5 8 2" xfId="7085" xr:uid="{00000000-0005-0000-0000-00004C6E0000}"/>
    <cellStyle name="Comma 5 8 2 2" xfId="15282" xr:uid="{00000000-0005-0000-0000-00004D6E0000}"/>
    <cellStyle name="Comma 5 8 2 3" xfId="23477" xr:uid="{00000000-0005-0000-0000-00004E6E0000}"/>
    <cellStyle name="Comma 5 8 3" xfId="9818" xr:uid="{00000000-0005-0000-0000-00004F6E0000}"/>
    <cellStyle name="Comma 5 8 3 2" xfId="18013" xr:uid="{00000000-0005-0000-0000-0000506E0000}"/>
    <cellStyle name="Comma 5 8 3 3" xfId="26208" xr:uid="{00000000-0005-0000-0000-0000516E0000}"/>
    <cellStyle name="Comma 5 8 4" xfId="12551" xr:uid="{00000000-0005-0000-0000-0000526E0000}"/>
    <cellStyle name="Comma 5 8 5" xfId="20746" xr:uid="{00000000-0005-0000-0000-0000536E0000}"/>
    <cellStyle name="Comma 5 8 6" xfId="29000" xr:uid="{00000000-0005-0000-0000-0000546E0000}"/>
    <cellStyle name="Comma 5 8 7" xfId="31739" xr:uid="{00000000-0005-0000-0000-0000556E0000}"/>
    <cellStyle name="Comma 5 9" xfId="4569" xr:uid="{00000000-0005-0000-0000-0000566E0000}"/>
    <cellStyle name="Comma 5 9 2" xfId="12767" xr:uid="{00000000-0005-0000-0000-0000576E0000}"/>
    <cellStyle name="Comma 5 9 3" xfId="20962" xr:uid="{00000000-0005-0000-0000-0000586E0000}"/>
    <cellStyle name="Comma 6" xfId="1602" xr:uid="{00000000-0005-0000-0000-0000596E0000}"/>
    <cellStyle name="Comma 6 10" xfId="10042" xr:uid="{00000000-0005-0000-0000-00005A6E0000}"/>
    <cellStyle name="Comma 6 11" xfId="18237" xr:uid="{00000000-0005-0000-0000-00005B6E0000}"/>
    <cellStyle name="Comma 6 12" xfId="26321" xr:uid="{00000000-0005-0000-0000-00005C6E0000}"/>
    <cellStyle name="Comma 6 13" xfId="26491" xr:uid="{00000000-0005-0000-0000-00005D6E0000}"/>
    <cellStyle name="Comma 6 14" xfId="29230" xr:uid="{00000000-0005-0000-0000-00005E6E0000}"/>
    <cellStyle name="Comma 6 15" xfId="32029" xr:uid="{00000000-0005-0000-0000-00005F6E0000}"/>
    <cellStyle name="Comma 6 2" xfId="1949" xr:uid="{00000000-0005-0000-0000-0000606E0000}"/>
    <cellStyle name="Comma 6 2 10" xfId="26699" xr:uid="{00000000-0005-0000-0000-0000616E0000}"/>
    <cellStyle name="Comma 6 2 11" xfId="29438" xr:uid="{00000000-0005-0000-0000-0000626E0000}"/>
    <cellStyle name="Comma 6 2 2" xfId="2378" xr:uid="{00000000-0005-0000-0000-0000636E0000}"/>
    <cellStyle name="Comma 6 2 2 2" xfId="4068" xr:uid="{00000000-0005-0000-0000-0000646E0000}"/>
    <cellStyle name="Comma 6 2 2 2 2" xfId="6867" xr:uid="{00000000-0005-0000-0000-0000656E0000}"/>
    <cellStyle name="Comma 6 2 2 2 2 2" xfId="15064" xr:uid="{00000000-0005-0000-0000-0000666E0000}"/>
    <cellStyle name="Comma 6 2 2 2 2 3" xfId="23259" xr:uid="{00000000-0005-0000-0000-0000676E0000}"/>
    <cellStyle name="Comma 6 2 2 2 3" xfId="9600" xr:uid="{00000000-0005-0000-0000-0000686E0000}"/>
    <cellStyle name="Comma 6 2 2 2 3 2" xfId="17795" xr:uid="{00000000-0005-0000-0000-0000696E0000}"/>
    <cellStyle name="Comma 6 2 2 2 3 3" xfId="25990" xr:uid="{00000000-0005-0000-0000-00006A6E0000}"/>
    <cellStyle name="Comma 6 2 2 2 4" xfId="12333" xr:uid="{00000000-0005-0000-0000-00006B6E0000}"/>
    <cellStyle name="Comma 6 2 2 2 5" xfId="20528" xr:uid="{00000000-0005-0000-0000-00006C6E0000}"/>
    <cellStyle name="Comma 6 2 2 2 6" xfId="28782" xr:uid="{00000000-0005-0000-0000-00006D6E0000}"/>
    <cellStyle name="Comma 6 2 2 2 7" xfId="31521" xr:uid="{00000000-0005-0000-0000-00006E6E0000}"/>
    <cellStyle name="Comma 6 2 2 3" xfId="3235" xr:uid="{00000000-0005-0000-0000-00006F6E0000}"/>
    <cellStyle name="Comma 6 2 2 3 2" xfId="6034" xr:uid="{00000000-0005-0000-0000-0000706E0000}"/>
    <cellStyle name="Comma 6 2 2 3 2 2" xfId="14231" xr:uid="{00000000-0005-0000-0000-0000716E0000}"/>
    <cellStyle name="Comma 6 2 2 3 2 3" xfId="22426" xr:uid="{00000000-0005-0000-0000-0000726E0000}"/>
    <cellStyle name="Comma 6 2 2 3 3" xfId="8767" xr:uid="{00000000-0005-0000-0000-0000736E0000}"/>
    <cellStyle name="Comma 6 2 2 3 3 2" xfId="16962" xr:uid="{00000000-0005-0000-0000-0000746E0000}"/>
    <cellStyle name="Comma 6 2 2 3 3 3" xfId="25157" xr:uid="{00000000-0005-0000-0000-0000756E0000}"/>
    <cellStyle name="Comma 6 2 2 3 4" xfId="11500" xr:uid="{00000000-0005-0000-0000-0000766E0000}"/>
    <cellStyle name="Comma 6 2 2 3 5" xfId="19695" xr:uid="{00000000-0005-0000-0000-0000776E0000}"/>
    <cellStyle name="Comma 6 2 2 3 6" xfId="27949" xr:uid="{00000000-0005-0000-0000-0000786E0000}"/>
    <cellStyle name="Comma 6 2 2 3 7" xfId="30688" xr:uid="{00000000-0005-0000-0000-0000796E0000}"/>
    <cellStyle name="Comma 6 2 2 4" xfId="5199" xr:uid="{00000000-0005-0000-0000-00007A6E0000}"/>
    <cellStyle name="Comma 6 2 2 4 2" xfId="13397" xr:uid="{00000000-0005-0000-0000-00007B6E0000}"/>
    <cellStyle name="Comma 6 2 2 4 3" xfId="21592" xr:uid="{00000000-0005-0000-0000-00007C6E0000}"/>
    <cellStyle name="Comma 6 2 2 5" xfId="7933" xr:uid="{00000000-0005-0000-0000-00007D6E0000}"/>
    <cellStyle name="Comma 6 2 2 5 2" xfId="16128" xr:uid="{00000000-0005-0000-0000-00007E6E0000}"/>
    <cellStyle name="Comma 6 2 2 5 3" xfId="24323" xr:uid="{00000000-0005-0000-0000-00007F6E0000}"/>
    <cellStyle name="Comma 6 2 2 6" xfId="10666" xr:uid="{00000000-0005-0000-0000-0000806E0000}"/>
    <cellStyle name="Comma 6 2 2 7" xfId="18861" xr:uid="{00000000-0005-0000-0000-0000816E0000}"/>
    <cellStyle name="Comma 6 2 2 8" xfId="27115" xr:uid="{00000000-0005-0000-0000-0000826E0000}"/>
    <cellStyle name="Comma 6 2 2 9" xfId="29854" xr:uid="{00000000-0005-0000-0000-0000836E0000}"/>
    <cellStyle name="Comma 6 2 3" xfId="3652" xr:uid="{00000000-0005-0000-0000-0000846E0000}"/>
    <cellStyle name="Comma 6 2 3 2" xfId="6451" xr:uid="{00000000-0005-0000-0000-0000856E0000}"/>
    <cellStyle name="Comma 6 2 3 2 2" xfId="14648" xr:uid="{00000000-0005-0000-0000-0000866E0000}"/>
    <cellStyle name="Comma 6 2 3 2 3" xfId="22843" xr:uid="{00000000-0005-0000-0000-0000876E0000}"/>
    <cellStyle name="Comma 6 2 3 3" xfId="9184" xr:uid="{00000000-0005-0000-0000-0000886E0000}"/>
    <cellStyle name="Comma 6 2 3 3 2" xfId="17379" xr:uid="{00000000-0005-0000-0000-0000896E0000}"/>
    <cellStyle name="Comma 6 2 3 3 3" xfId="25574" xr:uid="{00000000-0005-0000-0000-00008A6E0000}"/>
    <cellStyle name="Comma 6 2 3 4" xfId="11917" xr:uid="{00000000-0005-0000-0000-00008B6E0000}"/>
    <cellStyle name="Comma 6 2 3 5" xfId="20112" xr:uid="{00000000-0005-0000-0000-00008C6E0000}"/>
    <cellStyle name="Comma 6 2 3 6" xfId="28366" xr:uid="{00000000-0005-0000-0000-00008D6E0000}"/>
    <cellStyle name="Comma 6 2 3 7" xfId="31105" xr:uid="{00000000-0005-0000-0000-00008E6E0000}"/>
    <cellStyle name="Comma 6 2 4" xfId="2819" xr:uid="{00000000-0005-0000-0000-00008F6E0000}"/>
    <cellStyle name="Comma 6 2 4 2" xfId="5618" xr:uid="{00000000-0005-0000-0000-0000906E0000}"/>
    <cellStyle name="Comma 6 2 4 2 2" xfId="13815" xr:uid="{00000000-0005-0000-0000-0000916E0000}"/>
    <cellStyle name="Comma 6 2 4 2 3" xfId="22010" xr:uid="{00000000-0005-0000-0000-0000926E0000}"/>
    <cellStyle name="Comma 6 2 4 3" xfId="8351" xr:uid="{00000000-0005-0000-0000-0000936E0000}"/>
    <cellStyle name="Comma 6 2 4 3 2" xfId="16546" xr:uid="{00000000-0005-0000-0000-0000946E0000}"/>
    <cellStyle name="Comma 6 2 4 3 3" xfId="24741" xr:uid="{00000000-0005-0000-0000-0000956E0000}"/>
    <cellStyle name="Comma 6 2 4 4" xfId="11084" xr:uid="{00000000-0005-0000-0000-0000966E0000}"/>
    <cellStyle name="Comma 6 2 4 5" xfId="19279" xr:uid="{00000000-0005-0000-0000-0000976E0000}"/>
    <cellStyle name="Comma 6 2 4 6" xfId="27533" xr:uid="{00000000-0005-0000-0000-0000986E0000}"/>
    <cellStyle name="Comma 6 2 4 7" xfId="30272" xr:uid="{00000000-0005-0000-0000-0000996E0000}"/>
    <cellStyle name="Comma 6 2 5" xfId="4367" xr:uid="{00000000-0005-0000-0000-00009A6E0000}"/>
    <cellStyle name="Comma 6 2 5 2" xfId="7115" xr:uid="{00000000-0005-0000-0000-00009B6E0000}"/>
    <cellStyle name="Comma 6 2 5 2 2" xfId="15312" xr:uid="{00000000-0005-0000-0000-00009C6E0000}"/>
    <cellStyle name="Comma 6 2 5 2 3" xfId="23507" xr:uid="{00000000-0005-0000-0000-00009D6E0000}"/>
    <cellStyle name="Comma 6 2 5 3" xfId="9848" xr:uid="{00000000-0005-0000-0000-00009E6E0000}"/>
    <cellStyle name="Comma 6 2 5 3 2" xfId="18043" xr:uid="{00000000-0005-0000-0000-00009F6E0000}"/>
    <cellStyle name="Comma 6 2 5 3 3" xfId="26238" xr:uid="{00000000-0005-0000-0000-0000A06E0000}"/>
    <cellStyle name="Comma 6 2 5 4" xfId="12581" xr:uid="{00000000-0005-0000-0000-0000A16E0000}"/>
    <cellStyle name="Comma 6 2 5 5" xfId="20776" xr:uid="{00000000-0005-0000-0000-0000A26E0000}"/>
    <cellStyle name="Comma 6 2 5 6" xfId="29030" xr:uid="{00000000-0005-0000-0000-0000A36E0000}"/>
    <cellStyle name="Comma 6 2 5 7" xfId="31769" xr:uid="{00000000-0005-0000-0000-0000A46E0000}"/>
    <cellStyle name="Comma 6 2 6" xfId="4783" xr:uid="{00000000-0005-0000-0000-0000A56E0000}"/>
    <cellStyle name="Comma 6 2 6 2" xfId="12981" xr:uid="{00000000-0005-0000-0000-0000A66E0000}"/>
    <cellStyle name="Comma 6 2 6 3" xfId="21176" xr:uid="{00000000-0005-0000-0000-0000A76E0000}"/>
    <cellStyle name="Comma 6 2 7" xfId="7517" xr:uid="{00000000-0005-0000-0000-0000A86E0000}"/>
    <cellStyle name="Comma 6 2 7 2" xfId="15712" xr:uid="{00000000-0005-0000-0000-0000A96E0000}"/>
    <cellStyle name="Comma 6 2 7 3" xfId="23907" xr:uid="{00000000-0005-0000-0000-0000AA6E0000}"/>
    <cellStyle name="Comma 6 2 8" xfId="10250" xr:uid="{00000000-0005-0000-0000-0000AB6E0000}"/>
    <cellStyle name="Comma 6 2 9" xfId="18445" xr:uid="{00000000-0005-0000-0000-0000AC6E0000}"/>
    <cellStyle name="Comma 6 3" xfId="2170" xr:uid="{00000000-0005-0000-0000-0000AD6E0000}"/>
    <cellStyle name="Comma 6 3 2" xfId="3860" xr:uid="{00000000-0005-0000-0000-0000AE6E0000}"/>
    <cellStyle name="Comma 6 3 2 2" xfId="6659" xr:uid="{00000000-0005-0000-0000-0000AF6E0000}"/>
    <cellStyle name="Comma 6 3 2 2 2" xfId="14856" xr:uid="{00000000-0005-0000-0000-0000B06E0000}"/>
    <cellStyle name="Comma 6 3 2 2 3" xfId="23051" xr:uid="{00000000-0005-0000-0000-0000B16E0000}"/>
    <cellStyle name="Comma 6 3 2 3" xfId="9392" xr:uid="{00000000-0005-0000-0000-0000B26E0000}"/>
    <cellStyle name="Comma 6 3 2 3 2" xfId="17587" xr:uid="{00000000-0005-0000-0000-0000B36E0000}"/>
    <cellStyle name="Comma 6 3 2 3 3" xfId="25782" xr:uid="{00000000-0005-0000-0000-0000B46E0000}"/>
    <cellStyle name="Comma 6 3 2 4" xfId="12125" xr:uid="{00000000-0005-0000-0000-0000B56E0000}"/>
    <cellStyle name="Comma 6 3 2 5" xfId="20320" xr:uid="{00000000-0005-0000-0000-0000B66E0000}"/>
    <cellStyle name="Comma 6 3 2 6" xfId="28574" xr:uid="{00000000-0005-0000-0000-0000B76E0000}"/>
    <cellStyle name="Comma 6 3 2 7" xfId="31313" xr:uid="{00000000-0005-0000-0000-0000B86E0000}"/>
    <cellStyle name="Comma 6 3 3" xfId="3027" xr:uid="{00000000-0005-0000-0000-0000B96E0000}"/>
    <cellStyle name="Comma 6 3 3 2" xfId="5826" xr:uid="{00000000-0005-0000-0000-0000BA6E0000}"/>
    <cellStyle name="Comma 6 3 3 2 2" xfId="14023" xr:uid="{00000000-0005-0000-0000-0000BB6E0000}"/>
    <cellStyle name="Comma 6 3 3 2 3" xfId="22218" xr:uid="{00000000-0005-0000-0000-0000BC6E0000}"/>
    <cellStyle name="Comma 6 3 3 3" xfId="8559" xr:uid="{00000000-0005-0000-0000-0000BD6E0000}"/>
    <cellStyle name="Comma 6 3 3 3 2" xfId="16754" xr:uid="{00000000-0005-0000-0000-0000BE6E0000}"/>
    <cellStyle name="Comma 6 3 3 3 3" xfId="24949" xr:uid="{00000000-0005-0000-0000-0000BF6E0000}"/>
    <cellStyle name="Comma 6 3 3 4" xfId="11292" xr:uid="{00000000-0005-0000-0000-0000C06E0000}"/>
    <cellStyle name="Comma 6 3 3 5" xfId="19487" xr:uid="{00000000-0005-0000-0000-0000C16E0000}"/>
    <cellStyle name="Comma 6 3 3 6" xfId="27741" xr:uid="{00000000-0005-0000-0000-0000C26E0000}"/>
    <cellStyle name="Comma 6 3 3 7" xfId="30480" xr:uid="{00000000-0005-0000-0000-0000C36E0000}"/>
    <cellStyle name="Comma 6 3 4" xfId="4991" xr:uid="{00000000-0005-0000-0000-0000C46E0000}"/>
    <cellStyle name="Comma 6 3 4 2" xfId="13189" xr:uid="{00000000-0005-0000-0000-0000C56E0000}"/>
    <cellStyle name="Comma 6 3 4 3" xfId="21384" xr:uid="{00000000-0005-0000-0000-0000C66E0000}"/>
    <cellStyle name="Comma 6 3 5" xfId="7725" xr:uid="{00000000-0005-0000-0000-0000C76E0000}"/>
    <cellStyle name="Comma 6 3 5 2" xfId="15920" xr:uid="{00000000-0005-0000-0000-0000C86E0000}"/>
    <cellStyle name="Comma 6 3 5 3" xfId="24115" xr:uid="{00000000-0005-0000-0000-0000C96E0000}"/>
    <cellStyle name="Comma 6 3 6" xfId="10458" xr:uid="{00000000-0005-0000-0000-0000CA6E0000}"/>
    <cellStyle name="Comma 6 3 7" xfId="18653" xr:uid="{00000000-0005-0000-0000-0000CB6E0000}"/>
    <cellStyle name="Comma 6 3 8" xfId="26907" xr:uid="{00000000-0005-0000-0000-0000CC6E0000}"/>
    <cellStyle name="Comma 6 3 9" xfId="29646" xr:uid="{00000000-0005-0000-0000-0000CD6E0000}"/>
    <cellStyle name="Comma 6 4" xfId="3444" xr:uid="{00000000-0005-0000-0000-0000CE6E0000}"/>
    <cellStyle name="Comma 6 4 2" xfId="6243" xr:uid="{00000000-0005-0000-0000-0000CF6E0000}"/>
    <cellStyle name="Comma 6 4 2 2" xfId="14440" xr:uid="{00000000-0005-0000-0000-0000D06E0000}"/>
    <cellStyle name="Comma 6 4 2 3" xfId="22635" xr:uid="{00000000-0005-0000-0000-0000D16E0000}"/>
    <cellStyle name="Comma 6 4 3" xfId="8976" xr:uid="{00000000-0005-0000-0000-0000D26E0000}"/>
    <cellStyle name="Comma 6 4 3 2" xfId="17171" xr:uid="{00000000-0005-0000-0000-0000D36E0000}"/>
    <cellStyle name="Comma 6 4 3 3" xfId="25366" xr:uid="{00000000-0005-0000-0000-0000D46E0000}"/>
    <cellStyle name="Comma 6 4 4" xfId="11709" xr:uid="{00000000-0005-0000-0000-0000D56E0000}"/>
    <cellStyle name="Comma 6 4 5" xfId="19904" xr:uid="{00000000-0005-0000-0000-0000D66E0000}"/>
    <cellStyle name="Comma 6 4 6" xfId="28158" xr:uid="{00000000-0005-0000-0000-0000D76E0000}"/>
    <cellStyle name="Comma 6 4 7" xfId="30897" xr:uid="{00000000-0005-0000-0000-0000D86E0000}"/>
    <cellStyle name="Comma 6 5" xfId="2611" xr:uid="{00000000-0005-0000-0000-0000D96E0000}"/>
    <cellStyle name="Comma 6 5 2" xfId="5410" xr:uid="{00000000-0005-0000-0000-0000DA6E0000}"/>
    <cellStyle name="Comma 6 5 2 2" xfId="13607" xr:uid="{00000000-0005-0000-0000-0000DB6E0000}"/>
    <cellStyle name="Comma 6 5 2 3" xfId="21802" xr:uid="{00000000-0005-0000-0000-0000DC6E0000}"/>
    <cellStyle name="Comma 6 5 3" xfId="8143" xr:uid="{00000000-0005-0000-0000-0000DD6E0000}"/>
    <cellStyle name="Comma 6 5 3 2" xfId="16338" xr:uid="{00000000-0005-0000-0000-0000DE6E0000}"/>
    <cellStyle name="Comma 6 5 3 3" xfId="24533" xr:uid="{00000000-0005-0000-0000-0000DF6E0000}"/>
    <cellStyle name="Comma 6 5 4" xfId="10876" xr:uid="{00000000-0005-0000-0000-0000E06E0000}"/>
    <cellStyle name="Comma 6 5 5" xfId="19071" xr:uid="{00000000-0005-0000-0000-0000E16E0000}"/>
    <cellStyle name="Comma 6 5 6" xfId="27325" xr:uid="{00000000-0005-0000-0000-0000E26E0000}"/>
    <cellStyle name="Comma 6 5 7" xfId="30064" xr:uid="{00000000-0005-0000-0000-0000E36E0000}"/>
    <cellStyle name="Comma 6 6" xfId="4128" xr:uid="{00000000-0005-0000-0000-0000E46E0000}"/>
    <cellStyle name="Comma 6 6 2" xfId="6914" xr:uid="{00000000-0005-0000-0000-0000E56E0000}"/>
    <cellStyle name="Comma 6 6 2 2" xfId="15111" xr:uid="{00000000-0005-0000-0000-0000E66E0000}"/>
    <cellStyle name="Comma 6 6 2 3" xfId="23306" xr:uid="{00000000-0005-0000-0000-0000E76E0000}"/>
    <cellStyle name="Comma 6 6 3" xfId="9647" xr:uid="{00000000-0005-0000-0000-0000E86E0000}"/>
    <cellStyle name="Comma 6 6 3 2" xfId="17842" xr:uid="{00000000-0005-0000-0000-0000E96E0000}"/>
    <cellStyle name="Comma 6 6 3 3" xfId="26037" xr:uid="{00000000-0005-0000-0000-0000EA6E0000}"/>
    <cellStyle name="Comma 6 6 4" xfId="12380" xr:uid="{00000000-0005-0000-0000-0000EB6E0000}"/>
    <cellStyle name="Comma 6 6 5" xfId="20575" xr:uid="{00000000-0005-0000-0000-0000EC6E0000}"/>
    <cellStyle name="Comma 6 6 6" xfId="28829" xr:uid="{00000000-0005-0000-0000-0000ED6E0000}"/>
    <cellStyle name="Comma 6 6 7" xfId="31568" xr:uid="{00000000-0005-0000-0000-0000EE6E0000}"/>
    <cellStyle name="Comma 6 7" xfId="4325" xr:uid="{00000000-0005-0000-0000-0000EF6E0000}"/>
    <cellStyle name="Comma 6 7 2" xfId="7091" xr:uid="{00000000-0005-0000-0000-0000F06E0000}"/>
    <cellStyle name="Comma 6 7 2 2" xfId="15288" xr:uid="{00000000-0005-0000-0000-0000F16E0000}"/>
    <cellStyle name="Comma 6 7 2 3" xfId="23483" xr:uid="{00000000-0005-0000-0000-0000F26E0000}"/>
    <cellStyle name="Comma 6 7 3" xfId="9824" xr:uid="{00000000-0005-0000-0000-0000F36E0000}"/>
    <cellStyle name="Comma 6 7 3 2" xfId="18019" xr:uid="{00000000-0005-0000-0000-0000F46E0000}"/>
    <cellStyle name="Comma 6 7 3 3" xfId="26214" xr:uid="{00000000-0005-0000-0000-0000F56E0000}"/>
    <cellStyle name="Comma 6 7 4" xfId="12557" xr:uid="{00000000-0005-0000-0000-0000F66E0000}"/>
    <cellStyle name="Comma 6 7 5" xfId="20752" xr:uid="{00000000-0005-0000-0000-0000F76E0000}"/>
    <cellStyle name="Comma 6 7 6" xfId="29006" xr:uid="{00000000-0005-0000-0000-0000F86E0000}"/>
    <cellStyle name="Comma 6 7 7" xfId="31745" xr:uid="{00000000-0005-0000-0000-0000F96E0000}"/>
    <cellStyle name="Comma 6 8" xfId="4575" xr:uid="{00000000-0005-0000-0000-0000FA6E0000}"/>
    <cellStyle name="Comma 6 8 2" xfId="12773" xr:uid="{00000000-0005-0000-0000-0000FB6E0000}"/>
    <cellStyle name="Comma 6 8 3" xfId="20968" xr:uid="{00000000-0005-0000-0000-0000FC6E0000}"/>
    <cellStyle name="Comma 6 9" xfId="7309" xr:uid="{00000000-0005-0000-0000-0000FD6E0000}"/>
    <cellStyle name="Comma 6 9 2" xfId="15504" xr:uid="{00000000-0005-0000-0000-0000FE6E0000}"/>
    <cellStyle name="Comma 6 9 3" xfId="23699" xr:uid="{00000000-0005-0000-0000-0000FF6E0000}"/>
    <cellStyle name="Comma 7" xfId="1588" xr:uid="{00000000-0005-0000-0000-0000006F0000}"/>
    <cellStyle name="Comma 7 10" xfId="10039" xr:uid="{00000000-0005-0000-0000-0000016F0000}"/>
    <cellStyle name="Comma 7 11" xfId="18234" xr:uid="{00000000-0005-0000-0000-0000026F0000}"/>
    <cellStyle name="Comma 7 12" xfId="26488" xr:uid="{00000000-0005-0000-0000-0000036F0000}"/>
    <cellStyle name="Comma 7 13" xfId="29227" xr:uid="{00000000-0005-0000-0000-0000046F0000}"/>
    <cellStyle name="Comma 7 2" xfId="1944" xr:uid="{00000000-0005-0000-0000-0000056F0000}"/>
    <cellStyle name="Comma 7 2 10" xfId="26696" xr:uid="{00000000-0005-0000-0000-0000066F0000}"/>
    <cellStyle name="Comma 7 2 11" xfId="29435" xr:uid="{00000000-0005-0000-0000-0000076F0000}"/>
    <cellStyle name="Comma 7 2 2" xfId="2375" xr:uid="{00000000-0005-0000-0000-0000086F0000}"/>
    <cellStyle name="Comma 7 2 2 2" xfId="4065" xr:uid="{00000000-0005-0000-0000-0000096F0000}"/>
    <cellStyle name="Comma 7 2 2 2 2" xfId="6864" xr:uid="{00000000-0005-0000-0000-00000A6F0000}"/>
    <cellStyle name="Comma 7 2 2 2 2 2" xfId="15061" xr:uid="{00000000-0005-0000-0000-00000B6F0000}"/>
    <cellStyle name="Comma 7 2 2 2 2 3" xfId="23256" xr:uid="{00000000-0005-0000-0000-00000C6F0000}"/>
    <cellStyle name="Comma 7 2 2 2 3" xfId="9597" xr:uid="{00000000-0005-0000-0000-00000D6F0000}"/>
    <cellStyle name="Comma 7 2 2 2 3 2" xfId="17792" xr:uid="{00000000-0005-0000-0000-00000E6F0000}"/>
    <cellStyle name="Comma 7 2 2 2 3 3" xfId="25987" xr:uid="{00000000-0005-0000-0000-00000F6F0000}"/>
    <cellStyle name="Comma 7 2 2 2 4" xfId="12330" xr:uid="{00000000-0005-0000-0000-0000106F0000}"/>
    <cellStyle name="Comma 7 2 2 2 5" xfId="20525" xr:uid="{00000000-0005-0000-0000-0000116F0000}"/>
    <cellStyle name="Comma 7 2 2 2 6" xfId="28779" xr:uid="{00000000-0005-0000-0000-0000126F0000}"/>
    <cellStyle name="Comma 7 2 2 2 7" xfId="31518" xr:uid="{00000000-0005-0000-0000-0000136F0000}"/>
    <cellStyle name="Comma 7 2 2 3" xfId="3232" xr:uid="{00000000-0005-0000-0000-0000146F0000}"/>
    <cellStyle name="Comma 7 2 2 3 2" xfId="6031" xr:uid="{00000000-0005-0000-0000-0000156F0000}"/>
    <cellStyle name="Comma 7 2 2 3 2 2" xfId="14228" xr:uid="{00000000-0005-0000-0000-0000166F0000}"/>
    <cellStyle name="Comma 7 2 2 3 2 3" xfId="22423" xr:uid="{00000000-0005-0000-0000-0000176F0000}"/>
    <cellStyle name="Comma 7 2 2 3 3" xfId="8764" xr:uid="{00000000-0005-0000-0000-0000186F0000}"/>
    <cellStyle name="Comma 7 2 2 3 3 2" xfId="16959" xr:uid="{00000000-0005-0000-0000-0000196F0000}"/>
    <cellStyle name="Comma 7 2 2 3 3 3" xfId="25154" xr:uid="{00000000-0005-0000-0000-00001A6F0000}"/>
    <cellStyle name="Comma 7 2 2 3 4" xfId="11497" xr:uid="{00000000-0005-0000-0000-00001B6F0000}"/>
    <cellStyle name="Comma 7 2 2 3 5" xfId="19692" xr:uid="{00000000-0005-0000-0000-00001C6F0000}"/>
    <cellStyle name="Comma 7 2 2 3 6" xfId="27946" xr:uid="{00000000-0005-0000-0000-00001D6F0000}"/>
    <cellStyle name="Comma 7 2 2 3 7" xfId="30685" xr:uid="{00000000-0005-0000-0000-00001E6F0000}"/>
    <cellStyle name="Comma 7 2 2 4" xfId="5196" xr:uid="{00000000-0005-0000-0000-00001F6F0000}"/>
    <cellStyle name="Comma 7 2 2 4 2" xfId="13394" xr:uid="{00000000-0005-0000-0000-0000206F0000}"/>
    <cellStyle name="Comma 7 2 2 4 3" xfId="21589" xr:uid="{00000000-0005-0000-0000-0000216F0000}"/>
    <cellStyle name="Comma 7 2 2 5" xfId="7930" xr:uid="{00000000-0005-0000-0000-0000226F0000}"/>
    <cellStyle name="Comma 7 2 2 5 2" xfId="16125" xr:uid="{00000000-0005-0000-0000-0000236F0000}"/>
    <cellStyle name="Comma 7 2 2 5 3" xfId="24320" xr:uid="{00000000-0005-0000-0000-0000246F0000}"/>
    <cellStyle name="Comma 7 2 2 6" xfId="10663" xr:uid="{00000000-0005-0000-0000-0000256F0000}"/>
    <cellStyle name="Comma 7 2 2 7" xfId="18858" xr:uid="{00000000-0005-0000-0000-0000266F0000}"/>
    <cellStyle name="Comma 7 2 2 8" xfId="27112" xr:uid="{00000000-0005-0000-0000-0000276F0000}"/>
    <cellStyle name="Comma 7 2 2 9" xfId="29851" xr:uid="{00000000-0005-0000-0000-0000286F0000}"/>
    <cellStyle name="Comma 7 2 3" xfId="3649" xr:uid="{00000000-0005-0000-0000-0000296F0000}"/>
    <cellStyle name="Comma 7 2 3 2" xfId="6448" xr:uid="{00000000-0005-0000-0000-00002A6F0000}"/>
    <cellStyle name="Comma 7 2 3 2 2" xfId="14645" xr:uid="{00000000-0005-0000-0000-00002B6F0000}"/>
    <cellStyle name="Comma 7 2 3 2 3" xfId="22840" xr:uid="{00000000-0005-0000-0000-00002C6F0000}"/>
    <cellStyle name="Comma 7 2 3 3" xfId="9181" xr:uid="{00000000-0005-0000-0000-00002D6F0000}"/>
    <cellStyle name="Comma 7 2 3 3 2" xfId="17376" xr:uid="{00000000-0005-0000-0000-00002E6F0000}"/>
    <cellStyle name="Comma 7 2 3 3 3" xfId="25571" xr:uid="{00000000-0005-0000-0000-00002F6F0000}"/>
    <cellStyle name="Comma 7 2 3 4" xfId="11914" xr:uid="{00000000-0005-0000-0000-0000306F0000}"/>
    <cellStyle name="Comma 7 2 3 5" xfId="20109" xr:uid="{00000000-0005-0000-0000-0000316F0000}"/>
    <cellStyle name="Comma 7 2 3 6" xfId="28363" xr:uid="{00000000-0005-0000-0000-0000326F0000}"/>
    <cellStyle name="Comma 7 2 3 7" xfId="31102" xr:uid="{00000000-0005-0000-0000-0000336F0000}"/>
    <cellStyle name="Comma 7 2 4" xfId="2816" xr:uid="{00000000-0005-0000-0000-0000346F0000}"/>
    <cellStyle name="Comma 7 2 4 2" xfId="5615" xr:uid="{00000000-0005-0000-0000-0000356F0000}"/>
    <cellStyle name="Comma 7 2 4 2 2" xfId="13812" xr:uid="{00000000-0005-0000-0000-0000366F0000}"/>
    <cellStyle name="Comma 7 2 4 2 3" xfId="22007" xr:uid="{00000000-0005-0000-0000-0000376F0000}"/>
    <cellStyle name="Comma 7 2 4 3" xfId="8348" xr:uid="{00000000-0005-0000-0000-0000386F0000}"/>
    <cellStyle name="Comma 7 2 4 3 2" xfId="16543" xr:uid="{00000000-0005-0000-0000-0000396F0000}"/>
    <cellStyle name="Comma 7 2 4 3 3" xfId="24738" xr:uid="{00000000-0005-0000-0000-00003A6F0000}"/>
    <cellStyle name="Comma 7 2 4 4" xfId="11081" xr:uid="{00000000-0005-0000-0000-00003B6F0000}"/>
    <cellStyle name="Comma 7 2 4 5" xfId="19276" xr:uid="{00000000-0005-0000-0000-00003C6F0000}"/>
    <cellStyle name="Comma 7 2 4 6" xfId="27530" xr:uid="{00000000-0005-0000-0000-00003D6F0000}"/>
    <cellStyle name="Comma 7 2 4 7" xfId="30269" xr:uid="{00000000-0005-0000-0000-00003E6F0000}"/>
    <cellStyle name="Comma 7 2 5" xfId="4391" xr:uid="{00000000-0005-0000-0000-00003F6F0000}"/>
    <cellStyle name="Comma 7 2 5 2" xfId="7133" xr:uid="{00000000-0005-0000-0000-0000406F0000}"/>
    <cellStyle name="Comma 7 2 5 2 2" xfId="15330" xr:uid="{00000000-0005-0000-0000-0000416F0000}"/>
    <cellStyle name="Comma 7 2 5 2 3" xfId="23525" xr:uid="{00000000-0005-0000-0000-0000426F0000}"/>
    <cellStyle name="Comma 7 2 5 3" xfId="9866" xr:uid="{00000000-0005-0000-0000-0000436F0000}"/>
    <cellStyle name="Comma 7 2 5 3 2" xfId="18061" xr:uid="{00000000-0005-0000-0000-0000446F0000}"/>
    <cellStyle name="Comma 7 2 5 3 3" xfId="26256" xr:uid="{00000000-0005-0000-0000-0000456F0000}"/>
    <cellStyle name="Comma 7 2 5 4" xfId="12599" xr:uid="{00000000-0005-0000-0000-0000466F0000}"/>
    <cellStyle name="Comma 7 2 5 5" xfId="20794" xr:uid="{00000000-0005-0000-0000-0000476F0000}"/>
    <cellStyle name="Comma 7 2 5 6" xfId="29048" xr:uid="{00000000-0005-0000-0000-0000486F0000}"/>
    <cellStyle name="Comma 7 2 5 7" xfId="31787" xr:uid="{00000000-0005-0000-0000-0000496F0000}"/>
    <cellStyle name="Comma 7 2 6" xfId="4780" xr:uid="{00000000-0005-0000-0000-00004A6F0000}"/>
    <cellStyle name="Comma 7 2 6 2" xfId="12978" xr:uid="{00000000-0005-0000-0000-00004B6F0000}"/>
    <cellStyle name="Comma 7 2 6 3" xfId="21173" xr:uid="{00000000-0005-0000-0000-00004C6F0000}"/>
    <cellStyle name="Comma 7 2 7" xfId="7514" xr:uid="{00000000-0005-0000-0000-00004D6F0000}"/>
    <cellStyle name="Comma 7 2 7 2" xfId="15709" xr:uid="{00000000-0005-0000-0000-00004E6F0000}"/>
    <cellStyle name="Comma 7 2 7 3" xfId="23904" xr:uid="{00000000-0005-0000-0000-00004F6F0000}"/>
    <cellStyle name="Comma 7 2 8" xfId="10247" xr:uid="{00000000-0005-0000-0000-0000506F0000}"/>
    <cellStyle name="Comma 7 2 9" xfId="18442" xr:uid="{00000000-0005-0000-0000-0000516F0000}"/>
    <cellStyle name="Comma 7 3" xfId="2167" xr:uid="{00000000-0005-0000-0000-0000526F0000}"/>
    <cellStyle name="Comma 7 3 10" xfId="29643" xr:uid="{00000000-0005-0000-0000-0000536F0000}"/>
    <cellStyle name="Comma 7 3 2" xfId="3857" xr:uid="{00000000-0005-0000-0000-0000546F0000}"/>
    <cellStyle name="Comma 7 3 2 2" xfId="6656" xr:uid="{00000000-0005-0000-0000-0000556F0000}"/>
    <cellStyle name="Comma 7 3 2 2 2" xfId="14853" xr:uid="{00000000-0005-0000-0000-0000566F0000}"/>
    <cellStyle name="Comma 7 3 2 2 3" xfId="23048" xr:uid="{00000000-0005-0000-0000-0000576F0000}"/>
    <cellStyle name="Comma 7 3 2 3" xfId="9389" xr:uid="{00000000-0005-0000-0000-0000586F0000}"/>
    <cellStyle name="Comma 7 3 2 3 2" xfId="17584" xr:uid="{00000000-0005-0000-0000-0000596F0000}"/>
    <cellStyle name="Comma 7 3 2 3 3" xfId="25779" xr:uid="{00000000-0005-0000-0000-00005A6F0000}"/>
    <cellStyle name="Comma 7 3 2 4" xfId="12122" xr:uid="{00000000-0005-0000-0000-00005B6F0000}"/>
    <cellStyle name="Comma 7 3 2 5" xfId="20317" xr:uid="{00000000-0005-0000-0000-00005C6F0000}"/>
    <cellStyle name="Comma 7 3 2 6" xfId="28571" xr:uid="{00000000-0005-0000-0000-00005D6F0000}"/>
    <cellStyle name="Comma 7 3 2 7" xfId="31310" xr:uid="{00000000-0005-0000-0000-00005E6F0000}"/>
    <cellStyle name="Comma 7 3 3" xfId="3024" xr:uid="{00000000-0005-0000-0000-00005F6F0000}"/>
    <cellStyle name="Comma 7 3 3 2" xfId="5823" xr:uid="{00000000-0005-0000-0000-0000606F0000}"/>
    <cellStyle name="Comma 7 3 3 2 2" xfId="14020" xr:uid="{00000000-0005-0000-0000-0000616F0000}"/>
    <cellStyle name="Comma 7 3 3 2 3" xfId="22215" xr:uid="{00000000-0005-0000-0000-0000626F0000}"/>
    <cellStyle name="Comma 7 3 3 3" xfId="8556" xr:uid="{00000000-0005-0000-0000-0000636F0000}"/>
    <cellStyle name="Comma 7 3 3 3 2" xfId="16751" xr:uid="{00000000-0005-0000-0000-0000646F0000}"/>
    <cellStyle name="Comma 7 3 3 3 3" xfId="24946" xr:uid="{00000000-0005-0000-0000-0000656F0000}"/>
    <cellStyle name="Comma 7 3 3 4" xfId="11289" xr:uid="{00000000-0005-0000-0000-0000666F0000}"/>
    <cellStyle name="Comma 7 3 3 5" xfId="19484" xr:uid="{00000000-0005-0000-0000-0000676F0000}"/>
    <cellStyle name="Comma 7 3 3 6" xfId="27738" xr:uid="{00000000-0005-0000-0000-0000686F0000}"/>
    <cellStyle name="Comma 7 3 3 7" xfId="30477" xr:uid="{00000000-0005-0000-0000-0000696F0000}"/>
    <cellStyle name="Comma 7 3 4" xfId="4402" xr:uid="{00000000-0005-0000-0000-00006A6F0000}"/>
    <cellStyle name="Comma 7 3 4 2" xfId="7138" xr:uid="{00000000-0005-0000-0000-00006B6F0000}"/>
    <cellStyle name="Comma 7 3 4 2 2" xfId="15335" xr:uid="{00000000-0005-0000-0000-00006C6F0000}"/>
    <cellStyle name="Comma 7 3 4 2 3" xfId="23530" xr:uid="{00000000-0005-0000-0000-00006D6F0000}"/>
    <cellStyle name="Comma 7 3 4 3" xfId="9871" xr:uid="{00000000-0005-0000-0000-00006E6F0000}"/>
    <cellStyle name="Comma 7 3 4 3 2" xfId="18066" xr:uid="{00000000-0005-0000-0000-00006F6F0000}"/>
    <cellStyle name="Comma 7 3 4 3 3" xfId="26261" xr:uid="{00000000-0005-0000-0000-0000706F0000}"/>
    <cellStyle name="Comma 7 3 4 4" xfId="12604" xr:uid="{00000000-0005-0000-0000-0000716F0000}"/>
    <cellStyle name="Comma 7 3 4 5" xfId="20799" xr:uid="{00000000-0005-0000-0000-0000726F0000}"/>
    <cellStyle name="Comma 7 3 4 6" xfId="29053" xr:uid="{00000000-0005-0000-0000-0000736F0000}"/>
    <cellStyle name="Comma 7 3 4 7" xfId="31792" xr:uid="{00000000-0005-0000-0000-0000746F0000}"/>
    <cellStyle name="Comma 7 3 5" xfId="4988" xr:uid="{00000000-0005-0000-0000-0000756F0000}"/>
    <cellStyle name="Comma 7 3 5 2" xfId="13186" xr:uid="{00000000-0005-0000-0000-0000766F0000}"/>
    <cellStyle name="Comma 7 3 5 3" xfId="21381" xr:uid="{00000000-0005-0000-0000-0000776F0000}"/>
    <cellStyle name="Comma 7 3 6" xfId="7722" xr:uid="{00000000-0005-0000-0000-0000786F0000}"/>
    <cellStyle name="Comma 7 3 6 2" xfId="15917" xr:uid="{00000000-0005-0000-0000-0000796F0000}"/>
    <cellStyle name="Comma 7 3 6 3" xfId="24112" xr:uid="{00000000-0005-0000-0000-00007A6F0000}"/>
    <cellStyle name="Comma 7 3 7" xfId="10455" xr:uid="{00000000-0005-0000-0000-00007B6F0000}"/>
    <cellStyle name="Comma 7 3 8" xfId="18650" xr:uid="{00000000-0005-0000-0000-00007C6F0000}"/>
    <cellStyle name="Comma 7 3 9" xfId="26904" xr:uid="{00000000-0005-0000-0000-00007D6F0000}"/>
    <cellStyle name="Comma 7 4" xfId="3441" xr:uid="{00000000-0005-0000-0000-00007E6F0000}"/>
    <cellStyle name="Comma 7 4 2" xfId="6240" xr:uid="{00000000-0005-0000-0000-00007F6F0000}"/>
    <cellStyle name="Comma 7 4 2 2" xfId="14437" xr:uid="{00000000-0005-0000-0000-0000806F0000}"/>
    <cellStyle name="Comma 7 4 2 3" xfId="22632" xr:uid="{00000000-0005-0000-0000-0000816F0000}"/>
    <cellStyle name="Comma 7 4 3" xfId="8973" xr:uid="{00000000-0005-0000-0000-0000826F0000}"/>
    <cellStyle name="Comma 7 4 3 2" xfId="17168" xr:uid="{00000000-0005-0000-0000-0000836F0000}"/>
    <cellStyle name="Comma 7 4 3 3" xfId="25363" xr:uid="{00000000-0005-0000-0000-0000846F0000}"/>
    <cellStyle name="Comma 7 4 4" xfId="11706" xr:uid="{00000000-0005-0000-0000-0000856F0000}"/>
    <cellStyle name="Comma 7 4 5" xfId="19901" xr:uid="{00000000-0005-0000-0000-0000866F0000}"/>
    <cellStyle name="Comma 7 4 6" xfId="28155" xr:uid="{00000000-0005-0000-0000-0000876F0000}"/>
    <cellStyle name="Comma 7 4 7" xfId="30894" xr:uid="{00000000-0005-0000-0000-0000886F0000}"/>
    <cellStyle name="Comma 7 5" xfId="2608" xr:uid="{00000000-0005-0000-0000-0000896F0000}"/>
    <cellStyle name="Comma 7 5 2" xfId="5407" xr:uid="{00000000-0005-0000-0000-00008A6F0000}"/>
    <cellStyle name="Comma 7 5 2 2" xfId="13604" xr:uid="{00000000-0005-0000-0000-00008B6F0000}"/>
    <cellStyle name="Comma 7 5 2 3" xfId="21799" xr:uid="{00000000-0005-0000-0000-00008C6F0000}"/>
    <cellStyle name="Comma 7 5 3" xfId="8140" xr:uid="{00000000-0005-0000-0000-00008D6F0000}"/>
    <cellStyle name="Comma 7 5 3 2" xfId="16335" xr:uid="{00000000-0005-0000-0000-00008E6F0000}"/>
    <cellStyle name="Comma 7 5 3 3" xfId="24530" xr:uid="{00000000-0005-0000-0000-00008F6F0000}"/>
    <cellStyle name="Comma 7 5 4" xfId="10873" xr:uid="{00000000-0005-0000-0000-0000906F0000}"/>
    <cellStyle name="Comma 7 5 5" xfId="19068" xr:uid="{00000000-0005-0000-0000-0000916F0000}"/>
    <cellStyle name="Comma 7 5 6" xfId="27322" xr:uid="{00000000-0005-0000-0000-0000926F0000}"/>
    <cellStyle name="Comma 7 5 7" xfId="30061" xr:uid="{00000000-0005-0000-0000-0000936F0000}"/>
    <cellStyle name="Comma 7 6" xfId="4158" xr:uid="{00000000-0005-0000-0000-0000946F0000}"/>
    <cellStyle name="Comma 7 6 2" xfId="6932" xr:uid="{00000000-0005-0000-0000-0000956F0000}"/>
    <cellStyle name="Comma 7 6 2 2" xfId="15129" xr:uid="{00000000-0005-0000-0000-0000966F0000}"/>
    <cellStyle name="Comma 7 6 2 3" xfId="23324" xr:uid="{00000000-0005-0000-0000-0000976F0000}"/>
    <cellStyle name="Comma 7 6 3" xfId="9665" xr:uid="{00000000-0005-0000-0000-0000986F0000}"/>
    <cellStyle name="Comma 7 6 3 2" xfId="17860" xr:uid="{00000000-0005-0000-0000-0000996F0000}"/>
    <cellStyle name="Comma 7 6 3 3" xfId="26055" xr:uid="{00000000-0005-0000-0000-00009A6F0000}"/>
    <cellStyle name="Comma 7 6 4" xfId="12398" xr:uid="{00000000-0005-0000-0000-00009B6F0000}"/>
    <cellStyle name="Comma 7 6 5" xfId="20593" xr:uid="{00000000-0005-0000-0000-00009C6F0000}"/>
    <cellStyle name="Comma 7 6 6" xfId="28847" xr:uid="{00000000-0005-0000-0000-00009D6F0000}"/>
    <cellStyle name="Comma 7 6 7" xfId="31586" xr:uid="{00000000-0005-0000-0000-00009E6F0000}"/>
    <cellStyle name="Comma 7 7" xfId="4322" xr:uid="{00000000-0005-0000-0000-00009F6F0000}"/>
    <cellStyle name="Comma 7 7 2" xfId="7088" xr:uid="{00000000-0005-0000-0000-0000A06F0000}"/>
    <cellStyle name="Comma 7 7 2 2" xfId="15285" xr:uid="{00000000-0005-0000-0000-0000A16F0000}"/>
    <cellStyle name="Comma 7 7 2 3" xfId="23480" xr:uid="{00000000-0005-0000-0000-0000A26F0000}"/>
    <cellStyle name="Comma 7 7 3" xfId="9821" xr:uid="{00000000-0005-0000-0000-0000A36F0000}"/>
    <cellStyle name="Comma 7 7 3 2" xfId="18016" xr:uid="{00000000-0005-0000-0000-0000A46F0000}"/>
    <cellStyle name="Comma 7 7 3 3" xfId="26211" xr:uid="{00000000-0005-0000-0000-0000A56F0000}"/>
    <cellStyle name="Comma 7 7 4" xfId="12554" xr:uid="{00000000-0005-0000-0000-0000A66F0000}"/>
    <cellStyle name="Comma 7 7 5" xfId="20749" xr:uid="{00000000-0005-0000-0000-0000A76F0000}"/>
    <cellStyle name="Comma 7 7 6" xfId="29003" xr:uid="{00000000-0005-0000-0000-0000A86F0000}"/>
    <cellStyle name="Comma 7 7 7" xfId="31742" xr:uid="{00000000-0005-0000-0000-0000A96F0000}"/>
    <cellStyle name="Comma 7 8" xfId="4572" xr:uid="{00000000-0005-0000-0000-0000AA6F0000}"/>
    <cellStyle name="Comma 7 8 2" xfId="12770" xr:uid="{00000000-0005-0000-0000-0000AB6F0000}"/>
    <cellStyle name="Comma 7 8 3" xfId="20965" xr:uid="{00000000-0005-0000-0000-0000AC6F0000}"/>
    <cellStyle name="Comma 7 9" xfId="7306" xr:uid="{00000000-0005-0000-0000-0000AD6F0000}"/>
    <cellStyle name="Comma 7 9 2" xfId="15501" xr:uid="{00000000-0005-0000-0000-0000AE6F0000}"/>
    <cellStyle name="Comma 7 9 3" xfId="23696" xr:uid="{00000000-0005-0000-0000-0000AF6F0000}"/>
    <cellStyle name="Comma 8" xfId="1765" xr:uid="{00000000-0005-0000-0000-0000B06F0000}"/>
    <cellStyle name="Comma 8 10" xfId="18280" xr:uid="{00000000-0005-0000-0000-0000B16F0000}"/>
    <cellStyle name="Comma 8 11" xfId="26534" xr:uid="{00000000-0005-0000-0000-0000B26F0000}"/>
    <cellStyle name="Comma 8 12" xfId="29273" xr:uid="{00000000-0005-0000-0000-0000B36F0000}"/>
    <cellStyle name="Comma 8 2" xfId="2213" xr:uid="{00000000-0005-0000-0000-0000B46F0000}"/>
    <cellStyle name="Comma 8 2 10" xfId="29689" xr:uid="{00000000-0005-0000-0000-0000B56F0000}"/>
    <cellStyle name="Comma 8 2 2" xfId="3903" xr:uid="{00000000-0005-0000-0000-0000B66F0000}"/>
    <cellStyle name="Comma 8 2 2 2" xfId="6702" xr:uid="{00000000-0005-0000-0000-0000B76F0000}"/>
    <cellStyle name="Comma 8 2 2 2 2" xfId="14899" xr:uid="{00000000-0005-0000-0000-0000B86F0000}"/>
    <cellStyle name="Comma 8 2 2 2 3" xfId="23094" xr:uid="{00000000-0005-0000-0000-0000B96F0000}"/>
    <cellStyle name="Comma 8 2 2 3" xfId="9435" xr:uid="{00000000-0005-0000-0000-0000BA6F0000}"/>
    <cellStyle name="Comma 8 2 2 3 2" xfId="17630" xr:uid="{00000000-0005-0000-0000-0000BB6F0000}"/>
    <cellStyle name="Comma 8 2 2 3 3" xfId="25825" xr:uid="{00000000-0005-0000-0000-0000BC6F0000}"/>
    <cellStyle name="Comma 8 2 2 4" xfId="12168" xr:uid="{00000000-0005-0000-0000-0000BD6F0000}"/>
    <cellStyle name="Comma 8 2 2 5" xfId="20363" xr:uid="{00000000-0005-0000-0000-0000BE6F0000}"/>
    <cellStyle name="Comma 8 2 2 6" xfId="28617" xr:uid="{00000000-0005-0000-0000-0000BF6F0000}"/>
    <cellStyle name="Comma 8 2 2 7" xfId="31356" xr:uid="{00000000-0005-0000-0000-0000C06F0000}"/>
    <cellStyle name="Comma 8 2 3" xfId="3070" xr:uid="{00000000-0005-0000-0000-0000C16F0000}"/>
    <cellStyle name="Comma 8 2 3 2" xfId="5869" xr:uid="{00000000-0005-0000-0000-0000C26F0000}"/>
    <cellStyle name="Comma 8 2 3 2 2" xfId="14066" xr:uid="{00000000-0005-0000-0000-0000C36F0000}"/>
    <cellStyle name="Comma 8 2 3 2 3" xfId="22261" xr:uid="{00000000-0005-0000-0000-0000C46F0000}"/>
    <cellStyle name="Comma 8 2 3 3" xfId="8602" xr:uid="{00000000-0005-0000-0000-0000C56F0000}"/>
    <cellStyle name="Comma 8 2 3 3 2" xfId="16797" xr:uid="{00000000-0005-0000-0000-0000C66F0000}"/>
    <cellStyle name="Comma 8 2 3 3 3" xfId="24992" xr:uid="{00000000-0005-0000-0000-0000C76F0000}"/>
    <cellStyle name="Comma 8 2 3 4" xfId="11335" xr:uid="{00000000-0005-0000-0000-0000C86F0000}"/>
    <cellStyle name="Comma 8 2 3 5" xfId="19530" xr:uid="{00000000-0005-0000-0000-0000C96F0000}"/>
    <cellStyle name="Comma 8 2 3 6" xfId="27784" xr:uid="{00000000-0005-0000-0000-0000CA6F0000}"/>
    <cellStyle name="Comma 8 2 3 7" xfId="30523" xr:uid="{00000000-0005-0000-0000-0000CB6F0000}"/>
    <cellStyle name="Comma 8 2 4" xfId="4396" xr:uid="{00000000-0005-0000-0000-0000CC6F0000}"/>
    <cellStyle name="Comma 8 2 4 2" xfId="7136" xr:uid="{00000000-0005-0000-0000-0000CD6F0000}"/>
    <cellStyle name="Comma 8 2 4 2 2" xfId="15333" xr:uid="{00000000-0005-0000-0000-0000CE6F0000}"/>
    <cellStyle name="Comma 8 2 4 2 3" xfId="23528" xr:uid="{00000000-0005-0000-0000-0000CF6F0000}"/>
    <cellStyle name="Comma 8 2 4 3" xfId="9869" xr:uid="{00000000-0005-0000-0000-0000D06F0000}"/>
    <cellStyle name="Comma 8 2 4 3 2" xfId="18064" xr:uid="{00000000-0005-0000-0000-0000D16F0000}"/>
    <cellStyle name="Comma 8 2 4 3 3" xfId="26259" xr:uid="{00000000-0005-0000-0000-0000D26F0000}"/>
    <cellStyle name="Comma 8 2 4 4" xfId="12602" xr:uid="{00000000-0005-0000-0000-0000D36F0000}"/>
    <cellStyle name="Comma 8 2 4 5" xfId="20797" xr:uid="{00000000-0005-0000-0000-0000D46F0000}"/>
    <cellStyle name="Comma 8 2 4 6" xfId="29051" xr:uid="{00000000-0005-0000-0000-0000D56F0000}"/>
    <cellStyle name="Comma 8 2 4 7" xfId="31790" xr:uid="{00000000-0005-0000-0000-0000D66F0000}"/>
    <cellStyle name="Comma 8 2 5" xfId="5034" xr:uid="{00000000-0005-0000-0000-0000D76F0000}"/>
    <cellStyle name="Comma 8 2 5 2" xfId="13232" xr:uid="{00000000-0005-0000-0000-0000D86F0000}"/>
    <cellStyle name="Comma 8 2 5 3" xfId="21427" xr:uid="{00000000-0005-0000-0000-0000D96F0000}"/>
    <cellStyle name="Comma 8 2 6" xfId="7768" xr:uid="{00000000-0005-0000-0000-0000DA6F0000}"/>
    <cellStyle name="Comma 8 2 6 2" xfId="15963" xr:uid="{00000000-0005-0000-0000-0000DB6F0000}"/>
    <cellStyle name="Comma 8 2 6 3" xfId="24158" xr:uid="{00000000-0005-0000-0000-0000DC6F0000}"/>
    <cellStyle name="Comma 8 2 7" xfId="10501" xr:uid="{00000000-0005-0000-0000-0000DD6F0000}"/>
    <cellStyle name="Comma 8 2 8" xfId="18696" xr:uid="{00000000-0005-0000-0000-0000DE6F0000}"/>
    <cellStyle name="Comma 8 2 9" xfId="26950" xr:uid="{00000000-0005-0000-0000-0000DF6F0000}"/>
    <cellStyle name="Comma 8 3" xfId="3487" xr:uid="{00000000-0005-0000-0000-0000E06F0000}"/>
    <cellStyle name="Comma 8 3 2" xfId="6286" xr:uid="{00000000-0005-0000-0000-0000E16F0000}"/>
    <cellStyle name="Comma 8 3 2 2" xfId="14483" xr:uid="{00000000-0005-0000-0000-0000E26F0000}"/>
    <cellStyle name="Comma 8 3 2 3" xfId="22678" xr:uid="{00000000-0005-0000-0000-0000E36F0000}"/>
    <cellStyle name="Comma 8 3 3" xfId="9019" xr:uid="{00000000-0005-0000-0000-0000E46F0000}"/>
    <cellStyle name="Comma 8 3 3 2" xfId="17214" xr:uid="{00000000-0005-0000-0000-0000E56F0000}"/>
    <cellStyle name="Comma 8 3 3 3" xfId="25409" xr:uid="{00000000-0005-0000-0000-0000E66F0000}"/>
    <cellStyle name="Comma 8 3 4" xfId="11752" xr:uid="{00000000-0005-0000-0000-0000E76F0000}"/>
    <cellStyle name="Comma 8 3 5" xfId="19947" xr:uid="{00000000-0005-0000-0000-0000E86F0000}"/>
    <cellStyle name="Comma 8 3 6" xfId="28201" xr:uid="{00000000-0005-0000-0000-0000E96F0000}"/>
    <cellStyle name="Comma 8 3 7" xfId="30940" xr:uid="{00000000-0005-0000-0000-0000EA6F0000}"/>
    <cellStyle name="Comma 8 4" xfId="2654" xr:uid="{00000000-0005-0000-0000-0000EB6F0000}"/>
    <cellStyle name="Comma 8 4 2" xfId="5453" xr:uid="{00000000-0005-0000-0000-0000EC6F0000}"/>
    <cellStyle name="Comma 8 4 2 2" xfId="13650" xr:uid="{00000000-0005-0000-0000-0000ED6F0000}"/>
    <cellStyle name="Comma 8 4 2 3" xfId="21845" xr:uid="{00000000-0005-0000-0000-0000EE6F0000}"/>
    <cellStyle name="Comma 8 4 3" xfId="8186" xr:uid="{00000000-0005-0000-0000-0000EF6F0000}"/>
    <cellStyle name="Comma 8 4 3 2" xfId="16381" xr:uid="{00000000-0005-0000-0000-0000F06F0000}"/>
    <cellStyle name="Comma 8 4 3 3" xfId="24576" xr:uid="{00000000-0005-0000-0000-0000F16F0000}"/>
    <cellStyle name="Comma 8 4 4" xfId="10919" xr:uid="{00000000-0005-0000-0000-0000F26F0000}"/>
    <cellStyle name="Comma 8 4 5" xfId="19114" xr:uid="{00000000-0005-0000-0000-0000F36F0000}"/>
    <cellStyle name="Comma 8 4 6" xfId="27368" xr:uid="{00000000-0005-0000-0000-0000F46F0000}"/>
    <cellStyle name="Comma 8 4 7" xfId="30107" xr:uid="{00000000-0005-0000-0000-0000F56F0000}"/>
    <cellStyle name="Comma 8 5" xfId="4167" xr:uid="{00000000-0005-0000-0000-0000F66F0000}"/>
    <cellStyle name="Comma 8 5 2" xfId="6935" xr:uid="{00000000-0005-0000-0000-0000F76F0000}"/>
    <cellStyle name="Comma 8 5 2 2" xfId="15132" xr:uid="{00000000-0005-0000-0000-0000F86F0000}"/>
    <cellStyle name="Comma 8 5 2 3" xfId="23327" xr:uid="{00000000-0005-0000-0000-0000F96F0000}"/>
    <cellStyle name="Comma 8 5 3" xfId="9668" xr:uid="{00000000-0005-0000-0000-0000FA6F0000}"/>
    <cellStyle name="Comma 8 5 3 2" xfId="17863" xr:uid="{00000000-0005-0000-0000-0000FB6F0000}"/>
    <cellStyle name="Comma 8 5 3 3" xfId="26058" xr:uid="{00000000-0005-0000-0000-0000FC6F0000}"/>
    <cellStyle name="Comma 8 5 4" xfId="12401" xr:uid="{00000000-0005-0000-0000-0000FD6F0000}"/>
    <cellStyle name="Comma 8 5 5" xfId="20596" xr:uid="{00000000-0005-0000-0000-0000FE6F0000}"/>
    <cellStyle name="Comma 8 5 6" xfId="28850" xr:uid="{00000000-0005-0000-0000-0000FF6F0000}"/>
    <cellStyle name="Comma 8 5 7" xfId="31589" xr:uid="{00000000-0005-0000-0000-000000700000}"/>
    <cellStyle name="Comma 8 6" xfId="4344" xr:uid="{00000000-0005-0000-0000-000001700000}"/>
    <cellStyle name="Comma 8 6 2" xfId="7109" xr:uid="{00000000-0005-0000-0000-000002700000}"/>
    <cellStyle name="Comma 8 6 2 2" xfId="15306" xr:uid="{00000000-0005-0000-0000-000003700000}"/>
    <cellStyle name="Comma 8 6 2 3" xfId="23501" xr:uid="{00000000-0005-0000-0000-000004700000}"/>
    <cellStyle name="Comma 8 6 3" xfId="9842" xr:uid="{00000000-0005-0000-0000-000005700000}"/>
    <cellStyle name="Comma 8 6 3 2" xfId="18037" xr:uid="{00000000-0005-0000-0000-000006700000}"/>
    <cellStyle name="Comma 8 6 3 3" xfId="26232" xr:uid="{00000000-0005-0000-0000-000007700000}"/>
    <cellStyle name="Comma 8 6 4" xfId="12575" xr:uid="{00000000-0005-0000-0000-000008700000}"/>
    <cellStyle name="Comma 8 6 5" xfId="20770" xr:uid="{00000000-0005-0000-0000-000009700000}"/>
    <cellStyle name="Comma 8 6 6" xfId="29024" xr:uid="{00000000-0005-0000-0000-00000A700000}"/>
    <cellStyle name="Comma 8 6 7" xfId="31763" xr:uid="{00000000-0005-0000-0000-00000B700000}"/>
    <cellStyle name="Comma 8 7" xfId="4618" xr:uid="{00000000-0005-0000-0000-00000C700000}"/>
    <cellStyle name="Comma 8 7 2" xfId="12816" xr:uid="{00000000-0005-0000-0000-00000D700000}"/>
    <cellStyle name="Comma 8 7 3" xfId="21011" xr:uid="{00000000-0005-0000-0000-00000E700000}"/>
    <cellStyle name="Comma 8 8" xfId="7352" xr:uid="{00000000-0005-0000-0000-00000F700000}"/>
    <cellStyle name="Comma 8 8 2" xfId="15547" xr:uid="{00000000-0005-0000-0000-000010700000}"/>
    <cellStyle name="Comma 8 8 3" xfId="23742" xr:uid="{00000000-0005-0000-0000-000011700000}"/>
    <cellStyle name="Comma 8 9" xfId="10085" xr:uid="{00000000-0005-0000-0000-000012700000}"/>
    <cellStyle name="Comma 9" xfId="2003" xr:uid="{00000000-0005-0000-0000-000013700000}"/>
    <cellStyle name="Comma 9 2" xfId="3695" xr:uid="{00000000-0005-0000-0000-000014700000}"/>
    <cellStyle name="Comma 9 2 2" xfId="6494" xr:uid="{00000000-0005-0000-0000-000015700000}"/>
    <cellStyle name="Comma 9 2 2 2" xfId="14691" xr:uid="{00000000-0005-0000-0000-000016700000}"/>
    <cellStyle name="Comma 9 2 2 3" xfId="22886" xr:uid="{00000000-0005-0000-0000-000017700000}"/>
    <cellStyle name="Comma 9 2 3" xfId="9227" xr:uid="{00000000-0005-0000-0000-000018700000}"/>
    <cellStyle name="Comma 9 2 3 2" xfId="17422" xr:uid="{00000000-0005-0000-0000-000019700000}"/>
    <cellStyle name="Comma 9 2 3 3" xfId="25617" xr:uid="{00000000-0005-0000-0000-00001A700000}"/>
    <cellStyle name="Comma 9 2 4" xfId="11960" xr:uid="{00000000-0005-0000-0000-00001B700000}"/>
    <cellStyle name="Comma 9 2 5" xfId="20155" xr:uid="{00000000-0005-0000-0000-00001C700000}"/>
    <cellStyle name="Comma 9 2 6" xfId="28409" xr:uid="{00000000-0005-0000-0000-00001D700000}"/>
    <cellStyle name="Comma 9 2 7" xfId="31148" xr:uid="{00000000-0005-0000-0000-00001E700000}"/>
    <cellStyle name="Comma 9 3" xfId="2862" xr:uid="{00000000-0005-0000-0000-00001F700000}"/>
    <cellStyle name="Comma 9 3 2" xfId="5661" xr:uid="{00000000-0005-0000-0000-000020700000}"/>
    <cellStyle name="Comma 9 3 2 2" xfId="13858" xr:uid="{00000000-0005-0000-0000-000021700000}"/>
    <cellStyle name="Comma 9 3 2 3" xfId="22053" xr:uid="{00000000-0005-0000-0000-000022700000}"/>
    <cellStyle name="Comma 9 3 3" xfId="8394" xr:uid="{00000000-0005-0000-0000-000023700000}"/>
    <cellStyle name="Comma 9 3 3 2" xfId="16589" xr:uid="{00000000-0005-0000-0000-000024700000}"/>
    <cellStyle name="Comma 9 3 3 3" xfId="24784" xr:uid="{00000000-0005-0000-0000-000025700000}"/>
    <cellStyle name="Comma 9 3 4" xfId="11127" xr:uid="{00000000-0005-0000-0000-000026700000}"/>
    <cellStyle name="Comma 9 3 5" xfId="19322" xr:uid="{00000000-0005-0000-0000-000027700000}"/>
    <cellStyle name="Comma 9 3 6" xfId="27576" xr:uid="{00000000-0005-0000-0000-000028700000}"/>
    <cellStyle name="Comma 9 3 7" xfId="30315" xr:uid="{00000000-0005-0000-0000-000029700000}"/>
    <cellStyle name="Comma 9 4" xfId="4826" xr:uid="{00000000-0005-0000-0000-00002A700000}"/>
    <cellStyle name="Comma 9 4 2" xfId="13024" xr:uid="{00000000-0005-0000-0000-00002B700000}"/>
    <cellStyle name="Comma 9 4 3" xfId="21219" xr:uid="{00000000-0005-0000-0000-00002C700000}"/>
    <cellStyle name="Comma 9 5" xfId="7560" xr:uid="{00000000-0005-0000-0000-00002D700000}"/>
    <cellStyle name="Comma 9 5 2" xfId="15755" xr:uid="{00000000-0005-0000-0000-00002E700000}"/>
    <cellStyle name="Comma 9 5 3" xfId="23950" xr:uid="{00000000-0005-0000-0000-00002F700000}"/>
    <cellStyle name="Comma 9 6" xfId="10293" xr:uid="{00000000-0005-0000-0000-000030700000}"/>
    <cellStyle name="Comma 9 7" xfId="18488" xr:uid="{00000000-0005-0000-0000-000031700000}"/>
    <cellStyle name="Comma 9 8" xfId="26742" xr:uid="{00000000-0005-0000-0000-000032700000}"/>
    <cellStyle name="Comma 9 9" xfId="29481" xr:uid="{00000000-0005-0000-0000-000033700000}"/>
    <cellStyle name="Currency 2" xfId="221" xr:uid="{00000000-0005-0000-0000-000034700000}"/>
    <cellStyle name="Currency 2 10" xfId="3282" xr:uid="{00000000-0005-0000-0000-000035700000}"/>
    <cellStyle name="Currency 2 10 2" xfId="6081" xr:uid="{00000000-0005-0000-0000-000036700000}"/>
    <cellStyle name="Currency 2 10 2 2" xfId="14278" xr:uid="{00000000-0005-0000-0000-000037700000}"/>
    <cellStyle name="Currency 2 10 2 3" xfId="22473" xr:uid="{00000000-0005-0000-0000-000038700000}"/>
    <cellStyle name="Currency 2 10 3" xfId="8814" xr:uid="{00000000-0005-0000-0000-000039700000}"/>
    <cellStyle name="Currency 2 10 3 2" xfId="17009" xr:uid="{00000000-0005-0000-0000-00003A700000}"/>
    <cellStyle name="Currency 2 10 3 3" xfId="25204" xr:uid="{00000000-0005-0000-0000-00003B700000}"/>
    <cellStyle name="Currency 2 10 4" xfId="11547" xr:uid="{00000000-0005-0000-0000-00003C700000}"/>
    <cellStyle name="Currency 2 10 5" xfId="19742" xr:uid="{00000000-0005-0000-0000-00003D700000}"/>
    <cellStyle name="Currency 2 10 6" xfId="27996" xr:uid="{00000000-0005-0000-0000-00003E700000}"/>
    <cellStyle name="Currency 2 10 7" xfId="30735" xr:uid="{00000000-0005-0000-0000-00003F700000}"/>
    <cellStyle name="Currency 2 11" xfId="2447" xr:uid="{00000000-0005-0000-0000-000040700000}"/>
    <cellStyle name="Currency 2 11 2" xfId="5248" xr:uid="{00000000-0005-0000-0000-000041700000}"/>
    <cellStyle name="Currency 2 11 2 2" xfId="13445" xr:uid="{00000000-0005-0000-0000-000042700000}"/>
    <cellStyle name="Currency 2 11 2 3" xfId="21640" xr:uid="{00000000-0005-0000-0000-000043700000}"/>
    <cellStyle name="Currency 2 11 3" xfId="7981" xr:uid="{00000000-0005-0000-0000-000044700000}"/>
    <cellStyle name="Currency 2 11 3 2" xfId="16176" xr:uid="{00000000-0005-0000-0000-000045700000}"/>
    <cellStyle name="Currency 2 11 3 3" xfId="24371" xr:uid="{00000000-0005-0000-0000-000046700000}"/>
    <cellStyle name="Currency 2 11 4" xfId="10714" xr:uid="{00000000-0005-0000-0000-000047700000}"/>
    <cellStyle name="Currency 2 11 5" xfId="18909" xr:uid="{00000000-0005-0000-0000-000048700000}"/>
    <cellStyle name="Currency 2 11 6" xfId="27163" xr:uid="{00000000-0005-0000-0000-000049700000}"/>
    <cellStyle name="Currency 2 11 7" xfId="29902" xr:uid="{00000000-0005-0000-0000-00004A700000}"/>
    <cellStyle name="Currency 2 12" xfId="4136" xr:uid="{00000000-0005-0000-0000-00004B700000}"/>
    <cellStyle name="Currency 2 12 2" xfId="6922" xr:uid="{00000000-0005-0000-0000-00004C700000}"/>
    <cellStyle name="Currency 2 12 2 2" xfId="15119" xr:uid="{00000000-0005-0000-0000-00004D700000}"/>
    <cellStyle name="Currency 2 12 2 3" xfId="23314" xr:uid="{00000000-0005-0000-0000-00004E700000}"/>
    <cellStyle name="Currency 2 12 3" xfId="9655" xr:uid="{00000000-0005-0000-0000-00004F700000}"/>
    <cellStyle name="Currency 2 12 3 2" xfId="17850" xr:uid="{00000000-0005-0000-0000-000050700000}"/>
    <cellStyle name="Currency 2 12 3 3" xfId="26045" xr:uid="{00000000-0005-0000-0000-000051700000}"/>
    <cellStyle name="Currency 2 12 4" xfId="12388" xr:uid="{00000000-0005-0000-0000-000052700000}"/>
    <cellStyle name="Currency 2 12 5" xfId="20583" xr:uid="{00000000-0005-0000-0000-000053700000}"/>
    <cellStyle name="Currency 2 12 6" xfId="28837" xr:uid="{00000000-0005-0000-0000-000054700000}"/>
    <cellStyle name="Currency 2 12 7" xfId="31576" xr:uid="{00000000-0005-0000-0000-000055700000}"/>
    <cellStyle name="Currency 2 13" xfId="4314" xr:uid="{00000000-0005-0000-0000-000056700000}"/>
    <cellStyle name="Currency 2 13 2" xfId="7081" xr:uid="{00000000-0005-0000-0000-000057700000}"/>
    <cellStyle name="Currency 2 13 2 2" xfId="15278" xr:uid="{00000000-0005-0000-0000-000058700000}"/>
    <cellStyle name="Currency 2 13 2 3" xfId="23473" xr:uid="{00000000-0005-0000-0000-000059700000}"/>
    <cellStyle name="Currency 2 13 3" xfId="9814" xr:uid="{00000000-0005-0000-0000-00005A700000}"/>
    <cellStyle name="Currency 2 13 3 2" xfId="18009" xr:uid="{00000000-0005-0000-0000-00005B700000}"/>
    <cellStyle name="Currency 2 13 3 3" xfId="26204" xr:uid="{00000000-0005-0000-0000-00005C700000}"/>
    <cellStyle name="Currency 2 13 4" xfId="12547" xr:uid="{00000000-0005-0000-0000-00005D700000}"/>
    <cellStyle name="Currency 2 13 5" xfId="20742" xr:uid="{00000000-0005-0000-0000-00005E700000}"/>
    <cellStyle name="Currency 2 13 6" xfId="28996" xr:uid="{00000000-0005-0000-0000-00005F700000}"/>
    <cellStyle name="Currency 2 13 7" xfId="31735" xr:uid="{00000000-0005-0000-0000-000060700000}"/>
    <cellStyle name="Currency 2 14" xfId="4413" xr:uid="{00000000-0005-0000-0000-000061700000}"/>
    <cellStyle name="Currency 2 14 2" xfId="12611" xr:uid="{00000000-0005-0000-0000-000062700000}"/>
    <cellStyle name="Currency 2 14 3" xfId="20806" xr:uid="{00000000-0005-0000-0000-000063700000}"/>
    <cellStyle name="Currency 2 15" xfId="7147" xr:uid="{00000000-0005-0000-0000-000064700000}"/>
    <cellStyle name="Currency 2 15 2" xfId="15342" xr:uid="{00000000-0005-0000-0000-000065700000}"/>
    <cellStyle name="Currency 2 15 3" xfId="23537" xr:uid="{00000000-0005-0000-0000-000066700000}"/>
    <cellStyle name="Currency 2 16" xfId="9880" xr:uid="{00000000-0005-0000-0000-000067700000}"/>
    <cellStyle name="Currency 2 17" xfId="18075" xr:uid="{00000000-0005-0000-0000-000068700000}"/>
    <cellStyle name="Currency 2 18" xfId="26329" xr:uid="{00000000-0005-0000-0000-000069700000}"/>
    <cellStyle name="Currency 2 19" xfId="29068" xr:uid="{00000000-0005-0000-0000-00006A700000}"/>
    <cellStyle name="Currency 2 2" xfId="316" xr:uid="{00000000-0005-0000-0000-00006B700000}"/>
    <cellStyle name="Currency 2 2 10" xfId="4342" xr:uid="{00000000-0005-0000-0000-00006C700000}"/>
    <cellStyle name="Currency 2 2 10 2" xfId="7108" xr:uid="{00000000-0005-0000-0000-00006D700000}"/>
    <cellStyle name="Currency 2 2 10 2 2" xfId="15305" xr:uid="{00000000-0005-0000-0000-00006E700000}"/>
    <cellStyle name="Currency 2 2 10 2 3" xfId="23500" xr:uid="{00000000-0005-0000-0000-00006F700000}"/>
    <cellStyle name="Currency 2 2 10 3" xfId="9841" xr:uid="{00000000-0005-0000-0000-000070700000}"/>
    <cellStyle name="Currency 2 2 10 3 2" xfId="18036" xr:uid="{00000000-0005-0000-0000-000071700000}"/>
    <cellStyle name="Currency 2 2 10 3 3" xfId="26231" xr:uid="{00000000-0005-0000-0000-000072700000}"/>
    <cellStyle name="Currency 2 2 10 4" xfId="12574" xr:uid="{00000000-0005-0000-0000-000073700000}"/>
    <cellStyle name="Currency 2 2 10 5" xfId="20769" xr:uid="{00000000-0005-0000-0000-000074700000}"/>
    <cellStyle name="Currency 2 2 10 6" xfId="29023" xr:uid="{00000000-0005-0000-0000-000075700000}"/>
    <cellStyle name="Currency 2 2 10 7" xfId="31762" xr:uid="{00000000-0005-0000-0000-000076700000}"/>
    <cellStyle name="Currency 2 2 11" xfId="4417" xr:uid="{00000000-0005-0000-0000-000077700000}"/>
    <cellStyle name="Currency 2 2 11 2" xfId="12615" xr:uid="{00000000-0005-0000-0000-000078700000}"/>
    <cellStyle name="Currency 2 2 11 3" xfId="20810" xr:uid="{00000000-0005-0000-0000-000079700000}"/>
    <cellStyle name="Currency 2 2 12" xfId="7151" xr:uid="{00000000-0005-0000-0000-00007A700000}"/>
    <cellStyle name="Currency 2 2 12 2" xfId="15346" xr:uid="{00000000-0005-0000-0000-00007B700000}"/>
    <cellStyle name="Currency 2 2 12 3" xfId="23541" xr:uid="{00000000-0005-0000-0000-00007C700000}"/>
    <cellStyle name="Currency 2 2 13" xfId="9884" xr:uid="{00000000-0005-0000-0000-00007D700000}"/>
    <cellStyle name="Currency 2 2 14" xfId="18079" xr:uid="{00000000-0005-0000-0000-00007E700000}"/>
    <cellStyle name="Currency 2 2 15" xfId="26333" xr:uid="{00000000-0005-0000-0000-00007F700000}"/>
    <cellStyle name="Currency 2 2 16" xfId="29072" xr:uid="{00000000-0005-0000-0000-000080700000}"/>
    <cellStyle name="Currency 2 2 2" xfId="1710" xr:uid="{00000000-0005-0000-0000-000081700000}"/>
    <cellStyle name="Currency 2 2 2 10" xfId="18266" xr:uid="{00000000-0005-0000-0000-000082700000}"/>
    <cellStyle name="Currency 2 2 2 11" xfId="26520" xr:uid="{00000000-0005-0000-0000-000083700000}"/>
    <cellStyle name="Currency 2 2 2 12" xfId="29259" xr:uid="{00000000-0005-0000-0000-000084700000}"/>
    <cellStyle name="Currency 2 2 2 2" xfId="1982" xr:uid="{00000000-0005-0000-0000-000085700000}"/>
    <cellStyle name="Currency 2 2 2 2 10" xfId="29467" xr:uid="{00000000-0005-0000-0000-000086700000}"/>
    <cellStyle name="Currency 2 2 2 2 2" xfId="2407" xr:uid="{00000000-0005-0000-0000-000087700000}"/>
    <cellStyle name="Currency 2 2 2 2 2 2" xfId="4097" xr:uid="{00000000-0005-0000-0000-000088700000}"/>
    <cellStyle name="Currency 2 2 2 2 2 2 2" xfId="6896" xr:uid="{00000000-0005-0000-0000-000089700000}"/>
    <cellStyle name="Currency 2 2 2 2 2 2 2 2" xfId="15093" xr:uid="{00000000-0005-0000-0000-00008A700000}"/>
    <cellStyle name="Currency 2 2 2 2 2 2 2 3" xfId="23288" xr:uid="{00000000-0005-0000-0000-00008B700000}"/>
    <cellStyle name="Currency 2 2 2 2 2 2 3" xfId="9629" xr:uid="{00000000-0005-0000-0000-00008C700000}"/>
    <cellStyle name="Currency 2 2 2 2 2 2 3 2" xfId="17824" xr:uid="{00000000-0005-0000-0000-00008D700000}"/>
    <cellStyle name="Currency 2 2 2 2 2 2 3 3" xfId="26019" xr:uid="{00000000-0005-0000-0000-00008E700000}"/>
    <cellStyle name="Currency 2 2 2 2 2 2 4" xfId="12362" xr:uid="{00000000-0005-0000-0000-00008F700000}"/>
    <cellStyle name="Currency 2 2 2 2 2 2 5" xfId="20557" xr:uid="{00000000-0005-0000-0000-000090700000}"/>
    <cellStyle name="Currency 2 2 2 2 2 2 6" xfId="28811" xr:uid="{00000000-0005-0000-0000-000091700000}"/>
    <cellStyle name="Currency 2 2 2 2 2 2 7" xfId="31550" xr:uid="{00000000-0005-0000-0000-000092700000}"/>
    <cellStyle name="Currency 2 2 2 2 2 3" xfId="3264" xr:uid="{00000000-0005-0000-0000-000093700000}"/>
    <cellStyle name="Currency 2 2 2 2 2 3 2" xfId="6063" xr:uid="{00000000-0005-0000-0000-000094700000}"/>
    <cellStyle name="Currency 2 2 2 2 2 3 2 2" xfId="14260" xr:uid="{00000000-0005-0000-0000-000095700000}"/>
    <cellStyle name="Currency 2 2 2 2 2 3 2 3" xfId="22455" xr:uid="{00000000-0005-0000-0000-000096700000}"/>
    <cellStyle name="Currency 2 2 2 2 2 3 3" xfId="8796" xr:uid="{00000000-0005-0000-0000-000097700000}"/>
    <cellStyle name="Currency 2 2 2 2 2 3 3 2" xfId="16991" xr:uid="{00000000-0005-0000-0000-000098700000}"/>
    <cellStyle name="Currency 2 2 2 2 2 3 3 3" xfId="25186" xr:uid="{00000000-0005-0000-0000-000099700000}"/>
    <cellStyle name="Currency 2 2 2 2 2 3 4" xfId="11529" xr:uid="{00000000-0005-0000-0000-00009A700000}"/>
    <cellStyle name="Currency 2 2 2 2 2 3 5" xfId="19724" xr:uid="{00000000-0005-0000-0000-00009B700000}"/>
    <cellStyle name="Currency 2 2 2 2 2 3 6" xfId="27978" xr:uid="{00000000-0005-0000-0000-00009C700000}"/>
    <cellStyle name="Currency 2 2 2 2 2 3 7" xfId="30717" xr:uid="{00000000-0005-0000-0000-00009D700000}"/>
    <cellStyle name="Currency 2 2 2 2 2 4" xfId="5228" xr:uid="{00000000-0005-0000-0000-00009E700000}"/>
    <cellStyle name="Currency 2 2 2 2 2 4 2" xfId="13426" xr:uid="{00000000-0005-0000-0000-00009F700000}"/>
    <cellStyle name="Currency 2 2 2 2 2 4 3" xfId="21621" xr:uid="{00000000-0005-0000-0000-0000A0700000}"/>
    <cellStyle name="Currency 2 2 2 2 2 5" xfId="7962" xr:uid="{00000000-0005-0000-0000-0000A1700000}"/>
    <cellStyle name="Currency 2 2 2 2 2 5 2" xfId="16157" xr:uid="{00000000-0005-0000-0000-0000A2700000}"/>
    <cellStyle name="Currency 2 2 2 2 2 5 3" xfId="24352" xr:uid="{00000000-0005-0000-0000-0000A3700000}"/>
    <cellStyle name="Currency 2 2 2 2 2 6" xfId="10695" xr:uid="{00000000-0005-0000-0000-0000A4700000}"/>
    <cellStyle name="Currency 2 2 2 2 2 7" xfId="18890" xr:uid="{00000000-0005-0000-0000-0000A5700000}"/>
    <cellStyle name="Currency 2 2 2 2 2 8" xfId="27144" xr:uid="{00000000-0005-0000-0000-0000A6700000}"/>
    <cellStyle name="Currency 2 2 2 2 2 9" xfId="29883" xr:uid="{00000000-0005-0000-0000-0000A7700000}"/>
    <cellStyle name="Currency 2 2 2 2 3" xfId="3681" xr:uid="{00000000-0005-0000-0000-0000A8700000}"/>
    <cellStyle name="Currency 2 2 2 2 3 2" xfId="6480" xr:uid="{00000000-0005-0000-0000-0000A9700000}"/>
    <cellStyle name="Currency 2 2 2 2 3 2 2" xfId="14677" xr:uid="{00000000-0005-0000-0000-0000AA700000}"/>
    <cellStyle name="Currency 2 2 2 2 3 2 3" xfId="22872" xr:uid="{00000000-0005-0000-0000-0000AB700000}"/>
    <cellStyle name="Currency 2 2 2 2 3 3" xfId="9213" xr:uid="{00000000-0005-0000-0000-0000AC700000}"/>
    <cellStyle name="Currency 2 2 2 2 3 3 2" xfId="17408" xr:uid="{00000000-0005-0000-0000-0000AD700000}"/>
    <cellStyle name="Currency 2 2 2 2 3 3 3" xfId="25603" xr:uid="{00000000-0005-0000-0000-0000AE700000}"/>
    <cellStyle name="Currency 2 2 2 2 3 4" xfId="11946" xr:uid="{00000000-0005-0000-0000-0000AF700000}"/>
    <cellStyle name="Currency 2 2 2 2 3 5" xfId="20141" xr:uid="{00000000-0005-0000-0000-0000B0700000}"/>
    <cellStyle name="Currency 2 2 2 2 3 6" xfId="28395" xr:uid="{00000000-0005-0000-0000-0000B1700000}"/>
    <cellStyle name="Currency 2 2 2 2 3 7" xfId="31134" xr:uid="{00000000-0005-0000-0000-0000B2700000}"/>
    <cellStyle name="Currency 2 2 2 2 4" xfId="2848" xr:uid="{00000000-0005-0000-0000-0000B3700000}"/>
    <cellStyle name="Currency 2 2 2 2 4 2" xfId="5647" xr:uid="{00000000-0005-0000-0000-0000B4700000}"/>
    <cellStyle name="Currency 2 2 2 2 4 2 2" xfId="13844" xr:uid="{00000000-0005-0000-0000-0000B5700000}"/>
    <cellStyle name="Currency 2 2 2 2 4 2 3" xfId="22039" xr:uid="{00000000-0005-0000-0000-0000B6700000}"/>
    <cellStyle name="Currency 2 2 2 2 4 3" xfId="8380" xr:uid="{00000000-0005-0000-0000-0000B7700000}"/>
    <cellStyle name="Currency 2 2 2 2 4 3 2" xfId="16575" xr:uid="{00000000-0005-0000-0000-0000B8700000}"/>
    <cellStyle name="Currency 2 2 2 2 4 3 3" xfId="24770" xr:uid="{00000000-0005-0000-0000-0000B9700000}"/>
    <cellStyle name="Currency 2 2 2 2 4 4" xfId="11113" xr:uid="{00000000-0005-0000-0000-0000BA700000}"/>
    <cellStyle name="Currency 2 2 2 2 4 5" xfId="19308" xr:uid="{00000000-0005-0000-0000-0000BB700000}"/>
    <cellStyle name="Currency 2 2 2 2 4 6" xfId="27562" xr:uid="{00000000-0005-0000-0000-0000BC700000}"/>
    <cellStyle name="Currency 2 2 2 2 4 7" xfId="30301" xr:uid="{00000000-0005-0000-0000-0000BD700000}"/>
    <cellStyle name="Currency 2 2 2 2 5" xfId="4812" xr:uid="{00000000-0005-0000-0000-0000BE700000}"/>
    <cellStyle name="Currency 2 2 2 2 5 2" xfId="13010" xr:uid="{00000000-0005-0000-0000-0000BF700000}"/>
    <cellStyle name="Currency 2 2 2 2 5 3" xfId="21205" xr:uid="{00000000-0005-0000-0000-0000C0700000}"/>
    <cellStyle name="Currency 2 2 2 2 6" xfId="7546" xr:uid="{00000000-0005-0000-0000-0000C1700000}"/>
    <cellStyle name="Currency 2 2 2 2 6 2" xfId="15741" xr:uid="{00000000-0005-0000-0000-0000C2700000}"/>
    <cellStyle name="Currency 2 2 2 2 6 3" xfId="23936" xr:uid="{00000000-0005-0000-0000-0000C3700000}"/>
    <cellStyle name="Currency 2 2 2 2 7" xfId="10279" xr:uid="{00000000-0005-0000-0000-0000C4700000}"/>
    <cellStyle name="Currency 2 2 2 2 8" xfId="18474" xr:uid="{00000000-0005-0000-0000-0000C5700000}"/>
    <cellStyle name="Currency 2 2 2 2 9" xfId="26728" xr:uid="{00000000-0005-0000-0000-0000C6700000}"/>
    <cellStyle name="Currency 2 2 2 3" xfId="2199" xr:uid="{00000000-0005-0000-0000-0000C7700000}"/>
    <cellStyle name="Currency 2 2 2 3 2" xfId="3889" xr:uid="{00000000-0005-0000-0000-0000C8700000}"/>
    <cellStyle name="Currency 2 2 2 3 2 2" xfId="6688" xr:uid="{00000000-0005-0000-0000-0000C9700000}"/>
    <cellStyle name="Currency 2 2 2 3 2 2 2" xfId="14885" xr:uid="{00000000-0005-0000-0000-0000CA700000}"/>
    <cellStyle name="Currency 2 2 2 3 2 2 3" xfId="23080" xr:uid="{00000000-0005-0000-0000-0000CB700000}"/>
    <cellStyle name="Currency 2 2 2 3 2 3" xfId="9421" xr:uid="{00000000-0005-0000-0000-0000CC700000}"/>
    <cellStyle name="Currency 2 2 2 3 2 3 2" xfId="17616" xr:uid="{00000000-0005-0000-0000-0000CD700000}"/>
    <cellStyle name="Currency 2 2 2 3 2 3 3" xfId="25811" xr:uid="{00000000-0005-0000-0000-0000CE700000}"/>
    <cellStyle name="Currency 2 2 2 3 2 4" xfId="12154" xr:uid="{00000000-0005-0000-0000-0000CF700000}"/>
    <cellStyle name="Currency 2 2 2 3 2 5" xfId="20349" xr:uid="{00000000-0005-0000-0000-0000D0700000}"/>
    <cellStyle name="Currency 2 2 2 3 2 6" xfId="28603" xr:uid="{00000000-0005-0000-0000-0000D1700000}"/>
    <cellStyle name="Currency 2 2 2 3 2 7" xfId="31342" xr:uid="{00000000-0005-0000-0000-0000D2700000}"/>
    <cellStyle name="Currency 2 2 2 3 3" xfId="3056" xr:uid="{00000000-0005-0000-0000-0000D3700000}"/>
    <cellStyle name="Currency 2 2 2 3 3 2" xfId="5855" xr:uid="{00000000-0005-0000-0000-0000D4700000}"/>
    <cellStyle name="Currency 2 2 2 3 3 2 2" xfId="14052" xr:uid="{00000000-0005-0000-0000-0000D5700000}"/>
    <cellStyle name="Currency 2 2 2 3 3 2 3" xfId="22247" xr:uid="{00000000-0005-0000-0000-0000D6700000}"/>
    <cellStyle name="Currency 2 2 2 3 3 3" xfId="8588" xr:uid="{00000000-0005-0000-0000-0000D7700000}"/>
    <cellStyle name="Currency 2 2 2 3 3 3 2" xfId="16783" xr:uid="{00000000-0005-0000-0000-0000D8700000}"/>
    <cellStyle name="Currency 2 2 2 3 3 3 3" xfId="24978" xr:uid="{00000000-0005-0000-0000-0000D9700000}"/>
    <cellStyle name="Currency 2 2 2 3 3 4" xfId="11321" xr:uid="{00000000-0005-0000-0000-0000DA700000}"/>
    <cellStyle name="Currency 2 2 2 3 3 5" xfId="19516" xr:uid="{00000000-0005-0000-0000-0000DB700000}"/>
    <cellStyle name="Currency 2 2 2 3 3 6" xfId="27770" xr:uid="{00000000-0005-0000-0000-0000DC700000}"/>
    <cellStyle name="Currency 2 2 2 3 3 7" xfId="30509" xr:uid="{00000000-0005-0000-0000-0000DD700000}"/>
    <cellStyle name="Currency 2 2 2 3 4" xfId="5020" xr:uid="{00000000-0005-0000-0000-0000DE700000}"/>
    <cellStyle name="Currency 2 2 2 3 4 2" xfId="13218" xr:uid="{00000000-0005-0000-0000-0000DF700000}"/>
    <cellStyle name="Currency 2 2 2 3 4 3" xfId="21413" xr:uid="{00000000-0005-0000-0000-0000E0700000}"/>
    <cellStyle name="Currency 2 2 2 3 5" xfId="7754" xr:uid="{00000000-0005-0000-0000-0000E1700000}"/>
    <cellStyle name="Currency 2 2 2 3 5 2" xfId="15949" xr:uid="{00000000-0005-0000-0000-0000E2700000}"/>
    <cellStyle name="Currency 2 2 2 3 5 3" xfId="24144" xr:uid="{00000000-0005-0000-0000-0000E3700000}"/>
    <cellStyle name="Currency 2 2 2 3 6" xfId="10487" xr:uid="{00000000-0005-0000-0000-0000E4700000}"/>
    <cellStyle name="Currency 2 2 2 3 7" xfId="18682" xr:uid="{00000000-0005-0000-0000-0000E5700000}"/>
    <cellStyle name="Currency 2 2 2 3 8" xfId="26936" xr:uid="{00000000-0005-0000-0000-0000E6700000}"/>
    <cellStyle name="Currency 2 2 2 3 9" xfId="29675" xr:uid="{00000000-0005-0000-0000-0000E7700000}"/>
    <cellStyle name="Currency 2 2 2 4" xfId="3473" xr:uid="{00000000-0005-0000-0000-0000E8700000}"/>
    <cellStyle name="Currency 2 2 2 4 2" xfId="6272" xr:uid="{00000000-0005-0000-0000-0000E9700000}"/>
    <cellStyle name="Currency 2 2 2 4 2 2" xfId="14469" xr:uid="{00000000-0005-0000-0000-0000EA700000}"/>
    <cellStyle name="Currency 2 2 2 4 2 3" xfId="22664" xr:uid="{00000000-0005-0000-0000-0000EB700000}"/>
    <cellStyle name="Currency 2 2 2 4 3" xfId="9005" xr:uid="{00000000-0005-0000-0000-0000EC700000}"/>
    <cellStyle name="Currency 2 2 2 4 3 2" xfId="17200" xr:uid="{00000000-0005-0000-0000-0000ED700000}"/>
    <cellStyle name="Currency 2 2 2 4 3 3" xfId="25395" xr:uid="{00000000-0005-0000-0000-0000EE700000}"/>
    <cellStyle name="Currency 2 2 2 4 4" xfId="11738" xr:uid="{00000000-0005-0000-0000-0000EF700000}"/>
    <cellStyle name="Currency 2 2 2 4 5" xfId="19933" xr:uid="{00000000-0005-0000-0000-0000F0700000}"/>
    <cellStyle name="Currency 2 2 2 4 6" xfId="28187" xr:uid="{00000000-0005-0000-0000-0000F1700000}"/>
    <cellStyle name="Currency 2 2 2 4 7" xfId="30926" xr:uid="{00000000-0005-0000-0000-0000F2700000}"/>
    <cellStyle name="Currency 2 2 2 5" xfId="2640" xr:uid="{00000000-0005-0000-0000-0000F3700000}"/>
    <cellStyle name="Currency 2 2 2 5 2" xfId="5439" xr:uid="{00000000-0005-0000-0000-0000F4700000}"/>
    <cellStyle name="Currency 2 2 2 5 2 2" xfId="13636" xr:uid="{00000000-0005-0000-0000-0000F5700000}"/>
    <cellStyle name="Currency 2 2 2 5 2 3" xfId="21831" xr:uid="{00000000-0005-0000-0000-0000F6700000}"/>
    <cellStyle name="Currency 2 2 2 5 3" xfId="8172" xr:uid="{00000000-0005-0000-0000-0000F7700000}"/>
    <cellStyle name="Currency 2 2 2 5 3 2" xfId="16367" xr:uid="{00000000-0005-0000-0000-0000F8700000}"/>
    <cellStyle name="Currency 2 2 2 5 3 3" xfId="24562" xr:uid="{00000000-0005-0000-0000-0000F9700000}"/>
    <cellStyle name="Currency 2 2 2 5 4" xfId="10905" xr:uid="{00000000-0005-0000-0000-0000FA700000}"/>
    <cellStyle name="Currency 2 2 2 5 5" xfId="19100" xr:uid="{00000000-0005-0000-0000-0000FB700000}"/>
    <cellStyle name="Currency 2 2 2 5 6" xfId="27354" xr:uid="{00000000-0005-0000-0000-0000FC700000}"/>
    <cellStyle name="Currency 2 2 2 5 7" xfId="30093" xr:uid="{00000000-0005-0000-0000-0000FD700000}"/>
    <cellStyle name="Currency 2 2 2 6" xfId="4384" xr:uid="{00000000-0005-0000-0000-0000FE700000}"/>
    <cellStyle name="Currency 2 2 2 6 2" xfId="7132" xr:uid="{00000000-0005-0000-0000-0000FF700000}"/>
    <cellStyle name="Currency 2 2 2 6 2 2" xfId="15329" xr:uid="{00000000-0005-0000-0000-000000710000}"/>
    <cellStyle name="Currency 2 2 2 6 2 3" xfId="23524" xr:uid="{00000000-0005-0000-0000-000001710000}"/>
    <cellStyle name="Currency 2 2 2 6 3" xfId="9865" xr:uid="{00000000-0005-0000-0000-000002710000}"/>
    <cellStyle name="Currency 2 2 2 6 3 2" xfId="18060" xr:uid="{00000000-0005-0000-0000-000003710000}"/>
    <cellStyle name="Currency 2 2 2 6 3 3" xfId="26255" xr:uid="{00000000-0005-0000-0000-000004710000}"/>
    <cellStyle name="Currency 2 2 2 6 4" xfId="12598" xr:uid="{00000000-0005-0000-0000-000005710000}"/>
    <cellStyle name="Currency 2 2 2 6 5" xfId="20793" xr:uid="{00000000-0005-0000-0000-000006710000}"/>
    <cellStyle name="Currency 2 2 2 6 6" xfId="29047" xr:uid="{00000000-0005-0000-0000-000007710000}"/>
    <cellStyle name="Currency 2 2 2 6 7" xfId="31786" xr:uid="{00000000-0005-0000-0000-000008710000}"/>
    <cellStyle name="Currency 2 2 2 7" xfId="4604" xr:uid="{00000000-0005-0000-0000-000009710000}"/>
    <cellStyle name="Currency 2 2 2 7 2" xfId="12802" xr:uid="{00000000-0005-0000-0000-00000A710000}"/>
    <cellStyle name="Currency 2 2 2 7 3" xfId="20997" xr:uid="{00000000-0005-0000-0000-00000B710000}"/>
    <cellStyle name="Currency 2 2 2 8" xfId="7338" xr:uid="{00000000-0005-0000-0000-00000C710000}"/>
    <cellStyle name="Currency 2 2 2 8 2" xfId="15533" xr:uid="{00000000-0005-0000-0000-00000D710000}"/>
    <cellStyle name="Currency 2 2 2 8 3" xfId="23728" xr:uid="{00000000-0005-0000-0000-00000E710000}"/>
    <cellStyle name="Currency 2 2 2 9" xfId="10071" xr:uid="{00000000-0005-0000-0000-00000F710000}"/>
    <cellStyle name="Currency 2 2 3" xfId="1752" xr:uid="{00000000-0005-0000-0000-000010710000}"/>
    <cellStyle name="Currency 2 2 3 10" xfId="26530" xr:uid="{00000000-0005-0000-0000-000011710000}"/>
    <cellStyle name="Currency 2 2 3 11" xfId="29269" xr:uid="{00000000-0005-0000-0000-000012710000}"/>
    <cellStyle name="Currency 2 2 3 2" xfId="1992" xr:uid="{00000000-0005-0000-0000-000013710000}"/>
    <cellStyle name="Currency 2 2 3 2 10" xfId="29477" xr:uid="{00000000-0005-0000-0000-000014710000}"/>
    <cellStyle name="Currency 2 2 3 2 2" xfId="2417" xr:uid="{00000000-0005-0000-0000-000015710000}"/>
    <cellStyle name="Currency 2 2 3 2 2 2" xfId="4107" xr:uid="{00000000-0005-0000-0000-000016710000}"/>
    <cellStyle name="Currency 2 2 3 2 2 2 2" xfId="6906" xr:uid="{00000000-0005-0000-0000-000017710000}"/>
    <cellStyle name="Currency 2 2 3 2 2 2 2 2" xfId="15103" xr:uid="{00000000-0005-0000-0000-000018710000}"/>
    <cellStyle name="Currency 2 2 3 2 2 2 2 3" xfId="23298" xr:uid="{00000000-0005-0000-0000-000019710000}"/>
    <cellStyle name="Currency 2 2 3 2 2 2 3" xfId="9639" xr:uid="{00000000-0005-0000-0000-00001A710000}"/>
    <cellStyle name="Currency 2 2 3 2 2 2 3 2" xfId="17834" xr:uid="{00000000-0005-0000-0000-00001B710000}"/>
    <cellStyle name="Currency 2 2 3 2 2 2 3 3" xfId="26029" xr:uid="{00000000-0005-0000-0000-00001C710000}"/>
    <cellStyle name="Currency 2 2 3 2 2 2 4" xfId="12372" xr:uid="{00000000-0005-0000-0000-00001D710000}"/>
    <cellStyle name="Currency 2 2 3 2 2 2 5" xfId="20567" xr:uid="{00000000-0005-0000-0000-00001E710000}"/>
    <cellStyle name="Currency 2 2 3 2 2 2 6" xfId="28821" xr:uid="{00000000-0005-0000-0000-00001F710000}"/>
    <cellStyle name="Currency 2 2 3 2 2 2 7" xfId="31560" xr:uid="{00000000-0005-0000-0000-000020710000}"/>
    <cellStyle name="Currency 2 2 3 2 2 3" xfId="3274" xr:uid="{00000000-0005-0000-0000-000021710000}"/>
    <cellStyle name="Currency 2 2 3 2 2 3 2" xfId="6073" xr:uid="{00000000-0005-0000-0000-000022710000}"/>
    <cellStyle name="Currency 2 2 3 2 2 3 2 2" xfId="14270" xr:uid="{00000000-0005-0000-0000-000023710000}"/>
    <cellStyle name="Currency 2 2 3 2 2 3 2 3" xfId="22465" xr:uid="{00000000-0005-0000-0000-000024710000}"/>
    <cellStyle name="Currency 2 2 3 2 2 3 3" xfId="8806" xr:uid="{00000000-0005-0000-0000-000025710000}"/>
    <cellStyle name="Currency 2 2 3 2 2 3 3 2" xfId="17001" xr:uid="{00000000-0005-0000-0000-000026710000}"/>
    <cellStyle name="Currency 2 2 3 2 2 3 3 3" xfId="25196" xr:uid="{00000000-0005-0000-0000-000027710000}"/>
    <cellStyle name="Currency 2 2 3 2 2 3 4" xfId="11539" xr:uid="{00000000-0005-0000-0000-000028710000}"/>
    <cellStyle name="Currency 2 2 3 2 2 3 5" xfId="19734" xr:uid="{00000000-0005-0000-0000-000029710000}"/>
    <cellStyle name="Currency 2 2 3 2 2 3 6" xfId="27988" xr:uid="{00000000-0005-0000-0000-00002A710000}"/>
    <cellStyle name="Currency 2 2 3 2 2 3 7" xfId="30727" xr:uid="{00000000-0005-0000-0000-00002B710000}"/>
    <cellStyle name="Currency 2 2 3 2 2 4" xfId="5238" xr:uid="{00000000-0005-0000-0000-00002C710000}"/>
    <cellStyle name="Currency 2 2 3 2 2 4 2" xfId="13436" xr:uid="{00000000-0005-0000-0000-00002D710000}"/>
    <cellStyle name="Currency 2 2 3 2 2 4 3" xfId="21631" xr:uid="{00000000-0005-0000-0000-00002E710000}"/>
    <cellStyle name="Currency 2 2 3 2 2 5" xfId="7972" xr:uid="{00000000-0005-0000-0000-00002F710000}"/>
    <cellStyle name="Currency 2 2 3 2 2 5 2" xfId="16167" xr:uid="{00000000-0005-0000-0000-000030710000}"/>
    <cellStyle name="Currency 2 2 3 2 2 5 3" xfId="24362" xr:uid="{00000000-0005-0000-0000-000031710000}"/>
    <cellStyle name="Currency 2 2 3 2 2 6" xfId="10705" xr:uid="{00000000-0005-0000-0000-000032710000}"/>
    <cellStyle name="Currency 2 2 3 2 2 7" xfId="18900" xr:uid="{00000000-0005-0000-0000-000033710000}"/>
    <cellStyle name="Currency 2 2 3 2 2 8" xfId="27154" xr:uid="{00000000-0005-0000-0000-000034710000}"/>
    <cellStyle name="Currency 2 2 3 2 2 9" xfId="29893" xr:uid="{00000000-0005-0000-0000-000035710000}"/>
    <cellStyle name="Currency 2 2 3 2 3" xfId="3691" xr:uid="{00000000-0005-0000-0000-000036710000}"/>
    <cellStyle name="Currency 2 2 3 2 3 2" xfId="6490" xr:uid="{00000000-0005-0000-0000-000037710000}"/>
    <cellStyle name="Currency 2 2 3 2 3 2 2" xfId="14687" xr:uid="{00000000-0005-0000-0000-000038710000}"/>
    <cellStyle name="Currency 2 2 3 2 3 2 3" xfId="22882" xr:uid="{00000000-0005-0000-0000-000039710000}"/>
    <cellStyle name="Currency 2 2 3 2 3 3" xfId="9223" xr:uid="{00000000-0005-0000-0000-00003A710000}"/>
    <cellStyle name="Currency 2 2 3 2 3 3 2" xfId="17418" xr:uid="{00000000-0005-0000-0000-00003B710000}"/>
    <cellStyle name="Currency 2 2 3 2 3 3 3" xfId="25613" xr:uid="{00000000-0005-0000-0000-00003C710000}"/>
    <cellStyle name="Currency 2 2 3 2 3 4" xfId="11956" xr:uid="{00000000-0005-0000-0000-00003D710000}"/>
    <cellStyle name="Currency 2 2 3 2 3 5" xfId="20151" xr:uid="{00000000-0005-0000-0000-00003E710000}"/>
    <cellStyle name="Currency 2 2 3 2 3 6" xfId="28405" xr:uid="{00000000-0005-0000-0000-00003F710000}"/>
    <cellStyle name="Currency 2 2 3 2 3 7" xfId="31144" xr:uid="{00000000-0005-0000-0000-000040710000}"/>
    <cellStyle name="Currency 2 2 3 2 4" xfId="2858" xr:uid="{00000000-0005-0000-0000-000041710000}"/>
    <cellStyle name="Currency 2 2 3 2 4 2" xfId="5657" xr:uid="{00000000-0005-0000-0000-000042710000}"/>
    <cellStyle name="Currency 2 2 3 2 4 2 2" xfId="13854" xr:uid="{00000000-0005-0000-0000-000043710000}"/>
    <cellStyle name="Currency 2 2 3 2 4 2 3" xfId="22049" xr:uid="{00000000-0005-0000-0000-000044710000}"/>
    <cellStyle name="Currency 2 2 3 2 4 3" xfId="8390" xr:uid="{00000000-0005-0000-0000-000045710000}"/>
    <cellStyle name="Currency 2 2 3 2 4 3 2" xfId="16585" xr:uid="{00000000-0005-0000-0000-000046710000}"/>
    <cellStyle name="Currency 2 2 3 2 4 3 3" xfId="24780" xr:uid="{00000000-0005-0000-0000-000047710000}"/>
    <cellStyle name="Currency 2 2 3 2 4 4" xfId="11123" xr:uid="{00000000-0005-0000-0000-000048710000}"/>
    <cellStyle name="Currency 2 2 3 2 4 5" xfId="19318" xr:uid="{00000000-0005-0000-0000-000049710000}"/>
    <cellStyle name="Currency 2 2 3 2 4 6" xfId="27572" xr:uid="{00000000-0005-0000-0000-00004A710000}"/>
    <cellStyle name="Currency 2 2 3 2 4 7" xfId="30311" xr:uid="{00000000-0005-0000-0000-00004B710000}"/>
    <cellStyle name="Currency 2 2 3 2 5" xfId="4822" xr:uid="{00000000-0005-0000-0000-00004C710000}"/>
    <cellStyle name="Currency 2 2 3 2 5 2" xfId="13020" xr:uid="{00000000-0005-0000-0000-00004D710000}"/>
    <cellStyle name="Currency 2 2 3 2 5 3" xfId="21215" xr:uid="{00000000-0005-0000-0000-00004E710000}"/>
    <cellStyle name="Currency 2 2 3 2 6" xfId="7556" xr:uid="{00000000-0005-0000-0000-00004F710000}"/>
    <cellStyle name="Currency 2 2 3 2 6 2" xfId="15751" xr:uid="{00000000-0005-0000-0000-000050710000}"/>
    <cellStyle name="Currency 2 2 3 2 6 3" xfId="23946" xr:uid="{00000000-0005-0000-0000-000051710000}"/>
    <cellStyle name="Currency 2 2 3 2 7" xfId="10289" xr:uid="{00000000-0005-0000-0000-000052710000}"/>
    <cellStyle name="Currency 2 2 3 2 8" xfId="18484" xr:uid="{00000000-0005-0000-0000-000053710000}"/>
    <cellStyle name="Currency 2 2 3 2 9" xfId="26738" xr:uid="{00000000-0005-0000-0000-000054710000}"/>
    <cellStyle name="Currency 2 2 3 3" xfId="2209" xr:uid="{00000000-0005-0000-0000-000055710000}"/>
    <cellStyle name="Currency 2 2 3 3 2" xfId="3899" xr:uid="{00000000-0005-0000-0000-000056710000}"/>
    <cellStyle name="Currency 2 2 3 3 2 2" xfId="6698" xr:uid="{00000000-0005-0000-0000-000057710000}"/>
    <cellStyle name="Currency 2 2 3 3 2 2 2" xfId="14895" xr:uid="{00000000-0005-0000-0000-000058710000}"/>
    <cellStyle name="Currency 2 2 3 3 2 2 3" xfId="23090" xr:uid="{00000000-0005-0000-0000-000059710000}"/>
    <cellStyle name="Currency 2 2 3 3 2 3" xfId="9431" xr:uid="{00000000-0005-0000-0000-00005A710000}"/>
    <cellStyle name="Currency 2 2 3 3 2 3 2" xfId="17626" xr:uid="{00000000-0005-0000-0000-00005B710000}"/>
    <cellStyle name="Currency 2 2 3 3 2 3 3" xfId="25821" xr:uid="{00000000-0005-0000-0000-00005C710000}"/>
    <cellStyle name="Currency 2 2 3 3 2 4" xfId="12164" xr:uid="{00000000-0005-0000-0000-00005D710000}"/>
    <cellStyle name="Currency 2 2 3 3 2 5" xfId="20359" xr:uid="{00000000-0005-0000-0000-00005E710000}"/>
    <cellStyle name="Currency 2 2 3 3 2 6" xfId="28613" xr:uid="{00000000-0005-0000-0000-00005F710000}"/>
    <cellStyle name="Currency 2 2 3 3 2 7" xfId="31352" xr:uid="{00000000-0005-0000-0000-000060710000}"/>
    <cellStyle name="Currency 2 2 3 3 3" xfId="3066" xr:uid="{00000000-0005-0000-0000-000061710000}"/>
    <cellStyle name="Currency 2 2 3 3 3 2" xfId="5865" xr:uid="{00000000-0005-0000-0000-000062710000}"/>
    <cellStyle name="Currency 2 2 3 3 3 2 2" xfId="14062" xr:uid="{00000000-0005-0000-0000-000063710000}"/>
    <cellStyle name="Currency 2 2 3 3 3 2 3" xfId="22257" xr:uid="{00000000-0005-0000-0000-000064710000}"/>
    <cellStyle name="Currency 2 2 3 3 3 3" xfId="8598" xr:uid="{00000000-0005-0000-0000-000065710000}"/>
    <cellStyle name="Currency 2 2 3 3 3 3 2" xfId="16793" xr:uid="{00000000-0005-0000-0000-000066710000}"/>
    <cellStyle name="Currency 2 2 3 3 3 3 3" xfId="24988" xr:uid="{00000000-0005-0000-0000-000067710000}"/>
    <cellStyle name="Currency 2 2 3 3 3 4" xfId="11331" xr:uid="{00000000-0005-0000-0000-000068710000}"/>
    <cellStyle name="Currency 2 2 3 3 3 5" xfId="19526" xr:uid="{00000000-0005-0000-0000-000069710000}"/>
    <cellStyle name="Currency 2 2 3 3 3 6" xfId="27780" xr:uid="{00000000-0005-0000-0000-00006A710000}"/>
    <cellStyle name="Currency 2 2 3 3 3 7" xfId="30519" xr:uid="{00000000-0005-0000-0000-00006B710000}"/>
    <cellStyle name="Currency 2 2 3 3 4" xfId="5030" xr:uid="{00000000-0005-0000-0000-00006C710000}"/>
    <cellStyle name="Currency 2 2 3 3 4 2" xfId="13228" xr:uid="{00000000-0005-0000-0000-00006D710000}"/>
    <cellStyle name="Currency 2 2 3 3 4 3" xfId="21423" xr:uid="{00000000-0005-0000-0000-00006E710000}"/>
    <cellStyle name="Currency 2 2 3 3 5" xfId="7764" xr:uid="{00000000-0005-0000-0000-00006F710000}"/>
    <cellStyle name="Currency 2 2 3 3 5 2" xfId="15959" xr:uid="{00000000-0005-0000-0000-000070710000}"/>
    <cellStyle name="Currency 2 2 3 3 5 3" xfId="24154" xr:uid="{00000000-0005-0000-0000-000071710000}"/>
    <cellStyle name="Currency 2 2 3 3 6" xfId="10497" xr:uid="{00000000-0005-0000-0000-000072710000}"/>
    <cellStyle name="Currency 2 2 3 3 7" xfId="18692" xr:uid="{00000000-0005-0000-0000-000073710000}"/>
    <cellStyle name="Currency 2 2 3 3 8" xfId="26946" xr:uid="{00000000-0005-0000-0000-000074710000}"/>
    <cellStyle name="Currency 2 2 3 3 9" xfId="29685" xr:uid="{00000000-0005-0000-0000-000075710000}"/>
    <cellStyle name="Currency 2 2 3 4" xfId="3483" xr:uid="{00000000-0005-0000-0000-000076710000}"/>
    <cellStyle name="Currency 2 2 3 4 2" xfId="6282" xr:uid="{00000000-0005-0000-0000-000077710000}"/>
    <cellStyle name="Currency 2 2 3 4 2 2" xfId="14479" xr:uid="{00000000-0005-0000-0000-000078710000}"/>
    <cellStyle name="Currency 2 2 3 4 2 3" xfId="22674" xr:uid="{00000000-0005-0000-0000-000079710000}"/>
    <cellStyle name="Currency 2 2 3 4 3" xfId="9015" xr:uid="{00000000-0005-0000-0000-00007A710000}"/>
    <cellStyle name="Currency 2 2 3 4 3 2" xfId="17210" xr:uid="{00000000-0005-0000-0000-00007B710000}"/>
    <cellStyle name="Currency 2 2 3 4 3 3" xfId="25405" xr:uid="{00000000-0005-0000-0000-00007C710000}"/>
    <cellStyle name="Currency 2 2 3 4 4" xfId="11748" xr:uid="{00000000-0005-0000-0000-00007D710000}"/>
    <cellStyle name="Currency 2 2 3 4 5" xfId="19943" xr:uid="{00000000-0005-0000-0000-00007E710000}"/>
    <cellStyle name="Currency 2 2 3 4 6" xfId="28197" xr:uid="{00000000-0005-0000-0000-00007F710000}"/>
    <cellStyle name="Currency 2 2 3 4 7" xfId="30936" xr:uid="{00000000-0005-0000-0000-000080710000}"/>
    <cellStyle name="Currency 2 2 3 5" xfId="2650" xr:uid="{00000000-0005-0000-0000-000081710000}"/>
    <cellStyle name="Currency 2 2 3 5 2" xfId="5449" xr:uid="{00000000-0005-0000-0000-000082710000}"/>
    <cellStyle name="Currency 2 2 3 5 2 2" xfId="13646" xr:uid="{00000000-0005-0000-0000-000083710000}"/>
    <cellStyle name="Currency 2 2 3 5 2 3" xfId="21841" xr:uid="{00000000-0005-0000-0000-000084710000}"/>
    <cellStyle name="Currency 2 2 3 5 3" xfId="8182" xr:uid="{00000000-0005-0000-0000-000085710000}"/>
    <cellStyle name="Currency 2 2 3 5 3 2" xfId="16377" xr:uid="{00000000-0005-0000-0000-000086710000}"/>
    <cellStyle name="Currency 2 2 3 5 3 3" xfId="24572" xr:uid="{00000000-0005-0000-0000-000087710000}"/>
    <cellStyle name="Currency 2 2 3 5 4" xfId="10915" xr:uid="{00000000-0005-0000-0000-000088710000}"/>
    <cellStyle name="Currency 2 2 3 5 5" xfId="19110" xr:uid="{00000000-0005-0000-0000-000089710000}"/>
    <cellStyle name="Currency 2 2 3 5 6" xfId="27364" xr:uid="{00000000-0005-0000-0000-00008A710000}"/>
    <cellStyle name="Currency 2 2 3 5 7" xfId="30103" xr:uid="{00000000-0005-0000-0000-00008B710000}"/>
    <cellStyle name="Currency 2 2 3 6" xfId="4614" xr:uid="{00000000-0005-0000-0000-00008C710000}"/>
    <cellStyle name="Currency 2 2 3 6 2" xfId="12812" xr:uid="{00000000-0005-0000-0000-00008D710000}"/>
    <cellStyle name="Currency 2 2 3 6 3" xfId="21007" xr:uid="{00000000-0005-0000-0000-00008E710000}"/>
    <cellStyle name="Currency 2 2 3 7" xfId="7348" xr:uid="{00000000-0005-0000-0000-00008F710000}"/>
    <cellStyle name="Currency 2 2 3 7 2" xfId="15543" xr:uid="{00000000-0005-0000-0000-000090710000}"/>
    <cellStyle name="Currency 2 2 3 7 3" xfId="23738" xr:uid="{00000000-0005-0000-0000-000091710000}"/>
    <cellStyle name="Currency 2 2 3 8" xfId="10081" xr:uid="{00000000-0005-0000-0000-000092710000}"/>
    <cellStyle name="Currency 2 2 3 9" xfId="18276" xr:uid="{00000000-0005-0000-0000-000093710000}"/>
    <cellStyle name="Currency 2 2 4" xfId="1619" xr:uid="{00000000-0005-0000-0000-000094710000}"/>
    <cellStyle name="Currency 2 2 4 10" xfId="26508" xr:uid="{00000000-0005-0000-0000-000095710000}"/>
    <cellStyle name="Currency 2 2 4 11" xfId="29247" xr:uid="{00000000-0005-0000-0000-000096710000}"/>
    <cellStyle name="Currency 2 2 4 2" xfId="1966" xr:uid="{00000000-0005-0000-0000-000097710000}"/>
    <cellStyle name="Currency 2 2 4 2 10" xfId="29455" xr:uid="{00000000-0005-0000-0000-000098710000}"/>
    <cellStyle name="Currency 2 2 4 2 2" xfId="2395" xr:uid="{00000000-0005-0000-0000-000099710000}"/>
    <cellStyle name="Currency 2 2 4 2 2 2" xfId="4085" xr:uid="{00000000-0005-0000-0000-00009A710000}"/>
    <cellStyle name="Currency 2 2 4 2 2 2 2" xfId="6884" xr:uid="{00000000-0005-0000-0000-00009B710000}"/>
    <cellStyle name="Currency 2 2 4 2 2 2 2 2" xfId="15081" xr:uid="{00000000-0005-0000-0000-00009C710000}"/>
    <cellStyle name="Currency 2 2 4 2 2 2 2 3" xfId="23276" xr:uid="{00000000-0005-0000-0000-00009D710000}"/>
    <cellStyle name="Currency 2 2 4 2 2 2 3" xfId="9617" xr:uid="{00000000-0005-0000-0000-00009E710000}"/>
    <cellStyle name="Currency 2 2 4 2 2 2 3 2" xfId="17812" xr:uid="{00000000-0005-0000-0000-00009F710000}"/>
    <cellStyle name="Currency 2 2 4 2 2 2 3 3" xfId="26007" xr:uid="{00000000-0005-0000-0000-0000A0710000}"/>
    <cellStyle name="Currency 2 2 4 2 2 2 4" xfId="12350" xr:uid="{00000000-0005-0000-0000-0000A1710000}"/>
    <cellStyle name="Currency 2 2 4 2 2 2 5" xfId="20545" xr:uid="{00000000-0005-0000-0000-0000A2710000}"/>
    <cellStyle name="Currency 2 2 4 2 2 2 6" xfId="28799" xr:uid="{00000000-0005-0000-0000-0000A3710000}"/>
    <cellStyle name="Currency 2 2 4 2 2 2 7" xfId="31538" xr:uid="{00000000-0005-0000-0000-0000A4710000}"/>
    <cellStyle name="Currency 2 2 4 2 2 3" xfId="3252" xr:uid="{00000000-0005-0000-0000-0000A5710000}"/>
    <cellStyle name="Currency 2 2 4 2 2 3 2" xfId="6051" xr:uid="{00000000-0005-0000-0000-0000A6710000}"/>
    <cellStyle name="Currency 2 2 4 2 2 3 2 2" xfId="14248" xr:uid="{00000000-0005-0000-0000-0000A7710000}"/>
    <cellStyle name="Currency 2 2 4 2 2 3 2 3" xfId="22443" xr:uid="{00000000-0005-0000-0000-0000A8710000}"/>
    <cellStyle name="Currency 2 2 4 2 2 3 3" xfId="8784" xr:uid="{00000000-0005-0000-0000-0000A9710000}"/>
    <cellStyle name="Currency 2 2 4 2 2 3 3 2" xfId="16979" xr:uid="{00000000-0005-0000-0000-0000AA710000}"/>
    <cellStyle name="Currency 2 2 4 2 2 3 3 3" xfId="25174" xr:uid="{00000000-0005-0000-0000-0000AB710000}"/>
    <cellStyle name="Currency 2 2 4 2 2 3 4" xfId="11517" xr:uid="{00000000-0005-0000-0000-0000AC710000}"/>
    <cellStyle name="Currency 2 2 4 2 2 3 5" xfId="19712" xr:uid="{00000000-0005-0000-0000-0000AD710000}"/>
    <cellStyle name="Currency 2 2 4 2 2 3 6" xfId="27966" xr:uid="{00000000-0005-0000-0000-0000AE710000}"/>
    <cellStyle name="Currency 2 2 4 2 2 3 7" xfId="30705" xr:uid="{00000000-0005-0000-0000-0000AF710000}"/>
    <cellStyle name="Currency 2 2 4 2 2 4" xfId="5216" xr:uid="{00000000-0005-0000-0000-0000B0710000}"/>
    <cellStyle name="Currency 2 2 4 2 2 4 2" xfId="13414" xr:uid="{00000000-0005-0000-0000-0000B1710000}"/>
    <cellStyle name="Currency 2 2 4 2 2 4 3" xfId="21609" xr:uid="{00000000-0005-0000-0000-0000B2710000}"/>
    <cellStyle name="Currency 2 2 4 2 2 5" xfId="7950" xr:uid="{00000000-0005-0000-0000-0000B3710000}"/>
    <cellStyle name="Currency 2 2 4 2 2 5 2" xfId="16145" xr:uid="{00000000-0005-0000-0000-0000B4710000}"/>
    <cellStyle name="Currency 2 2 4 2 2 5 3" xfId="24340" xr:uid="{00000000-0005-0000-0000-0000B5710000}"/>
    <cellStyle name="Currency 2 2 4 2 2 6" xfId="10683" xr:uid="{00000000-0005-0000-0000-0000B6710000}"/>
    <cellStyle name="Currency 2 2 4 2 2 7" xfId="18878" xr:uid="{00000000-0005-0000-0000-0000B7710000}"/>
    <cellStyle name="Currency 2 2 4 2 2 8" xfId="27132" xr:uid="{00000000-0005-0000-0000-0000B8710000}"/>
    <cellStyle name="Currency 2 2 4 2 2 9" xfId="29871" xr:uid="{00000000-0005-0000-0000-0000B9710000}"/>
    <cellStyle name="Currency 2 2 4 2 3" xfId="3669" xr:uid="{00000000-0005-0000-0000-0000BA710000}"/>
    <cellStyle name="Currency 2 2 4 2 3 2" xfId="6468" xr:uid="{00000000-0005-0000-0000-0000BB710000}"/>
    <cellStyle name="Currency 2 2 4 2 3 2 2" xfId="14665" xr:uid="{00000000-0005-0000-0000-0000BC710000}"/>
    <cellStyle name="Currency 2 2 4 2 3 2 3" xfId="22860" xr:uid="{00000000-0005-0000-0000-0000BD710000}"/>
    <cellStyle name="Currency 2 2 4 2 3 3" xfId="9201" xr:uid="{00000000-0005-0000-0000-0000BE710000}"/>
    <cellStyle name="Currency 2 2 4 2 3 3 2" xfId="17396" xr:uid="{00000000-0005-0000-0000-0000BF710000}"/>
    <cellStyle name="Currency 2 2 4 2 3 3 3" xfId="25591" xr:uid="{00000000-0005-0000-0000-0000C0710000}"/>
    <cellStyle name="Currency 2 2 4 2 3 4" xfId="11934" xr:uid="{00000000-0005-0000-0000-0000C1710000}"/>
    <cellStyle name="Currency 2 2 4 2 3 5" xfId="20129" xr:uid="{00000000-0005-0000-0000-0000C2710000}"/>
    <cellStyle name="Currency 2 2 4 2 3 6" xfId="28383" xr:uid="{00000000-0005-0000-0000-0000C3710000}"/>
    <cellStyle name="Currency 2 2 4 2 3 7" xfId="31122" xr:uid="{00000000-0005-0000-0000-0000C4710000}"/>
    <cellStyle name="Currency 2 2 4 2 4" xfId="2836" xr:uid="{00000000-0005-0000-0000-0000C5710000}"/>
    <cellStyle name="Currency 2 2 4 2 4 2" xfId="5635" xr:uid="{00000000-0005-0000-0000-0000C6710000}"/>
    <cellStyle name="Currency 2 2 4 2 4 2 2" xfId="13832" xr:uid="{00000000-0005-0000-0000-0000C7710000}"/>
    <cellStyle name="Currency 2 2 4 2 4 2 3" xfId="22027" xr:uid="{00000000-0005-0000-0000-0000C8710000}"/>
    <cellStyle name="Currency 2 2 4 2 4 3" xfId="8368" xr:uid="{00000000-0005-0000-0000-0000C9710000}"/>
    <cellStyle name="Currency 2 2 4 2 4 3 2" xfId="16563" xr:uid="{00000000-0005-0000-0000-0000CA710000}"/>
    <cellStyle name="Currency 2 2 4 2 4 3 3" xfId="24758" xr:uid="{00000000-0005-0000-0000-0000CB710000}"/>
    <cellStyle name="Currency 2 2 4 2 4 4" xfId="11101" xr:uid="{00000000-0005-0000-0000-0000CC710000}"/>
    <cellStyle name="Currency 2 2 4 2 4 5" xfId="19296" xr:uid="{00000000-0005-0000-0000-0000CD710000}"/>
    <cellStyle name="Currency 2 2 4 2 4 6" xfId="27550" xr:uid="{00000000-0005-0000-0000-0000CE710000}"/>
    <cellStyle name="Currency 2 2 4 2 4 7" xfId="30289" xr:uid="{00000000-0005-0000-0000-0000CF710000}"/>
    <cellStyle name="Currency 2 2 4 2 5" xfId="4800" xr:uid="{00000000-0005-0000-0000-0000D0710000}"/>
    <cellStyle name="Currency 2 2 4 2 5 2" xfId="12998" xr:uid="{00000000-0005-0000-0000-0000D1710000}"/>
    <cellStyle name="Currency 2 2 4 2 5 3" xfId="21193" xr:uid="{00000000-0005-0000-0000-0000D2710000}"/>
    <cellStyle name="Currency 2 2 4 2 6" xfId="7534" xr:uid="{00000000-0005-0000-0000-0000D3710000}"/>
    <cellStyle name="Currency 2 2 4 2 6 2" xfId="15729" xr:uid="{00000000-0005-0000-0000-0000D4710000}"/>
    <cellStyle name="Currency 2 2 4 2 6 3" xfId="23924" xr:uid="{00000000-0005-0000-0000-0000D5710000}"/>
    <cellStyle name="Currency 2 2 4 2 7" xfId="10267" xr:uid="{00000000-0005-0000-0000-0000D6710000}"/>
    <cellStyle name="Currency 2 2 4 2 8" xfId="18462" xr:uid="{00000000-0005-0000-0000-0000D7710000}"/>
    <cellStyle name="Currency 2 2 4 2 9" xfId="26716" xr:uid="{00000000-0005-0000-0000-0000D8710000}"/>
    <cellStyle name="Currency 2 2 4 3" xfId="2187" xr:uid="{00000000-0005-0000-0000-0000D9710000}"/>
    <cellStyle name="Currency 2 2 4 3 2" xfId="3877" xr:uid="{00000000-0005-0000-0000-0000DA710000}"/>
    <cellStyle name="Currency 2 2 4 3 2 2" xfId="6676" xr:uid="{00000000-0005-0000-0000-0000DB710000}"/>
    <cellStyle name="Currency 2 2 4 3 2 2 2" xfId="14873" xr:uid="{00000000-0005-0000-0000-0000DC710000}"/>
    <cellStyle name="Currency 2 2 4 3 2 2 3" xfId="23068" xr:uid="{00000000-0005-0000-0000-0000DD710000}"/>
    <cellStyle name="Currency 2 2 4 3 2 3" xfId="9409" xr:uid="{00000000-0005-0000-0000-0000DE710000}"/>
    <cellStyle name="Currency 2 2 4 3 2 3 2" xfId="17604" xr:uid="{00000000-0005-0000-0000-0000DF710000}"/>
    <cellStyle name="Currency 2 2 4 3 2 3 3" xfId="25799" xr:uid="{00000000-0005-0000-0000-0000E0710000}"/>
    <cellStyle name="Currency 2 2 4 3 2 4" xfId="12142" xr:uid="{00000000-0005-0000-0000-0000E1710000}"/>
    <cellStyle name="Currency 2 2 4 3 2 5" xfId="20337" xr:uid="{00000000-0005-0000-0000-0000E2710000}"/>
    <cellStyle name="Currency 2 2 4 3 2 6" xfId="28591" xr:uid="{00000000-0005-0000-0000-0000E3710000}"/>
    <cellStyle name="Currency 2 2 4 3 2 7" xfId="31330" xr:uid="{00000000-0005-0000-0000-0000E4710000}"/>
    <cellStyle name="Currency 2 2 4 3 3" xfId="3044" xr:uid="{00000000-0005-0000-0000-0000E5710000}"/>
    <cellStyle name="Currency 2 2 4 3 3 2" xfId="5843" xr:uid="{00000000-0005-0000-0000-0000E6710000}"/>
    <cellStyle name="Currency 2 2 4 3 3 2 2" xfId="14040" xr:uid="{00000000-0005-0000-0000-0000E7710000}"/>
    <cellStyle name="Currency 2 2 4 3 3 2 3" xfId="22235" xr:uid="{00000000-0005-0000-0000-0000E8710000}"/>
    <cellStyle name="Currency 2 2 4 3 3 3" xfId="8576" xr:uid="{00000000-0005-0000-0000-0000E9710000}"/>
    <cellStyle name="Currency 2 2 4 3 3 3 2" xfId="16771" xr:uid="{00000000-0005-0000-0000-0000EA710000}"/>
    <cellStyle name="Currency 2 2 4 3 3 3 3" xfId="24966" xr:uid="{00000000-0005-0000-0000-0000EB710000}"/>
    <cellStyle name="Currency 2 2 4 3 3 4" xfId="11309" xr:uid="{00000000-0005-0000-0000-0000EC710000}"/>
    <cellStyle name="Currency 2 2 4 3 3 5" xfId="19504" xr:uid="{00000000-0005-0000-0000-0000ED710000}"/>
    <cellStyle name="Currency 2 2 4 3 3 6" xfId="27758" xr:uid="{00000000-0005-0000-0000-0000EE710000}"/>
    <cellStyle name="Currency 2 2 4 3 3 7" xfId="30497" xr:uid="{00000000-0005-0000-0000-0000EF710000}"/>
    <cellStyle name="Currency 2 2 4 3 4" xfId="5008" xr:uid="{00000000-0005-0000-0000-0000F0710000}"/>
    <cellStyle name="Currency 2 2 4 3 4 2" xfId="13206" xr:uid="{00000000-0005-0000-0000-0000F1710000}"/>
    <cellStyle name="Currency 2 2 4 3 4 3" xfId="21401" xr:uid="{00000000-0005-0000-0000-0000F2710000}"/>
    <cellStyle name="Currency 2 2 4 3 5" xfId="7742" xr:uid="{00000000-0005-0000-0000-0000F3710000}"/>
    <cellStyle name="Currency 2 2 4 3 5 2" xfId="15937" xr:uid="{00000000-0005-0000-0000-0000F4710000}"/>
    <cellStyle name="Currency 2 2 4 3 5 3" xfId="24132" xr:uid="{00000000-0005-0000-0000-0000F5710000}"/>
    <cellStyle name="Currency 2 2 4 3 6" xfId="10475" xr:uid="{00000000-0005-0000-0000-0000F6710000}"/>
    <cellStyle name="Currency 2 2 4 3 7" xfId="18670" xr:uid="{00000000-0005-0000-0000-0000F7710000}"/>
    <cellStyle name="Currency 2 2 4 3 8" xfId="26924" xr:uid="{00000000-0005-0000-0000-0000F8710000}"/>
    <cellStyle name="Currency 2 2 4 3 9" xfId="29663" xr:uid="{00000000-0005-0000-0000-0000F9710000}"/>
    <cellStyle name="Currency 2 2 4 4" xfId="3461" xr:uid="{00000000-0005-0000-0000-0000FA710000}"/>
    <cellStyle name="Currency 2 2 4 4 2" xfId="6260" xr:uid="{00000000-0005-0000-0000-0000FB710000}"/>
    <cellStyle name="Currency 2 2 4 4 2 2" xfId="14457" xr:uid="{00000000-0005-0000-0000-0000FC710000}"/>
    <cellStyle name="Currency 2 2 4 4 2 3" xfId="22652" xr:uid="{00000000-0005-0000-0000-0000FD710000}"/>
    <cellStyle name="Currency 2 2 4 4 3" xfId="8993" xr:uid="{00000000-0005-0000-0000-0000FE710000}"/>
    <cellStyle name="Currency 2 2 4 4 3 2" xfId="17188" xr:uid="{00000000-0005-0000-0000-0000FF710000}"/>
    <cellStyle name="Currency 2 2 4 4 3 3" xfId="25383" xr:uid="{00000000-0005-0000-0000-000000720000}"/>
    <cellStyle name="Currency 2 2 4 4 4" xfId="11726" xr:uid="{00000000-0005-0000-0000-000001720000}"/>
    <cellStyle name="Currency 2 2 4 4 5" xfId="19921" xr:uid="{00000000-0005-0000-0000-000002720000}"/>
    <cellStyle name="Currency 2 2 4 4 6" xfId="28175" xr:uid="{00000000-0005-0000-0000-000003720000}"/>
    <cellStyle name="Currency 2 2 4 4 7" xfId="30914" xr:uid="{00000000-0005-0000-0000-000004720000}"/>
    <cellStyle name="Currency 2 2 4 5" xfId="2628" xr:uid="{00000000-0005-0000-0000-000005720000}"/>
    <cellStyle name="Currency 2 2 4 5 2" xfId="5427" xr:uid="{00000000-0005-0000-0000-000006720000}"/>
    <cellStyle name="Currency 2 2 4 5 2 2" xfId="13624" xr:uid="{00000000-0005-0000-0000-000007720000}"/>
    <cellStyle name="Currency 2 2 4 5 2 3" xfId="21819" xr:uid="{00000000-0005-0000-0000-000008720000}"/>
    <cellStyle name="Currency 2 2 4 5 3" xfId="8160" xr:uid="{00000000-0005-0000-0000-000009720000}"/>
    <cellStyle name="Currency 2 2 4 5 3 2" xfId="16355" xr:uid="{00000000-0005-0000-0000-00000A720000}"/>
    <cellStyle name="Currency 2 2 4 5 3 3" xfId="24550" xr:uid="{00000000-0005-0000-0000-00000B720000}"/>
    <cellStyle name="Currency 2 2 4 5 4" xfId="10893" xr:uid="{00000000-0005-0000-0000-00000C720000}"/>
    <cellStyle name="Currency 2 2 4 5 5" xfId="19088" xr:uid="{00000000-0005-0000-0000-00000D720000}"/>
    <cellStyle name="Currency 2 2 4 5 6" xfId="27342" xr:uid="{00000000-0005-0000-0000-00000E720000}"/>
    <cellStyle name="Currency 2 2 4 5 7" xfId="30081" xr:uid="{00000000-0005-0000-0000-00000F720000}"/>
    <cellStyle name="Currency 2 2 4 6" xfId="4592" xr:uid="{00000000-0005-0000-0000-000010720000}"/>
    <cellStyle name="Currency 2 2 4 6 2" xfId="12790" xr:uid="{00000000-0005-0000-0000-000011720000}"/>
    <cellStyle name="Currency 2 2 4 6 3" xfId="20985" xr:uid="{00000000-0005-0000-0000-000012720000}"/>
    <cellStyle name="Currency 2 2 4 7" xfId="7326" xr:uid="{00000000-0005-0000-0000-000013720000}"/>
    <cellStyle name="Currency 2 2 4 7 2" xfId="15521" xr:uid="{00000000-0005-0000-0000-000014720000}"/>
    <cellStyle name="Currency 2 2 4 7 3" xfId="23716" xr:uid="{00000000-0005-0000-0000-000015720000}"/>
    <cellStyle name="Currency 2 2 4 8" xfId="10059" xr:uid="{00000000-0005-0000-0000-000016720000}"/>
    <cellStyle name="Currency 2 2 4 9" xfId="18254" xr:uid="{00000000-0005-0000-0000-000017720000}"/>
    <cellStyle name="Currency 2 2 5" xfId="1772" xr:uid="{00000000-0005-0000-0000-000018720000}"/>
    <cellStyle name="Currency 2 2 5 10" xfId="29280" xr:uid="{00000000-0005-0000-0000-000019720000}"/>
    <cellStyle name="Currency 2 2 5 2" xfId="2220" xr:uid="{00000000-0005-0000-0000-00001A720000}"/>
    <cellStyle name="Currency 2 2 5 2 2" xfId="3910" xr:uid="{00000000-0005-0000-0000-00001B720000}"/>
    <cellStyle name="Currency 2 2 5 2 2 2" xfId="6709" xr:uid="{00000000-0005-0000-0000-00001C720000}"/>
    <cellStyle name="Currency 2 2 5 2 2 2 2" xfId="14906" xr:uid="{00000000-0005-0000-0000-00001D720000}"/>
    <cellStyle name="Currency 2 2 5 2 2 2 3" xfId="23101" xr:uid="{00000000-0005-0000-0000-00001E720000}"/>
    <cellStyle name="Currency 2 2 5 2 2 3" xfId="9442" xr:uid="{00000000-0005-0000-0000-00001F720000}"/>
    <cellStyle name="Currency 2 2 5 2 2 3 2" xfId="17637" xr:uid="{00000000-0005-0000-0000-000020720000}"/>
    <cellStyle name="Currency 2 2 5 2 2 3 3" xfId="25832" xr:uid="{00000000-0005-0000-0000-000021720000}"/>
    <cellStyle name="Currency 2 2 5 2 2 4" xfId="12175" xr:uid="{00000000-0005-0000-0000-000022720000}"/>
    <cellStyle name="Currency 2 2 5 2 2 5" xfId="20370" xr:uid="{00000000-0005-0000-0000-000023720000}"/>
    <cellStyle name="Currency 2 2 5 2 2 6" xfId="28624" xr:uid="{00000000-0005-0000-0000-000024720000}"/>
    <cellStyle name="Currency 2 2 5 2 2 7" xfId="31363" xr:uid="{00000000-0005-0000-0000-000025720000}"/>
    <cellStyle name="Currency 2 2 5 2 3" xfId="3077" xr:uid="{00000000-0005-0000-0000-000026720000}"/>
    <cellStyle name="Currency 2 2 5 2 3 2" xfId="5876" xr:uid="{00000000-0005-0000-0000-000027720000}"/>
    <cellStyle name="Currency 2 2 5 2 3 2 2" xfId="14073" xr:uid="{00000000-0005-0000-0000-000028720000}"/>
    <cellStyle name="Currency 2 2 5 2 3 2 3" xfId="22268" xr:uid="{00000000-0005-0000-0000-000029720000}"/>
    <cellStyle name="Currency 2 2 5 2 3 3" xfId="8609" xr:uid="{00000000-0005-0000-0000-00002A720000}"/>
    <cellStyle name="Currency 2 2 5 2 3 3 2" xfId="16804" xr:uid="{00000000-0005-0000-0000-00002B720000}"/>
    <cellStyle name="Currency 2 2 5 2 3 3 3" xfId="24999" xr:uid="{00000000-0005-0000-0000-00002C720000}"/>
    <cellStyle name="Currency 2 2 5 2 3 4" xfId="11342" xr:uid="{00000000-0005-0000-0000-00002D720000}"/>
    <cellStyle name="Currency 2 2 5 2 3 5" xfId="19537" xr:uid="{00000000-0005-0000-0000-00002E720000}"/>
    <cellStyle name="Currency 2 2 5 2 3 6" xfId="27791" xr:uid="{00000000-0005-0000-0000-00002F720000}"/>
    <cellStyle name="Currency 2 2 5 2 3 7" xfId="30530" xr:uid="{00000000-0005-0000-0000-000030720000}"/>
    <cellStyle name="Currency 2 2 5 2 4" xfId="5041" xr:uid="{00000000-0005-0000-0000-000031720000}"/>
    <cellStyle name="Currency 2 2 5 2 4 2" xfId="13239" xr:uid="{00000000-0005-0000-0000-000032720000}"/>
    <cellStyle name="Currency 2 2 5 2 4 3" xfId="21434" xr:uid="{00000000-0005-0000-0000-000033720000}"/>
    <cellStyle name="Currency 2 2 5 2 5" xfId="7775" xr:uid="{00000000-0005-0000-0000-000034720000}"/>
    <cellStyle name="Currency 2 2 5 2 5 2" xfId="15970" xr:uid="{00000000-0005-0000-0000-000035720000}"/>
    <cellStyle name="Currency 2 2 5 2 5 3" xfId="24165" xr:uid="{00000000-0005-0000-0000-000036720000}"/>
    <cellStyle name="Currency 2 2 5 2 6" xfId="10508" xr:uid="{00000000-0005-0000-0000-000037720000}"/>
    <cellStyle name="Currency 2 2 5 2 7" xfId="18703" xr:uid="{00000000-0005-0000-0000-000038720000}"/>
    <cellStyle name="Currency 2 2 5 2 8" xfId="26957" xr:uid="{00000000-0005-0000-0000-000039720000}"/>
    <cellStyle name="Currency 2 2 5 2 9" xfId="29696" xr:uid="{00000000-0005-0000-0000-00003A720000}"/>
    <cellStyle name="Currency 2 2 5 3" xfId="3494" xr:uid="{00000000-0005-0000-0000-00003B720000}"/>
    <cellStyle name="Currency 2 2 5 3 2" xfId="6293" xr:uid="{00000000-0005-0000-0000-00003C720000}"/>
    <cellStyle name="Currency 2 2 5 3 2 2" xfId="14490" xr:uid="{00000000-0005-0000-0000-00003D720000}"/>
    <cellStyle name="Currency 2 2 5 3 2 3" xfId="22685" xr:uid="{00000000-0005-0000-0000-00003E720000}"/>
    <cellStyle name="Currency 2 2 5 3 3" xfId="9026" xr:uid="{00000000-0005-0000-0000-00003F720000}"/>
    <cellStyle name="Currency 2 2 5 3 3 2" xfId="17221" xr:uid="{00000000-0005-0000-0000-000040720000}"/>
    <cellStyle name="Currency 2 2 5 3 3 3" xfId="25416" xr:uid="{00000000-0005-0000-0000-000041720000}"/>
    <cellStyle name="Currency 2 2 5 3 4" xfId="11759" xr:uid="{00000000-0005-0000-0000-000042720000}"/>
    <cellStyle name="Currency 2 2 5 3 5" xfId="19954" xr:uid="{00000000-0005-0000-0000-000043720000}"/>
    <cellStyle name="Currency 2 2 5 3 6" xfId="28208" xr:uid="{00000000-0005-0000-0000-000044720000}"/>
    <cellStyle name="Currency 2 2 5 3 7" xfId="30947" xr:uid="{00000000-0005-0000-0000-000045720000}"/>
    <cellStyle name="Currency 2 2 5 4" xfId="2661" xr:uid="{00000000-0005-0000-0000-000046720000}"/>
    <cellStyle name="Currency 2 2 5 4 2" xfId="5460" xr:uid="{00000000-0005-0000-0000-000047720000}"/>
    <cellStyle name="Currency 2 2 5 4 2 2" xfId="13657" xr:uid="{00000000-0005-0000-0000-000048720000}"/>
    <cellStyle name="Currency 2 2 5 4 2 3" xfId="21852" xr:uid="{00000000-0005-0000-0000-000049720000}"/>
    <cellStyle name="Currency 2 2 5 4 3" xfId="8193" xr:uid="{00000000-0005-0000-0000-00004A720000}"/>
    <cellStyle name="Currency 2 2 5 4 3 2" xfId="16388" xr:uid="{00000000-0005-0000-0000-00004B720000}"/>
    <cellStyle name="Currency 2 2 5 4 3 3" xfId="24583" xr:uid="{00000000-0005-0000-0000-00004C720000}"/>
    <cellStyle name="Currency 2 2 5 4 4" xfId="10926" xr:uid="{00000000-0005-0000-0000-00004D720000}"/>
    <cellStyle name="Currency 2 2 5 4 5" xfId="19121" xr:uid="{00000000-0005-0000-0000-00004E720000}"/>
    <cellStyle name="Currency 2 2 5 4 6" xfId="27375" xr:uid="{00000000-0005-0000-0000-00004F720000}"/>
    <cellStyle name="Currency 2 2 5 4 7" xfId="30114" xr:uid="{00000000-0005-0000-0000-000050720000}"/>
    <cellStyle name="Currency 2 2 5 5" xfId="4625" xr:uid="{00000000-0005-0000-0000-000051720000}"/>
    <cellStyle name="Currency 2 2 5 5 2" xfId="12823" xr:uid="{00000000-0005-0000-0000-000052720000}"/>
    <cellStyle name="Currency 2 2 5 5 3" xfId="21018" xr:uid="{00000000-0005-0000-0000-000053720000}"/>
    <cellStyle name="Currency 2 2 5 6" xfId="7359" xr:uid="{00000000-0005-0000-0000-000054720000}"/>
    <cellStyle name="Currency 2 2 5 6 2" xfId="15554" xr:uid="{00000000-0005-0000-0000-000055720000}"/>
    <cellStyle name="Currency 2 2 5 6 3" xfId="23749" xr:uid="{00000000-0005-0000-0000-000056720000}"/>
    <cellStyle name="Currency 2 2 5 7" xfId="10092" xr:uid="{00000000-0005-0000-0000-000057720000}"/>
    <cellStyle name="Currency 2 2 5 8" xfId="18287" xr:uid="{00000000-0005-0000-0000-000058720000}"/>
    <cellStyle name="Currency 2 2 5 9" xfId="26541" xr:uid="{00000000-0005-0000-0000-000059720000}"/>
    <cellStyle name="Currency 2 2 6" xfId="2010" xr:uid="{00000000-0005-0000-0000-00005A720000}"/>
    <cellStyle name="Currency 2 2 6 2" xfId="3702" xr:uid="{00000000-0005-0000-0000-00005B720000}"/>
    <cellStyle name="Currency 2 2 6 2 2" xfId="6501" xr:uid="{00000000-0005-0000-0000-00005C720000}"/>
    <cellStyle name="Currency 2 2 6 2 2 2" xfId="14698" xr:uid="{00000000-0005-0000-0000-00005D720000}"/>
    <cellStyle name="Currency 2 2 6 2 2 3" xfId="22893" xr:uid="{00000000-0005-0000-0000-00005E720000}"/>
    <cellStyle name="Currency 2 2 6 2 3" xfId="9234" xr:uid="{00000000-0005-0000-0000-00005F720000}"/>
    <cellStyle name="Currency 2 2 6 2 3 2" xfId="17429" xr:uid="{00000000-0005-0000-0000-000060720000}"/>
    <cellStyle name="Currency 2 2 6 2 3 3" xfId="25624" xr:uid="{00000000-0005-0000-0000-000061720000}"/>
    <cellStyle name="Currency 2 2 6 2 4" xfId="11967" xr:uid="{00000000-0005-0000-0000-000062720000}"/>
    <cellStyle name="Currency 2 2 6 2 5" xfId="20162" xr:uid="{00000000-0005-0000-0000-000063720000}"/>
    <cellStyle name="Currency 2 2 6 2 6" xfId="28416" xr:uid="{00000000-0005-0000-0000-000064720000}"/>
    <cellStyle name="Currency 2 2 6 2 7" xfId="31155" xr:uid="{00000000-0005-0000-0000-000065720000}"/>
    <cellStyle name="Currency 2 2 6 3" xfId="2869" xr:uid="{00000000-0005-0000-0000-000066720000}"/>
    <cellStyle name="Currency 2 2 6 3 2" xfId="5668" xr:uid="{00000000-0005-0000-0000-000067720000}"/>
    <cellStyle name="Currency 2 2 6 3 2 2" xfId="13865" xr:uid="{00000000-0005-0000-0000-000068720000}"/>
    <cellStyle name="Currency 2 2 6 3 2 3" xfId="22060" xr:uid="{00000000-0005-0000-0000-000069720000}"/>
    <cellStyle name="Currency 2 2 6 3 3" xfId="8401" xr:uid="{00000000-0005-0000-0000-00006A720000}"/>
    <cellStyle name="Currency 2 2 6 3 3 2" xfId="16596" xr:uid="{00000000-0005-0000-0000-00006B720000}"/>
    <cellStyle name="Currency 2 2 6 3 3 3" xfId="24791" xr:uid="{00000000-0005-0000-0000-00006C720000}"/>
    <cellStyle name="Currency 2 2 6 3 4" xfId="11134" xr:uid="{00000000-0005-0000-0000-00006D720000}"/>
    <cellStyle name="Currency 2 2 6 3 5" xfId="19329" xr:uid="{00000000-0005-0000-0000-00006E720000}"/>
    <cellStyle name="Currency 2 2 6 3 6" xfId="27583" xr:uid="{00000000-0005-0000-0000-00006F720000}"/>
    <cellStyle name="Currency 2 2 6 3 7" xfId="30322" xr:uid="{00000000-0005-0000-0000-000070720000}"/>
    <cellStyle name="Currency 2 2 6 4" xfId="4833" xr:uid="{00000000-0005-0000-0000-000071720000}"/>
    <cellStyle name="Currency 2 2 6 4 2" xfId="13031" xr:uid="{00000000-0005-0000-0000-000072720000}"/>
    <cellStyle name="Currency 2 2 6 4 3" xfId="21226" xr:uid="{00000000-0005-0000-0000-000073720000}"/>
    <cellStyle name="Currency 2 2 6 5" xfId="7567" xr:uid="{00000000-0005-0000-0000-000074720000}"/>
    <cellStyle name="Currency 2 2 6 5 2" xfId="15762" xr:uid="{00000000-0005-0000-0000-000075720000}"/>
    <cellStyle name="Currency 2 2 6 5 3" xfId="23957" xr:uid="{00000000-0005-0000-0000-000076720000}"/>
    <cellStyle name="Currency 2 2 6 6" xfId="10300" xr:uid="{00000000-0005-0000-0000-000077720000}"/>
    <cellStyle name="Currency 2 2 6 7" xfId="18495" xr:uid="{00000000-0005-0000-0000-000078720000}"/>
    <cellStyle name="Currency 2 2 6 8" xfId="26749" xr:uid="{00000000-0005-0000-0000-000079720000}"/>
    <cellStyle name="Currency 2 2 6 9" xfId="29488" xr:uid="{00000000-0005-0000-0000-00007A720000}"/>
    <cellStyle name="Currency 2 2 7" xfId="3286" xr:uid="{00000000-0005-0000-0000-00007B720000}"/>
    <cellStyle name="Currency 2 2 7 2" xfId="6085" xr:uid="{00000000-0005-0000-0000-00007C720000}"/>
    <cellStyle name="Currency 2 2 7 2 2" xfId="14282" xr:uid="{00000000-0005-0000-0000-00007D720000}"/>
    <cellStyle name="Currency 2 2 7 2 3" xfId="22477" xr:uid="{00000000-0005-0000-0000-00007E720000}"/>
    <cellStyle name="Currency 2 2 7 3" xfId="8818" xr:uid="{00000000-0005-0000-0000-00007F720000}"/>
    <cellStyle name="Currency 2 2 7 3 2" xfId="17013" xr:uid="{00000000-0005-0000-0000-000080720000}"/>
    <cellStyle name="Currency 2 2 7 3 3" xfId="25208" xr:uid="{00000000-0005-0000-0000-000081720000}"/>
    <cellStyle name="Currency 2 2 7 4" xfId="11551" xr:uid="{00000000-0005-0000-0000-000082720000}"/>
    <cellStyle name="Currency 2 2 7 5" xfId="19746" xr:uid="{00000000-0005-0000-0000-000083720000}"/>
    <cellStyle name="Currency 2 2 7 6" xfId="28000" xr:uid="{00000000-0005-0000-0000-000084720000}"/>
    <cellStyle name="Currency 2 2 7 7" xfId="30739" xr:uid="{00000000-0005-0000-0000-000085720000}"/>
    <cellStyle name="Currency 2 2 8" xfId="2451" xr:uid="{00000000-0005-0000-0000-000086720000}"/>
    <cellStyle name="Currency 2 2 8 2" xfId="5252" xr:uid="{00000000-0005-0000-0000-000087720000}"/>
    <cellStyle name="Currency 2 2 8 2 2" xfId="13449" xr:uid="{00000000-0005-0000-0000-000088720000}"/>
    <cellStyle name="Currency 2 2 8 2 3" xfId="21644" xr:uid="{00000000-0005-0000-0000-000089720000}"/>
    <cellStyle name="Currency 2 2 8 3" xfId="7985" xr:uid="{00000000-0005-0000-0000-00008A720000}"/>
    <cellStyle name="Currency 2 2 8 3 2" xfId="16180" xr:uid="{00000000-0005-0000-0000-00008B720000}"/>
    <cellStyle name="Currency 2 2 8 3 3" xfId="24375" xr:uid="{00000000-0005-0000-0000-00008C720000}"/>
    <cellStyle name="Currency 2 2 8 4" xfId="10718" xr:uid="{00000000-0005-0000-0000-00008D720000}"/>
    <cellStyle name="Currency 2 2 8 5" xfId="18913" xr:uid="{00000000-0005-0000-0000-00008E720000}"/>
    <cellStyle name="Currency 2 2 8 6" xfId="27167" xr:uid="{00000000-0005-0000-0000-00008F720000}"/>
    <cellStyle name="Currency 2 2 8 7" xfId="29906" xr:uid="{00000000-0005-0000-0000-000090720000}"/>
    <cellStyle name="Currency 2 2 9" xfId="4145" xr:uid="{00000000-0005-0000-0000-000091720000}"/>
    <cellStyle name="Currency 2 2 9 2" xfId="6931" xr:uid="{00000000-0005-0000-0000-000092720000}"/>
    <cellStyle name="Currency 2 2 9 2 2" xfId="15128" xr:uid="{00000000-0005-0000-0000-000093720000}"/>
    <cellStyle name="Currency 2 2 9 2 3" xfId="23323" xr:uid="{00000000-0005-0000-0000-000094720000}"/>
    <cellStyle name="Currency 2 2 9 3" xfId="9664" xr:uid="{00000000-0005-0000-0000-000095720000}"/>
    <cellStyle name="Currency 2 2 9 3 2" xfId="17859" xr:uid="{00000000-0005-0000-0000-000096720000}"/>
    <cellStyle name="Currency 2 2 9 3 3" xfId="26054" xr:uid="{00000000-0005-0000-0000-000097720000}"/>
    <cellStyle name="Currency 2 2 9 4" xfId="12397" xr:uid="{00000000-0005-0000-0000-000098720000}"/>
    <cellStyle name="Currency 2 2 9 5" xfId="20592" xr:uid="{00000000-0005-0000-0000-000099720000}"/>
    <cellStyle name="Currency 2 2 9 6" xfId="28846" xr:uid="{00000000-0005-0000-0000-00009A720000}"/>
    <cellStyle name="Currency 2 2 9 7" xfId="31585" xr:uid="{00000000-0005-0000-0000-00009B720000}"/>
    <cellStyle name="Currency 2 3" xfId="315" xr:uid="{00000000-0005-0000-0000-00009C720000}"/>
    <cellStyle name="Currency 2 3 10" xfId="4416" xr:uid="{00000000-0005-0000-0000-00009D720000}"/>
    <cellStyle name="Currency 2 3 10 2" xfId="12614" xr:uid="{00000000-0005-0000-0000-00009E720000}"/>
    <cellStyle name="Currency 2 3 10 3" xfId="20809" xr:uid="{00000000-0005-0000-0000-00009F720000}"/>
    <cellStyle name="Currency 2 3 11" xfId="7150" xr:uid="{00000000-0005-0000-0000-0000A0720000}"/>
    <cellStyle name="Currency 2 3 11 2" xfId="15345" xr:uid="{00000000-0005-0000-0000-0000A1720000}"/>
    <cellStyle name="Currency 2 3 11 3" xfId="23540" xr:uid="{00000000-0005-0000-0000-0000A2720000}"/>
    <cellStyle name="Currency 2 3 12" xfId="9883" xr:uid="{00000000-0005-0000-0000-0000A3720000}"/>
    <cellStyle name="Currency 2 3 13" xfId="18078" xr:uid="{00000000-0005-0000-0000-0000A4720000}"/>
    <cellStyle name="Currency 2 3 14" xfId="26332" xr:uid="{00000000-0005-0000-0000-0000A5720000}"/>
    <cellStyle name="Currency 2 3 15" xfId="29071" xr:uid="{00000000-0005-0000-0000-0000A6720000}"/>
    <cellStyle name="Currency 2 3 2" xfId="1709" xr:uid="{00000000-0005-0000-0000-0000A7720000}"/>
    <cellStyle name="Currency 2 3 2 10" xfId="26519" xr:uid="{00000000-0005-0000-0000-0000A8720000}"/>
    <cellStyle name="Currency 2 3 2 11" xfId="29258" xr:uid="{00000000-0005-0000-0000-0000A9720000}"/>
    <cellStyle name="Currency 2 3 2 2" xfId="1981" xr:uid="{00000000-0005-0000-0000-0000AA720000}"/>
    <cellStyle name="Currency 2 3 2 2 10" xfId="29466" xr:uid="{00000000-0005-0000-0000-0000AB720000}"/>
    <cellStyle name="Currency 2 3 2 2 2" xfId="2406" xr:uid="{00000000-0005-0000-0000-0000AC720000}"/>
    <cellStyle name="Currency 2 3 2 2 2 2" xfId="4096" xr:uid="{00000000-0005-0000-0000-0000AD720000}"/>
    <cellStyle name="Currency 2 3 2 2 2 2 2" xfId="6895" xr:uid="{00000000-0005-0000-0000-0000AE720000}"/>
    <cellStyle name="Currency 2 3 2 2 2 2 2 2" xfId="15092" xr:uid="{00000000-0005-0000-0000-0000AF720000}"/>
    <cellStyle name="Currency 2 3 2 2 2 2 2 3" xfId="23287" xr:uid="{00000000-0005-0000-0000-0000B0720000}"/>
    <cellStyle name="Currency 2 3 2 2 2 2 3" xfId="9628" xr:uid="{00000000-0005-0000-0000-0000B1720000}"/>
    <cellStyle name="Currency 2 3 2 2 2 2 3 2" xfId="17823" xr:uid="{00000000-0005-0000-0000-0000B2720000}"/>
    <cellStyle name="Currency 2 3 2 2 2 2 3 3" xfId="26018" xr:uid="{00000000-0005-0000-0000-0000B3720000}"/>
    <cellStyle name="Currency 2 3 2 2 2 2 4" xfId="12361" xr:uid="{00000000-0005-0000-0000-0000B4720000}"/>
    <cellStyle name="Currency 2 3 2 2 2 2 5" xfId="20556" xr:uid="{00000000-0005-0000-0000-0000B5720000}"/>
    <cellStyle name="Currency 2 3 2 2 2 2 6" xfId="28810" xr:uid="{00000000-0005-0000-0000-0000B6720000}"/>
    <cellStyle name="Currency 2 3 2 2 2 2 7" xfId="31549" xr:uid="{00000000-0005-0000-0000-0000B7720000}"/>
    <cellStyle name="Currency 2 3 2 2 2 3" xfId="3263" xr:uid="{00000000-0005-0000-0000-0000B8720000}"/>
    <cellStyle name="Currency 2 3 2 2 2 3 2" xfId="6062" xr:uid="{00000000-0005-0000-0000-0000B9720000}"/>
    <cellStyle name="Currency 2 3 2 2 2 3 2 2" xfId="14259" xr:uid="{00000000-0005-0000-0000-0000BA720000}"/>
    <cellStyle name="Currency 2 3 2 2 2 3 2 3" xfId="22454" xr:uid="{00000000-0005-0000-0000-0000BB720000}"/>
    <cellStyle name="Currency 2 3 2 2 2 3 3" xfId="8795" xr:uid="{00000000-0005-0000-0000-0000BC720000}"/>
    <cellStyle name="Currency 2 3 2 2 2 3 3 2" xfId="16990" xr:uid="{00000000-0005-0000-0000-0000BD720000}"/>
    <cellStyle name="Currency 2 3 2 2 2 3 3 3" xfId="25185" xr:uid="{00000000-0005-0000-0000-0000BE720000}"/>
    <cellStyle name="Currency 2 3 2 2 2 3 4" xfId="11528" xr:uid="{00000000-0005-0000-0000-0000BF720000}"/>
    <cellStyle name="Currency 2 3 2 2 2 3 5" xfId="19723" xr:uid="{00000000-0005-0000-0000-0000C0720000}"/>
    <cellStyle name="Currency 2 3 2 2 2 3 6" xfId="27977" xr:uid="{00000000-0005-0000-0000-0000C1720000}"/>
    <cellStyle name="Currency 2 3 2 2 2 3 7" xfId="30716" xr:uid="{00000000-0005-0000-0000-0000C2720000}"/>
    <cellStyle name="Currency 2 3 2 2 2 4" xfId="5227" xr:uid="{00000000-0005-0000-0000-0000C3720000}"/>
    <cellStyle name="Currency 2 3 2 2 2 4 2" xfId="13425" xr:uid="{00000000-0005-0000-0000-0000C4720000}"/>
    <cellStyle name="Currency 2 3 2 2 2 4 3" xfId="21620" xr:uid="{00000000-0005-0000-0000-0000C5720000}"/>
    <cellStyle name="Currency 2 3 2 2 2 5" xfId="7961" xr:uid="{00000000-0005-0000-0000-0000C6720000}"/>
    <cellStyle name="Currency 2 3 2 2 2 5 2" xfId="16156" xr:uid="{00000000-0005-0000-0000-0000C7720000}"/>
    <cellStyle name="Currency 2 3 2 2 2 5 3" xfId="24351" xr:uid="{00000000-0005-0000-0000-0000C8720000}"/>
    <cellStyle name="Currency 2 3 2 2 2 6" xfId="10694" xr:uid="{00000000-0005-0000-0000-0000C9720000}"/>
    <cellStyle name="Currency 2 3 2 2 2 7" xfId="18889" xr:uid="{00000000-0005-0000-0000-0000CA720000}"/>
    <cellStyle name="Currency 2 3 2 2 2 8" xfId="27143" xr:uid="{00000000-0005-0000-0000-0000CB720000}"/>
    <cellStyle name="Currency 2 3 2 2 2 9" xfId="29882" xr:uid="{00000000-0005-0000-0000-0000CC720000}"/>
    <cellStyle name="Currency 2 3 2 2 3" xfId="3680" xr:uid="{00000000-0005-0000-0000-0000CD720000}"/>
    <cellStyle name="Currency 2 3 2 2 3 2" xfId="6479" xr:uid="{00000000-0005-0000-0000-0000CE720000}"/>
    <cellStyle name="Currency 2 3 2 2 3 2 2" xfId="14676" xr:uid="{00000000-0005-0000-0000-0000CF720000}"/>
    <cellStyle name="Currency 2 3 2 2 3 2 3" xfId="22871" xr:uid="{00000000-0005-0000-0000-0000D0720000}"/>
    <cellStyle name="Currency 2 3 2 2 3 3" xfId="9212" xr:uid="{00000000-0005-0000-0000-0000D1720000}"/>
    <cellStyle name="Currency 2 3 2 2 3 3 2" xfId="17407" xr:uid="{00000000-0005-0000-0000-0000D2720000}"/>
    <cellStyle name="Currency 2 3 2 2 3 3 3" xfId="25602" xr:uid="{00000000-0005-0000-0000-0000D3720000}"/>
    <cellStyle name="Currency 2 3 2 2 3 4" xfId="11945" xr:uid="{00000000-0005-0000-0000-0000D4720000}"/>
    <cellStyle name="Currency 2 3 2 2 3 5" xfId="20140" xr:uid="{00000000-0005-0000-0000-0000D5720000}"/>
    <cellStyle name="Currency 2 3 2 2 3 6" xfId="28394" xr:uid="{00000000-0005-0000-0000-0000D6720000}"/>
    <cellStyle name="Currency 2 3 2 2 3 7" xfId="31133" xr:uid="{00000000-0005-0000-0000-0000D7720000}"/>
    <cellStyle name="Currency 2 3 2 2 4" xfId="2847" xr:uid="{00000000-0005-0000-0000-0000D8720000}"/>
    <cellStyle name="Currency 2 3 2 2 4 2" xfId="5646" xr:uid="{00000000-0005-0000-0000-0000D9720000}"/>
    <cellStyle name="Currency 2 3 2 2 4 2 2" xfId="13843" xr:uid="{00000000-0005-0000-0000-0000DA720000}"/>
    <cellStyle name="Currency 2 3 2 2 4 2 3" xfId="22038" xr:uid="{00000000-0005-0000-0000-0000DB720000}"/>
    <cellStyle name="Currency 2 3 2 2 4 3" xfId="8379" xr:uid="{00000000-0005-0000-0000-0000DC720000}"/>
    <cellStyle name="Currency 2 3 2 2 4 3 2" xfId="16574" xr:uid="{00000000-0005-0000-0000-0000DD720000}"/>
    <cellStyle name="Currency 2 3 2 2 4 3 3" xfId="24769" xr:uid="{00000000-0005-0000-0000-0000DE720000}"/>
    <cellStyle name="Currency 2 3 2 2 4 4" xfId="11112" xr:uid="{00000000-0005-0000-0000-0000DF720000}"/>
    <cellStyle name="Currency 2 3 2 2 4 5" xfId="19307" xr:uid="{00000000-0005-0000-0000-0000E0720000}"/>
    <cellStyle name="Currency 2 3 2 2 4 6" xfId="27561" xr:uid="{00000000-0005-0000-0000-0000E1720000}"/>
    <cellStyle name="Currency 2 3 2 2 4 7" xfId="30300" xr:uid="{00000000-0005-0000-0000-0000E2720000}"/>
    <cellStyle name="Currency 2 3 2 2 5" xfId="4811" xr:uid="{00000000-0005-0000-0000-0000E3720000}"/>
    <cellStyle name="Currency 2 3 2 2 5 2" xfId="13009" xr:uid="{00000000-0005-0000-0000-0000E4720000}"/>
    <cellStyle name="Currency 2 3 2 2 5 3" xfId="21204" xr:uid="{00000000-0005-0000-0000-0000E5720000}"/>
    <cellStyle name="Currency 2 3 2 2 6" xfId="7545" xr:uid="{00000000-0005-0000-0000-0000E6720000}"/>
    <cellStyle name="Currency 2 3 2 2 6 2" xfId="15740" xr:uid="{00000000-0005-0000-0000-0000E7720000}"/>
    <cellStyle name="Currency 2 3 2 2 6 3" xfId="23935" xr:uid="{00000000-0005-0000-0000-0000E8720000}"/>
    <cellStyle name="Currency 2 3 2 2 7" xfId="10278" xr:uid="{00000000-0005-0000-0000-0000E9720000}"/>
    <cellStyle name="Currency 2 3 2 2 8" xfId="18473" xr:uid="{00000000-0005-0000-0000-0000EA720000}"/>
    <cellStyle name="Currency 2 3 2 2 9" xfId="26727" xr:uid="{00000000-0005-0000-0000-0000EB720000}"/>
    <cellStyle name="Currency 2 3 2 3" xfId="2198" xr:uid="{00000000-0005-0000-0000-0000EC720000}"/>
    <cellStyle name="Currency 2 3 2 3 2" xfId="3888" xr:uid="{00000000-0005-0000-0000-0000ED720000}"/>
    <cellStyle name="Currency 2 3 2 3 2 2" xfId="6687" xr:uid="{00000000-0005-0000-0000-0000EE720000}"/>
    <cellStyle name="Currency 2 3 2 3 2 2 2" xfId="14884" xr:uid="{00000000-0005-0000-0000-0000EF720000}"/>
    <cellStyle name="Currency 2 3 2 3 2 2 3" xfId="23079" xr:uid="{00000000-0005-0000-0000-0000F0720000}"/>
    <cellStyle name="Currency 2 3 2 3 2 3" xfId="9420" xr:uid="{00000000-0005-0000-0000-0000F1720000}"/>
    <cellStyle name="Currency 2 3 2 3 2 3 2" xfId="17615" xr:uid="{00000000-0005-0000-0000-0000F2720000}"/>
    <cellStyle name="Currency 2 3 2 3 2 3 3" xfId="25810" xr:uid="{00000000-0005-0000-0000-0000F3720000}"/>
    <cellStyle name="Currency 2 3 2 3 2 4" xfId="12153" xr:uid="{00000000-0005-0000-0000-0000F4720000}"/>
    <cellStyle name="Currency 2 3 2 3 2 5" xfId="20348" xr:uid="{00000000-0005-0000-0000-0000F5720000}"/>
    <cellStyle name="Currency 2 3 2 3 2 6" xfId="28602" xr:uid="{00000000-0005-0000-0000-0000F6720000}"/>
    <cellStyle name="Currency 2 3 2 3 2 7" xfId="31341" xr:uid="{00000000-0005-0000-0000-0000F7720000}"/>
    <cellStyle name="Currency 2 3 2 3 3" xfId="3055" xr:uid="{00000000-0005-0000-0000-0000F8720000}"/>
    <cellStyle name="Currency 2 3 2 3 3 2" xfId="5854" xr:uid="{00000000-0005-0000-0000-0000F9720000}"/>
    <cellStyle name="Currency 2 3 2 3 3 2 2" xfId="14051" xr:uid="{00000000-0005-0000-0000-0000FA720000}"/>
    <cellStyle name="Currency 2 3 2 3 3 2 3" xfId="22246" xr:uid="{00000000-0005-0000-0000-0000FB720000}"/>
    <cellStyle name="Currency 2 3 2 3 3 3" xfId="8587" xr:uid="{00000000-0005-0000-0000-0000FC720000}"/>
    <cellStyle name="Currency 2 3 2 3 3 3 2" xfId="16782" xr:uid="{00000000-0005-0000-0000-0000FD720000}"/>
    <cellStyle name="Currency 2 3 2 3 3 3 3" xfId="24977" xr:uid="{00000000-0005-0000-0000-0000FE720000}"/>
    <cellStyle name="Currency 2 3 2 3 3 4" xfId="11320" xr:uid="{00000000-0005-0000-0000-0000FF720000}"/>
    <cellStyle name="Currency 2 3 2 3 3 5" xfId="19515" xr:uid="{00000000-0005-0000-0000-000000730000}"/>
    <cellStyle name="Currency 2 3 2 3 3 6" xfId="27769" xr:uid="{00000000-0005-0000-0000-000001730000}"/>
    <cellStyle name="Currency 2 3 2 3 3 7" xfId="30508" xr:uid="{00000000-0005-0000-0000-000002730000}"/>
    <cellStyle name="Currency 2 3 2 3 4" xfId="5019" xr:uid="{00000000-0005-0000-0000-000003730000}"/>
    <cellStyle name="Currency 2 3 2 3 4 2" xfId="13217" xr:uid="{00000000-0005-0000-0000-000004730000}"/>
    <cellStyle name="Currency 2 3 2 3 4 3" xfId="21412" xr:uid="{00000000-0005-0000-0000-000005730000}"/>
    <cellStyle name="Currency 2 3 2 3 5" xfId="7753" xr:uid="{00000000-0005-0000-0000-000006730000}"/>
    <cellStyle name="Currency 2 3 2 3 5 2" xfId="15948" xr:uid="{00000000-0005-0000-0000-000007730000}"/>
    <cellStyle name="Currency 2 3 2 3 5 3" xfId="24143" xr:uid="{00000000-0005-0000-0000-000008730000}"/>
    <cellStyle name="Currency 2 3 2 3 6" xfId="10486" xr:uid="{00000000-0005-0000-0000-000009730000}"/>
    <cellStyle name="Currency 2 3 2 3 7" xfId="18681" xr:uid="{00000000-0005-0000-0000-00000A730000}"/>
    <cellStyle name="Currency 2 3 2 3 8" xfId="26935" xr:uid="{00000000-0005-0000-0000-00000B730000}"/>
    <cellStyle name="Currency 2 3 2 3 9" xfId="29674" xr:uid="{00000000-0005-0000-0000-00000C730000}"/>
    <cellStyle name="Currency 2 3 2 4" xfId="3472" xr:uid="{00000000-0005-0000-0000-00000D730000}"/>
    <cellStyle name="Currency 2 3 2 4 2" xfId="6271" xr:uid="{00000000-0005-0000-0000-00000E730000}"/>
    <cellStyle name="Currency 2 3 2 4 2 2" xfId="14468" xr:uid="{00000000-0005-0000-0000-00000F730000}"/>
    <cellStyle name="Currency 2 3 2 4 2 3" xfId="22663" xr:uid="{00000000-0005-0000-0000-000010730000}"/>
    <cellStyle name="Currency 2 3 2 4 3" xfId="9004" xr:uid="{00000000-0005-0000-0000-000011730000}"/>
    <cellStyle name="Currency 2 3 2 4 3 2" xfId="17199" xr:uid="{00000000-0005-0000-0000-000012730000}"/>
    <cellStyle name="Currency 2 3 2 4 3 3" xfId="25394" xr:uid="{00000000-0005-0000-0000-000013730000}"/>
    <cellStyle name="Currency 2 3 2 4 4" xfId="11737" xr:uid="{00000000-0005-0000-0000-000014730000}"/>
    <cellStyle name="Currency 2 3 2 4 5" xfId="19932" xr:uid="{00000000-0005-0000-0000-000015730000}"/>
    <cellStyle name="Currency 2 3 2 4 6" xfId="28186" xr:uid="{00000000-0005-0000-0000-000016730000}"/>
    <cellStyle name="Currency 2 3 2 4 7" xfId="30925" xr:uid="{00000000-0005-0000-0000-000017730000}"/>
    <cellStyle name="Currency 2 3 2 5" xfId="2639" xr:uid="{00000000-0005-0000-0000-000018730000}"/>
    <cellStyle name="Currency 2 3 2 5 2" xfId="5438" xr:uid="{00000000-0005-0000-0000-000019730000}"/>
    <cellStyle name="Currency 2 3 2 5 2 2" xfId="13635" xr:uid="{00000000-0005-0000-0000-00001A730000}"/>
    <cellStyle name="Currency 2 3 2 5 2 3" xfId="21830" xr:uid="{00000000-0005-0000-0000-00001B730000}"/>
    <cellStyle name="Currency 2 3 2 5 3" xfId="8171" xr:uid="{00000000-0005-0000-0000-00001C730000}"/>
    <cellStyle name="Currency 2 3 2 5 3 2" xfId="16366" xr:uid="{00000000-0005-0000-0000-00001D730000}"/>
    <cellStyle name="Currency 2 3 2 5 3 3" xfId="24561" xr:uid="{00000000-0005-0000-0000-00001E730000}"/>
    <cellStyle name="Currency 2 3 2 5 4" xfId="10904" xr:uid="{00000000-0005-0000-0000-00001F730000}"/>
    <cellStyle name="Currency 2 3 2 5 5" xfId="19099" xr:uid="{00000000-0005-0000-0000-000020730000}"/>
    <cellStyle name="Currency 2 3 2 5 6" xfId="27353" xr:uid="{00000000-0005-0000-0000-000021730000}"/>
    <cellStyle name="Currency 2 3 2 5 7" xfId="30092" xr:uid="{00000000-0005-0000-0000-000022730000}"/>
    <cellStyle name="Currency 2 3 2 6" xfId="4603" xr:uid="{00000000-0005-0000-0000-000023730000}"/>
    <cellStyle name="Currency 2 3 2 6 2" xfId="12801" xr:uid="{00000000-0005-0000-0000-000024730000}"/>
    <cellStyle name="Currency 2 3 2 6 3" xfId="20996" xr:uid="{00000000-0005-0000-0000-000025730000}"/>
    <cellStyle name="Currency 2 3 2 7" xfId="7337" xr:uid="{00000000-0005-0000-0000-000026730000}"/>
    <cellStyle name="Currency 2 3 2 7 2" xfId="15532" xr:uid="{00000000-0005-0000-0000-000027730000}"/>
    <cellStyle name="Currency 2 3 2 7 3" xfId="23727" xr:uid="{00000000-0005-0000-0000-000028730000}"/>
    <cellStyle name="Currency 2 3 2 8" xfId="10070" xr:uid="{00000000-0005-0000-0000-000029730000}"/>
    <cellStyle name="Currency 2 3 2 9" xfId="18265" xr:uid="{00000000-0005-0000-0000-00002A730000}"/>
    <cellStyle name="Currency 2 3 3" xfId="1751" xr:uid="{00000000-0005-0000-0000-00002B730000}"/>
    <cellStyle name="Currency 2 3 3 10" xfId="26529" xr:uid="{00000000-0005-0000-0000-00002C730000}"/>
    <cellStyle name="Currency 2 3 3 11" xfId="29268" xr:uid="{00000000-0005-0000-0000-00002D730000}"/>
    <cellStyle name="Currency 2 3 3 2" xfId="1991" xr:uid="{00000000-0005-0000-0000-00002E730000}"/>
    <cellStyle name="Currency 2 3 3 2 10" xfId="29476" xr:uid="{00000000-0005-0000-0000-00002F730000}"/>
    <cellStyle name="Currency 2 3 3 2 2" xfId="2416" xr:uid="{00000000-0005-0000-0000-000030730000}"/>
    <cellStyle name="Currency 2 3 3 2 2 2" xfId="4106" xr:uid="{00000000-0005-0000-0000-000031730000}"/>
    <cellStyle name="Currency 2 3 3 2 2 2 2" xfId="6905" xr:uid="{00000000-0005-0000-0000-000032730000}"/>
    <cellStyle name="Currency 2 3 3 2 2 2 2 2" xfId="15102" xr:uid="{00000000-0005-0000-0000-000033730000}"/>
    <cellStyle name="Currency 2 3 3 2 2 2 2 3" xfId="23297" xr:uid="{00000000-0005-0000-0000-000034730000}"/>
    <cellStyle name="Currency 2 3 3 2 2 2 3" xfId="9638" xr:uid="{00000000-0005-0000-0000-000035730000}"/>
    <cellStyle name="Currency 2 3 3 2 2 2 3 2" xfId="17833" xr:uid="{00000000-0005-0000-0000-000036730000}"/>
    <cellStyle name="Currency 2 3 3 2 2 2 3 3" xfId="26028" xr:uid="{00000000-0005-0000-0000-000037730000}"/>
    <cellStyle name="Currency 2 3 3 2 2 2 4" xfId="12371" xr:uid="{00000000-0005-0000-0000-000038730000}"/>
    <cellStyle name="Currency 2 3 3 2 2 2 5" xfId="20566" xr:uid="{00000000-0005-0000-0000-000039730000}"/>
    <cellStyle name="Currency 2 3 3 2 2 2 6" xfId="28820" xr:uid="{00000000-0005-0000-0000-00003A730000}"/>
    <cellStyle name="Currency 2 3 3 2 2 2 7" xfId="31559" xr:uid="{00000000-0005-0000-0000-00003B730000}"/>
    <cellStyle name="Currency 2 3 3 2 2 3" xfId="3273" xr:uid="{00000000-0005-0000-0000-00003C730000}"/>
    <cellStyle name="Currency 2 3 3 2 2 3 2" xfId="6072" xr:uid="{00000000-0005-0000-0000-00003D730000}"/>
    <cellStyle name="Currency 2 3 3 2 2 3 2 2" xfId="14269" xr:uid="{00000000-0005-0000-0000-00003E730000}"/>
    <cellStyle name="Currency 2 3 3 2 2 3 2 3" xfId="22464" xr:uid="{00000000-0005-0000-0000-00003F730000}"/>
    <cellStyle name="Currency 2 3 3 2 2 3 3" xfId="8805" xr:uid="{00000000-0005-0000-0000-000040730000}"/>
    <cellStyle name="Currency 2 3 3 2 2 3 3 2" xfId="17000" xr:uid="{00000000-0005-0000-0000-000041730000}"/>
    <cellStyle name="Currency 2 3 3 2 2 3 3 3" xfId="25195" xr:uid="{00000000-0005-0000-0000-000042730000}"/>
    <cellStyle name="Currency 2 3 3 2 2 3 4" xfId="11538" xr:uid="{00000000-0005-0000-0000-000043730000}"/>
    <cellStyle name="Currency 2 3 3 2 2 3 5" xfId="19733" xr:uid="{00000000-0005-0000-0000-000044730000}"/>
    <cellStyle name="Currency 2 3 3 2 2 3 6" xfId="27987" xr:uid="{00000000-0005-0000-0000-000045730000}"/>
    <cellStyle name="Currency 2 3 3 2 2 3 7" xfId="30726" xr:uid="{00000000-0005-0000-0000-000046730000}"/>
    <cellStyle name="Currency 2 3 3 2 2 4" xfId="5237" xr:uid="{00000000-0005-0000-0000-000047730000}"/>
    <cellStyle name="Currency 2 3 3 2 2 4 2" xfId="13435" xr:uid="{00000000-0005-0000-0000-000048730000}"/>
    <cellStyle name="Currency 2 3 3 2 2 4 3" xfId="21630" xr:uid="{00000000-0005-0000-0000-000049730000}"/>
    <cellStyle name="Currency 2 3 3 2 2 5" xfId="7971" xr:uid="{00000000-0005-0000-0000-00004A730000}"/>
    <cellStyle name="Currency 2 3 3 2 2 5 2" xfId="16166" xr:uid="{00000000-0005-0000-0000-00004B730000}"/>
    <cellStyle name="Currency 2 3 3 2 2 5 3" xfId="24361" xr:uid="{00000000-0005-0000-0000-00004C730000}"/>
    <cellStyle name="Currency 2 3 3 2 2 6" xfId="10704" xr:uid="{00000000-0005-0000-0000-00004D730000}"/>
    <cellStyle name="Currency 2 3 3 2 2 7" xfId="18899" xr:uid="{00000000-0005-0000-0000-00004E730000}"/>
    <cellStyle name="Currency 2 3 3 2 2 8" xfId="27153" xr:uid="{00000000-0005-0000-0000-00004F730000}"/>
    <cellStyle name="Currency 2 3 3 2 2 9" xfId="29892" xr:uid="{00000000-0005-0000-0000-000050730000}"/>
    <cellStyle name="Currency 2 3 3 2 3" xfId="3690" xr:uid="{00000000-0005-0000-0000-000051730000}"/>
    <cellStyle name="Currency 2 3 3 2 3 2" xfId="6489" xr:uid="{00000000-0005-0000-0000-000052730000}"/>
    <cellStyle name="Currency 2 3 3 2 3 2 2" xfId="14686" xr:uid="{00000000-0005-0000-0000-000053730000}"/>
    <cellStyle name="Currency 2 3 3 2 3 2 3" xfId="22881" xr:uid="{00000000-0005-0000-0000-000054730000}"/>
    <cellStyle name="Currency 2 3 3 2 3 3" xfId="9222" xr:uid="{00000000-0005-0000-0000-000055730000}"/>
    <cellStyle name="Currency 2 3 3 2 3 3 2" xfId="17417" xr:uid="{00000000-0005-0000-0000-000056730000}"/>
    <cellStyle name="Currency 2 3 3 2 3 3 3" xfId="25612" xr:uid="{00000000-0005-0000-0000-000057730000}"/>
    <cellStyle name="Currency 2 3 3 2 3 4" xfId="11955" xr:uid="{00000000-0005-0000-0000-000058730000}"/>
    <cellStyle name="Currency 2 3 3 2 3 5" xfId="20150" xr:uid="{00000000-0005-0000-0000-000059730000}"/>
    <cellStyle name="Currency 2 3 3 2 3 6" xfId="28404" xr:uid="{00000000-0005-0000-0000-00005A730000}"/>
    <cellStyle name="Currency 2 3 3 2 3 7" xfId="31143" xr:uid="{00000000-0005-0000-0000-00005B730000}"/>
    <cellStyle name="Currency 2 3 3 2 4" xfId="2857" xr:uid="{00000000-0005-0000-0000-00005C730000}"/>
    <cellStyle name="Currency 2 3 3 2 4 2" xfId="5656" xr:uid="{00000000-0005-0000-0000-00005D730000}"/>
    <cellStyle name="Currency 2 3 3 2 4 2 2" xfId="13853" xr:uid="{00000000-0005-0000-0000-00005E730000}"/>
    <cellStyle name="Currency 2 3 3 2 4 2 3" xfId="22048" xr:uid="{00000000-0005-0000-0000-00005F730000}"/>
    <cellStyle name="Currency 2 3 3 2 4 3" xfId="8389" xr:uid="{00000000-0005-0000-0000-000060730000}"/>
    <cellStyle name="Currency 2 3 3 2 4 3 2" xfId="16584" xr:uid="{00000000-0005-0000-0000-000061730000}"/>
    <cellStyle name="Currency 2 3 3 2 4 3 3" xfId="24779" xr:uid="{00000000-0005-0000-0000-000062730000}"/>
    <cellStyle name="Currency 2 3 3 2 4 4" xfId="11122" xr:uid="{00000000-0005-0000-0000-000063730000}"/>
    <cellStyle name="Currency 2 3 3 2 4 5" xfId="19317" xr:uid="{00000000-0005-0000-0000-000064730000}"/>
    <cellStyle name="Currency 2 3 3 2 4 6" xfId="27571" xr:uid="{00000000-0005-0000-0000-000065730000}"/>
    <cellStyle name="Currency 2 3 3 2 4 7" xfId="30310" xr:uid="{00000000-0005-0000-0000-000066730000}"/>
    <cellStyle name="Currency 2 3 3 2 5" xfId="4821" xr:uid="{00000000-0005-0000-0000-000067730000}"/>
    <cellStyle name="Currency 2 3 3 2 5 2" xfId="13019" xr:uid="{00000000-0005-0000-0000-000068730000}"/>
    <cellStyle name="Currency 2 3 3 2 5 3" xfId="21214" xr:uid="{00000000-0005-0000-0000-000069730000}"/>
    <cellStyle name="Currency 2 3 3 2 6" xfId="7555" xr:uid="{00000000-0005-0000-0000-00006A730000}"/>
    <cellStyle name="Currency 2 3 3 2 6 2" xfId="15750" xr:uid="{00000000-0005-0000-0000-00006B730000}"/>
    <cellStyle name="Currency 2 3 3 2 6 3" xfId="23945" xr:uid="{00000000-0005-0000-0000-00006C730000}"/>
    <cellStyle name="Currency 2 3 3 2 7" xfId="10288" xr:uid="{00000000-0005-0000-0000-00006D730000}"/>
    <cellStyle name="Currency 2 3 3 2 8" xfId="18483" xr:uid="{00000000-0005-0000-0000-00006E730000}"/>
    <cellStyle name="Currency 2 3 3 2 9" xfId="26737" xr:uid="{00000000-0005-0000-0000-00006F730000}"/>
    <cellStyle name="Currency 2 3 3 3" xfId="2208" xr:uid="{00000000-0005-0000-0000-000070730000}"/>
    <cellStyle name="Currency 2 3 3 3 2" xfId="3898" xr:uid="{00000000-0005-0000-0000-000071730000}"/>
    <cellStyle name="Currency 2 3 3 3 2 2" xfId="6697" xr:uid="{00000000-0005-0000-0000-000072730000}"/>
    <cellStyle name="Currency 2 3 3 3 2 2 2" xfId="14894" xr:uid="{00000000-0005-0000-0000-000073730000}"/>
    <cellStyle name="Currency 2 3 3 3 2 2 3" xfId="23089" xr:uid="{00000000-0005-0000-0000-000074730000}"/>
    <cellStyle name="Currency 2 3 3 3 2 3" xfId="9430" xr:uid="{00000000-0005-0000-0000-000075730000}"/>
    <cellStyle name="Currency 2 3 3 3 2 3 2" xfId="17625" xr:uid="{00000000-0005-0000-0000-000076730000}"/>
    <cellStyle name="Currency 2 3 3 3 2 3 3" xfId="25820" xr:uid="{00000000-0005-0000-0000-000077730000}"/>
    <cellStyle name="Currency 2 3 3 3 2 4" xfId="12163" xr:uid="{00000000-0005-0000-0000-000078730000}"/>
    <cellStyle name="Currency 2 3 3 3 2 5" xfId="20358" xr:uid="{00000000-0005-0000-0000-000079730000}"/>
    <cellStyle name="Currency 2 3 3 3 2 6" xfId="28612" xr:uid="{00000000-0005-0000-0000-00007A730000}"/>
    <cellStyle name="Currency 2 3 3 3 2 7" xfId="31351" xr:uid="{00000000-0005-0000-0000-00007B730000}"/>
    <cellStyle name="Currency 2 3 3 3 3" xfId="3065" xr:uid="{00000000-0005-0000-0000-00007C730000}"/>
    <cellStyle name="Currency 2 3 3 3 3 2" xfId="5864" xr:uid="{00000000-0005-0000-0000-00007D730000}"/>
    <cellStyle name="Currency 2 3 3 3 3 2 2" xfId="14061" xr:uid="{00000000-0005-0000-0000-00007E730000}"/>
    <cellStyle name="Currency 2 3 3 3 3 2 3" xfId="22256" xr:uid="{00000000-0005-0000-0000-00007F730000}"/>
    <cellStyle name="Currency 2 3 3 3 3 3" xfId="8597" xr:uid="{00000000-0005-0000-0000-000080730000}"/>
    <cellStyle name="Currency 2 3 3 3 3 3 2" xfId="16792" xr:uid="{00000000-0005-0000-0000-000081730000}"/>
    <cellStyle name="Currency 2 3 3 3 3 3 3" xfId="24987" xr:uid="{00000000-0005-0000-0000-000082730000}"/>
    <cellStyle name="Currency 2 3 3 3 3 4" xfId="11330" xr:uid="{00000000-0005-0000-0000-000083730000}"/>
    <cellStyle name="Currency 2 3 3 3 3 5" xfId="19525" xr:uid="{00000000-0005-0000-0000-000084730000}"/>
    <cellStyle name="Currency 2 3 3 3 3 6" xfId="27779" xr:uid="{00000000-0005-0000-0000-000085730000}"/>
    <cellStyle name="Currency 2 3 3 3 3 7" xfId="30518" xr:uid="{00000000-0005-0000-0000-000086730000}"/>
    <cellStyle name="Currency 2 3 3 3 4" xfId="5029" xr:uid="{00000000-0005-0000-0000-000087730000}"/>
    <cellStyle name="Currency 2 3 3 3 4 2" xfId="13227" xr:uid="{00000000-0005-0000-0000-000088730000}"/>
    <cellStyle name="Currency 2 3 3 3 4 3" xfId="21422" xr:uid="{00000000-0005-0000-0000-000089730000}"/>
    <cellStyle name="Currency 2 3 3 3 5" xfId="7763" xr:uid="{00000000-0005-0000-0000-00008A730000}"/>
    <cellStyle name="Currency 2 3 3 3 5 2" xfId="15958" xr:uid="{00000000-0005-0000-0000-00008B730000}"/>
    <cellStyle name="Currency 2 3 3 3 5 3" xfId="24153" xr:uid="{00000000-0005-0000-0000-00008C730000}"/>
    <cellStyle name="Currency 2 3 3 3 6" xfId="10496" xr:uid="{00000000-0005-0000-0000-00008D730000}"/>
    <cellStyle name="Currency 2 3 3 3 7" xfId="18691" xr:uid="{00000000-0005-0000-0000-00008E730000}"/>
    <cellStyle name="Currency 2 3 3 3 8" xfId="26945" xr:uid="{00000000-0005-0000-0000-00008F730000}"/>
    <cellStyle name="Currency 2 3 3 3 9" xfId="29684" xr:uid="{00000000-0005-0000-0000-000090730000}"/>
    <cellStyle name="Currency 2 3 3 4" xfId="3482" xr:uid="{00000000-0005-0000-0000-000091730000}"/>
    <cellStyle name="Currency 2 3 3 4 2" xfId="6281" xr:uid="{00000000-0005-0000-0000-000092730000}"/>
    <cellStyle name="Currency 2 3 3 4 2 2" xfId="14478" xr:uid="{00000000-0005-0000-0000-000093730000}"/>
    <cellStyle name="Currency 2 3 3 4 2 3" xfId="22673" xr:uid="{00000000-0005-0000-0000-000094730000}"/>
    <cellStyle name="Currency 2 3 3 4 3" xfId="9014" xr:uid="{00000000-0005-0000-0000-000095730000}"/>
    <cellStyle name="Currency 2 3 3 4 3 2" xfId="17209" xr:uid="{00000000-0005-0000-0000-000096730000}"/>
    <cellStyle name="Currency 2 3 3 4 3 3" xfId="25404" xr:uid="{00000000-0005-0000-0000-000097730000}"/>
    <cellStyle name="Currency 2 3 3 4 4" xfId="11747" xr:uid="{00000000-0005-0000-0000-000098730000}"/>
    <cellStyle name="Currency 2 3 3 4 5" xfId="19942" xr:uid="{00000000-0005-0000-0000-000099730000}"/>
    <cellStyle name="Currency 2 3 3 4 6" xfId="28196" xr:uid="{00000000-0005-0000-0000-00009A730000}"/>
    <cellStyle name="Currency 2 3 3 4 7" xfId="30935" xr:uid="{00000000-0005-0000-0000-00009B730000}"/>
    <cellStyle name="Currency 2 3 3 5" xfId="2649" xr:uid="{00000000-0005-0000-0000-00009C730000}"/>
    <cellStyle name="Currency 2 3 3 5 2" xfId="5448" xr:uid="{00000000-0005-0000-0000-00009D730000}"/>
    <cellStyle name="Currency 2 3 3 5 2 2" xfId="13645" xr:uid="{00000000-0005-0000-0000-00009E730000}"/>
    <cellStyle name="Currency 2 3 3 5 2 3" xfId="21840" xr:uid="{00000000-0005-0000-0000-00009F730000}"/>
    <cellStyle name="Currency 2 3 3 5 3" xfId="8181" xr:uid="{00000000-0005-0000-0000-0000A0730000}"/>
    <cellStyle name="Currency 2 3 3 5 3 2" xfId="16376" xr:uid="{00000000-0005-0000-0000-0000A1730000}"/>
    <cellStyle name="Currency 2 3 3 5 3 3" xfId="24571" xr:uid="{00000000-0005-0000-0000-0000A2730000}"/>
    <cellStyle name="Currency 2 3 3 5 4" xfId="10914" xr:uid="{00000000-0005-0000-0000-0000A3730000}"/>
    <cellStyle name="Currency 2 3 3 5 5" xfId="19109" xr:uid="{00000000-0005-0000-0000-0000A4730000}"/>
    <cellStyle name="Currency 2 3 3 5 6" xfId="27363" xr:uid="{00000000-0005-0000-0000-0000A5730000}"/>
    <cellStyle name="Currency 2 3 3 5 7" xfId="30102" xr:uid="{00000000-0005-0000-0000-0000A6730000}"/>
    <cellStyle name="Currency 2 3 3 6" xfId="4613" xr:uid="{00000000-0005-0000-0000-0000A7730000}"/>
    <cellStyle name="Currency 2 3 3 6 2" xfId="12811" xr:uid="{00000000-0005-0000-0000-0000A8730000}"/>
    <cellStyle name="Currency 2 3 3 6 3" xfId="21006" xr:uid="{00000000-0005-0000-0000-0000A9730000}"/>
    <cellStyle name="Currency 2 3 3 7" xfId="7347" xr:uid="{00000000-0005-0000-0000-0000AA730000}"/>
    <cellStyle name="Currency 2 3 3 7 2" xfId="15542" xr:uid="{00000000-0005-0000-0000-0000AB730000}"/>
    <cellStyle name="Currency 2 3 3 7 3" xfId="23737" xr:uid="{00000000-0005-0000-0000-0000AC730000}"/>
    <cellStyle name="Currency 2 3 3 8" xfId="10080" xr:uid="{00000000-0005-0000-0000-0000AD730000}"/>
    <cellStyle name="Currency 2 3 3 9" xfId="18275" xr:uid="{00000000-0005-0000-0000-0000AE730000}"/>
    <cellStyle name="Currency 2 3 4" xfId="1610" xr:uid="{00000000-0005-0000-0000-0000AF730000}"/>
    <cellStyle name="Currency 2 3 4 10" xfId="26499" xr:uid="{00000000-0005-0000-0000-0000B0730000}"/>
    <cellStyle name="Currency 2 3 4 11" xfId="29238" xr:uid="{00000000-0005-0000-0000-0000B1730000}"/>
    <cellStyle name="Currency 2 3 4 2" xfId="1957" xr:uid="{00000000-0005-0000-0000-0000B2730000}"/>
    <cellStyle name="Currency 2 3 4 2 10" xfId="29446" xr:uid="{00000000-0005-0000-0000-0000B3730000}"/>
    <cellStyle name="Currency 2 3 4 2 2" xfId="2386" xr:uid="{00000000-0005-0000-0000-0000B4730000}"/>
    <cellStyle name="Currency 2 3 4 2 2 2" xfId="4076" xr:uid="{00000000-0005-0000-0000-0000B5730000}"/>
    <cellStyle name="Currency 2 3 4 2 2 2 2" xfId="6875" xr:uid="{00000000-0005-0000-0000-0000B6730000}"/>
    <cellStyle name="Currency 2 3 4 2 2 2 2 2" xfId="15072" xr:uid="{00000000-0005-0000-0000-0000B7730000}"/>
    <cellStyle name="Currency 2 3 4 2 2 2 2 3" xfId="23267" xr:uid="{00000000-0005-0000-0000-0000B8730000}"/>
    <cellStyle name="Currency 2 3 4 2 2 2 3" xfId="9608" xr:uid="{00000000-0005-0000-0000-0000B9730000}"/>
    <cellStyle name="Currency 2 3 4 2 2 2 3 2" xfId="17803" xr:uid="{00000000-0005-0000-0000-0000BA730000}"/>
    <cellStyle name="Currency 2 3 4 2 2 2 3 3" xfId="25998" xr:uid="{00000000-0005-0000-0000-0000BB730000}"/>
    <cellStyle name="Currency 2 3 4 2 2 2 4" xfId="12341" xr:uid="{00000000-0005-0000-0000-0000BC730000}"/>
    <cellStyle name="Currency 2 3 4 2 2 2 5" xfId="20536" xr:uid="{00000000-0005-0000-0000-0000BD730000}"/>
    <cellStyle name="Currency 2 3 4 2 2 2 6" xfId="28790" xr:uid="{00000000-0005-0000-0000-0000BE730000}"/>
    <cellStyle name="Currency 2 3 4 2 2 2 7" xfId="31529" xr:uid="{00000000-0005-0000-0000-0000BF730000}"/>
    <cellStyle name="Currency 2 3 4 2 2 3" xfId="3243" xr:uid="{00000000-0005-0000-0000-0000C0730000}"/>
    <cellStyle name="Currency 2 3 4 2 2 3 2" xfId="6042" xr:uid="{00000000-0005-0000-0000-0000C1730000}"/>
    <cellStyle name="Currency 2 3 4 2 2 3 2 2" xfId="14239" xr:uid="{00000000-0005-0000-0000-0000C2730000}"/>
    <cellStyle name="Currency 2 3 4 2 2 3 2 3" xfId="22434" xr:uid="{00000000-0005-0000-0000-0000C3730000}"/>
    <cellStyle name="Currency 2 3 4 2 2 3 3" xfId="8775" xr:uid="{00000000-0005-0000-0000-0000C4730000}"/>
    <cellStyle name="Currency 2 3 4 2 2 3 3 2" xfId="16970" xr:uid="{00000000-0005-0000-0000-0000C5730000}"/>
    <cellStyle name="Currency 2 3 4 2 2 3 3 3" xfId="25165" xr:uid="{00000000-0005-0000-0000-0000C6730000}"/>
    <cellStyle name="Currency 2 3 4 2 2 3 4" xfId="11508" xr:uid="{00000000-0005-0000-0000-0000C7730000}"/>
    <cellStyle name="Currency 2 3 4 2 2 3 5" xfId="19703" xr:uid="{00000000-0005-0000-0000-0000C8730000}"/>
    <cellStyle name="Currency 2 3 4 2 2 3 6" xfId="27957" xr:uid="{00000000-0005-0000-0000-0000C9730000}"/>
    <cellStyle name="Currency 2 3 4 2 2 3 7" xfId="30696" xr:uid="{00000000-0005-0000-0000-0000CA730000}"/>
    <cellStyle name="Currency 2 3 4 2 2 4" xfId="5207" xr:uid="{00000000-0005-0000-0000-0000CB730000}"/>
    <cellStyle name="Currency 2 3 4 2 2 4 2" xfId="13405" xr:uid="{00000000-0005-0000-0000-0000CC730000}"/>
    <cellStyle name="Currency 2 3 4 2 2 4 3" xfId="21600" xr:uid="{00000000-0005-0000-0000-0000CD730000}"/>
    <cellStyle name="Currency 2 3 4 2 2 5" xfId="7941" xr:uid="{00000000-0005-0000-0000-0000CE730000}"/>
    <cellStyle name="Currency 2 3 4 2 2 5 2" xfId="16136" xr:uid="{00000000-0005-0000-0000-0000CF730000}"/>
    <cellStyle name="Currency 2 3 4 2 2 5 3" xfId="24331" xr:uid="{00000000-0005-0000-0000-0000D0730000}"/>
    <cellStyle name="Currency 2 3 4 2 2 6" xfId="10674" xr:uid="{00000000-0005-0000-0000-0000D1730000}"/>
    <cellStyle name="Currency 2 3 4 2 2 7" xfId="18869" xr:uid="{00000000-0005-0000-0000-0000D2730000}"/>
    <cellStyle name="Currency 2 3 4 2 2 8" xfId="27123" xr:uid="{00000000-0005-0000-0000-0000D3730000}"/>
    <cellStyle name="Currency 2 3 4 2 2 9" xfId="29862" xr:uid="{00000000-0005-0000-0000-0000D4730000}"/>
    <cellStyle name="Currency 2 3 4 2 3" xfId="3660" xr:uid="{00000000-0005-0000-0000-0000D5730000}"/>
    <cellStyle name="Currency 2 3 4 2 3 2" xfId="6459" xr:uid="{00000000-0005-0000-0000-0000D6730000}"/>
    <cellStyle name="Currency 2 3 4 2 3 2 2" xfId="14656" xr:uid="{00000000-0005-0000-0000-0000D7730000}"/>
    <cellStyle name="Currency 2 3 4 2 3 2 3" xfId="22851" xr:uid="{00000000-0005-0000-0000-0000D8730000}"/>
    <cellStyle name="Currency 2 3 4 2 3 3" xfId="9192" xr:uid="{00000000-0005-0000-0000-0000D9730000}"/>
    <cellStyle name="Currency 2 3 4 2 3 3 2" xfId="17387" xr:uid="{00000000-0005-0000-0000-0000DA730000}"/>
    <cellStyle name="Currency 2 3 4 2 3 3 3" xfId="25582" xr:uid="{00000000-0005-0000-0000-0000DB730000}"/>
    <cellStyle name="Currency 2 3 4 2 3 4" xfId="11925" xr:uid="{00000000-0005-0000-0000-0000DC730000}"/>
    <cellStyle name="Currency 2 3 4 2 3 5" xfId="20120" xr:uid="{00000000-0005-0000-0000-0000DD730000}"/>
    <cellStyle name="Currency 2 3 4 2 3 6" xfId="28374" xr:uid="{00000000-0005-0000-0000-0000DE730000}"/>
    <cellStyle name="Currency 2 3 4 2 3 7" xfId="31113" xr:uid="{00000000-0005-0000-0000-0000DF730000}"/>
    <cellStyle name="Currency 2 3 4 2 4" xfId="2827" xr:uid="{00000000-0005-0000-0000-0000E0730000}"/>
    <cellStyle name="Currency 2 3 4 2 4 2" xfId="5626" xr:uid="{00000000-0005-0000-0000-0000E1730000}"/>
    <cellStyle name="Currency 2 3 4 2 4 2 2" xfId="13823" xr:uid="{00000000-0005-0000-0000-0000E2730000}"/>
    <cellStyle name="Currency 2 3 4 2 4 2 3" xfId="22018" xr:uid="{00000000-0005-0000-0000-0000E3730000}"/>
    <cellStyle name="Currency 2 3 4 2 4 3" xfId="8359" xr:uid="{00000000-0005-0000-0000-0000E4730000}"/>
    <cellStyle name="Currency 2 3 4 2 4 3 2" xfId="16554" xr:uid="{00000000-0005-0000-0000-0000E5730000}"/>
    <cellStyle name="Currency 2 3 4 2 4 3 3" xfId="24749" xr:uid="{00000000-0005-0000-0000-0000E6730000}"/>
    <cellStyle name="Currency 2 3 4 2 4 4" xfId="11092" xr:uid="{00000000-0005-0000-0000-0000E7730000}"/>
    <cellStyle name="Currency 2 3 4 2 4 5" xfId="19287" xr:uid="{00000000-0005-0000-0000-0000E8730000}"/>
    <cellStyle name="Currency 2 3 4 2 4 6" xfId="27541" xr:uid="{00000000-0005-0000-0000-0000E9730000}"/>
    <cellStyle name="Currency 2 3 4 2 4 7" xfId="30280" xr:uid="{00000000-0005-0000-0000-0000EA730000}"/>
    <cellStyle name="Currency 2 3 4 2 5" xfId="4791" xr:uid="{00000000-0005-0000-0000-0000EB730000}"/>
    <cellStyle name="Currency 2 3 4 2 5 2" xfId="12989" xr:uid="{00000000-0005-0000-0000-0000EC730000}"/>
    <cellStyle name="Currency 2 3 4 2 5 3" xfId="21184" xr:uid="{00000000-0005-0000-0000-0000ED730000}"/>
    <cellStyle name="Currency 2 3 4 2 6" xfId="7525" xr:uid="{00000000-0005-0000-0000-0000EE730000}"/>
    <cellStyle name="Currency 2 3 4 2 6 2" xfId="15720" xr:uid="{00000000-0005-0000-0000-0000EF730000}"/>
    <cellStyle name="Currency 2 3 4 2 6 3" xfId="23915" xr:uid="{00000000-0005-0000-0000-0000F0730000}"/>
    <cellStyle name="Currency 2 3 4 2 7" xfId="10258" xr:uid="{00000000-0005-0000-0000-0000F1730000}"/>
    <cellStyle name="Currency 2 3 4 2 8" xfId="18453" xr:uid="{00000000-0005-0000-0000-0000F2730000}"/>
    <cellStyle name="Currency 2 3 4 2 9" xfId="26707" xr:uid="{00000000-0005-0000-0000-0000F3730000}"/>
    <cellStyle name="Currency 2 3 4 3" xfId="2178" xr:uid="{00000000-0005-0000-0000-0000F4730000}"/>
    <cellStyle name="Currency 2 3 4 3 2" xfId="3868" xr:uid="{00000000-0005-0000-0000-0000F5730000}"/>
    <cellStyle name="Currency 2 3 4 3 2 2" xfId="6667" xr:uid="{00000000-0005-0000-0000-0000F6730000}"/>
    <cellStyle name="Currency 2 3 4 3 2 2 2" xfId="14864" xr:uid="{00000000-0005-0000-0000-0000F7730000}"/>
    <cellStyle name="Currency 2 3 4 3 2 2 3" xfId="23059" xr:uid="{00000000-0005-0000-0000-0000F8730000}"/>
    <cellStyle name="Currency 2 3 4 3 2 3" xfId="9400" xr:uid="{00000000-0005-0000-0000-0000F9730000}"/>
    <cellStyle name="Currency 2 3 4 3 2 3 2" xfId="17595" xr:uid="{00000000-0005-0000-0000-0000FA730000}"/>
    <cellStyle name="Currency 2 3 4 3 2 3 3" xfId="25790" xr:uid="{00000000-0005-0000-0000-0000FB730000}"/>
    <cellStyle name="Currency 2 3 4 3 2 4" xfId="12133" xr:uid="{00000000-0005-0000-0000-0000FC730000}"/>
    <cellStyle name="Currency 2 3 4 3 2 5" xfId="20328" xr:uid="{00000000-0005-0000-0000-0000FD730000}"/>
    <cellStyle name="Currency 2 3 4 3 2 6" xfId="28582" xr:uid="{00000000-0005-0000-0000-0000FE730000}"/>
    <cellStyle name="Currency 2 3 4 3 2 7" xfId="31321" xr:uid="{00000000-0005-0000-0000-0000FF730000}"/>
    <cellStyle name="Currency 2 3 4 3 3" xfId="3035" xr:uid="{00000000-0005-0000-0000-000000740000}"/>
    <cellStyle name="Currency 2 3 4 3 3 2" xfId="5834" xr:uid="{00000000-0005-0000-0000-000001740000}"/>
    <cellStyle name="Currency 2 3 4 3 3 2 2" xfId="14031" xr:uid="{00000000-0005-0000-0000-000002740000}"/>
    <cellStyle name="Currency 2 3 4 3 3 2 3" xfId="22226" xr:uid="{00000000-0005-0000-0000-000003740000}"/>
    <cellStyle name="Currency 2 3 4 3 3 3" xfId="8567" xr:uid="{00000000-0005-0000-0000-000004740000}"/>
    <cellStyle name="Currency 2 3 4 3 3 3 2" xfId="16762" xr:uid="{00000000-0005-0000-0000-000005740000}"/>
    <cellStyle name="Currency 2 3 4 3 3 3 3" xfId="24957" xr:uid="{00000000-0005-0000-0000-000006740000}"/>
    <cellStyle name="Currency 2 3 4 3 3 4" xfId="11300" xr:uid="{00000000-0005-0000-0000-000007740000}"/>
    <cellStyle name="Currency 2 3 4 3 3 5" xfId="19495" xr:uid="{00000000-0005-0000-0000-000008740000}"/>
    <cellStyle name="Currency 2 3 4 3 3 6" xfId="27749" xr:uid="{00000000-0005-0000-0000-000009740000}"/>
    <cellStyle name="Currency 2 3 4 3 3 7" xfId="30488" xr:uid="{00000000-0005-0000-0000-00000A740000}"/>
    <cellStyle name="Currency 2 3 4 3 4" xfId="4999" xr:uid="{00000000-0005-0000-0000-00000B740000}"/>
    <cellStyle name="Currency 2 3 4 3 4 2" xfId="13197" xr:uid="{00000000-0005-0000-0000-00000C740000}"/>
    <cellStyle name="Currency 2 3 4 3 4 3" xfId="21392" xr:uid="{00000000-0005-0000-0000-00000D740000}"/>
    <cellStyle name="Currency 2 3 4 3 5" xfId="7733" xr:uid="{00000000-0005-0000-0000-00000E740000}"/>
    <cellStyle name="Currency 2 3 4 3 5 2" xfId="15928" xr:uid="{00000000-0005-0000-0000-00000F740000}"/>
    <cellStyle name="Currency 2 3 4 3 5 3" xfId="24123" xr:uid="{00000000-0005-0000-0000-000010740000}"/>
    <cellStyle name="Currency 2 3 4 3 6" xfId="10466" xr:uid="{00000000-0005-0000-0000-000011740000}"/>
    <cellStyle name="Currency 2 3 4 3 7" xfId="18661" xr:uid="{00000000-0005-0000-0000-000012740000}"/>
    <cellStyle name="Currency 2 3 4 3 8" xfId="26915" xr:uid="{00000000-0005-0000-0000-000013740000}"/>
    <cellStyle name="Currency 2 3 4 3 9" xfId="29654" xr:uid="{00000000-0005-0000-0000-000014740000}"/>
    <cellStyle name="Currency 2 3 4 4" xfId="3452" xr:uid="{00000000-0005-0000-0000-000015740000}"/>
    <cellStyle name="Currency 2 3 4 4 2" xfId="6251" xr:uid="{00000000-0005-0000-0000-000016740000}"/>
    <cellStyle name="Currency 2 3 4 4 2 2" xfId="14448" xr:uid="{00000000-0005-0000-0000-000017740000}"/>
    <cellStyle name="Currency 2 3 4 4 2 3" xfId="22643" xr:uid="{00000000-0005-0000-0000-000018740000}"/>
    <cellStyle name="Currency 2 3 4 4 3" xfId="8984" xr:uid="{00000000-0005-0000-0000-000019740000}"/>
    <cellStyle name="Currency 2 3 4 4 3 2" xfId="17179" xr:uid="{00000000-0005-0000-0000-00001A740000}"/>
    <cellStyle name="Currency 2 3 4 4 3 3" xfId="25374" xr:uid="{00000000-0005-0000-0000-00001B740000}"/>
    <cellStyle name="Currency 2 3 4 4 4" xfId="11717" xr:uid="{00000000-0005-0000-0000-00001C740000}"/>
    <cellStyle name="Currency 2 3 4 4 5" xfId="19912" xr:uid="{00000000-0005-0000-0000-00001D740000}"/>
    <cellStyle name="Currency 2 3 4 4 6" xfId="28166" xr:uid="{00000000-0005-0000-0000-00001E740000}"/>
    <cellStyle name="Currency 2 3 4 4 7" xfId="30905" xr:uid="{00000000-0005-0000-0000-00001F740000}"/>
    <cellStyle name="Currency 2 3 4 5" xfId="2619" xr:uid="{00000000-0005-0000-0000-000020740000}"/>
    <cellStyle name="Currency 2 3 4 5 2" xfId="5418" xr:uid="{00000000-0005-0000-0000-000021740000}"/>
    <cellStyle name="Currency 2 3 4 5 2 2" xfId="13615" xr:uid="{00000000-0005-0000-0000-000022740000}"/>
    <cellStyle name="Currency 2 3 4 5 2 3" xfId="21810" xr:uid="{00000000-0005-0000-0000-000023740000}"/>
    <cellStyle name="Currency 2 3 4 5 3" xfId="8151" xr:uid="{00000000-0005-0000-0000-000024740000}"/>
    <cellStyle name="Currency 2 3 4 5 3 2" xfId="16346" xr:uid="{00000000-0005-0000-0000-000025740000}"/>
    <cellStyle name="Currency 2 3 4 5 3 3" xfId="24541" xr:uid="{00000000-0005-0000-0000-000026740000}"/>
    <cellStyle name="Currency 2 3 4 5 4" xfId="10884" xr:uid="{00000000-0005-0000-0000-000027740000}"/>
    <cellStyle name="Currency 2 3 4 5 5" xfId="19079" xr:uid="{00000000-0005-0000-0000-000028740000}"/>
    <cellStyle name="Currency 2 3 4 5 6" xfId="27333" xr:uid="{00000000-0005-0000-0000-000029740000}"/>
    <cellStyle name="Currency 2 3 4 5 7" xfId="30072" xr:uid="{00000000-0005-0000-0000-00002A740000}"/>
    <cellStyle name="Currency 2 3 4 6" xfId="4583" xr:uid="{00000000-0005-0000-0000-00002B740000}"/>
    <cellStyle name="Currency 2 3 4 6 2" xfId="12781" xr:uid="{00000000-0005-0000-0000-00002C740000}"/>
    <cellStyle name="Currency 2 3 4 6 3" xfId="20976" xr:uid="{00000000-0005-0000-0000-00002D740000}"/>
    <cellStyle name="Currency 2 3 4 7" xfId="7317" xr:uid="{00000000-0005-0000-0000-00002E740000}"/>
    <cellStyle name="Currency 2 3 4 7 2" xfId="15512" xr:uid="{00000000-0005-0000-0000-00002F740000}"/>
    <cellStyle name="Currency 2 3 4 7 3" xfId="23707" xr:uid="{00000000-0005-0000-0000-000030740000}"/>
    <cellStyle name="Currency 2 3 4 8" xfId="10050" xr:uid="{00000000-0005-0000-0000-000031740000}"/>
    <cellStyle name="Currency 2 3 4 9" xfId="18245" xr:uid="{00000000-0005-0000-0000-000032740000}"/>
    <cellStyle name="Currency 2 3 5" xfId="1771" xr:uid="{00000000-0005-0000-0000-000033740000}"/>
    <cellStyle name="Currency 2 3 5 10" xfId="29279" xr:uid="{00000000-0005-0000-0000-000034740000}"/>
    <cellStyle name="Currency 2 3 5 2" xfId="2219" xr:uid="{00000000-0005-0000-0000-000035740000}"/>
    <cellStyle name="Currency 2 3 5 2 2" xfId="3909" xr:uid="{00000000-0005-0000-0000-000036740000}"/>
    <cellStyle name="Currency 2 3 5 2 2 2" xfId="6708" xr:uid="{00000000-0005-0000-0000-000037740000}"/>
    <cellStyle name="Currency 2 3 5 2 2 2 2" xfId="14905" xr:uid="{00000000-0005-0000-0000-000038740000}"/>
    <cellStyle name="Currency 2 3 5 2 2 2 3" xfId="23100" xr:uid="{00000000-0005-0000-0000-000039740000}"/>
    <cellStyle name="Currency 2 3 5 2 2 3" xfId="9441" xr:uid="{00000000-0005-0000-0000-00003A740000}"/>
    <cellStyle name="Currency 2 3 5 2 2 3 2" xfId="17636" xr:uid="{00000000-0005-0000-0000-00003B740000}"/>
    <cellStyle name="Currency 2 3 5 2 2 3 3" xfId="25831" xr:uid="{00000000-0005-0000-0000-00003C740000}"/>
    <cellStyle name="Currency 2 3 5 2 2 4" xfId="12174" xr:uid="{00000000-0005-0000-0000-00003D740000}"/>
    <cellStyle name="Currency 2 3 5 2 2 5" xfId="20369" xr:uid="{00000000-0005-0000-0000-00003E740000}"/>
    <cellStyle name="Currency 2 3 5 2 2 6" xfId="28623" xr:uid="{00000000-0005-0000-0000-00003F740000}"/>
    <cellStyle name="Currency 2 3 5 2 2 7" xfId="31362" xr:uid="{00000000-0005-0000-0000-000040740000}"/>
    <cellStyle name="Currency 2 3 5 2 3" xfId="3076" xr:uid="{00000000-0005-0000-0000-000041740000}"/>
    <cellStyle name="Currency 2 3 5 2 3 2" xfId="5875" xr:uid="{00000000-0005-0000-0000-000042740000}"/>
    <cellStyle name="Currency 2 3 5 2 3 2 2" xfId="14072" xr:uid="{00000000-0005-0000-0000-000043740000}"/>
    <cellStyle name="Currency 2 3 5 2 3 2 3" xfId="22267" xr:uid="{00000000-0005-0000-0000-000044740000}"/>
    <cellStyle name="Currency 2 3 5 2 3 3" xfId="8608" xr:uid="{00000000-0005-0000-0000-000045740000}"/>
    <cellStyle name="Currency 2 3 5 2 3 3 2" xfId="16803" xr:uid="{00000000-0005-0000-0000-000046740000}"/>
    <cellStyle name="Currency 2 3 5 2 3 3 3" xfId="24998" xr:uid="{00000000-0005-0000-0000-000047740000}"/>
    <cellStyle name="Currency 2 3 5 2 3 4" xfId="11341" xr:uid="{00000000-0005-0000-0000-000048740000}"/>
    <cellStyle name="Currency 2 3 5 2 3 5" xfId="19536" xr:uid="{00000000-0005-0000-0000-000049740000}"/>
    <cellStyle name="Currency 2 3 5 2 3 6" xfId="27790" xr:uid="{00000000-0005-0000-0000-00004A740000}"/>
    <cellStyle name="Currency 2 3 5 2 3 7" xfId="30529" xr:uid="{00000000-0005-0000-0000-00004B740000}"/>
    <cellStyle name="Currency 2 3 5 2 4" xfId="5040" xr:uid="{00000000-0005-0000-0000-00004C740000}"/>
    <cellStyle name="Currency 2 3 5 2 4 2" xfId="13238" xr:uid="{00000000-0005-0000-0000-00004D740000}"/>
    <cellStyle name="Currency 2 3 5 2 4 3" xfId="21433" xr:uid="{00000000-0005-0000-0000-00004E740000}"/>
    <cellStyle name="Currency 2 3 5 2 5" xfId="7774" xr:uid="{00000000-0005-0000-0000-00004F740000}"/>
    <cellStyle name="Currency 2 3 5 2 5 2" xfId="15969" xr:uid="{00000000-0005-0000-0000-000050740000}"/>
    <cellStyle name="Currency 2 3 5 2 5 3" xfId="24164" xr:uid="{00000000-0005-0000-0000-000051740000}"/>
    <cellStyle name="Currency 2 3 5 2 6" xfId="10507" xr:uid="{00000000-0005-0000-0000-000052740000}"/>
    <cellStyle name="Currency 2 3 5 2 7" xfId="18702" xr:uid="{00000000-0005-0000-0000-000053740000}"/>
    <cellStyle name="Currency 2 3 5 2 8" xfId="26956" xr:uid="{00000000-0005-0000-0000-000054740000}"/>
    <cellStyle name="Currency 2 3 5 2 9" xfId="29695" xr:uid="{00000000-0005-0000-0000-000055740000}"/>
    <cellStyle name="Currency 2 3 5 3" xfId="3493" xr:uid="{00000000-0005-0000-0000-000056740000}"/>
    <cellStyle name="Currency 2 3 5 3 2" xfId="6292" xr:uid="{00000000-0005-0000-0000-000057740000}"/>
    <cellStyle name="Currency 2 3 5 3 2 2" xfId="14489" xr:uid="{00000000-0005-0000-0000-000058740000}"/>
    <cellStyle name="Currency 2 3 5 3 2 3" xfId="22684" xr:uid="{00000000-0005-0000-0000-000059740000}"/>
    <cellStyle name="Currency 2 3 5 3 3" xfId="9025" xr:uid="{00000000-0005-0000-0000-00005A740000}"/>
    <cellStyle name="Currency 2 3 5 3 3 2" xfId="17220" xr:uid="{00000000-0005-0000-0000-00005B740000}"/>
    <cellStyle name="Currency 2 3 5 3 3 3" xfId="25415" xr:uid="{00000000-0005-0000-0000-00005C740000}"/>
    <cellStyle name="Currency 2 3 5 3 4" xfId="11758" xr:uid="{00000000-0005-0000-0000-00005D740000}"/>
    <cellStyle name="Currency 2 3 5 3 5" xfId="19953" xr:uid="{00000000-0005-0000-0000-00005E740000}"/>
    <cellStyle name="Currency 2 3 5 3 6" xfId="28207" xr:uid="{00000000-0005-0000-0000-00005F740000}"/>
    <cellStyle name="Currency 2 3 5 3 7" xfId="30946" xr:uid="{00000000-0005-0000-0000-000060740000}"/>
    <cellStyle name="Currency 2 3 5 4" xfId="2660" xr:uid="{00000000-0005-0000-0000-000061740000}"/>
    <cellStyle name="Currency 2 3 5 4 2" xfId="5459" xr:uid="{00000000-0005-0000-0000-000062740000}"/>
    <cellStyle name="Currency 2 3 5 4 2 2" xfId="13656" xr:uid="{00000000-0005-0000-0000-000063740000}"/>
    <cellStyle name="Currency 2 3 5 4 2 3" xfId="21851" xr:uid="{00000000-0005-0000-0000-000064740000}"/>
    <cellStyle name="Currency 2 3 5 4 3" xfId="8192" xr:uid="{00000000-0005-0000-0000-000065740000}"/>
    <cellStyle name="Currency 2 3 5 4 3 2" xfId="16387" xr:uid="{00000000-0005-0000-0000-000066740000}"/>
    <cellStyle name="Currency 2 3 5 4 3 3" xfId="24582" xr:uid="{00000000-0005-0000-0000-000067740000}"/>
    <cellStyle name="Currency 2 3 5 4 4" xfId="10925" xr:uid="{00000000-0005-0000-0000-000068740000}"/>
    <cellStyle name="Currency 2 3 5 4 5" xfId="19120" xr:uid="{00000000-0005-0000-0000-000069740000}"/>
    <cellStyle name="Currency 2 3 5 4 6" xfId="27374" xr:uid="{00000000-0005-0000-0000-00006A740000}"/>
    <cellStyle name="Currency 2 3 5 4 7" xfId="30113" xr:uid="{00000000-0005-0000-0000-00006B740000}"/>
    <cellStyle name="Currency 2 3 5 5" xfId="4624" xr:uid="{00000000-0005-0000-0000-00006C740000}"/>
    <cellStyle name="Currency 2 3 5 5 2" xfId="12822" xr:uid="{00000000-0005-0000-0000-00006D740000}"/>
    <cellStyle name="Currency 2 3 5 5 3" xfId="21017" xr:uid="{00000000-0005-0000-0000-00006E740000}"/>
    <cellStyle name="Currency 2 3 5 6" xfId="7358" xr:uid="{00000000-0005-0000-0000-00006F740000}"/>
    <cellStyle name="Currency 2 3 5 6 2" xfId="15553" xr:uid="{00000000-0005-0000-0000-000070740000}"/>
    <cellStyle name="Currency 2 3 5 6 3" xfId="23748" xr:uid="{00000000-0005-0000-0000-000071740000}"/>
    <cellStyle name="Currency 2 3 5 7" xfId="10091" xr:uid="{00000000-0005-0000-0000-000072740000}"/>
    <cellStyle name="Currency 2 3 5 8" xfId="18286" xr:uid="{00000000-0005-0000-0000-000073740000}"/>
    <cellStyle name="Currency 2 3 5 9" xfId="26540" xr:uid="{00000000-0005-0000-0000-000074740000}"/>
    <cellStyle name="Currency 2 3 6" xfId="2009" xr:uid="{00000000-0005-0000-0000-000075740000}"/>
    <cellStyle name="Currency 2 3 6 2" xfId="3701" xr:uid="{00000000-0005-0000-0000-000076740000}"/>
    <cellStyle name="Currency 2 3 6 2 2" xfId="6500" xr:uid="{00000000-0005-0000-0000-000077740000}"/>
    <cellStyle name="Currency 2 3 6 2 2 2" xfId="14697" xr:uid="{00000000-0005-0000-0000-000078740000}"/>
    <cellStyle name="Currency 2 3 6 2 2 3" xfId="22892" xr:uid="{00000000-0005-0000-0000-000079740000}"/>
    <cellStyle name="Currency 2 3 6 2 3" xfId="9233" xr:uid="{00000000-0005-0000-0000-00007A740000}"/>
    <cellStyle name="Currency 2 3 6 2 3 2" xfId="17428" xr:uid="{00000000-0005-0000-0000-00007B740000}"/>
    <cellStyle name="Currency 2 3 6 2 3 3" xfId="25623" xr:uid="{00000000-0005-0000-0000-00007C740000}"/>
    <cellStyle name="Currency 2 3 6 2 4" xfId="11966" xr:uid="{00000000-0005-0000-0000-00007D740000}"/>
    <cellStyle name="Currency 2 3 6 2 5" xfId="20161" xr:uid="{00000000-0005-0000-0000-00007E740000}"/>
    <cellStyle name="Currency 2 3 6 2 6" xfId="28415" xr:uid="{00000000-0005-0000-0000-00007F740000}"/>
    <cellStyle name="Currency 2 3 6 2 7" xfId="31154" xr:uid="{00000000-0005-0000-0000-000080740000}"/>
    <cellStyle name="Currency 2 3 6 3" xfId="2868" xr:uid="{00000000-0005-0000-0000-000081740000}"/>
    <cellStyle name="Currency 2 3 6 3 2" xfId="5667" xr:uid="{00000000-0005-0000-0000-000082740000}"/>
    <cellStyle name="Currency 2 3 6 3 2 2" xfId="13864" xr:uid="{00000000-0005-0000-0000-000083740000}"/>
    <cellStyle name="Currency 2 3 6 3 2 3" xfId="22059" xr:uid="{00000000-0005-0000-0000-000084740000}"/>
    <cellStyle name="Currency 2 3 6 3 3" xfId="8400" xr:uid="{00000000-0005-0000-0000-000085740000}"/>
    <cellStyle name="Currency 2 3 6 3 3 2" xfId="16595" xr:uid="{00000000-0005-0000-0000-000086740000}"/>
    <cellStyle name="Currency 2 3 6 3 3 3" xfId="24790" xr:uid="{00000000-0005-0000-0000-000087740000}"/>
    <cellStyle name="Currency 2 3 6 3 4" xfId="11133" xr:uid="{00000000-0005-0000-0000-000088740000}"/>
    <cellStyle name="Currency 2 3 6 3 5" xfId="19328" xr:uid="{00000000-0005-0000-0000-000089740000}"/>
    <cellStyle name="Currency 2 3 6 3 6" xfId="27582" xr:uid="{00000000-0005-0000-0000-00008A740000}"/>
    <cellStyle name="Currency 2 3 6 3 7" xfId="30321" xr:uid="{00000000-0005-0000-0000-00008B740000}"/>
    <cellStyle name="Currency 2 3 6 4" xfId="4832" xr:uid="{00000000-0005-0000-0000-00008C740000}"/>
    <cellStyle name="Currency 2 3 6 4 2" xfId="13030" xr:uid="{00000000-0005-0000-0000-00008D740000}"/>
    <cellStyle name="Currency 2 3 6 4 3" xfId="21225" xr:uid="{00000000-0005-0000-0000-00008E740000}"/>
    <cellStyle name="Currency 2 3 6 5" xfId="7566" xr:uid="{00000000-0005-0000-0000-00008F740000}"/>
    <cellStyle name="Currency 2 3 6 5 2" xfId="15761" xr:uid="{00000000-0005-0000-0000-000090740000}"/>
    <cellStyle name="Currency 2 3 6 5 3" xfId="23956" xr:uid="{00000000-0005-0000-0000-000091740000}"/>
    <cellStyle name="Currency 2 3 6 6" xfId="10299" xr:uid="{00000000-0005-0000-0000-000092740000}"/>
    <cellStyle name="Currency 2 3 6 7" xfId="18494" xr:uid="{00000000-0005-0000-0000-000093740000}"/>
    <cellStyle name="Currency 2 3 6 8" xfId="26748" xr:uid="{00000000-0005-0000-0000-000094740000}"/>
    <cellStyle name="Currency 2 3 6 9" xfId="29487" xr:uid="{00000000-0005-0000-0000-000095740000}"/>
    <cellStyle name="Currency 2 3 7" xfId="3285" xr:uid="{00000000-0005-0000-0000-000096740000}"/>
    <cellStyle name="Currency 2 3 7 2" xfId="6084" xr:uid="{00000000-0005-0000-0000-000097740000}"/>
    <cellStyle name="Currency 2 3 7 2 2" xfId="14281" xr:uid="{00000000-0005-0000-0000-000098740000}"/>
    <cellStyle name="Currency 2 3 7 2 3" xfId="22476" xr:uid="{00000000-0005-0000-0000-000099740000}"/>
    <cellStyle name="Currency 2 3 7 3" xfId="8817" xr:uid="{00000000-0005-0000-0000-00009A740000}"/>
    <cellStyle name="Currency 2 3 7 3 2" xfId="17012" xr:uid="{00000000-0005-0000-0000-00009B740000}"/>
    <cellStyle name="Currency 2 3 7 3 3" xfId="25207" xr:uid="{00000000-0005-0000-0000-00009C740000}"/>
    <cellStyle name="Currency 2 3 7 4" xfId="11550" xr:uid="{00000000-0005-0000-0000-00009D740000}"/>
    <cellStyle name="Currency 2 3 7 5" xfId="19745" xr:uid="{00000000-0005-0000-0000-00009E740000}"/>
    <cellStyle name="Currency 2 3 7 6" xfId="27999" xr:uid="{00000000-0005-0000-0000-00009F740000}"/>
    <cellStyle name="Currency 2 3 7 7" xfId="30738" xr:uid="{00000000-0005-0000-0000-0000A0740000}"/>
    <cellStyle name="Currency 2 3 8" xfId="2450" xr:uid="{00000000-0005-0000-0000-0000A1740000}"/>
    <cellStyle name="Currency 2 3 8 2" xfId="5251" xr:uid="{00000000-0005-0000-0000-0000A2740000}"/>
    <cellStyle name="Currency 2 3 8 2 2" xfId="13448" xr:uid="{00000000-0005-0000-0000-0000A3740000}"/>
    <cellStyle name="Currency 2 3 8 2 3" xfId="21643" xr:uid="{00000000-0005-0000-0000-0000A4740000}"/>
    <cellStyle name="Currency 2 3 8 3" xfId="7984" xr:uid="{00000000-0005-0000-0000-0000A5740000}"/>
    <cellStyle name="Currency 2 3 8 3 2" xfId="16179" xr:uid="{00000000-0005-0000-0000-0000A6740000}"/>
    <cellStyle name="Currency 2 3 8 3 3" xfId="24374" xr:uid="{00000000-0005-0000-0000-0000A7740000}"/>
    <cellStyle name="Currency 2 3 8 4" xfId="10717" xr:uid="{00000000-0005-0000-0000-0000A8740000}"/>
    <cellStyle name="Currency 2 3 8 5" xfId="18912" xr:uid="{00000000-0005-0000-0000-0000A9740000}"/>
    <cellStyle name="Currency 2 3 8 6" xfId="27166" xr:uid="{00000000-0005-0000-0000-0000AA740000}"/>
    <cellStyle name="Currency 2 3 8 7" xfId="29905" xr:uid="{00000000-0005-0000-0000-0000AB740000}"/>
    <cellStyle name="Currency 2 3 9" xfId="4333" xr:uid="{00000000-0005-0000-0000-0000AC740000}"/>
    <cellStyle name="Currency 2 3 9 2" xfId="7099" xr:uid="{00000000-0005-0000-0000-0000AD740000}"/>
    <cellStyle name="Currency 2 3 9 2 2" xfId="15296" xr:uid="{00000000-0005-0000-0000-0000AE740000}"/>
    <cellStyle name="Currency 2 3 9 2 3" xfId="23491" xr:uid="{00000000-0005-0000-0000-0000AF740000}"/>
    <cellStyle name="Currency 2 3 9 3" xfId="9832" xr:uid="{00000000-0005-0000-0000-0000B0740000}"/>
    <cellStyle name="Currency 2 3 9 3 2" xfId="18027" xr:uid="{00000000-0005-0000-0000-0000B1740000}"/>
    <cellStyle name="Currency 2 3 9 3 3" xfId="26222" xr:uid="{00000000-0005-0000-0000-0000B2740000}"/>
    <cellStyle name="Currency 2 3 9 4" xfId="12565" xr:uid="{00000000-0005-0000-0000-0000B3740000}"/>
    <cellStyle name="Currency 2 3 9 5" xfId="20760" xr:uid="{00000000-0005-0000-0000-0000B4740000}"/>
    <cellStyle name="Currency 2 3 9 6" xfId="29014" xr:uid="{00000000-0005-0000-0000-0000B5740000}"/>
    <cellStyle name="Currency 2 3 9 7" xfId="31753" xr:uid="{00000000-0005-0000-0000-0000B6740000}"/>
    <cellStyle name="Currency 2 4" xfId="1677" xr:uid="{00000000-0005-0000-0000-0000B7740000}"/>
    <cellStyle name="Currency 2 4 10" xfId="18258" xr:uid="{00000000-0005-0000-0000-0000B8740000}"/>
    <cellStyle name="Currency 2 4 11" xfId="26512" xr:uid="{00000000-0005-0000-0000-0000B9740000}"/>
    <cellStyle name="Currency 2 4 12" xfId="29251" xr:uid="{00000000-0005-0000-0000-0000BA740000}"/>
    <cellStyle name="Currency 2 4 2" xfId="1974" xr:uid="{00000000-0005-0000-0000-0000BB740000}"/>
    <cellStyle name="Currency 2 4 2 10" xfId="29459" xr:uid="{00000000-0005-0000-0000-0000BC740000}"/>
    <cellStyle name="Currency 2 4 2 2" xfId="2399" xr:uid="{00000000-0005-0000-0000-0000BD740000}"/>
    <cellStyle name="Currency 2 4 2 2 2" xfId="4089" xr:uid="{00000000-0005-0000-0000-0000BE740000}"/>
    <cellStyle name="Currency 2 4 2 2 2 2" xfId="6888" xr:uid="{00000000-0005-0000-0000-0000BF740000}"/>
    <cellStyle name="Currency 2 4 2 2 2 2 2" xfId="15085" xr:uid="{00000000-0005-0000-0000-0000C0740000}"/>
    <cellStyle name="Currency 2 4 2 2 2 2 3" xfId="23280" xr:uid="{00000000-0005-0000-0000-0000C1740000}"/>
    <cellStyle name="Currency 2 4 2 2 2 3" xfId="9621" xr:uid="{00000000-0005-0000-0000-0000C2740000}"/>
    <cellStyle name="Currency 2 4 2 2 2 3 2" xfId="17816" xr:uid="{00000000-0005-0000-0000-0000C3740000}"/>
    <cellStyle name="Currency 2 4 2 2 2 3 3" xfId="26011" xr:uid="{00000000-0005-0000-0000-0000C4740000}"/>
    <cellStyle name="Currency 2 4 2 2 2 4" xfId="12354" xr:uid="{00000000-0005-0000-0000-0000C5740000}"/>
    <cellStyle name="Currency 2 4 2 2 2 5" xfId="20549" xr:uid="{00000000-0005-0000-0000-0000C6740000}"/>
    <cellStyle name="Currency 2 4 2 2 2 6" xfId="28803" xr:uid="{00000000-0005-0000-0000-0000C7740000}"/>
    <cellStyle name="Currency 2 4 2 2 2 7" xfId="31542" xr:uid="{00000000-0005-0000-0000-0000C8740000}"/>
    <cellStyle name="Currency 2 4 2 2 3" xfId="3256" xr:uid="{00000000-0005-0000-0000-0000C9740000}"/>
    <cellStyle name="Currency 2 4 2 2 3 2" xfId="6055" xr:uid="{00000000-0005-0000-0000-0000CA740000}"/>
    <cellStyle name="Currency 2 4 2 2 3 2 2" xfId="14252" xr:uid="{00000000-0005-0000-0000-0000CB740000}"/>
    <cellStyle name="Currency 2 4 2 2 3 2 3" xfId="22447" xr:uid="{00000000-0005-0000-0000-0000CC740000}"/>
    <cellStyle name="Currency 2 4 2 2 3 3" xfId="8788" xr:uid="{00000000-0005-0000-0000-0000CD740000}"/>
    <cellStyle name="Currency 2 4 2 2 3 3 2" xfId="16983" xr:uid="{00000000-0005-0000-0000-0000CE740000}"/>
    <cellStyle name="Currency 2 4 2 2 3 3 3" xfId="25178" xr:uid="{00000000-0005-0000-0000-0000CF740000}"/>
    <cellStyle name="Currency 2 4 2 2 3 4" xfId="11521" xr:uid="{00000000-0005-0000-0000-0000D0740000}"/>
    <cellStyle name="Currency 2 4 2 2 3 5" xfId="19716" xr:uid="{00000000-0005-0000-0000-0000D1740000}"/>
    <cellStyle name="Currency 2 4 2 2 3 6" xfId="27970" xr:uid="{00000000-0005-0000-0000-0000D2740000}"/>
    <cellStyle name="Currency 2 4 2 2 3 7" xfId="30709" xr:uid="{00000000-0005-0000-0000-0000D3740000}"/>
    <cellStyle name="Currency 2 4 2 2 4" xfId="5220" xr:uid="{00000000-0005-0000-0000-0000D4740000}"/>
    <cellStyle name="Currency 2 4 2 2 4 2" xfId="13418" xr:uid="{00000000-0005-0000-0000-0000D5740000}"/>
    <cellStyle name="Currency 2 4 2 2 4 3" xfId="21613" xr:uid="{00000000-0005-0000-0000-0000D6740000}"/>
    <cellStyle name="Currency 2 4 2 2 5" xfId="7954" xr:uid="{00000000-0005-0000-0000-0000D7740000}"/>
    <cellStyle name="Currency 2 4 2 2 5 2" xfId="16149" xr:uid="{00000000-0005-0000-0000-0000D8740000}"/>
    <cellStyle name="Currency 2 4 2 2 5 3" xfId="24344" xr:uid="{00000000-0005-0000-0000-0000D9740000}"/>
    <cellStyle name="Currency 2 4 2 2 6" xfId="10687" xr:uid="{00000000-0005-0000-0000-0000DA740000}"/>
    <cellStyle name="Currency 2 4 2 2 7" xfId="18882" xr:uid="{00000000-0005-0000-0000-0000DB740000}"/>
    <cellStyle name="Currency 2 4 2 2 8" xfId="27136" xr:uid="{00000000-0005-0000-0000-0000DC740000}"/>
    <cellStyle name="Currency 2 4 2 2 9" xfId="29875" xr:uid="{00000000-0005-0000-0000-0000DD740000}"/>
    <cellStyle name="Currency 2 4 2 3" xfId="3673" xr:uid="{00000000-0005-0000-0000-0000DE740000}"/>
    <cellStyle name="Currency 2 4 2 3 2" xfId="6472" xr:uid="{00000000-0005-0000-0000-0000DF740000}"/>
    <cellStyle name="Currency 2 4 2 3 2 2" xfId="14669" xr:uid="{00000000-0005-0000-0000-0000E0740000}"/>
    <cellStyle name="Currency 2 4 2 3 2 3" xfId="22864" xr:uid="{00000000-0005-0000-0000-0000E1740000}"/>
    <cellStyle name="Currency 2 4 2 3 3" xfId="9205" xr:uid="{00000000-0005-0000-0000-0000E2740000}"/>
    <cellStyle name="Currency 2 4 2 3 3 2" xfId="17400" xr:uid="{00000000-0005-0000-0000-0000E3740000}"/>
    <cellStyle name="Currency 2 4 2 3 3 3" xfId="25595" xr:uid="{00000000-0005-0000-0000-0000E4740000}"/>
    <cellStyle name="Currency 2 4 2 3 4" xfId="11938" xr:uid="{00000000-0005-0000-0000-0000E5740000}"/>
    <cellStyle name="Currency 2 4 2 3 5" xfId="20133" xr:uid="{00000000-0005-0000-0000-0000E6740000}"/>
    <cellStyle name="Currency 2 4 2 3 6" xfId="28387" xr:uid="{00000000-0005-0000-0000-0000E7740000}"/>
    <cellStyle name="Currency 2 4 2 3 7" xfId="31126" xr:uid="{00000000-0005-0000-0000-0000E8740000}"/>
    <cellStyle name="Currency 2 4 2 4" xfId="2840" xr:uid="{00000000-0005-0000-0000-0000E9740000}"/>
    <cellStyle name="Currency 2 4 2 4 2" xfId="5639" xr:uid="{00000000-0005-0000-0000-0000EA740000}"/>
    <cellStyle name="Currency 2 4 2 4 2 2" xfId="13836" xr:uid="{00000000-0005-0000-0000-0000EB740000}"/>
    <cellStyle name="Currency 2 4 2 4 2 3" xfId="22031" xr:uid="{00000000-0005-0000-0000-0000EC740000}"/>
    <cellStyle name="Currency 2 4 2 4 3" xfId="8372" xr:uid="{00000000-0005-0000-0000-0000ED740000}"/>
    <cellStyle name="Currency 2 4 2 4 3 2" xfId="16567" xr:uid="{00000000-0005-0000-0000-0000EE740000}"/>
    <cellStyle name="Currency 2 4 2 4 3 3" xfId="24762" xr:uid="{00000000-0005-0000-0000-0000EF740000}"/>
    <cellStyle name="Currency 2 4 2 4 4" xfId="11105" xr:uid="{00000000-0005-0000-0000-0000F0740000}"/>
    <cellStyle name="Currency 2 4 2 4 5" xfId="19300" xr:uid="{00000000-0005-0000-0000-0000F1740000}"/>
    <cellStyle name="Currency 2 4 2 4 6" xfId="27554" xr:uid="{00000000-0005-0000-0000-0000F2740000}"/>
    <cellStyle name="Currency 2 4 2 4 7" xfId="30293" xr:uid="{00000000-0005-0000-0000-0000F3740000}"/>
    <cellStyle name="Currency 2 4 2 5" xfId="4804" xr:uid="{00000000-0005-0000-0000-0000F4740000}"/>
    <cellStyle name="Currency 2 4 2 5 2" xfId="13002" xr:uid="{00000000-0005-0000-0000-0000F5740000}"/>
    <cellStyle name="Currency 2 4 2 5 3" xfId="21197" xr:uid="{00000000-0005-0000-0000-0000F6740000}"/>
    <cellStyle name="Currency 2 4 2 6" xfId="7538" xr:uid="{00000000-0005-0000-0000-0000F7740000}"/>
    <cellStyle name="Currency 2 4 2 6 2" xfId="15733" xr:uid="{00000000-0005-0000-0000-0000F8740000}"/>
    <cellStyle name="Currency 2 4 2 6 3" xfId="23928" xr:uid="{00000000-0005-0000-0000-0000F9740000}"/>
    <cellStyle name="Currency 2 4 2 7" xfId="10271" xr:uid="{00000000-0005-0000-0000-0000FA740000}"/>
    <cellStyle name="Currency 2 4 2 8" xfId="18466" xr:uid="{00000000-0005-0000-0000-0000FB740000}"/>
    <cellStyle name="Currency 2 4 2 9" xfId="26720" xr:uid="{00000000-0005-0000-0000-0000FC740000}"/>
    <cellStyle name="Currency 2 4 3" xfId="2191" xr:uid="{00000000-0005-0000-0000-0000FD740000}"/>
    <cellStyle name="Currency 2 4 3 2" xfId="3881" xr:uid="{00000000-0005-0000-0000-0000FE740000}"/>
    <cellStyle name="Currency 2 4 3 2 2" xfId="6680" xr:uid="{00000000-0005-0000-0000-0000FF740000}"/>
    <cellStyle name="Currency 2 4 3 2 2 2" xfId="14877" xr:uid="{00000000-0005-0000-0000-000000750000}"/>
    <cellStyle name="Currency 2 4 3 2 2 3" xfId="23072" xr:uid="{00000000-0005-0000-0000-000001750000}"/>
    <cellStyle name="Currency 2 4 3 2 3" xfId="9413" xr:uid="{00000000-0005-0000-0000-000002750000}"/>
    <cellStyle name="Currency 2 4 3 2 3 2" xfId="17608" xr:uid="{00000000-0005-0000-0000-000003750000}"/>
    <cellStyle name="Currency 2 4 3 2 3 3" xfId="25803" xr:uid="{00000000-0005-0000-0000-000004750000}"/>
    <cellStyle name="Currency 2 4 3 2 4" xfId="12146" xr:uid="{00000000-0005-0000-0000-000005750000}"/>
    <cellStyle name="Currency 2 4 3 2 5" xfId="20341" xr:uid="{00000000-0005-0000-0000-000006750000}"/>
    <cellStyle name="Currency 2 4 3 2 6" xfId="28595" xr:uid="{00000000-0005-0000-0000-000007750000}"/>
    <cellStyle name="Currency 2 4 3 2 7" xfId="31334" xr:uid="{00000000-0005-0000-0000-000008750000}"/>
    <cellStyle name="Currency 2 4 3 3" xfId="3048" xr:uid="{00000000-0005-0000-0000-000009750000}"/>
    <cellStyle name="Currency 2 4 3 3 2" xfId="5847" xr:uid="{00000000-0005-0000-0000-00000A750000}"/>
    <cellStyle name="Currency 2 4 3 3 2 2" xfId="14044" xr:uid="{00000000-0005-0000-0000-00000B750000}"/>
    <cellStyle name="Currency 2 4 3 3 2 3" xfId="22239" xr:uid="{00000000-0005-0000-0000-00000C750000}"/>
    <cellStyle name="Currency 2 4 3 3 3" xfId="8580" xr:uid="{00000000-0005-0000-0000-00000D750000}"/>
    <cellStyle name="Currency 2 4 3 3 3 2" xfId="16775" xr:uid="{00000000-0005-0000-0000-00000E750000}"/>
    <cellStyle name="Currency 2 4 3 3 3 3" xfId="24970" xr:uid="{00000000-0005-0000-0000-00000F750000}"/>
    <cellStyle name="Currency 2 4 3 3 4" xfId="11313" xr:uid="{00000000-0005-0000-0000-000010750000}"/>
    <cellStyle name="Currency 2 4 3 3 5" xfId="19508" xr:uid="{00000000-0005-0000-0000-000011750000}"/>
    <cellStyle name="Currency 2 4 3 3 6" xfId="27762" xr:uid="{00000000-0005-0000-0000-000012750000}"/>
    <cellStyle name="Currency 2 4 3 3 7" xfId="30501" xr:uid="{00000000-0005-0000-0000-000013750000}"/>
    <cellStyle name="Currency 2 4 3 4" xfId="5012" xr:uid="{00000000-0005-0000-0000-000014750000}"/>
    <cellStyle name="Currency 2 4 3 4 2" xfId="13210" xr:uid="{00000000-0005-0000-0000-000015750000}"/>
    <cellStyle name="Currency 2 4 3 4 3" xfId="21405" xr:uid="{00000000-0005-0000-0000-000016750000}"/>
    <cellStyle name="Currency 2 4 3 5" xfId="7746" xr:uid="{00000000-0005-0000-0000-000017750000}"/>
    <cellStyle name="Currency 2 4 3 5 2" xfId="15941" xr:uid="{00000000-0005-0000-0000-000018750000}"/>
    <cellStyle name="Currency 2 4 3 5 3" xfId="24136" xr:uid="{00000000-0005-0000-0000-000019750000}"/>
    <cellStyle name="Currency 2 4 3 6" xfId="10479" xr:uid="{00000000-0005-0000-0000-00001A750000}"/>
    <cellStyle name="Currency 2 4 3 7" xfId="18674" xr:uid="{00000000-0005-0000-0000-00001B750000}"/>
    <cellStyle name="Currency 2 4 3 8" xfId="26928" xr:uid="{00000000-0005-0000-0000-00001C750000}"/>
    <cellStyle name="Currency 2 4 3 9" xfId="29667" xr:uid="{00000000-0005-0000-0000-00001D750000}"/>
    <cellStyle name="Currency 2 4 4" xfId="3465" xr:uid="{00000000-0005-0000-0000-00001E750000}"/>
    <cellStyle name="Currency 2 4 4 2" xfId="6264" xr:uid="{00000000-0005-0000-0000-00001F750000}"/>
    <cellStyle name="Currency 2 4 4 2 2" xfId="14461" xr:uid="{00000000-0005-0000-0000-000020750000}"/>
    <cellStyle name="Currency 2 4 4 2 3" xfId="22656" xr:uid="{00000000-0005-0000-0000-000021750000}"/>
    <cellStyle name="Currency 2 4 4 3" xfId="8997" xr:uid="{00000000-0005-0000-0000-000022750000}"/>
    <cellStyle name="Currency 2 4 4 3 2" xfId="17192" xr:uid="{00000000-0005-0000-0000-000023750000}"/>
    <cellStyle name="Currency 2 4 4 3 3" xfId="25387" xr:uid="{00000000-0005-0000-0000-000024750000}"/>
    <cellStyle name="Currency 2 4 4 4" xfId="11730" xr:uid="{00000000-0005-0000-0000-000025750000}"/>
    <cellStyle name="Currency 2 4 4 5" xfId="19925" xr:uid="{00000000-0005-0000-0000-000026750000}"/>
    <cellStyle name="Currency 2 4 4 6" xfId="28179" xr:uid="{00000000-0005-0000-0000-000027750000}"/>
    <cellStyle name="Currency 2 4 4 7" xfId="30918" xr:uid="{00000000-0005-0000-0000-000028750000}"/>
    <cellStyle name="Currency 2 4 5" xfId="2632" xr:uid="{00000000-0005-0000-0000-000029750000}"/>
    <cellStyle name="Currency 2 4 5 2" xfId="5431" xr:uid="{00000000-0005-0000-0000-00002A750000}"/>
    <cellStyle name="Currency 2 4 5 2 2" xfId="13628" xr:uid="{00000000-0005-0000-0000-00002B750000}"/>
    <cellStyle name="Currency 2 4 5 2 3" xfId="21823" xr:uid="{00000000-0005-0000-0000-00002C750000}"/>
    <cellStyle name="Currency 2 4 5 3" xfId="8164" xr:uid="{00000000-0005-0000-0000-00002D750000}"/>
    <cellStyle name="Currency 2 4 5 3 2" xfId="16359" xr:uid="{00000000-0005-0000-0000-00002E750000}"/>
    <cellStyle name="Currency 2 4 5 3 3" xfId="24554" xr:uid="{00000000-0005-0000-0000-00002F750000}"/>
    <cellStyle name="Currency 2 4 5 4" xfId="10897" xr:uid="{00000000-0005-0000-0000-000030750000}"/>
    <cellStyle name="Currency 2 4 5 5" xfId="19092" xr:uid="{00000000-0005-0000-0000-000031750000}"/>
    <cellStyle name="Currency 2 4 5 6" xfId="27346" xr:uid="{00000000-0005-0000-0000-000032750000}"/>
    <cellStyle name="Currency 2 4 5 7" xfId="30085" xr:uid="{00000000-0005-0000-0000-000033750000}"/>
    <cellStyle name="Currency 2 4 6" xfId="4375" xr:uid="{00000000-0005-0000-0000-000034750000}"/>
    <cellStyle name="Currency 2 4 6 2" xfId="7123" xr:uid="{00000000-0005-0000-0000-000035750000}"/>
    <cellStyle name="Currency 2 4 6 2 2" xfId="15320" xr:uid="{00000000-0005-0000-0000-000036750000}"/>
    <cellStyle name="Currency 2 4 6 2 3" xfId="23515" xr:uid="{00000000-0005-0000-0000-000037750000}"/>
    <cellStyle name="Currency 2 4 6 3" xfId="9856" xr:uid="{00000000-0005-0000-0000-000038750000}"/>
    <cellStyle name="Currency 2 4 6 3 2" xfId="18051" xr:uid="{00000000-0005-0000-0000-000039750000}"/>
    <cellStyle name="Currency 2 4 6 3 3" xfId="26246" xr:uid="{00000000-0005-0000-0000-00003A750000}"/>
    <cellStyle name="Currency 2 4 6 4" xfId="12589" xr:uid="{00000000-0005-0000-0000-00003B750000}"/>
    <cellStyle name="Currency 2 4 6 5" xfId="20784" xr:uid="{00000000-0005-0000-0000-00003C750000}"/>
    <cellStyle name="Currency 2 4 6 6" xfId="29038" xr:uid="{00000000-0005-0000-0000-00003D750000}"/>
    <cellStyle name="Currency 2 4 6 7" xfId="31777" xr:uid="{00000000-0005-0000-0000-00003E750000}"/>
    <cellStyle name="Currency 2 4 7" xfId="4596" xr:uid="{00000000-0005-0000-0000-00003F750000}"/>
    <cellStyle name="Currency 2 4 7 2" xfId="12794" xr:uid="{00000000-0005-0000-0000-000040750000}"/>
    <cellStyle name="Currency 2 4 7 3" xfId="20989" xr:uid="{00000000-0005-0000-0000-000041750000}"/>
    <cellStyle name="Currency 2 4 8" xfId="7330" xr:uid="{00000000-0005-0000-0000-000042750000}"/>
    <cellStyle name="Currency 2 4 8 2" xfId="15525" xr:uid="{00000000-0005-0000-0000-000043750000}"/>
    <cellStyle name="Currency 2 4 8 3" xfId="23720" xr:uid="{00000000-0005-0000-0000-000044750000}"/>
    <cellStyle name="Currency 2 4 9" xfId="10063" xr:uid="{00000000-0005-0000-0000-000045750000}"/>
    <cellStyle name="Currency 2 5" xfId="1702" xr:uid="{00000000-0005-0000-0000-000046750000}"/>
    <cellStyle name="Currency 2 5 10" xfId="26516" xr:uid="{00000000-0005-0000-0000-000047750000}"/>
    <cellStyle name="Currency 2 5 11" xfId="29255" xr:uid="{00000000-0005-0000-0000-000048750000}"/>
    <cellStyle name="Currency 2 5 2" xfId="1978" xr:uid="{00000000-0005-0000-0000-000049750000}"/>
    <cellStyle name="Currency 2 5 2 10" xfId="29463" xr:uid="{00000000-0005-0000-0000-00004A750000}"/>
    <cellStyle name="Currency 2 5 2 2" xfId="2403" xr:uid="{00000000-0005-0000-0000-00004B750000}"/>
    <cellStyle name="Currency 2 5 2 2 2" xfId="4093" xr:uid="{00000000-0005-0000-0000-00004C750000}"/>
    <cellStyle name="Currency 2 5 2 2 2 2" xfId="6892" xr:uid="{00000000-0005-0000-0000-00004D750000}"/>
    <cellStyle name="Currency 2 5 2 2 2 2 2" xfId="15089" xr:uid="{00000000-0005-0000-0000-00004E750000}"/>
    <cellStyle name="Currency 2 5 2 2 2 2 3" xfId="23284" xr:uid="{00000000-0005-0000-0000-00004F750000}"/>
    <cellStyle name="Currency 2 5 2 2 2 3" xfId="9625" xr:uid="{00000000-0005-0000-0000-000050750000}"/>
    <cellStyle name="Currency 2 5 2 2 2 3 2" xfId="17820" xr:uid="{00000000-0005-0000-0000-000051750000}"/>
    <cellStyle name="Currency 2 5 2 2 2 3 3" xfId="26015" xr:uid="{00000000-0005-0000-0000-000052750000}"/>
    <cellStyle name="Currency 2 5 2 2 2 4" xfId="12358" xr:uid="{00000000-0005-0000-0000-000053750000}"/>
    <cellStyle name="Currency 2 5 2 2 2 5" xfId="20553" xr:uid="{00000000-0005-0000-0000-000054750000}"/>
    <cellStyle name="Currency 2 5 2 2 2 6" xfId="28807" xr:uid="{00000000-0005-0000-0000-000055750000}"/>
    <cellStyle name="Currency 2 5 2 2 2 7" xfId="31546" xr:uid="{00000000-0005-0000-0000-000056750000}"/>
    <cellStyle name="Currency 2 5 2 2 3" xfId="3260" xr:uid="{00000000-0005-0000-0000-000057750000}"/>
    <cellStyle name="Currency 2 5 2 2 3 2" xfId="6059" xr:uid="{00000000-0005-0000-0000-000058750000}"/>
    <cellStyle name="Currency 2 5 2 2 3 2 2" xfId="14256" xr:uid="{00000000-0005-0000-0000-000059750000}"/>
    <cellStyle name="Currency 2 5 2 2 3 2 3" xfId="22451" xr:uid="{00000000-0005-0000-0000-00005A750000}"/>
    <cellStyle name="Currency 2 5 2 2 3 3" xfId="8792" xr:uid="{00000000-0005-0000-0000-00005B750000}"/>
    <cellStyle name="Currency 2 5 2 2 3 3 2" xfId="16987" xr:uid="{00000000-0005-0000-0000-00005C750000}"/>
    <cellStyle name="Currency 2 5 2 2 3 3 3" xfId="25182" xr:uid="{00000000-0005-0000-0000-00005D750000}"/>
    <cellStyle name="Currency 2 5 2 2 3 4" xfId="11525" xr:uid="{00000000-0005-0000-0000-00005E750000}"/>
    <cellStyle name="Currency 2 5 2 2 3 5" xfId="19720" xr:uid="{00000000-0005-0000-0000-00005F750000}"/>
    <cellStyle name="Currency 2 5 2 2 3 6" xfId="27974" xr:uid="{00000000-0005-0000-0000-000060750000}"/>
    <cellStyle name="Currency 2 5 2 2 3 7" xfId="30713" xr:uid="{00000000-0005-0000-0000-000061750000}"/>
    <cellStyle name="Currency 2 5 2 2 4" xfId="5224" xr:uid="{00000000-0005-0000-0000-000062750000}"/>
    <cellStyle name="Currency 2 5 2 2 4 2" xfId="13422" xr:uid="{00000000-0005-0000-0000-000063750000}"/>
    <cellStyle name="Currency 2 5 2 2 4 3" xfId="21617" xr:uid="{00000000-0005-0000-0000-000064750000}"/>
    <cellStyle name="Currency 2 5 2 2 5" xfId="7958" xr:uid="{00000000-0005-0000-0000-000065750000}"/>
    <cellStyle name="Currency 2 5 2 2 5 2" xfId="16153" xr:uid="{00000000-0005-0000-0000-000066750000}"/>
    <cellStyle name="Currency 2 5 2 2 5 3" xfId="24348" xr:uid="{00000000-0005-0000-0000-000067750000}"/>
    <cellStyle name="Currency 2 5 2 2 6" xfId="10691" xr:uid="{00000000-0005-0000-0000-000068750000}"/>
    <cellStyle name="Currency 2 5 2 2 7" xfId="18886" xr:uid="{00000000-0005-0000-0000-000069750000}"/>
    <cellStyle name="Currency 2 5 2 2 8" xfId="27140" xr:uid="{00000000-0005-0000-0000-00006A750000}"/>
    <cellStyle name="Currency 2 5 2 2 9" xfId="29879" xr:uid="{00000000-0005-0000-0000-00006B750000}"/>
    <cellStyle name="Currency 2 5 2 3" xfId="3677" xr:uid="{00000000-0005-0000-0000-00006C750000}"/>
    <cellStyle name="Currency 2 5 2 3 2" xfId="6476" xr:uid="{00000000-0005-0000-0000-00006D750000}"/>
    <cellStyle name="Currency 2 5 2 3 2 2" xfId="14673" xr:uid="{00000000-0005-0000-0000-00006E750000}"/>
    <cellStyle name="Currency 2 5 2 3 2 3" xfId="22868" xr:uid="{00000000-0005-0000-0000-00006F750000}"/>
    <cellStyle name="Currency 2 5 2 3 3" xfId="9209" xr:uid="{00000000-0005-0000-0000-000070750000}"/>
    <cellStyle name="Currency 2 5 2 3 3 2" xfId="17404" xr:uid="{00000000-0005-0000-0000-000071750000}"/>
    <cellStyle name="Currency 2 5 2 3 3 3" xfId="25599" xr:uid="{00000000-0005-0000-0000-000072750000}"/>
    <cellStyle name="Currency 2 5 2 3 4" xfId="11942" xr:uid="{00000000-0005-0000-0000-000073750000}"/>
    <cellStyle name="Currency 2 5 2 3 5" xfId="20137" xr:uid="{00000000-0005-0000-0000-000074750000}"/>
    <cellStyle name="Currency 2 5 2 3 6" xfId="28391" xr:uid="{00000000-0005-0000-0000-000075750000}"/>
    <cellStyle name="Currency 2 5 2 3 7" xfId="31130" xr:uid="{00000000-0005-0000-0000-000076750000}"/>
    <cellStyle name="Currency 2 5 2 4" xfId="2844" xr:uid="{00000000-0005-0000-0000-000077750000}"/>
    <cellStyle name="Currency 2 5 2 4 2" xfId="5643" xr:uid="{00000000-0005-0000-0000-000078750000}"/>
    <cellStyle name="Currency 2 5 2 4 2 2" xfId="13840" xr:uid="{00000000-0005-0000-0000-000079750000}"/>
    <cellStyle name="Currency 2 5 2 4 2 3" xfId="22035" xr:uid="{00000000-0005-0000-0000-00007A750000}"/>
    <cellStyle name="Currency 2 5 2 4 3" xfId="8376" xr:uid="{00000000-0005-0000-0000-00007B750000}"/>
    <cellStyle name="Currency 2 5 2 4 3 2" xfId="16571" xr:uid="{00000000-0005-0000-0000-00007C750000}"/>
    <cellStyle name="Currency 2 5 2 4 3 3" xfId="24766" xr:uid="{00000000-0005-0000-0000-00007D750000}"/>
    <cellStyle name="Currency 2 5 2 4 4" xfId="11109" xr:uid="{00000000-0005-0000-0000-00007E750000}"/>
    <cellStyle name="Currency 2 5 2 4 5" xfId="19304" xr:uid="{00000000-0005-0000-0000-00007F750000}"/>
    <cellStyle name="Currency 2 5 2 4 6" xfId="27558" xr:uid="{00000000-0005-0000-0000-000080750000}"/>
    <cellStyle name="Currency 2 5 2 4 7" xfId="30297" xr:uid="{00000000-0005-0000-0000-000081750000}"/>
    <cellStyle name="Currency 2 5 2 5" xfId="4808" xr:uid="{00000000-0005-0000-0000-000082750000}"/>
    <cellStyle name="Currency 2 5 2 5 2" xfId="13006" xr:uid="{00000000-0005-0000-0000-000083750000}"/>
    <cellStyle name="Currency 2 5 2 5 3" xfId="21201" xr:uid="{00000000-0005-0000-0000-000084750000}"/>
    <cellStyle name="Currency 2 5 2 6" xfId="7542" xr:uid="{00000000-0005-0000-0000-000085750000}"/>
    <cellStyle name="Currency 2 5 2 6 2" xfId="15737" xr:uid="{00000000-0005-0000-0000-000086750000}"/>
    <cellStyle name="Currency 2 5 2 6 3" xfId="23932" xr:uid="{00000000-0005-0000-0000-000087750000}"/>
    <cellStyle name="Currency 2 5 2 7" xfId="10275" xr:uid="{00000000-0005-0000-0000-000088750000}"/>
    <cellStyle name="Currency 2 5 2 8" xfId="18470" xr:uid="{00000000-0005-0000-0000-000089750000}"/>
    <cellStyle name="Currency 2 5 2 9" xfId="26724" xr:uid="{00000000-0005-0000-0000-00008A750000}"/>
    <cellStyle name="Currency 2 5 3" xfId="2195" xr:uid="{00000000-0005-0000-0000-00008B750000}"/>
    <cellStyle name="Currency 2 5 3 2" xfId="3885" xr:uid="{00000000-0005-0000-0000-00008C750000}"/>
    <cellStyle name="Currency 2 5 3 2 2" xfId="6684" xr:uid="{00000000-0005-0000-0000-00008D750000}"/>
    <cellStyle name="Currency 2 5 3 2 2 2" xfId="14881" xr:uid="{00000000-0005-0000-0000-00008E750000}"/>
    <cellStyle name="Currency 2 5 3 2 2 3" xfId="23076" xr:uid="{00000000-0005-0000-0000-00008F750000}"/>
    <cellStyle name="Currency 2 5 3 2 3" xfId="9417" xr:uid="{00000000-0005-0000-0000-000090750000}"/>
    <cellStyle name="Currency 2 5 3 2 3 2" xfId="17612" xr:uid="{00000000-0005-0000-0000-000091750000}"/>
    <cellStyle name="Currency 2 5 3 2 3 3" xfId="25807" xr:uid="{00000000-0005-0000-0000-000092750000}"/>
    <cellStyle name="Currency 2 5 3 2 4" xfId="12150" xr:uid="{00000000-0005-0000-0000-000093750000}"/>
    <cellStyle name="Currency 2 5 3 2 5" xfId="20345" xr:uid="{00000000-0005-0000-0000-000094750000}"/>
    <cellStyle name="Currency 2 5 3 2 6" xfId="28599" xr:uid="{00000000-0005-0000-0000-000095750000}"/>
    <cellStyle name="Currency 2 5 3 2 7" xfId="31338" xr:uid="{00000000-0005-0000-0000-000096750000}"/>
    <cellStyle name="Currency 2 5 3 3" xfId="3052" xr:uid="{00000000-0005-0000-0000-000097750000}"/>
    <cellStyle name="Currency 2 5 3 3 2" xfId="5851" xr:uid="{00000000-0005-0000-0000-000098750000}"/>
    <cellStyle name="Currency 2 5 3 3 2 2" xfId="14048" xr:uid="{00000000-0005-0000-0000-000099750000}"/>
    <cellStyle name="Currency 2 5 3 3 2 3" xfId="22243" xr:uid="{00000000-0005-0000-0000-00009A750000}"/>
    <cellStyle name="Currency 2 5 3 3 3" xfId="8584" xr:uid="{00000000-0005-0000-0000-00009B750000}"/>
    <cellStyle name="Currency 2 5 3 3 3 2" xfId="16779" xr:uid="{00000000-0005-0000-0000-00009C750000}"/>
    <cellStyle name="Currency 2 5 3 3 3 3" xfId="24974" xr:uid="{00000000-0005-0000-0000-00009D750000}"/>
    <cellStyle name="Currency 2 5 3 3 4" xfId="11317" xr:uid="{00000000-0005-0000-0000-00009E750000}"/>
    <cellStyle name="Currency 2 5 3 3 5" xfId="19512" xr:uid="{00000000-0005-0000-0000-00009F750000}"/>
    <cellStyle name="Currency 2 5 3 3 6" xfId="27766" xr:uid="{00000000-0005-0000-0000-0000A0750000}"/>
    <cellStyle name="Currency 2 5 3 3 7" xfId="30505" xr:uid="{00000000-0005-0000-0000-0000A1750000}"/>
    <cellStyle name="Currency 2 5 3 4" xfId="5016" xr:uid="{00000000-0005-0000-0000-0000A2750000}"/>
    <cellStyle name="Currency 2 5 3 4 2" xfId="13214" xr:uid="{00000000-0005-0000-0000-0000A3750000}"/>
    <cellStyle name="Currency 2 5 3 4 3" xfId="21409" xr:uid="{00000000-0005-0000-0000-0000A4750000}"/>
    <cellStyle name="Currency 2 5 3 5" xfId="7750" xr:uid="{00000000-0005-0000-0000-0000A5750000}"/>
    <cellStyle name="Currency 2 5 3 5 2" xfId="15945" xr:uid="{00000000-0005-0000-0000-0000A6750000}"/>
    <cellStyle name="Currency 2 5 3 5 3" xfId="24140" xr:uid="{00000000-0005-0000-0000-0000A7750000}"/>
    <cellStyle name="Currency 2 5 3 6" xfId="10483" xr:uid="{00000000-0005-0000-0000-0000A8750000}"/>
    <cellStyle name="Currency 2 5 3 7" xfId="18678" xr:uid="{00000000-0005-0000-0000-0000A9750000}"/>
    <cellStyle name="Currency 2 5 3 8" xfId="26932" xr:uid="{00000000-0005-0000-0000-0000AA750000}"/>
    <cellStyle name="Currency 2 5 3 9" xfId="29671" xr:uid="{00000000-0005-0000-0000-0000AB750000}"/>
    <cellStyle name="Currency 2 5 4" xfId="3469" xr:uid="{00000000-0005-0000-0000-0000AC750000}"/>
    <cellStyle name="Currency 2 5 4 2" xfId="6268" xr:uid="{00000000-0005-0000-0000-0000AD750000}"/>
    <cellStyle name="Currency 2 5 4 2 2" xfId="14465" xr:uid="{00000000-0005-0000-0000-0000AE750000}"/>
    <cellStyle name="Currency 2 5 4 2 3" xfId="22660" xr:uid="{00000000-0005-0000-0000-0000AF750000}"/>
    <cellStyle name="Currency 2 5 4 3" xfId="9001" xr:uid="{00000000-0005-0000-0000-0000B0750000}"/>
    <cellStyle name="Currency 2 5 4 3 2" xfId="17196" xr:uid="{00000000-0005-0000-0000-0000B1750000}"/>
    <cellStyle name="Currency 2 5 4 3 3" xfId="25391" xr:uid="{00000000-0005-0000-0000-0000B2750000}"/>
    <cellStyle name="Currency 2 5 4 4" xfId="11734" xr:uid="{00000000-0005-0000-0000-0000B3750000}"/>
    <cellStyle name="Currency 2 5 4 5" xfId="19929" xr:uid="{00000000-0005-0000-0000-0000B4750000}"/>
    <cellStyle name="Currency 2 5 4 6" xfId="28183" xr:uid="{00000000-0005-0000-0000-0000B5750000}"/>
    <cellStyle name="Currency 2 5 4 7" xfId="30922" xr:uid="{00000000-0005-0000-0000-0000B6750000}"/>
    <cellStyle name="Currency 2 5 5" xfId="2636" xr:uid="{00000000-0005-0000-0000-0000B7750000}"/>
    <cellStyle name="Currency 2 5 5 2" xfId="5435" xr:uid="{00000000-0005-0000-0000-0000B8750000}"/>
    <cellStyle name="Currency 2 5 5 2 2" xfId="13632" xr:uid="{00000000-0005-0000-0000-0000B9750000}"/>
    <cellStyle name="Currency 2 5 5 2 3" xfId="21827" xr:uid="{00000000-0005-0000-0000-0000BA750000}"/>
    <cellStyle name="Currency 2 5 5 3" xfId="8168" xr:uid="{00000000-0005-0000-0000-0000BB750000}"/>
    <cellStyle name="Currency 2 5 5 3 2" xfId="16363" xr:uid="{00000000-0005-0000-0000-0000BC750000}"/>
    <cellStyle name="Currency 2 5 5 3 3" xfId="24558" xr:uid="{00000000-0005-0000-0000-0000BD750000}"/>
    <cellStyle name="Currency 2 5 5 4" xfId="10901" xr:uid="{00000000-0005-0000-0000-0000BE750000}"/>
    <cellStyle name="Currency 2 5 5 5" xfId="19096" xr:uid="{00000000-0005-0000-0000-0000BF750000}"/>
    <cellStyle name="Currency 2 5 5 6" xfId="27350" xr:uid="{00000000-0005-0000-0000-0000C0750000}"/>
    <cellStyle name="Currency 2 5 5 7" xfId="30089" xr:uid="{00000000-0005-0000-0000-0000C1750000}"/>
    <cellStyle name="Currency 2 5 6" xfId="4600" xr:uid="{00000000-0005-0000-0000-0000C2750000}"/>
    <cellStyle name="Currency 2 5 6 2" xfId="12798" xr:uid="{00000000-0005-0000-0000-0000C3750000}"/>
    <cellStyle name="Currency 2 5 6 3" xfId="20993" xr:uid="{00000000-0005-0000-0000-0000C4750000}"/>
    <cellStyle name="Currency 2 5 7" xfId="7334" xr:uid="{00000000-0005-0000-0000-0000C5750000}"/>
    <cellStyle name="Currency 2 5 7 2" xfId="15529" xr:uid="{00000000-0005-0000-0000-0000C6750000}"/>
    <cellStyle name="Currency 2 5 7 3" xfId="23724" xr:uid="{00000000-0005-0000-0000-0000C7750000}"/>
    <cellStyle name="Currency 2 5 8" xfId="10067" xr:uid="{00000000-0005-0000-0000-0000C8750000}"/>
    <cellStyle name="Currency 2 5 9" xfId="18262" xr:uid="{00000000-0005-0000-0000-0000C9750000}"/>
    <cellStyle name="Currency 2 6" xfId="1747" xr:uid="{00000000-0005-0000-0000-0000CA750000}"/>
    <cellStyle name="Currency 2 6 10" xfId="26526" xr:uid="{00000000-0005-0000-0000-0000CB750000}"/>
    <cellStyle name="Currency 2 6 11" xfId="29265" xr:uid="{00000000-0005-0000-0000-0000CC750000}"/>
    <cellStyle name="Currency 2 6 2" xfId="1988" xr:uid="{00000000-0005-0000-0000-0000CD750000}"/>
    <cellStyle name="Currency 2 6 2 10" xfId="29473" xr:uid="{00000000-0005-0000-0000-0000CE750000}"/>
    <cellStyle name="Currency 2 6 2 2" xfId="2413" xr:uid="{00000000-0005-0000-0000-0000CF750000}"/>
    <cellStyle name="Currency 2 6 2 2 2" xfId="4103" xr:uid="{00000000-0005-0000-0000-0000D0750000}"/>
    <cellStyle name="Currency 2 6 2 2 2 2" xfId="6902" xr:uid="{00000000-0005-0000-0000-0000D1750000}"/>
    <cellStyle name="Currency 2 6 2 2 2 2 2" xfId="15099" xr:uid="{00000000-0005-0000-0000-0000D2750000}"/>
    <cellStyle name="Currency 2 6 2 2 2 2 3" xfId="23294" xr:uid="{00000000-0005-0000-0000-0000D3750000}"/>
    <cellStyle name="Currency 2 6 2 2 2 3" xfId="9635" xr:uid="{00000000-0005-0000-0000-0000D4750000}"/>
    <cellStyle name="Currency 2 6 2 2 2 3 2" xfId="17830" xr:uid="{00000000-0005-0000-0000-0000D5750000}"/>
    <cellStyle name="Currency 2 6 2 2 2 3 3" xfId="26025" xr:uid="{00000000-0005-0000-0000-0000D6750000}"/>
    <cellStyle name="Currency 2 6 2 2 2 4" xfId="12368" xr:uid="{00000000-0005-0000-0000-0000D7750000}"/>
    <cellStyle name="Currency 2 6 2 2 2 5" xfId="20563" xr:uid="{00000000-0005-0000-0000-0000D8750000}"/>
    <cellStyle name="Currency 2 6 2 2 2 6" xfId="28817" xr:uid="{00000000-0005-0000-0000-0000D9750000}"/>
    <cellStyle name="Currency 2 6 2 2 2 7" xfId="31556" xr:uid="{00000000-0005-0000-0000-0000DA750000}"/>
    <cellStyle name="Currency 2 6 2 2 3" xfId="3270" xr:uid="{00000000-0005-0000-0000-0000DB750000}"/>
    <cellStyle name="Currency 2 6 2 2 3 2" xfId="6069" xr:uid="{00000000-0005-0000-0000-0000DC750000}"/>
    <cellStyle name="Currency 2 6 2 2 3 2 2" xfId="14266" xr:uid="{00000000-0005-0000-0000-0000DD750000}"/>
    <cellStyle name="Currency 2 6 2 2 3 2 3" xfId="22461" xr:uid="{00000000-0005-0000-0000-0000DE750000}"/>
    <cellStyle name="Currency 2 6 2 2 3 3" xfId="8802" xr:uid="{00000000-0005-0000-0000-0000DF750000}"/>
    <cellStyle name="Currency 2 6 2 2 3 3 2" xfId="16997" xr:uid="{00000000-0005-0000-0000-0000E0750000}"/>
    <cellStyle name="Currency 2 6 2 2 3 3 3" xfId="25192" xr:uid="{00000000-0005-0000-0000-0000E1750000}"/>
    <cellStyle name="Currency 2 6 2 2 3 4" xfId="11535" xr:uid="{00000000-0005-0000-0000-0000E2750000}"/>
    <cellStyle name="Currency 2 6 2 2 3 5" xfId="19730" xr:uid="{00000000-0005-0000-0000-0000E3750000}"/>
    <cellStyle name="Currency 2 6 2 2 3 6" xfId="27984" xr:uid="{00000000-0005-0000-0000-0000E4750000}"/>
    <cellStyle name="Currency 2 6 2 2 3 7" xfId="30723" xr:uid="{00000000-0005-0000-0000-0000E5750000}"/>
    <cellStyle name="Currency 2 6 2 2 4" xfId="5234" xr:uid="{00000000-0005-0000-0000-0000E6750000}"/>
    <cellStyle name="Currency 2 6 2 2 4 2" xfId="13432" xr:uid="{00000000-0005-0000-0000-0000E7750000}"/>
    <cellStyle name="Currency 2 6 2 2 4 3" xfId="21627" xr:uid="{00000000-0005-0000-0000-0000E8750000}"/>
    <cellStyle name="Currency 2 6 2 2 5" xfId="7968" xr:uid="{00000000-0005-0000-0000-0000E9750000}"/>
    <cellStyle name="Currency 2 6 2 2 5 2" xfId="16163" xr:uid="{00000000-0005-0000-0000-0000EA750000}"/>
    <cellStyle name="Currency 2 6 2 2 5 3" xfId="24358" xr:uid="{00000000-0005-0000-0000-0000EB750000}"/>
    <cellStyle name="Currency 2 6 2 2 6" xfId="10701" xr:uid="{00000000-0005-0000-0000-0000EC750000}"/>
    <cellStyle name="Currency 2 6 2 2 7" xfId="18896" xr:uid="{00000000-0005-0000-0000-0000ED750000}"/>
    <cellStyle name="Currency 2 6 2 2 8" xfId="27150" xr:uid="{00000000-0005-0000-0000-0000EE750000}"/>
    <cellStyle name="Currency 2 6 2 2 9" xfId="29889" xr:uid="{00000000-0005-0000-0000-0000EF750000}"/>
    <cellStyle name="Currency 2 6 2 3" xfId="3687" xr:uid="{00000000-0005-0000-0000-0000F0750000}"/>
    <cellStyle name="Currency 2 6 2 3 2" xfId="6486" xr:uid="{00000000-0005-0000-0000-0000F1750000}"/>
    <cellStyle name="Currency 2 6 2 3 2 2" xfId="14683" xr:uid="{00000000-0005-0000-0000-0000F2750000}"/>
    <cellStyle name="Currency 2 6 2 3 2 3" xfId="22878" xr:uid="{00000000-0005-0000-0000-0000F3750000}"/>
    <cellStyle name="Currency 2 6 2 3 3" xfId="9219" xr:uid="{00000000-0005-0000-0000-0000F4750000}"/>
    <cellStyle name="Currency 2 6 2 3 3 2" xfId="17414" xr:uid="{00000000-0005-0000-0000-0000F5750000}"/>
    <cellStyle name="Currency 2 6 2 3 3 3" xfId="25609" xr:uid="{00000000-0005-0000-0000-0000F6750000}"/>
    <cellStyle name="Currency 2 6 2 3 4" xfId="11952" xr:uid="{00000000-0005-0000-0000-0000F7750000}"/>
    <cellStyle name="Currency 2 6 2 3 5" xfId="20147" xr:uid="{00000000-0005-0000-0000-0000F8750000}"/>
    <cellStyle name="Currency 2 6 2 3 6" xfId="28401" xr:uid="{00000000-0005-0000-0000-0000F9750000}"/>
    <cellStyle name="Currency 2 6 2 3 7" xfId="31140" xr:uid="{00000000-0005-0000-0000-0000FA750000}"/>
    <cellStyle name="Currency 2 6 2 4" xfId="2854" xr:uid="{00000000-0005-0000-0000-0000FB750000}"/>
    <cellStyle name="Currency 2 6 2 4 2" xfId="5653" xr:uid="{00000000-0005-0000-0000-0000FC750000}"/>
    <cellStyle name="Currency 2 6 2 4 2 2" xfId="13850" xr:uid="{00000000-0005-0000-0000-0000FD750000}"/>
    <cellStyle name="Currency 2 6 2 4 2 3" xfId="22045" xr:uid="{00000000-0005-0000-0000-0000FE750000}"/>
    <cellStyle name="Currency 2 6 2 4 3" xfId="8386" xr:uid="{00000000-0005-0000-0000-0000FF750000}"/>
    <cellStyle name="Currency 2 6 2 4 3 2" xfId="16581" xr:uid="{00000000-0005-0000-0000-000000760000}"/>
    <cellStyle name="Currency 2 6 2 4 3 3" xfId="24776" xr:uid="{00000000-0005-0000-0000-000001760000}"/>
    <cellStyle name="Currency 2 6 2 4 4" xfId="11119" xr:uid="{00000000-0005-0000-0000-000002760000}"/>
    <cellStyle name="Currency 2 6 2 4 5" xfId="19314" xr:uid="{00000000-0005-0000-0000-000003760000}"/>
    <cellStyle name="Currency 2 6 2 4 6" xfId="27568" xr:uid="{00000000-0005-0000-0000-000004760000}"/>
    <cellStyle name="Currency 2 6 2 4 7" xfId="30307" xr:uid="{00000000-0005-0000-0000-000005760000}"/>
    <cellStyle name="Currency 2 6 2 5" xfId="4818" xr:uid="{00000000-0005-0000-0000-000006760000}"/>
    <cellStyle name="Currency 2 6 2 5 2" xfId="13016" xr:uid="{00000000-0005-0000-0000-000007760000}"/>
    <cellStyle name="Currency 2 6 2 5 3" xfId="21211" xr:uid="{00000000-0005-0000-0000-000008760000}"/>
    <cellStyle name="Currency 2 6 2 6" xfId="7552" xr:uid="{00000000-0005-0000-0000-000009760000}"/>
    <cellStyle name="Currency 2 6 2 6 2" xfId="15747" xr:uid="{00000000-0005-0000-0000-00000A760000}"/>
    <cellStyle name="Currency 2 6 2 6 3" xfId="23942" xr:uid="{00000000-0005-0000-0000-00000B760000}"/>
    <cellStyle name="Currency 2 6 2 7" xfId="10285" xr:uid="{00000000-0005-0000-0000-00000C760000}"/>
    <cellStyle name="Currency 2 6 2 8" xfId="18480" xr:uid="{00000000-0005-0000-0000-00000D760000}"/>
    <cellStyle name="Currency 2 6 2 9" xfId="26734" xr:uid="{00000000-0005-0000-0000-00000E760000}"/>
    <cellStyle name="Currency 2 6 3" xfId="2205" xr:uid="{00000000-0005-0000-0000-00000F760000}"/>
    <cellStyle name="Currency 2 6 3 2" xfId="3895" xr:uid="{00000000-0005-0000-0000-000010760000}"/>
    <cellStyle name="Currency 2 6 3 2 2" xfId="6694" xr:uid="{00000000-0005-0000-0000-000011760000}"/>
    <cellStyle name="Currency 2 6 3 2 2 2" xfId="14891" xr:uid="{00000000-0005-0000-0000-000012760000}"/>
    <cellStyle name="Currency 2 6 3 2 2 3" xfId="23086" xr:uid="{00000000-0005-0000-0000-000013760000}"/>
    <cellStyle name="Currency 2 6 3 2 3" xfId="9427" xr:uid="{00000000-0005-0000-0000-000014760000}"/>
    <cellStyle name="Currency 2 6 3 2 3 2" xfId="17622" xr:uid="{00000000-0005-0000-0000-000015760000}"/>
    <cellStyle name="Currency 2 6 3 2 3 3" xfId="25817" xr:uid="{00000000-0005-0000-0000-000016760000}"/>
    <cellStyle name="Currency 2 6 3 2 4" xfId="12160" xr:uid="{00000000-0005-0000-0000-000017760000}"/>
    <cellStyle name="Currency 2 6 3 2 5" xfId="20355" xr:uid="{00000000-0005-0000-0000-000018760000}"/>
    <cellStyle name="Currency 2 6 3 2 6" xfId="28609" xr:uid="{00000000-0005-0000-0000-000019760000}"/>
    <cellStyle name="Currency 2 6 3 2 7" xfId="31348" xr:uid="{00000000-0005-0000-0000-00001A760000}"/>
    <cellStyle name="Currency 2 6 3 3" xfId="3062" xr:uid="{00000000-0005-0000-0000-00001B760000}"/>
    <cellStyle name="Currency 2 6 3 3 2" xfId="5861" xr:uid="{00000000-0005-0000-0000-00001C760000}"/>
    <cellStyle name="Currency 2 6 3 3 2 2" xfId="14058" xr:uid="{00000000-0005-0000-0000-00001D760000}"/>
    <cellStyle name="Currency 2 6 3 3 2 3" xfId="22253" xr:uid="{00000000-0005-0000-0000-00001E760000}"/>
    <cellStyle name="Currency 2 6 3 3 3" xfId="8594" xr:uid="{00000000-0005-0000-0000-00001F760000}"/>
    <cellStyle name="Currency 2 6 3 3 3 2" xfId="16789" xr:uid="{00000000-0005-0000-0000-000020760000}"/>
    <cellStyle name="Currency 2 6 3 3 3 3" xfId="24984" xr:uid="{00000000-0005-0000-0000-000021760000}"/>
    <cellStyle name="Currency 2 6 3 3 4" xfId="11327" xr:uid="{00000000-0005-0000-0000-000022760000}"/>
    <cellStyle name="Currency 2 6 3 3 5" xfId="19522" xr:uid="{00000000-0005-0000-0000-000023760000}"/>
    <cellStyle name="Currency 2 6 3 3 6" xfId="27776" xr:uid="{00000000-0005-0000-0000-000024760000}"/>
    <cellStyle name="Currency 2 6 3 3 7" xfId="30515" xr:uid="{00000000-0005-0000-0000-000025760000}"/>
    <cellStyle name="Currency 2 6 3 4" xfId="5026" xr:uid="{00000000-0005-0000-0000-000026760000}"/>
    <cellStyle name="Currency 2 6 3 4 2" xfId="13224" xr:uid="{00000000-0005-0000-0000-000027760000}"/>
    <cellStyle name="Currency 2 6 3 4 3" xfId="21419" xr:uid="{00000000-0005-0000-0000-000028760000}"/>
    <cellStyle name="Currency 2 6 3 5" xfId="7760" xr:uid="{00000000-0005-0000-0000-000029760000}"/>
    <cellStyle name="Currency 2 6 3 5 2" xfId="15955" xr:uid="{00000000-0005-0000-0000-00002A760000}"/>
    <cellStyle name="Currency 2 6 3 5 3" xfId="24150" xr:uid="{00000000-0005-0000-0000-00002B760000}"/>
    <cellStyle name="Currency 2 6 3 6" xfId="10493" xr:uid="{00000000-0005-0000-0000-00002C760000}"/>
    <cellStyle name="Currency 2 6 3 7" xfId="18688" xr:uid="{00000000-0005-0000-0000-00002D760000}"/>
    <cellStyle name="Currency 2 6 3 8" xfId="26942" xr:uid="{00000000-0005-0000-0000-00002E760000}"/>
    <cellStyle name="Currency 2 6 3 9" xfId="29681" xr:uid="{00000000-0005-0000-0000-00002F760000}"/>
    <cellStyle name="Currency 2 6 4" xfId="3479" xr:uid="{00000000-0005-0000-0000-000030760000}"/>
    <cellStyle name="Currency 2 6 4 2" xfId="6278" xr:uid="{00000000-0005-0000-0000-000031760000}"/>
    <cellStyle name="Currency 2 6 4 2 2" xfId="14475" xr:uid="{00000000-0005-0000-0000-000032760000}"/>
    <cellStyle name="Currency 2 6 4 2 3" xfId="22670" xr:uid="{00000000-0005-0000-0000-000033760000}"/>
    <cellStyle name="Currency 2 6 4 3" xfId="9011" xr:uid="{00000000-0005-0000-0000-000034760000}"/>
    <cellStyle name="Currency 2 6 4 3 2" xfId="17206" xr:uid="{00000000-0005-0000-0000-000035760000}"/>
    <cellStyle name="Currency 2 6 4 3 3" xfId="25401" xr:uid="{00000000-0005-0000-0000-000036760000}"/>
    <cellStyle name="Currency 2 6 4 4" xfId="11744" xr:uid="{00000000-0005-0000-0000-000037760000}"/>
    <cellStyle name="Currency 2 6 4 5" xfId="19939" xr:uid="{00000000-0005-0000-0000-000038760000}"/>
    <cellStyle name="Currency 2 6 4 6" xfId="28193" xr:uid="{00000000-0005-0000-0000-000039760000}"/>
    <cellStyle name="Currency 2 6 4 7" xfId="30932" xr:uid="{00000000-0005-0000-0000-00003A760000}"/>
    <cellStyle name="Currency 2 6 5" xfId="2646" xr:uid="{00000000-0005-0000-0000-00003B760000}"/>
    <cellStyle name="Currency 2 6 5 2" xfId="5445" xr:uid="{00000000-0005-0000-0000-00003C760000}"/>
    <cellStyle name="Currency 2 6 5 2 2" xfId="13642" xr:uid="{00000000-0005-0000-0000-00003D760000}"/>
    <cellStyle name="Currency 2 6 5 2 3" xfId="21837" xr:uid="{00000000-0005-0000-0000-00003E760000}"/>
    <cellStyle name="Currency 2 6 5 3" xfId="8178" xr:uid="{00000000-0005-0000-0000-00003F760000}"/>
    <cellStyle name="Currency 2 6 5 3 2" xfId="16373" xr:uid="{00000000-0005-0000-0000-000040760000}"/>
    <cellStyle name="Currency 2 6 5 3 3" xfId="24568" xr:uid="{00000000-0005-0000-0000-000041760000}"/>
    <cellStyle name="Currency 2 6 5 4" xfId="10911" xr:uid="{00000000-0005-0000-0000-000042760000}"/>
    <cellStyle name="Currency 2 6 5 5" xfId="19106" xr:uid="{00000000-0005-0000-0000-000043760000}"/>
    <cellStyle name="Currency 2 6 5 6" xfId="27360" xr:uid="{00000000-0005-0000-0000-000044760000}"/>
    <cellStyle name="Currency 2 6 5 7" xfId="30099" xr:uid="{00000000-0005-0000-0000-000045760000}"/>
    <cellStyle name="Currency 2 6 6" xfId="4610" xr:uid="{00000000-0005-0000-0000-000046760000}"/>
    <cellStyle name="Currency 2 6 6 2" xfId="12808" xr:uid="{00000000-0005-0000-0000-000047760000}"/>
    <cellStyle name="Currency 2 6 6 3" xfId="21003" xr:uid="{00000000-0005-0000-0000-000048760000}"/>
    <cellStyle name="Currency 2 6 7" xfId="7344" xr:uid="{00000000-0005-0000-0000-000049760000}"/>
    <cellStyle name="Currency 2 6 7 2" xfId="15539" xr:uid="{00000000-0005-0000-0000-00004A760000}"/>
    <cellStyle name="Currency 2 6 7 3" xfId="23734" xr:uid="{00000000-0005-0000-0000-00004B760000}"/>
    <cellStyle name="Currency 2 6 8" xfId="10077" xr:uid="{00000000-0005-0000-0000-00004C760000}"/>
    <cellStyle name="Currency 2 6 9" xfId="18272" xr:uid="{00000000-0005-0000-0000-00004D760000}"/>
    <cellStyle name="Currency 2 7" xfId="781" xr:uid="{00000000-0005-0000-0000-00004E760000}"/>
    <cellStyle name="Currency 2 7 10" xfId="26482" xr:uid="{00000000-0005-0000-0000-00004F760000}"/>
    <cellStyle name="Currency 2 7 11" xfId="29221" xr:uid="{00000000-0005-0000-0000-000050760000}"/>
    <cellStyle name="Currency 2 7 2" xfId="1921" xr:uid="{00000000-0005-0000-0000-000051760000}"/>
    <cellStyle name="Currency 2 7 2 10" xfId="29429" xr:uid="{00000000-0005-0000-0000-000052760000}"/>
    <cellStyle name="Currency 2 7 2 2" xfId="2369" xr:uid="{00000000-0005-0000-0000-000053760000}"/>
    <cellStyle name="Currency 2 7 2 2 2" xfId="4059" xr:uid="{00000000-0005-0000-0000-000054760000}"/>
    <cellStyle name="Currency 2 7 2 2 2 2" xfId="6858" xr:uid="{00000000-0005-0000-0000-000055760000}"/>
    <cellStyle name="Currency 2 7 2 2 2 2 2" xfId="15055" xr:uid="{00000000-0005-0000-0000-000056760000}"/>
    <cellStyle name="Currency 2 7 2 2 2 2 3" xfId="23250" xr:uid="{00000000-0005-0000-0000-000057760000}"/>
    <cellStyle name="Currency 2 7 2 2 2 3" xfId="9591" xr:uid="{00000000-0005-0000-0000-000058760000}"/>
    <cellStyle name="Currency 2 7 2 2 2 3 2" xfId="17786" xr:uid="{00000000-0005-0000-0000-000059760000}"/>
    <cellStyle name="Currency 2 7 2 2 2 3 3" xfId="25981" xr:uid="{00000000-0005-0000-0000-00005A760000}"/>
    <cellStyle name="Currency 2 7 2 2 2 4" xfId="12324" xr:uid="{00000000-0005-0000-0000-00005B760000}"/>
    <cellStyle name="Currency 2 7 2 2 2 5" xfId="20519" xr:uid="{00000000-0005-0000-0000-00005C760000}"/>
    <cellStyle name="Currency 2 7 2 2 2 6" xfId="28773" xr:uid="{00000000-0005-0000-0000-00005D760000}"/>
    <cellStyle name="Currency 2 7 2 2 2 7" xfId="31512" xr:uid="{00000000-0005-0000-0000-00005E760000}"/>
    <cellStyle name="Currency 2 7 2 2 3" xfId="3226" xr:uid="{00000000-0005-0000-0000-00005F760000}"/>
    <cellStyle name="Currency 2 7 2 2 3 2" xfId="6025" xr:uid="{00000000-0005-0000-0000-000060760000}"/>
    <cellStyle name="Currency 2 7 2 2 3 2 2" xfId="14222" xr:uid="{00000000-0005-0000-0000-000061760000}"/>
    <cellStyle name="Currency 2 7 2 2 3 2 3" xfId="22417" xr:uid="{00000000-0005-0000-0000-000062760000}"/>
    <cellStyle name="Currency 2 7 2 2 3 3" xfId="8758" xr:uid="{00000000-0005-0000-0000-000063760000}"/>
    <cellStyle name="Currency 2 7 2 2 3 3 2" xfId="16953" xr:uid="{00000000-0005-0000-0000-000064760000}"/>
    <cellStyle name="Currency 2 7 2 2 3 3 3" xfId="25148" xr:uid="{00000000-0005-0000-0000-000065760000}"/>
    <cellStyle name="Currency 2 7 2 2 3 4" xfId="11491" xr:uid="{00000000-0005-0000-0000-000066760000}"/>
    <cellStyle name="Currency 2 7 2 2 3 5" xfId="19686" xr:uid="{00000000-0005-0000-0000-000067760000}"/>
    <cellStyle name="Currency 2 7 2 2 3 6" xfId="27940" xr:uid="{00000000-0005-0000-0000-000068760000}"/>
    <cellStyle name="Currency 2 7 2 2 3 7" xfId="30679" xr:uid="{00000000-0005-0000-0000-000069760000}"/>
    <cellStyle name="Currency 2 7 2 2 4" xfId="5190" xr:uid="{00000000-0005-0000-0000-00006A760000}"/>
    <cellStyle name="Currency 2 7 2 2 4 2" xfId="13388" xr:uid="{00000000-0005-0000-0000-00006B760000}"/>
    <cellStyle name="Currency 2 7 2 2 4 3" xfId="21583" xr:uid="{00000000-0005-0000-0000-00006C760000}"/>
    <cellStyle name="Currency 2 7 2 2 5" xfId="7924" xr:uid="{00000000-0005-0000-0000-00006D760000}"/>
    <cellStyle name="Currency 2 7 2 2 5 2" xfId="16119" xr:uid="{00000000-0005-0000-0000-00006E760000}"/>
    <cellStyle name="Currency 2 7 2 2 5 3" xfId="24314" xr:uid="{00000000-0005-0000-0000-00006F760000}"/>
    <cellStyle name="Currency 2 7 2 2 6" xfId="10657" xr:uid="{00000000-0005-0000-0000-000070760000}"/>
    <cellStyle name="Currency 2 7 2 2 7" xfId="18852" xr:uid="{00000000-0005-0000-0000-000071760000}"/>
    <cellStyle name="Currency 2 7 2 2 8" xfId="27106" xr:uid="{00000000-0005-0000-0000-000072760000}"/>
    <cellStyle name="Currency 2 7 2 2 9" xfId="29845" xr:uid="{00000000-0005-0000-0000-000073760000}"/>
    <cellStyle name="Currency 2 7 2 3" xfId="3643" xr:uid="{00000000-0005-0000-0000-000074760000}"/>
    <cellStyle name="Currency 2 7 2 3 2" xfId="6442" xr:uid="{00000000-0005-0000-0000-000075760000}"/>
    <cellStyle name="Currency 2 7 2 3 2 2" xfId="14639" xr:uid="{00000000-0005-0000-0000-000076760000}"/>
    <cellStyle name="Currency 2 7 2 3 2 3" xfId="22834" xr:uid="{00000000-0005-0000-0000-000077760000}"/>
    <cellStyle name="Currency 2 7 2 3 3" xfId="9175" xr:uid="{00000000-0005-0000-0000-000078760000}"/>
    <cellStyle name="Currency 2 7 2 3 3 2" xfId="17370" xr:uid="{00000000-0005-0000-0000-000079760000}"/>
    <cellStyle name="Currency 2 7 2 3 3 3" xfId="25565" xr:uid="{00000000-0005-0000-0000-00007A760000}"/>
    <cellStyle name="Currency 2 7 2 3 4" xfId="11908" xr:uid="{00000000-0005-0000-0000-00007B760000}"/>
    <cellStyle name="Currency 2 7 2 3 5" xfId="20103" xr:uid="{00000000-0005-0000-0000-00007C760000}"/>
    <cellStyle name="Currency 2 7 2 3 6" xfId="28357" xr:uid="{00000000-0005-0000-0000-00007D760000}"/>
    <cellStyle name="Currency 2 7 2 3 7" xfId="31096" xr:uid="{00000000-0005-0000-0000-00007E760000}"/>
    <cellStyle name="Currency 2 7 2 4" xfId="2810" xr:uid="{00000000-0005-0000-0000-00007F760000}"/>
    <cellStyle name="Currency 2 7 2 4 2" xfId="5609" xr:uid="{00000000-0005-0000-0000-000080760000}"/>
    <cellStyle name="Currency 2 7 2 4 2 2" xfId="13806" xr:uid="{00000000-0005-0000-0000-000081760000}"/>
    <cellStyle name="Currency 2 7 2 4 2 3" xfId="22001" xr:uid="{00000000-0005-0000-0000-000082760000}"/>
    <cellStyle name="Currency 2 7 2 4 3" xfId="8342" xr:uid="{00000000-0005-0000-0000-000083760000}"/>
    <cellStyle name="Currency 2 7 2 4 3 2" xfId="16537" xr:uid="{00000000-0005-0000-0000-000084760000}"/>
    <cellStyle name="Currency 2 7 2 4 3 3" xfId="24732" xr:uid="{00000000-0005-0000-0000-000085760000}"/>
    <cellStyle name="Currency 2 7 2 4 4" xfId="11075" xr:uid="{00000000-0005-0000-0000-000086760000}"/>
    <cellStyle name="Currency 2 7 2 4 5" xfId="19270" xr:uid="{00000000-0005-0000-0000-000087760000}"/>
    <cellStyle name="Currency 2 7 2 4 6" xfId="27524" xr:uid="{00000000-0005-0000-0000-000088760000}"/>
    <cellStyle name="Currency 2 7 2 4 7" xfId="30263" xr:uid="{00000000-0005-0000-0000-000089760000}"/>
    <cellStyle name="Currency 2 7 2 5" xfId="4774" xr:uid="{00000000-0005-0000-0000-00008A760000}"/>
    <cellStyle name="Currency 2 7 2 5 2" xfId="12972" xr:uid="{00000000-0005-0000-0000-00008B760000}"/>
    <cellStyle name="Currency 2 7 2 5 3" xfId="21167" xr:uid="{00000000-0005-0000-0000-00008C760000}"/>
    <cellStyle name="Currency 2 7 2 6" xfId="7508" xr:uid="{00000000-0005-0000-0000-00008D760000}"/>
    <cellStyle name="Currency 2 7 2 6 2" xfId="15703" xr:uid="{00000000-0005-0000-0000-00008E760000}"/>
    <cellStyle name="Currency 2 7 2 6 3" xfId="23898" xr:uid="{00000000-0005-0000-0000-00008F760000}"/>
    <cellStyle name="Currency 2 7 2 7" xfId="10241" xr:uid="{00000000-0005-0000-0000-000090760000}"/>
    <cellStyle name="Currency 2 7 2 8" xfId="18436" xr:uid="{00000000-0005-0000-0000-000091760000}"/>
    <cellStyle name="Currency 2 7 2 9" xfId="26690" xr:uid="{00000000-0005-0000-0000-000092760000}"/>
    <cellStyle name="Currency 2 7 3" xfId="2160" xr:uid="{00000000-0005-0000-0000-000093760000}"/>
    <cellStyle name="Currency 2 7 3 2" xfId="3851" xr:uid="{00000000-0005-0000-0000-000094760000}"/>
    <cellStyle name="Currency 2 7 3 2 2" xfId="6650" xr:uid="{00000000-0005-0000-0000-000095760000}"/>
    <cellStyle name="Currency 2 7 3 2 2 2" xfId="14847" xr:uid="{00000000-0005-0000-0000-000096760000}"/>
    <cellStyle name="Currency 2 7 3 2 2 3" xfId="23042" xr:uid="{00000000-0005-0000-0000-000097760000}"/>
    <cellStyle name="Currency 2 7 3 2 3" xfId="9383" xr:uid="{00000000-0005-0000-0000-000098760000}"/>
    <cellStyle name="Currency 2 7 3 2 3 2" xfId="17578" xr:uid="{00000000-0005-0000-0000-000099760000}"/>
    <cellStyle name="Currency 2 7 3 2 3 3" xfId="25773" xr:uid="{00000000-0005-0000-0000-00009A760000}"/>
    <cellStyle name="Currency 2 7 3 2 4" xfId="12116" xr:uid="{00000000-0005-0000-0000-00009B760000}"/>
    <cellStyle name="Currency 2 7 3 2 5" xfId="20311" xr:uid="{00000000-0005-0000-0000-00009C760000}"/>
    <cellStyle name="Currency 2 7 3 2 6" xfId="28565" xr:uid="{00000000-0005-0000-0000-00009D760000}"/>
    <cellStyle name="Currency 2 7 3 2 7" xfId="31304" xr:uid="{00000000-0005-0000-0000-00009E760000}"/>
    <cellStyle name="Currency 2 7 3 3" xfId="3018" xr:uid="{00000000-0005-0000-0000-00009F760000}"/>
    <cellStyle name="Currency 2 7 3 3 2" xfId="5817" xr:uid="{00000000-0005-0000-0000-0000A0760000}"/>
    <cellStyle name="Currency 2 7 3 3 2 2" xfId="14014" xr:uid="{00000000-0005-0000-0000-0000A1760000}"/>
    <cellStyle name="Currency 2 7 3 3 2 3" xfId="22209" xr:uid="{00000000-0005-0000-0000-0000A2760000}"/>
    <cellStyle name="Currency 2 7 3 3 3" xfId="8550" xr:uid="{00000000-0005-0000-0000-0000A3760000}"/>
    <cellStyle name="Currency 2 7 3 3 3 2" xfId="16745" xr:uid="{00000000-0005-0000-0000-0000A4760000}"/>
    <cellStyle name="Currency 2 7 3 3 3 3" xfId="24940" xr:uid="{00000000-0005-0000-0000-0000A5760000}"/>
    <cellStyle name="Currency 2 7 3 3 4" xfId="11283" xr:uid="{00000000-0005-0000-0000-0000A6760000}"/>
    <cellStyle name="Currency 2 7 3 3 5" xfId="19478" xr:uid="{00000000-0005-0000-0000-0000A7760000}"/>
    <cellStyle name="Currency 2 7 3 3 6" xfId="27732" xr:uid="{00000000-0005-0000-0000-0000A8760000}"/>
    <cellStyle name="Currency 2 7 3 3 7" xfId="30471" xr:uid="{00000000-0005-0000-0000-0000A9760000}"/>
    <cellStyle name="Currency 2 7 3 4" xfId="4982" xr:uid="{00000000-0005-0000-0000-0000AA760000}"/>
    <cellStyle name="Currency 2 7 3 4 2" xfId="13180" xr:uid="{00000000-0005-0000-0000-0000AB760000}"/>
    <cellStyle name="Currency 2 7 3 4 3" xfId="21375" xr:uid="{00000000-0005-0000-0000-0000AC760000}"/>
    <cellStyle name="Currency 2 7 3 5" xfId="7716" xr:uid="{00000000-0005-0000-0000-0000AD760000}"/>
    <cellStyle name="Currency 2 7 3 5 2" xfId="15911" xr:uid="{00000000-0005-0000-0000-0000AE760000}"/>
    <cellStyle name="Currency 2 7 3 5 3" xfId="24106" xr:uid="{00000000-0005-0000-0000-0000AF760000}"/>
    <cellStyle name="Currency 2 7 3 6" xfId="10449" xr:uid="{00000000-0005-0000-0000-0000B0760000}"/>
    <cellStyle name="Currency 2 7 3 7" xfId="18644" xr:uid="{00000000-0005-0000-0000-0000B1760000}"/>
    <cellStyle name="Currency 2 7 3 8" xfId="26898" xr:uid="{00000000-0005-0000-0000-0000B2760000}"/>
    <cellStyle name="Currency 2 7 3 9" xfId="29637" xr:uid="{00000000-0005-0000-0000-0000B3760000}"/>
    <cellStyle name="Currency 2 7 4" xfId="3435" xr:uid="{00000000-0005-0000-0000-0000B4760000}"/>
    <cellStyle name="Currency 2 7 4 2" xfId="6234" xr:uid="{00000000-0005-0000-0000-0000B5760000}"/>
    <cellStyle name="Currency 2 7 4 2 2" xfId="14431" xr:uid="{00000000-0005-0000-0000-0000B6760000}"/>
    <cellStyle name="Currency 2 7 4 2 3" xfId="22626" xr:uid="{00000000-0005-0000-0000-0000B7760000}"/>
    <cellStyle name="Currency 2 7 4 3" xfId="8967" xr:uid="{00000000-0005-0000-0000-0000B8760000}"/>
    <cellStyle name="Currency 2 7 4 3 2" xfId="17162" xr:uid="{00000000-0005-0000-0000-0000B9760000}"/>
    <cellStyle name="Currency 2 7 4 3 3" xfId="25357" xr:uid="{00000000-0005-0000-0000-0000BA760000}"/>
    <cellStyle name="Currency 2 7 4 4" xfId="11700" xr:uid="{00000000-0005-0000-0000-0000BB760000}"/>
    <cellStyle name="Currency 2 7 4 5" xfId="19895" xr:uid="{00000000-0005-0000-0000-0000BC760000}"/>
    <cellStyle name="Currency 2 7 4 6" xfId="28149" xr:uid="{00000000-0005-0000-0000-0000BD760000}"/>
    <cellStyle name="Currency 2 7 4 7" xfId="30888" xr:uid="{00000000-0005-0000-0000-0000BE760000}"/>
    <cellStyle name="Currency 2 7 5" xfId="2600" xr:uid="{00000000-0005-0000-0000-0000BF760000}"/>
    <cellStyle name="Currency 2 7 5 2" xfId="5401" xr:uid="{00000000-0005-0000-0000-0000C0760000}"/>
    <cellStyle name="Currency 2 7 5 2 2" xfId="13598" xr:uid="{00000000-0005-0000-0000-0000C1760000}"/>
    <cellStyle name="Currency 2 7 5 2 3" xfId="21793" xr:uid="{00000000-0005-0000-0000-0000C2760000}"/>
    <cellStyle name="Currency 2 7 5 3" xfId="8134" xr:uid="{00000000-0005-0000-0000-0000C3760000}"/>
    <cellStyle name="Currency 2 7 5 3 2" xfId="16329" xr:uid="{00000000-0005-0000-0000-0000C4760000}"/>
    <cellStyle name="Currency 2 7 5 3 3" xfId="24524" xr:uid="{00000000-0005-0000-0000-0000C5760000}"/>
    <cellStyle name="Currency 2 7 5 4" xfId="10867" xr:uid="{00000000-0005-0000-0000-0000C6760000}"/>
    <cellStyle name="Currency 2 7 5 5" xfId="19062" xr:uid="{00000000-0005-0000-0000-0000C7760000}"/>
    <cellStyle name="Currency 2 7 5 6" xfId="27316" xr:uid="{00000000-0005-0000-0000-0000C8760000}"/>
    <cellStyle name="Currency 2 7 5 7" xfId="30055" xr:uid="{00000000-0005-0000-0000-0000C9760000}"/>
    <cellStyle name="Currency 2 7 6" xfId="4566" xr:uid="{00000000-0005-0000-0000-0000CA760000}"/>
    <cellStyle name="Currency 2 7 6 2" xfId="12764" xr:uid="{00000000-0005-0000-0000-0000CB760000}"/>
    <cellStyle name="Currency 2 7 6 3" xfId="20959" xr:uid="{00000000-0005-0000-0000-0000CC760000}"/>
    <cellStyle name="Currency 2 7 7" xfId="7300" xr:uid="{00000000-0005-0000-0000-0000CD760000}"/>
    <cellStyle name="Currency 2 7 7 2" xfId="15495" xr:uid="{00000000-0005-0000-0000-0000CE760000}"/>
    <cellStyle name="Currency 2 7 7 3" xfId="23690" xr:uid="{00000000-0005-0000-0000-0000CF760000}"/>
    <cellStyle name="Currency 2 7 8" xfId="10033" xr:uid="{00000000-0005-0000-0000-0000D0760000}"/>
    <cellStyle name="Currency 2 7 9" xfId="18228" xr:uid="{00000000-0005-0000-0000-0000D1760000}"/>
    <cellStyle name="Currency 2 8" xfId="1768" xr:uid="{00000000-0005-0000-0000-0000D2760000}"/>
    <cellStyle name="Currency 2 8 10" xfId="29276" xr:uid="{00000000-0005-0000-0000-0000D3760000}"/>
    <cellStyle name="Currency 2 8 2" xfId="2216" xr:uid="{00000000-0005-0000-0000-0000D4760000}"/>
    <cellStyle name="Currency 2 8 2 2" xfId="3906" xr:uid="{00000000-0005-0000-0000-0000D5760000}"/>
    <cellStyle name="Currency 2 8 2 2 2" xfId="6705" xr:uid="{00000000-0005-0000-0000-0000D6760000}"/>
    <cellStyle name="Currency 2 8 2 2 2 2" xfId="14902" xr:uid="{00000000-0005-0000-0000-0000D7760000}"/>
    <cellStyle name="Currency 2 8 2 2 2 3" xfId="23097" xr:uid="{00000000-0005-0000-0000-0000D8760000}"/>
    <cellStyle name="Currency 2 8 2 2 3" xfId="9438" xr:uid="{00000000-0005-0000-0000-0000D9760000}"/>
    <cellStyle name="Currency 2 8 2 2 3 2" xfId="17633" xr:uid="{00000000-0005-0000-0000-0000DA760000}"/>
    <cellStyle name="Currency 2 8 2 2 3 3" xfId="25828" xr:uid="{00000000-0005-0000-0000-0000DB760000}"/>
    <cellStyle name="Currency 2 8 2 2 4" xfId="12171" xr:uid="{00000000-0005-0000-0000-0000DC760000}"/>
    <cellStyle name="Currency 2 8 2 2 5" xfId="20366" xr:uid="{00000000-0005-0000-0000-0000DD760000}"/>
    <cellStyle name="Currency 2 8 2 2 6" xfId="28620" xr:uid="{00000000-0005-0000-0000-0000DE760000}"/>
    <cellStyle name="Currency 2 8 2 2 7" xfId="31359" xr:uid="{00000000-0005-0000-0000-0000DF760000}"/>
    <cellStyle name="Currency 2 8 2 3" xfId="3073" xr:uid="{00000000-0005-0000-0000-0000E0760000}"/>
    <cellStyle name="Currency 2 8 2 3 2" xfId="5872" xr:uid="{00000000-0005-0000-0000-0000E1760000}"/>
    <cellStyle name="Currency 2 8 2 3 2 2" xfId="14069" xr:uid="{00000000-0005-0000-0000-0000E2760000}"/>
    <cellStyle name="Currency 2 8 2 3 2 3" xfId="22264" xr:uid="{00000000-0005-0000-0000-0000E3760000}"/>
    <cellStyle name="Currency 2 8 2 3 3" xfId="8605" xr:uid="{00000000-0005-0000-0000-0000E4760000}"/>
    <cellStyle name="Currency 2 8 2 3 3 2" xfId="16800" xr:uid="{00000000-0005-0000-0000-0000E5760000}"/>
    <cellStyle name="Currency 2 8 2 3 3 3" xfId="24995" xr:uid="{00000000-0005-0000-0000-0000E6760000}"/>
    <cellStyle name="Currency 2 8 2 3 4" xfId="11338" xr:uid="{00000000-0005-0000-0000-0000E7760000}"/>
    <cellStyle name="Currency 2 8 2 3 5" xfId="19533" xr:uid="{00000000-0005-0000-0000-0000E8760000}"/>
    <cellStyle name="Currency 2 8 2 3 6" xfId="27787" xr:uid="{00000000-0005-0000-0000-0000E9760000}"/>
    <cellStyle name="Currency 2 8 2 3 7" xfId="30526" xr:uid="{00000000-0005-0000-0000-0000EA760000}"/>
    <cellStyle name="Currency 2 8 2 4" xfId="5037" xr:uid="{00000000-0005-0000-0000-0000EB760000}"/>
    <cellStyle name="Currency 2 8 2 4 2" xfId="13235" xr:uid="{00000000-0005-0000-0000-0000EC760000}"/>
    <cellStyle name="Currency 2 8 2 4 3" xfId="21430" xr:uid="{00000000-0005-0000-0000-0000ED760000}"/>
    <cellStyle name="Currency 2 8 2 5" xfId="7771" xr:uid="{00000000-0005-0000-0000-0000EE760000}"/>
    <cellStyle name="Currency 2 8 2 5 2" xfId="15966" xr:uid="{00000000-0005-0000-0000-0000EF760000}"/>
    <cellStyle name="Currency 2 8 2 5 3" xfId="24161" xr:uid="{00000000-0005-0000-0000-0000F0760000}"/>
    <cellStyle name="Currency 2 8 2 6" xfId="10504" xr:uid="{00000000-0005-0000-0000-0000F1760000}"/>
    <cellStyle name="Currency 2 8 2 7" xfId="18699" xr:uid="{00000000-0005-0000-0000-0000F2760000}"/>
    <cellStyle name="Currency 2 8 2 8" xfId="26953" xr:uid="{00000000-0005-0000-0000-0000F3760000}"/>
    <cellStyle name="Currency 2 8 2 9" xfId="29692" xr:uid="{00000000-0005-0000-0000-0000F4760000}"/>
    <cellStyle name="Currency 2 8 3" xfId="3490" xr:uid="{00000000-0005-0000-0000-0000F5760000}"/>
    <cellStyle name="Currency 2 8 3 2" xfId="6289" xr:uid="{00000000-0005-0000-0000-0000F6760000}"/>
    <cellStyle name="Currency 2 8 3 2 2" xfId="14486" xr:uid="{00000000-0005-0000-0000-0000F7760000}"/>
    <cellStyle name="Currency 2 8 3 2 3" xfId="22681" xr:uid="{00000000-0005-0000-0000-0000F8760000}"/>
    <cellStyle name="Currency 2 8 3 3" xfId="9022" xr:uid="{00000000-0005-0000-0000-0000F9760000}"/>
    <cellStyle name="Currency 2 8 3 3 2" xfId="17217" xr:uid="{00000000-0005-0000-0000-0000FA760000}"/>
    <cellStyle name="Currency 2 8 3 3 3" xfId="25412" xr:uid="{00000000-0005-0000-0000-0000FB760000}"/>
    <cellStyle name="Currency 2 8 3 4" xfId="11755" xr:uid="{00000000-0005-0000-0000-0000FC760000}"/>
    <cellStyle name="Currency 2 8 3 5" xfId="19950" xr:uid="{00000000-0005-0000-0000-0000FD760000}"/>
    <cellStyle name="Currency 2 8 3 6" xfId="28204" xr:uid="{00000000-0005-0000-0000-0000FE760000}"/>
    <cellStyle name="Currency 2 8 3 7" xfId="30943" xr:uid="{00000000-0005-0000-0000-0000FF760000}"/>
    <cellStyle name="Currency 2 8 4" xfId="2657" xr:uid="{00000000-0005-0000-0000-000000770000}"/>
    <cellStyle name="Currency 2 8 4 2" xfId="5456" xr:uid="{00000000-0005-0000-0000-000001770000}"/>
    <cellStyle name="Currency 2 8 4 2 2" xfId="13653" xr:uid="{00000000-0005-0000-0000-000002770000}"/>
    <cellStyle name="Currency 2 8 4 2 3" xfId="21848" xr:uid="{00000000-0005-0000-0000-000003770000}"/>
    <cellStyle name="Currency 2 8 4 3" xfId="8189" xr:uid="{00000000-0005-0000-0000-000004770000}"/>
    <cellStyle name="Currency 2 8 4 3 2" xfId="16384" xr:uid="{00000000-0005-0000-0000-000005770000}"/>
    <cellStyle name="Currency 2 8 4 3 3" xfId="24579" xr:uid="{00000000-0005-0000-0000-000006770000}"/>
    <cellStyle name="Currency 2 8 4 4" xfId="10922" xr:uid="{00000000-0005-0000-0000-000007770000}"/>
    <cellStyle name="Currency 2 8 4 5" xfId="19117" xr:uid="{00000000-0005-0000-0000-000008770000}"/>
    <cellStyle name="Currency 2 8 4 6" xfId="27371" xr:uid="{00000000-0005-0000-0000-000009770000}"/>
    <cellStyle name="Currency 2 8 4 7" xfId="30110" xr:uid="{00000000-0005-0000-0000-00000A770000}"/>
    <cellStyle name="Currency 2 8 5" xfId="4621" xr:uid="{00000000-0005-0000-0000-00000B770000}"/>
    <cellStyle name="Currency 2 8 5 2" xfId="12819" xr:uid="{00000000-0005-0000-0000-00000C770000}"/>
    <cellStyle name="Currency 2 8 5 3" xfId="21014" xr:uid="{00000000-0005-0000-0000-00000D770000}"/>
    <cellStyle name="Currency 2 8 6" xfId="7355" xr:uid="{00000000-0005-0000-0000-00000E770000}"/>
    <cellStyle name="Currency 2 8 6 2" xfId="15550" xr:uid="{00000000-0005-0000-0000-00000F770000}"/>
    <cellStyle name="Currency 2 8 6 3" xfId="23745" xr:uid="{00000000-0005-0000-0000-000010770000}"/>
    <cellStyle name="Currency 2 8 7" xfId="10088" xr:uid="{00000000-0005-0000-0000-000011770000}"/>
    <cellStyle name="Currency 2 8 8" xfId="18283" xr:uid="{00000000-0005-0000-0000-000012770000}"/>
    <cellStyle name="Currency 2 8 9" xfId="26537" xr:uid="{00000000-0005-0000-0000-000013770000}"/>
    <cellStyle name="Currency 2 9" xfId="2006" xr:uid="{00000000-0005-0000-0000-000014770000}"/>
    <cellStyle name="Currency 2 9 2" xfId="3698" xr:uid="{00000000-0005-0000-0000-000015770000}"/>
    <cellStyle name="Currency 2 9 2 2" xfId="6497" xr:uid="{00000000-0005-0000-0000-000016770000}"/>
    <cellStyle name="Currency 2 9 2 2 2" xfId="14694" xr:uid="{00000000-0005-0000-0000-000017770000}"/>
    <cellStyle name="Currency 2 9 2 2 3" xfId="22889" xr:uid="{00000000-0005-0000-0000-000018770000}"/>
    <cellStyle name="Currency 2 9 2 3" xfId="9230" xr:uid="{00000000-0005-0000-0000-000019770000}"/>
    <cellStyle name="Currency 2 9 2 3 2" xfId="17425" xr:uid="{00000000-0005-0000-0000-00001A770000}"/>
    <cellStyle name="Currency 2 9 2 3 3" xfId="25620" xr:uid="{00000000-0005-0000-0000-00001B770000}"/>
    <cellStyle name="Currency 2 9 2 4" xfId="11963" xr:uid="{00000000-0005-0000-0000-00001C770000}"/>
    <cellStyle name="Currency 2 9 2 5" xfId="20158" xr:uid="{00000000-0005-0000-0000-00001D770000}"/>
    <cellStyle name="Currency 2 9 2 6" xfId="28412" xr:uid="{00000000-0005-0000-0000-00001E770000}"/>
    <cellStyle name="Currency 2 9 2 7" xfId="31151" xr:uid="{00000000-0005-0000-0000-00001F770000}"/>
    <cellStyle name="Currency 2 9 3" xfId="2865" xr:uid="{00000000-0005-0000-0000-000020770000}"/>
    <cellStyle name="Currency 2 9 3 2" xfId="5664" xr:uid="{00000000-0005-0000-0000-000021770000}"/>
    <cellStyle name="Currency 2 9 3 2 2" xfId="13861" xr:uid="{00000000-0005-0000-0000-000022770000}"/>
    <cellStyle name="Currency 2 9 3 2 3" xfId="22056" xr:uid="{00000000-0005-0000-0000-000023770000}"/>
    <cellStyle name="Currency 2 9 3 3" xfId="8397" xr:uid="{00000000-0005-0000-0000-000024770000}"/>
    <cellStyle name="Currency 2 9 3 3 2" xfId="16592" xr:uid="{00000000-0005-0000-0000-000025770000}"/>
    <cellStyle name="Currency 2 9 3 3 3" xfId="24787" xr:uid="{00000000-0005-0000-0000-000026770000}"/>
    <cellStyle name="Currency 2 9 3 4" xfId="11130" xr:uid="{00000000-0005-0000-0000-000027770000}"/>
    <cellStyle name="Currency 2 9 3 5" xfId="19325" xr:uid="{00000000-0005-0000-0000-000028770000}"/>
    <cellStyle name="Currency 2 9 3 6" xfId="27579" xr:uid="{00000000-0005-0000-0000-000029770000}"/>
    <cellStyle name="Currency 2 9 3 7" xfId="30318" xr:uid="{00000000-0005-0000-0000-00002A770000}"/>
    <cellStyle name="Currency 2 9 4" xfId="4829" xr:uid="{00000000-0005-0000-0000-00002B770000}"/>
    <cellStyle name="Currency 2 9 4 2" xfId="13027" xr:uid="{00000000-0005-0000-0000-00002C770000}"/>
    <cellStyle name="Currency 2 9 4 3" xfId="21222" xr:uid="{00000000-0005-0000-0000-00002D770000}"/>
    <cellStyle name="Currency 2 9 5" xfId="7563" xr:uid="{00000000-0005-0000-0000-00002E770000}"/>
    <cellStyle name="Currency 2 9 5 2" xfId="15758" xr:uid="{00000000-0005-0000-0000-00002F770000}"/>
    <cellStyle name="Currency 2 9 5 3" xfId="23953" xr:uid="{00000000-0005-0000-0000-000030770000}"/>
    <cellStyle name="Currency 2 9 6" xfId="10296" xr:uid="{00000000-0005-0000-0000-000031770000}"/>
    <cellStyle name="Currency 2 9 7" xfId="18491" xr:uid="{00000000-0005-0000-0000-000032770000}"/>
    <cellStyle name="Currency 2 9 8" xfId="26745" xr:uid="{00000000-0005-0000-0000-000033770000}"/>
    <cellStyle name="Currency 2 9 9" xfId="29484" xr:uid="{00000000-0005-0000-0000-000034770000}"/>
    <cellStyle name="Currency 3" xfId="1569" xr:uid="{00000000-0005-0000-0000-000035770000}"/>
    <cellStyle name="Currency 3 10" xfId="18230" xr:uid="{00000000-0005-0000-0000-000036770000}"/>
    <cellStyle name="Currency 3 11" xfId="26484" xr:uid="{00000000-0005-0000-0000-000037770000}"/>
    <cellStyle name="Currency 3 12" xfId="29223" xr:uid="{00000000-0005-0000-0000-000038770000}"/>
    <cellStyle name="Currency 3 2" xfId="1931" xr:uid="{00000000-0005-0000-0000-000039770000}"/>
    <cellStyle name="Currency 3 2 10" xfId="29431" xr:uid="{00000000-0005-0000-0000-00003A770000}"/>
    <cellStyle name="Currency 3 2 2" xfId="2371" xr:uid="{00000000-0005-0000-0000-00003B770000}"/>
    <cellStyle name="Currency 3 2 2 2" xfId="4061" xr:uid="{00000000-0005-0000-0000-00003C770000}"/>
    <cellStyle name="Currency 3 2 2 2 2" xfId="6860" xr:uid="{00000000-0005-0000-0000-00003D770000}"/>
    <cellStyle name="Currency 3 2 2 2 2 2" xfId="15057" xr:uid="{00000000-0005-0000-0000-00003E770000}"/>
    <cellStyle name="Currency 3 2 2 2 2 3" xfId="23252" xr:uid="{00000000-0005-0000-0000-00003F770000}"/>
    <cellStyle name="Currency 3 2 2 2 3" xfId="9593" xr:uid="{00000000-0005-0000-0000-000040770000}"/>
    <cellStyle name="Currency 3 2 2 2 3 2" xfId="17788" xr:uid="{00000000-0005-0000-0000-000041770000}"/>
    <cellStyle name="Currency 3 2 2 2 3 3" xfId="25983" xr:uid="{00000000-0005-0000-0000-000042770000}"/>
    <cellStyle name="Currency 3 2 2 2 4" xfId="12326" xr:uid="{00000000-0005-0000-0000-000043770000}"/>
    <cellStyle name="Currency 3 2 2 2 5" xfId="20521" xr:uid="{00000000-0005-0000-0000-000044770000}"/>
    <cellStyle name="Currency 3 2 2 2 6" xfId="28775" xr:uid="{00000000-0005-0000-0000-000045770000}"/>
    <cellStyle name="Currency 3 2 2 2 7" xfId="31514" xr:uid="{00000000-0005-0000-0000-000046770000}"/>
    <cellStyle name="Currency 3 2 2 3" xfId="3228" xr:uid="{00000000-0005-0000-0000-000047770000}"/>
    <cellStyle name="Currency 3 2 2 3 2" xfId="6027" xr:uid="{00000000-0005-0000-0000-000048770000}"/>
    <cellStyle name="Currency 3 2 2 3 2 2" xfId="14224" xr:uid="{00000000-0005-0000-0000-000049770000}"/>
    <cellStyle name="Currency 3 2 2 3 2 3" xfId="22419" xr:uid="{00000000-0005-0000-0000-00004A770000}"/>
    <cellStyle name="Currency 3 2 2 3 3" xfId="8760" xr:uid="{00000000-0005-0000-0000-00004B770000}"/>
    <cellStyle name="Currency 3 2 2 3 3 2" xfId="16955" xr:uid="{00000000-0005-0000-0000-00004C770000}"/>
    <cellStyle name="Currency 3 2 2 3 3 3" xfId="25150" xr:uid="{00000000-0005-0000-0000-00004D770000}"/>
    <cellStyle name="Currency 3 2 2 3 4" xfId="11493" xr:uid="{00000000-0005-0000-0000-00004E770000}"/>
    <cellStyle name="Currency 3 2 2 3 5" xfId="19688" xr:uid="{00000000-0005-0000-0000-00004F770000}"/>
    <cellStyle name="Currency 3 2 2 3 6" xfId="27942" xr:uid="{00000000-0005-0000-0000-000050770000}"/>
    <cellStyle name="Currency 3 2 2 3 7" xfId="30681" xr:uid="{00000000-0005-0000-0000-000051770000}"/>
    <cellStyle name="Currency 3 2 2 4" xfId="5192" xr:uid="{00000000-0005-0000-0000-000052770000}"/>
    <cellStyle name="Currency 3 2 2 4 2" xfId="13390" xr:uid="{00000000-0005-0000-0000-000053770000}"/>
    <cellStyle name="Currency 3 2 2 4 3" xfId="21585" xr:uid="{00000000-0005-0000-0000-000054770000}"/>
    <cellStyle name="Currency 3 2 2 5" xfId="7926" xr:uid="{00000000-0005-0000-0000-000055770000}"/>
    <cellStyle name="Currency 3 2 2 5 2" xfId="16121" xr:uid="{00000000-0005-0000-0000-000056770000}"/>
    <cellStyle name="Currency 3 2 2 5 3" xfId="24316" xr:uid="{00000000-0005-0000-0000-000057770000}"/>
    <cellStyle name="Currency 3 2 2 6" xfId="10659" xr:uid="{00000000-0005-0000-0000-000058770000}"/>
    <cellStyle name="Currency 3 2 2 7" xfId="18854" xr:uid="{00000000-0005-0000-0000-000059770000}"/>
    <cellStyle name="Currency 3 2 2 8" xfId="27108" xr:uid="{00000000-0005-0000-0000-00005A770000}"/>
    <cellStyle name="Currency 3 2 2 9" xfId="29847" xr:uid="{00000000-0005-0000-0000-00005B770000}"/>
    <cellStyle name="Currency 3 2 3" xfId="3645" xr:uid="{00000000-0005-0000-0000-00005C770000}"/>
    <cellStyle name="Currency 3 2 3 2" xfId="6444" xr:uid="{00000000-0005-0000-0000-00005D770000}"/>
    <cellStyle name="Currency 3 2 3 2 2" xfId="14641" xr:uid="{00000000-0005-0000-0000-00005E770000}"/>
    <cellStyle name="Currency 3 2 3 2 3" xfId="22836" xr:uid="{00000000-0005-0000-0000-00005F770000}"/>
    <cellStyle name="Currency 3 2 3 3" xfId="9177" xr:uid="{00000000-0005-0000-0000-000060770000}"/>
    <cellStyle name="Currency 3 2 3 3 2" xfId="17372" xr:uid="{00000000-0005-0000-0000-000061770000}"/>
    <cellStyle name="Currency 3 2 3 3 3" xfId="25567" xr:uid="{00000000-0005-0000-0000-000062770000}"/>
    <cellStyle name="Currency 3 2 3 4" xfId="11910" xr:uid="{00000000-0005-0000-0000-000063770000}"/>
    <cellStyle name="Currency 3 2 3 5" xfId="20105" xr:uid="{00000000-0005-0000-0000-000064770000}"/>
    <cellStyle name="Currency 3 2 3 6" xfId="28359" xr:uid="{00000000-0005-0000-0000-000065770000}"/>
    <cellStyle name="Currency 3 2 3 7" xfId="31098" xr:uid="{00000000-0005-0000-0000-000066770000}"/>
    <cellStyle name="Currency 3 2 4" xfId="2812" xr:uid="{00000000-0005-0000-0000-000067770000}"/>
    <cellStyle name="Currency 3 2 4 2" xfId="5611" xr:uid="{00000000-0005-0000-0000-000068770000}"/>
    <cellStyle name="Currency 3 2 4 2 2" xfId="13808" xr:uid="{00000000-0005-0000-0000-000069770000}"/>
    <cellStyle name="Currency 3 2 4 2 3" xfId="22003" xr:uid="{00000000-0005-0000-0000-00006A770000}"/>
    <cellStyle name="Currency 3 2 4 3" xfId="8344" xr:uid="{00000000-0005-0000-0000-00006B770000}"/>
    <cellStyle name="Currency 3 2 4 3 2" xfId="16539" xr:uid="{00000000-0005-0000-0000-00006C770000}"/>
    <cellStyle name="Currency 3 2 4 3 3" xfId="24734" xr:uid="{00000000-0005-0000-0000-00006D770000}"/>
    <cellStyle name="Currency 3 2 4 4" xfId="11077" xr:uid="{00000000-0005-0000-0000-00006E770000}"/>
    <cellStyle name="Currency 3 2 4 5" xfId="19272" xr:uid="{00000000-0005-0000-0000-00006F770000}"/>
    <cellStyle name="Currency 3 2 4 6" xfId="27526" xr:uid="{00000000-0005-0000-0000-000070770000}"/>
    <cellStyle name="Currency 3 2 4 7" xfId="30265" xr:uid="{00000000-0005-0000-0000-000071770000}"/>
    <cellStyle name="Currency 3 2 5" xfId="4776" xr:uid="{00000000-0005-0000-0000-000072770000}"/>
    <cellStyle name="Currency 3 2 5 2" xfId="12974" xr:uid="{00000000-0005-0000-0000-000073770000}"/>
    <cellStyle name="Currency 3 2 5 3" xfId="21169" xr:uid="{00000000-0005-0000-0000-000074770000}"/>
    <cellStyle name="Currency 3 2 6" xfId="7510" xr:uid="{00000000-0005-0000-0000-000075770000}"/>
    <cellStyle name="Currency 3 2 6 2" xfId="15705" xr:uid="{00000000-0005-0000-0000-000076770000}"/>
    <cellStyle name="Currency 3 2 6 3" xfId="23900" xr:uid="{00000000-0005-0000-0000-000077770000}"/>
    <cellStyle name="Currency 3 2 7" xfId="10243" xr:uid="{00000000-0005-0000-0000-000078770000}"/>
    <cellStyle name="Currency 3 2 8" xfId="18438" xr:uid="{00000000-0005-0000-0000-000079770000}"/>
    <cellStyle name="Currency 3 2 9" xfId="26692" xr:uid="{00000000-0005-0000-0000-00007A770000}"/>
    <cellStyle name="Currency 3 3" xfId="2163" xr:uid="{00000000-0005-0000-0000-00007B770000}"/>
    <cellStyle name="Currency 3 3 2" xfId="3853" xr:uid="{00000000-0005-0000-0000-00007C770000}"/>
    <cellStyle name="Currency 3 3 2 2" xfId="6652" xr:uid="{00000000-0005-0000-0000-00007D770000}"/>
    <cellStyle name="Currency 3 3 2 2 2" xfId="14849" xr:uid="{00000000-0005-0000-0000-00007E770000}"/>
    <cellStyle name="Currency 3 3 2 2 3" xfId="23044" xr:uid="{00000000-0005-0000-0000-00007F770000}"/>
    <cellStyle name="Currency 3 3 2 3" xfId="9385" xr:uid="{00000000-0005-0000-0000-000080770000}"/>
    <cellStyle name="Currency 3 3 2 3 2" xfId="17580" xr:uid="{00000000-0005-0000-0000-000081770000}"/>
    <cellStyle name="Currency 3 3 2 3 3" xfId="25775" xr:uid="{00000000-0005-0000-0000-000082770000}"/>
    <cellStyle name="Currency 3 3 2 4" xfId="12118" xr:uid="{00000000-0005-0000-0000-000083770000}"/>
    <cellStyle name="Currency 3 3 2 5" xfId="20313" xr:uid="{00000000-0005-0000-0000-000084770000}"/>
    <cellStyle name="Currency 3 3 2 6" xfId="28567" xr:uid="{00000000-0005-0000-0000-000085770000}"/>
    <cellStyle name="Currency 3 3 2 7" xfId="31306" xr:uid="{00000000-0005-0000-0000-000086770000}"/>
    <cellStyle name="Currency 3 3 3" xfId="3020" xr:uid="{00000000-0005-0000-0000-000087770000}"/>
    <cellStyle name="Currency 3 3 3 2" xfId="5819" xr:uid="{00000000-0005-0000-0000-000088770000}"/>
    <cellStyle name="Currency 3 3 3 2 2" xfId="14016" xr:uid="{00000000-0005-0000-0000-000089770000}"/>
    <cellStyle name="Currency 3 3 3 2 3" xfId="22211" xr:uid="{00000000-0005-0000-0000-00008A770000}"/>
    <cellStyle name="Currency 3 3 3 3" xfId="8552" xr:uid="{00000000-0005-0000-0000-00008B770000}"/>
    <cellStyle name="Currency 3 3 3 3 2" xfId="16747" xr:uid="{00000000-0005-0000-0000-00008C770000}"/>
    <cellStyle name="Currency 3 3 3 3 3" xfId="24942" xr:uid="{00000000-0005-0000-0000-00008D770000}"/>
    <cellStyle name="Currency 3 3 3 4" xfId="11285" xr:uid="{00000000-0005-0000-0000-00008E770000}"/>
    <cellStyle name="Currency 3 3 3 5" xfId="19480" xr:uid="{00000000-0005-0000-0000-00008F770000}"/>
    <cellStyle name="Currency 3 3 3 6" xfId="27734" xr:uid="{00000000-0005-0000-0000-000090770000}"/>
    <cellStyle name="Currency 3 3 3 7" xfId="30473" xr:uid="{00000000-0005-0000-0000-000091770000}"/>
    <cellStyle name="Currency 3 3 4" xfId="4984" xr:uid="{00000000-0005-0000-0000-000092770000}"/>
    <cellStyle name="Currency 3 3 4 2" xfId="13182" xr:uid="{00000000-0005-0000-0000-000093770000}"/>
    <cellStyle name="Currency 3 3 4 3" xfId="21377" xr:uid="{00000000-0005-0000-0000-000094770000}"/>
    <cellStyle name="Currency 3 3 5" xfId="7718" xr:uid="{00000000-0005-0000-0000-000095770000}"/>
    <cellStyle name="Currency 3 3 5 2" xfId="15913" xr:uid="{00000000-0005-0000-0000-000096770000}"/>
    <cellStyle name="Currency 3 3 5 3" xfId="24108" xr:uid="{00000000-0005-0000-0000-000097770000}"/>
    <cellStyle name="Currency 3 3 6" xfId="10451" xr:uid="{00000000-0005-0000-0000-000098770000}"/>
    <cellStyle name="Currency 3 3 7" xfId="18646" xr:uid="{00000000-0005-0000-0000-000099770000}"/>
    <cellStyle name="Currency 3 3 8" xfId="26900" xr:uid="{00000000-0005-0000-0000-00009A770000}"/>
    <cellStyle name="Currency 3 3 9" xfId="29639" xr:uid="{00000000-0005-0000-0000-00009B770000}"/>
    <cellStyle name="Currency 3 4" xfId="3437" xr:uid="{00000000-0005-0000-0000-00009C770000}"/>
    <cellStyle name="Currency 3 4 2" xfId="6236" xr:uid="{00000000-0005-0000-0000-00009D770000}"/>
    <cellStyle name="Currency 3 4 2 2" xfId="14433" xr:uid="{00000000-0005-0000-0000-00009E770000}"/>
    <cellStyle name="Currency 3 4 2 3" xfId="22628" xr:uid="{00000000-0005-0000-0000-00009F770000}"/>
    <cellStyle name="Currency 3 4 3" xfId="8969" xr:uid="{00000000-0005-0000-0000-0000A0770000}"/>
    <cellStyle name="Currency 3 4 3 2" xfId="17164" xr:uid="{00000000-0005-0000-0000-0000A1770000}"/>
    <cellStyle name="Currency 3 4 3 3" xfId="25359" xr:uid="{00000000-0005-0000-0000-0000A2770000}"/>
    <cellStyle name="Currency 3 4 4" xfId="11702" xr:uid="{00000000-0005-0000-0000-0000A3770000}"/>
    <cellStyle name="Currency 3 4 5" xfId="19897" xr:uid="{00000000-0005-0000-0000-0000A4770000}"/>
    <cellStyle name="Currency 3 4 6" xfId="28151" xr:uid="{00000000-0005-0000-0000-0000A5770000}"/>
    <cellStyle name="Currency 3 4 7" xfId="30890" xr:uid="{00000000-0005-0000-0000-0000A6770000}"/>
    <cellStyle name="Currency 3 5" xfId="2604" xr:uid="{00000000-0005-0000-0000-0000A7770000}"/>
    <cellStyle name="Currency 3 5 2" xfId="5403" xr:uid="{00000000-0005-0000-0000-0000A8770000}"/>
    <cellStyle name="Currency 3 5 2 2" xfId="13600" xr:uid="{00000000-0005-0000-0000-0000A9770000}"/>
    <cellStyle name="Currency 3 5 2 3" xfId="21795" xr:uid="{00000000-0005-0000-0000-0000AA770000}"/>
    <cellStyle name="Currency 3 5 3" xfId="8136" xr:uid="{00000000-0005-0000-0000-0000AB770000}"/>
    <cellStyle name="Currency 3 5 3 2" xfId="16331" xr:uid="{00000000-0005-0000-0000-0000AC770000}"/>
    <cellStyle name="Currency 3 5 3 3" xfId="24526" xr:uid="{00000000-0005-0000-0000-0000AD770000}"/>
    <cellStyle name="Currency 3 5 4" xfId="10869" xr:uid="{00000000-0005-0000-0000-0000AE770000}"/>
    <cellStyle name="Currency 3 5 5" xfId="19064" xr:uid="{00000000-0005-0000-0000-0000AF770000}"/>
    <cellStyle name="Currency 3 5 6" xfId="27318" xr:uid="{00000000-0005-0000-0000-0000B0770000}"/>
    <cellStyle name="Currency 3 5 7" xfId="30057" xr:uid="{00000000-0005-0000-0000-0000B1770000}"/>
    <cellStyle name="Currency 3 6" xfId="4318" xr:uid="{00000000-0005-0000-0000-0000B2770000}"/>
    <cellStyle name="Currency 3 6 2" xfId="7084" xr:uid="{00000000-0005-0000-0000-0000B3770000}"/>
    <cellStyle name="Currency 3 6 2 2" xfId="15281" xr:uid="{00000000-0005-0000-0000-0000B4770000}"/>
    <cellStyle name="Currency 3 6 2 3" xfId="23476" xr:uid="{00000000-0005-0000-0000-0000B5770000}"/>
    <cellStyle name="Currency 3 6 3" xfId="9817" xr:uid="{00000000-0005-0000-0000-0000B6770000}"/>
    <cellStyle name="Currency 3 6 3 2" xfId="18012" xr:uid="{00000000-0005-0000-0000-0000B7770000}"/>
    <cellStyle name="Currency 3 6 3 3" xfId="26207" xr:uid="{00000000-0005-0000-0000-0000B8770000}"/>
    <cellStyle name="Currency 3 6 4" xfId="12550" xr:uid="{00000000-0005-0000-0000-0000B9770000}"/>
    <cellStyle name="Currency 3 6 5" xfId="20745" xr:uid="{00000000-0005-0000-0000-0000BA770000}"/>
    <cellStyle name="Currency 3 6 6" xfId="28999" xr:uid="{00000000-0005-0000-0000-0000BB770000}"/>
    <cellStyle name="Currency 3 6 7" xfId="31738" xr:uid="{00000000-0005-0000-0000-0000BC770000}"/>
    <cellStyle name="Currency 3 7" xfId="4568" xr:uid="{00000000-0005-0000-0000-0000BD770000}"/>
    <cellStyle name="Currency 3 7 2" xfId="12766" xr:uid="{00000000-0005-0000-0000-0000BE770000}"/>
    <cellStyle name="Currency 3 7 3" xfId="20961" xr:uid="{00000000-0005-0000-0000-0000BF770000}"/>
    <cellStyle name="Currency 3 8" xfId="7302" xr:uid="{00000000-0005-0000-0000-0000C0770000}"/>
    <cellStyle name="Currency 3 8 2" xfId="15497" xr:uid="{00000000-0005-0000-0000-0000C1770000}"/>
    <cellStyle name="Currency 3 8 3" xfId="23692" xr:uid="{00000000-0005-0000-0000-0000C2770000}"/>
    <cellStyle name="Currency 3 9" xfId="10035" xr:uid="{00000000-0005-0000-0000-0000C3770000}"/>
    <cellStyle name="Date" xfId="222" xr:uid="{00000000-0005-0000-0000-0000C4770000}"/>
    <cellStyle name="Deviant" xfId="317" xr:uid="{00000000-0005-0000-0000-0000C5770000}"/>
    <cellStyle name="données" xfId="782" xr:uid="{00000000-0005-0000-0000-0000C6770000}"/>
    <cellStyle name="donnéesbord" xfId="783" xr:uid="{00000000-0005-0000-0000-0000C7770000}"/>
    <cellStyle name="ErrorCheck" xfId="318" xr:uid="{00000000-0005-0000-0000-0000C8770000}"/>
    <cellStyle name="Explanatory Text" xfId="31816" builtinId="53" customBuiltin="1"/>
    <cellStyle name="Explanatory Text 2" xfId="319" xr:uid="{00000000-0005-0000-0000-0000CA770000}"/>
    <cellStyle name="Explanatory Text 2 2" xfId="784" xr:uid="{00000000-0005-0000-0000-0000CB770000}"/>
    <cellStyle name="Explanatory Text 2 3" xfId="785" xr:uid="{00000000-0005-0000-0000-0000CC770000}"/>
    <cellStyle name="Explanatory Text 2 4" xfId="786" xr:uid="{00000000-0005-0000-0000-0000CD770000}"/>
    <cellStyle name="Explanatory Text 2 5" xfId="787" xr:uid="{00000000-0005-0000-0000-0000CE770000}"/>
    <cellStyle name="Explanatory Text 2 6" xfId="788" xr:uid="{00000000-0005-0000-0000-0000CF770000}"/>
    <cellStyle name="Explanatory Text 2 7" xfId="26290" xr:uid="{00000000-0005-0000-0000-0000D0770000}"/>
    <cellStyle name="Explanatory Text 3" xfId="31983" xr:uid="{00000000-0005-0000-0000-0000D1770000}"/>
    <cellStyle name="Explanatory Text 4" xfId="31858" xr:uid="{00000000-0005-0000-0000-0000D2770000}"/>
    <cellStyle name="Followed Hyperlink 2" xfId="31984" xr:uid="{00000000-0005-0000-0000-0000D3770000}"/>
    <cellStyle name="Followed Hyperlink 3" xfId="31985" xr:uid="{00000000-0005-0000-0000-0000D4770000}"/>
    <cellStyle name="Followed Hyperlink 4" xfId="32021" xr:uid="{00000000-0005-0000-0000-0000D5770000}"/>
    <cellStyle name="Formulas" xfId="4164" xr:uid="{00000000-0005-0000-0000-0000D6770000}"/>
    <cellStyle name="From#" xfId="320" xr:uid="{00000000-0005-0000-0000-0000D7770000}"/>
    <cellStyle name="From#.##" xfId="321" xr:uid="{00000000-0005-0000-0000-0000D8770000}"/>
    <cellStyle name="From$#" xfId="322" xr:uid="{00000000-0005-0000-0000-0000D9770000}"/>
    <cellStyle name="From$#.##" xfId="323" xr:uid="{00000000-0005-0000-0000-0000DA770000}"/>
    <cellStyle name="From$m" xfId="324" xr:uid="{00000000-0005-0000-0000-0000DB770000}"/>
    <cellStyle name="From%" xfId="325" xr:uid="{00000000-0005-0000-0000-0000DC770000}"/>
    <cellStyle name="FromDate" xfId="326" xr:uid="{00000000-0005-0000-0000-0000DD770000}"/>
    <cellStyle name="FromText" xfId="327" xr:uid="{00000000-0005-0000-0000-0000DE770000}"/>
    <cellStyle name="Good" xfId="31806" builtinId="26" customBuiltin="1"/>
    <cellStyle name="Good 2" xfId="328" xr:uid="{00000000-0005-0000-0000-0000E0770000}"/>
    <cellStyle name="Good 2 2" xfId="789" xr:uid="{00000000-0005-0000-0000-0000E1770000}"/>
    <cellStyle name="Good 2 3" xfId="790" xr:uid="{00000000-0005-0000-0000-0000E2770000}"/>
    <cellStyle name="Good 2 4" xfId="791" xr:uid="{00000000-0005-0000-0000-0000E3770000}"/>
    <cellStyle name="Good 2 5" xfId="792" xr:uid="{00000000-0005-0000-0000-0000E4770000}"/>
    <cellStyle name="Good 2 6" xfId="793" xr:uid="{00000000-0005-0000-0000-0000E5770000}"/>
    <cellStyle name="Good 2 7" xfId="26280" xr:uid="{00000000-0005-0000-0000-0000E6770000}"/>
    <cellStyle name="Good 3" xfId="31986" xr:uid="{00000000-0005-0000-0000-0000E7770000}"/>
    <cellStyle name="Good 4" xfId="31849" xr:uid="{00000000-0005-0000-0000-0000E8770000}"/>
    <cellStyle name="Grey" xfId="438" xr:uid="{00000000-0005-0000-0000-0000E9770000}"/>
    <cellStyle name="Grey 2" xfId="439" xr:uid="{00000000-0005-0000-0000-0000EA770000}"/>
    <cellStyle name="Grey 3" xfId="440" xr:uid="{00000000-0005-0000-0000-0000EB770000}"/>
    <cellStyle name="Header" xfId="329" xr:uid="{00000000-0005-0000-0000-0000EC770000}"/>
    <cellStyle name="Header 2" xfId="441" xr:uid="{00000000-0005-0000-0000-0000ED770000}"/>
    <cellStyle name="Header2" xfId="330" xr:uid="{00000000-0005-0000-0000-0000EE770000}"/>
    <cellStyle name="Header3" xfId="331" xr:uid="{00000000-0005-0000-0000-0000EF770000}"/>
    <cellStyle name="Heading 1" xfId="31802" builtinId="16" customBuiltin="1"/>
    <cellStyle name="Heading 1 2" xfId="332" xr:uid="{00000000-0005-0000-0000-0000F1770000}"/>
    <cellStyle name="Heading 1 2 2" xfId="794" xr:uid="{00000000-0005-0000-0000-0000F2770000}"/>
    <cellStyle name="Heading 1 2 3" xfId="795" xr:uid="{00000000-0005-0000-0000-0000F3770000}"/>
    <cellStyle name="Heading 1 2 4" xfId="796" xr:uid="{00000000-0005-0000-0000-0000F4770000}"/>
    <cellStyle name="Heading 1 2 5" xfId="797" xr:uid="{00000000-0005-0000-0000-0000F5770000}"/>
    <cellStyle name="Heading 1 2 6" xfId="798" xr:uid="{00000000-0005-0000-0000-0000F6770000}"/>
    <cellStyle name="Heading 1 2 7" xfId="26276" xr:uid="{00000000-0005-0000-0000-0000F7770000}"/>
    <cellStyle name="Heading 1 3" xfId="31987" xr:uid="{00000000-0005-0000-0000-0000F8770000}"/>
    <cellStyle name="Heading 1 4" xfId="31845" xr:uid="{00000000-0005-0000-0000-0000F9770000}"/>
    <cellStyle name="Heading 2" xfId="31803" builtinId="17" customBuiltin="1"/>
    <cellStyle name="Heading 2 2" xfId="333" xr:uid="{00000000-0005-0000-0000-0000FB770000}"/>
    <cellStyle name="Heading 2 2 2" xfId="799" xr:uid="{00000000-0005-0000-0000-0000FC770000}"/>
    <cellStyle name="Heading 2 2 3" xfId="800" xr:uid="{00000000-0005-0000-0000-0000FD770000}"/>
    <cellStyle name="Heading 2 2 4" xfId="801" xr:uid="{00000000-0005-0000-0000-0000FE770000}"/>
    <cellStyle name="Heading 2 2 5" xfId="802" xr:uid="{00000000-0005-0000-0000-0000FF770000}"/>
    <cellStyle name="Heading 2 2 6" xfId="803" xr:uid="{00000000-0005-0000-0000-000000780000}"/>
    <cellStyle name="Heading 2 2 7" xfId="26277" xr:uid="{00000000-0005-0000-0000-000001780000}"/>
    <cellStyle name="Heading 2 3" xfId="31988" xr:uid="{00000000-0005-0000-0000-000002780000}"/>
    <cellStyle name="Heading 2 4" xfId="31846" xr:uid="{00000000-0005-0000-0000-000003780000}"/>
    <cellStyle name="Heading 3" xfId="31804" builtinId="18" customBuiltin="1"/>
    <cellStyle name="Heading 3 2" xfId="334" xr:uid="{00000000-0005-0000-0000-000005780000}"/>
    <cellStyle name="Heading 3 2 2" xfId="804" xr:uid="{00000000-0005-0000-0000-000006780000}"/>
    <cellStyle name="Heading 3 2 3" xfId="805" xr:uid="{00000000-0005-0000-0000-000007780000}"/>
    <cellStyle name="Heading 3 2 4" xfId="806" xr:uid="{00000000-0005-0000-0000-000008780000}"/>
    <cellStyle name="Heading 3 2 5" xfId="807" xr:uid="{00000000-0005-0000-0000-000009780000}"/>
    <cellStyle name="Heading 3 2 6" xfId="808" xr:uid="{00000000-0005-0000-0000-00000A780000}"/>
    <cellStyle name="Heading 3 2 7" xfId="26278" xr:uid="{00000000-0005-0000-0000-00000B780000}"/>
    <cellStyle name="Heading 3 3" xfId="31989" xr:uid="{00000000-0005-0000-0000-00000C780000}"/>
    <cellStyle name="Heading 3 4" xfId="31847" xr:uid="{00000000-0005-0000-0000-00000D780000}"/>
    <cellStyle name="Heading 4" xfId="31805" builtinId="19" customBuiltin="1"/>
    <cellStyle name="Heading 4 2" xfId="335" xr:uid="{00000000-0005-0000-0000-00000F780000}"/>
    <cellStyle name="Heading 4 2 2" xfId="809" xr:uid="{00000000-0005-0000-0000-000010780000}"/>
    <cellStyle name="Heading 4 2 3" xfId="810" xr:uid="{00000000-0005-0000-0000-000011780000}"/>
    <cellStyle name="Heading 4 2 4" xfId="811" xr:uid="{00000000-0005-0000-0000-000012780000}"/>
    <cellStyle name="Heading 4 2 5" xfId="812" xr:uid="{00000000-0005-0000-0000-000013780000}"/>
    <cellStyle name="Heading 4 2 6" xfId="813" xr:uid="{00000000-0005-0000-0000-000014780000}"/>
    <cellStyle name="Heading 4 2 7" xfId="26279" xr:uid="{00000000-0005-0000-0000-000015780000}"/>
    <cellStyle name="Heading 4 3" xfId="31990" xr:uid="{00000000-0005-0000-0000-000016780000}"/>
    <cellStyle name="Heading 4 4" xfId="31848" xr:uid="{00000000-0005-0000-0000-000017780000}"/>
    <cellStyle name="Hyperlink" xfId="32030" builtinId="8"/>
    <cellStyle name="Hyperlink 2" xfId="274" xr:uid="{00000000-0005-0000-0000-000019780000}"/>
    <cellStyle name="Hyperlink 2 2" xfId="336" xr:uid="{00000000-0005-0000-0000-00001A780000}"/>
    <cellStyle name="Hyperlink 2 2 2" xfId="31993" xr:uid="{00000000-0005-0000-0000-00001B780000}"/>
    <cellStyle name="Hyperlink 2 3" xfId="1581" xr:uid="{00000000-0005-0000-0000-00001C780000}"/>
    <cellStyle name="Hyperlink 2 3 2" xfId="4151" xr:uid="{00000000-0005-0000-0000-00001D780000}"/>
    <cellStyle name="Hyperlink 2 4" xfId="4350" xr:uid="{00000000-0005-0000-0000-00001E780000}"/>
    <cellStyle name="Hyperlink 2 5" xfId="31992" xr:uid="{00000000-0005-0000-0000-00001F780000}"/>
    <cellStyle name="Hyperlink 2_Exogenous" xfId="337" xr:uid="{00000000-0005-0000-0000-000020780000}"/>
    <cellStyle name="Hyperlink 3" xfId="338" xr:uid="{00000000-0005-0000-0000-000021780000}"/>
    <cellStyle name="Hyperlink 3 2" xfId="339" xr:uid="{00000000-0005-0000-0000-000022780000}"/>
    <cellStyle name="Hyperlink 3 3" xfId="31994" xr:uid="{00000000-0005-0000-0000-000023780000}"/>
    <cellStyle name="Hyperlink 3_Exogenous" xfId="340" xr:uid="{00000000-0005-0000-0000-000024780000}"/>
    <cellStyle name="Hyperlink 4" xfId="341" xr:uid="{00000000-0005-0000-0000-000025780000}"/>
    <cellStyle name="Hyperlink 4 2" xfId="31991" xr:uid="{00000000-0005-0000-0000-000026780000}"/>
    <cellStyle name="Hyperlink 5" xfId="342" xr:uid="{00000000-0005-0000-0000-000027780000}"/>
    <cellStyle name="Hyperlink 6" xfId="343" xr:uid="{00000000-0005-0000-0000-000028780000}"/>
    <cellStyle name="Hyperlink 7" xfId="344" xr:uid="{00000000-0005-0000-0000-000029780000}"/>
    <cellStyle name="Input" xfId="31809" builtinId="20" customBuiltin="1"/>
    <cellStyle name="Input [yellow]" xfId="442" xr:uid="{00000000-0005-0000-0000-00002B780000}"/>
    <cellStyle name="Input [yellow] 2" xfId="443" xr:uid="{00000000-0005-0000-0000-00002C780000}"/>
    <cellStyle name="Input [yellow] 3" xfId="444" xr:uid="{00000000-0005-0000-0000-00002D780000}"/>
    <cellStyle name="Input 2" xfId="345" xr:uid="{00000000-0005-0000-0000-00002E780000}"/>
    <cellStyle name="Input 2 2" xfId="814" xr:uid="{00000000-0005-0000-0000-00002F780000}"/>
    <cellStyle name="Input 2 3" xfId="815" xr:uid="{00000000-0005-0000-0000-000030780000}"/>
    <cellStyle name="Input 2 4" xfId="816" xr:uid="{00000000-0005-0000-0000-000031780000}"/>
    <cellStyle name="Input 2 5" xfId="817" xr:uid="{00000000-0005-0000-0000-000032780000}"/>
    <cellStyle name="Input 2 6" xfId="818" xr:uid="{00000000-0005-0000-0000-000033780000}"/>
    <cellStyle name="Input 2 7" xfId="26283" xr:uid="{00000000-0005-0000-0000-000034780000}"/>
    <cellStyle name="Input 3" xfId="31995" xr:uid="{00000000-0005-0000-0000-000035780000}"/>
    <cellStyle name="Input 4" xfId="31851" xr:uid="{00000000-0005-0000-0000-000036780000}"/>
    <cellStyle name="Input#" xfId="346" xr:uid="{00000000-0005-0000-0000-000037780000}"/>
    <cellStyle name="Input#.##" xfId="347" xr:uid="{00000000-0005-0000-0000-000038780000}"/>
    <cellStyle name="Input$#" xfId="348" xr:uid="{00000000-0005-0000-0000-000039780000}"/>
    <cellStyle name="Input$#.##" xfId="349" xr:uid="{00000000-0005-0000-0000-00003A780000}"/>
    <cellStyle name="Input$m" xfId="350" xr:uid="{00000000-0005-0000-0000-00003B780000}"/>
    <cellStyle name="Input%" xfId="351" xr:uid="{00000000-0005-0000-0000-00003C780000}"/>
    <cellStyle name="InputDate" xfId="352" xr:uid="{00000000-0005-0000-0000-00003D780000}"/>
    <cellStyle name="Inputs" xfId="4165" xr:uid="{00000000-0005-0000-0000-00003E780000}"/>
    <cellStyle name="InputText" xfId="353" xr:uid="{00000000-0005-0000-0000-00003F780000}"/>
    <cellStyle name="Linked Cell" xfId="31812" builtinId="24" customBuiltin="1"/>
    <cellStyle name="Linked Cell 2" xfId="354" xr:uid="{00000000-0005-0000-0000-000041780000}"/>
    <cellStyle name="Linked Cell 2 2" xfId="819" xr:uid="{00000000-0005-0000-0000-000042780000}"/>
    <cellStyle name="Linked Cell 2 3" xfId="820" xr:uid="{00000000-0005-0000-0000-000043780000}"/>
    <cellStyle name="Linked Cell 2 4" xfId="821" xr:uid="{00000000-0005-0000-0000-000044780000}"/>
    <cellStyle name="Linked Cell 2 5" xfId="822" xr:uid="{00000000-0005-0000-0000-000045780000}"/>
    <cellStyle name="Linked Cell 2 6" xfId="823" xr:uid="{00000000-0005-0000-0000-000046780000}"/>
    <cellStyle name="Linked Cell 2 7" xfId="26286" xr:uid="{00000000-0005-0000-0000-000047780000}"/>
    <cellStyle name="Linked Cell 3" xfId="31996" xr:uid="{00000000-0005-0000-0000-000048780000}"/>
    <cellStyle name="Linked Cell 4" xfId="31854" xr:uid="{00000000-0005-0000-0000-000049780000}"/>
    <cellStyle name="Lookup" xfId="4146" xr:uid="{00000000-0005-0000-0000-00004A780000}"/>
    <cellStyle name="mmm" xfId="824" xr:uid="{00000000-0005-0000-0000-00004B780000}"/>
    <cellStyle name="MPS dates 2" xfId="1556" xr:uid="{00000000-0005-0000-0000-00004C780000}"/>
    <cellStyle name="NamedRange" xfId="355" xr:uid="{00000000-0005-0000-0000-00004D780000}"/>
    <cellStyle name="Neutral" xfId="31808" builtinId="28" customBuiltin="1"/>
    <cellStyle name="Neutral 2" xfId="356" xr:uid="{00000000-0005-0000-0000-00004F780000}"/>
    <cellStyle name="Neutral 2 2" xfId="825" xr:uid="{00000000-0005-0000-0000-000050780000}"/>
    <cellStyle name="Neutral 2 3" xfId="826" xr:uid="{00000000-0005-0000-0000-000051780000}"/>
    <cellStyle name="Neutral 2 4" xfId="827" xr:uid="{00000000-0005-0000-0000-000052780000}"/>
    <cellStyle name="Neutral 2 5" xfId="828" xr:uid="{00000000-0005-0000-0000-000053780000}"/>
    <cellStyle name="Neutral 2 6" xfId="829" xr:uid="{00000000-0005-0000-0000-000054780000}"/>
    <cellStyle name="Neutral 2 7" xfId="26282" xr:uid="{00000000-0005-0000-0000-000055780000}"/>
    <cellStyle name="Neutral 2 8" xfId="31998" xr:uid="{00000000-0005-0000-0000-000056780000}"/>
    <cellStyle name="Neutral 3" xfId="31999" xr:uid="{00000000-0005-0000-0000-000057780000}"/>
    <cellStyle name="Neutral 4" xfId="31997" xr:uid="{00000000-0005-0000-0000-000058780000}"/>
    <cellStyle name="Neutral 5" xfId="32022" xr:uid="{00000000-0005-0000-0000-000059780000}"/>
    <cellStyle name="Normal" xfId="0" builtinId="0"/>
    <cellStyle name="Normal - Style1" xfId="9" xr:uid="{00000000-0005-0000-0000-00005B780000}"/>
    <cellStyle name="Normal - Style1 2" xfId="445" xr:uid="{00000000-0005-0000-0000-00005C780000}"/>
    <cellStyle name="Normal 10" xfId="223" xr:uid="{00000000-0005-0000-0000-00005D780000}"/>
    <cellStyle name="Normal 10 2" xfId="357" xr:uid="{00000000-0005-0000-0000-00005E780000}"/>
    <cellStyle name="Normal 10 3" xfId="358" xr:uid="{00000000-0005-0000-0000-00005F780000}"/>
    <cellStyle name="Normal 10 4" xfId="359" xr:uid="{00000000-0005-0000-0000-000060780000}"/>
    <cellStyle name="Normal 10 5" xfId="360" xr:uid="{00000000-0005-0000-0000-000061780000}"/>
    <cellStyle name="Normal 10 6" xfId="361" xr:uid="{00000000-0005-0000-0000-000062780000}"/>
    <cellStyle name="Normal 11" xfId="224" xr:uid="{00000000-0005-0000-0000-000063780000}"/>
    <cellStyle name="Normal 11 10" xfId="1756" xr:uid="{00000000-0005-0000-0000-000064780000}"/>
    <cellStyle name="Normal 11 10 2" xfId="1995" xr:uid="{00000000-0005-0000-0000-000065780000}"/>
    <cellStyle name="Normal 11 2" xfId="275" xr:uid="{00000000-0005-0000-0000-000066780000}"/>
    <cellStyle name="Normal 11 2 2" xfId="363" xr:uid="{00000000-0005-0000-0000-000067780000}"/>
    <cellStyle name="Normal 11 2_Data" xfId="362" xr:uid="{00000000-0005-0000-0000-000068780000}"/>
    <cellStyle name="Normal 11 3" xfId="1678" xr:uid="{00000000-0005-0000-0000-000069780000}"/>
    <cellStyle name="Normal 11 4" xfId="1748" xr:uid="{00000000-0005-0000-0000-00006A780000}"/>
    <cellStyle name="Normal 11 5" xfId="1753" xr:uid="{00000000-0005-0000-0000-00006B780000}"/>
    <cellStyle name="Normal 11 6" xfId="1557" xr:uid="{00000000-0005-0000-0000-00006C780000}"/>
    <cellStyle name="Normal 11 6 2" xfId="1922" xr:uid="{00000000-0005-0000-0000-00006D780000}"/>
    <cellStyle name="Normal 11 7" xfId="1758" xr:uid="{00000000-0005-0000-0000-00006E780000}"/>
    <cellStyle name="Normal 11 7 2" xfId="1996" xr:uid="{00000000-0005-0000-0000-00006F780000}"/>
    <cellStyle name="Normal 11 8" xfId="1761" xr:uid="{00000000-0005-0000-0000-000070780000}"/>
    <cellStyle name="Normal 11 8 2" xfId="1998" xr:uid="{00000000-0005-0000-0000-000071780000}"/>
    <cellStyle name="Normal 11 9" xfId="1760" xr:uid="{00000000-0005-0000-0000-000072780000}"/>
    <cellStyle name="Normal 11 9 2" xfId="1997" xr:uid="{00000000-0005-0000-0000-000073780000}"/>
    <cellStyle name="Normal 12" xfId="225" xr:uid="{00000000-0005-0000-0000-000074780000}"/>
    <cellStyle name="Normal 12 2" xfId="364" xr:uid="{00000000-0005-0000-0000-000075780000}"/>
    <cellStyle name="Normal 12 2 2" xfId="1711" xr:uid="{00000000-0005-0000-0000-000076780000}"/>
    <cellStyle name="Normal 12 2 3" xfId="1679" xr:uid="{00000000-0005-0000-0000-000077780000}"/>
    <cellStyle name="Normal 12 3" xfId="1562" xr:uid="{00000000-0005-0000-0000-000078780000}"/>
    <cellStyle name="Normal 12 3 2" xfId="1924" xr:uid="{00000000-0005-0000-0000-000079780000}"/>
    <cellStyle name="Normal 13" xfId="226" xr:uid="{00000000-0005-0000-0000-00007A780000}"/>
    <cellStyle name="Normal 13 2" xfId="1680" xr:uid="{00000000-0005-0000-0000-00007B780000}"/>
    <cellStyle name="Normal 13 3" xfId="1564" xr:uid="{00000000-0005-0000-0000-00007C780000}"/>
    <cellStyle name="Normal 13 3 2" xfId="1926" xr:uid="{00000000-0005-0000-0000-00007D780000}"/>
    <cellStyle name="Normal 14" xfId="227" xr:uid="{00000000-0005-0000-0000-00007E780000}"/>
    <cellStyle name="Normal 14 2" xfId="1681" xr:uid="{00000000-0005-0000-0000-00007F780000}"/>
    <cellStyle name="Normal 14 2 2" xfId="4360" xr:uid="{00000000-0005-0000-0000-000080780000}"/>
    <cellStyle name="Normal 14 3" xfId="1565" xr:uid="{00000000-0005-0000-0000-000081780000}"/>
    <cellStyle name="Normal 14 3 2" xfId="1927" xr:uid="{00000000-0005-0000-0000-000082780000}"/>
    <cellStyle name="Normal 14 4" xfId="26273" xr:uid="{00000000-0005-0000-0000-000083780000}"/>
    <cellStyle name="Normal 15" xfId="228" xr:uid="{00000000-0005-0000-0000-000084780000}"/>
    <cellStyle name="Normal 15 10" xfId="830" xr:uid="{00000000-0005-0000-0000-000085780000}"/>
    <cellStyle name="Normal 15 10 2" xfId="831" xr:uid="{00000000-0005-0000-0000-000086780000}"/>
    <cellStyle name="Normal 15 10 3" xfId="832" xr:uid="{00000000-0005-0000-0000-000087780000}"/>
    <cellStyle name="Normal 15 10 4" xfId="833" xr:uid="{00000000-0005-0000-0000-000088780000}"/>
    <cellStyle name="Normal 15 10 5" xfId="834" xr:uid="{00000000-0005-0000-0000-000089780000}"/>
    <cellStyle name="Normal 15 10 6" xfId="835" xr:uid="{00000000-0005-0000-0000-00008A780000}"/>
    <cellStyle name="Normal 15 11" xfId="836" xr:uid="{00000000-0005-0000-0000-00008B780000}"/>
    <cellStyle name="Normal 15 11 2" xfId="837" xr:uid="{00000000-0005-0000-0000-00008C780000}"/>
    <cellStyle name="Normal 15 11 3" xfId="838" xr:uid="{00000000-0005-0000-0000-00008D780000}"/>
    <cellStyle name="Normal 15 11 4" xfId="839" xr:uid="{00000000-0005-0000-0000-00008E780000}"/>
    <cellStyle name="Normal 15 11 5" xfId="840" xr:uid="{00000000-0005-0000-0000-00008F780000}"/>
    <cellStyle name="Normal 15 11 6" xfId="841" xr:uid="{00000000-0005-0000-0000-000090780000}"/>
    <cellStyle name="Normal 15 12" xfId="842" xr:uid="{00000000-0005-0000-0000-000091780000}"/>
    <cellStyle name="Normal 15 13" xfId="843" xr:uid="{00000000-0005-0000-0000-000092780000}"/>
    <cellStyle name="Normal 15 14" xfId="844" xr:uid="{00000000-0005-0000-0000-000093780000}"/>
    <cellStyle name="Normal 15 15" xfId="845" xr:uid="{00000000-0005-0000-0000-000094780000}"/>
    <cellStyle name="Normal 15 16" xfId="846" xr:uid="{00000000-0005-0000-0000-000095780000}"/>
    <cellStyle name="Normal 15 17" xfId="847" xr:uid="{00000000-0005-0000-0000-000096780000}"/>
    <cellStyle name="Normal 15 18" xfId="848" xr:uid="{00000000-0005-0000-0000-000097780000}"/>
    <cellStyle name="Normal 15 19" xfId="849" xr:uid="{00000000-0005-0000-0000-000098780000}"/>
    <cellStyle name="Normal 15 2" xfId="506" xr:uid="{00000000-0005-0000-0000-000099780000}"/>
    <cellStyle name="Normal 15 2 2" xfId="851" xr:uid="{00000000-0005-0000-0000-00009A780000}"/>
    <cellStyle name="Normal 15 2 3" xfId="852" xr:uid="{00000000-0005-0000-0000-00009B780000}"/>
    <cellStyle name="Normal 15 2 4" xfId="853" xr:uid="{00000000-0005-0000-0000-00009C780000}"/>
    <cellStyle name="Normal 15 2 5" xfId="854" xr:uid="{00000000-0005-0000-0000-00009D780000}"/>
    <cellStyle name="Normal 15 2 6" xfId="855" xr:uid="{00000000-0005-0000-0000-00009E780000}"/>
    <cellStyle name="Normal 15 2 7" xfId="1742" xr:uid="{00000000-0005-0000-0000-00009F780000}"/>
    <cellStyle name="Normal 15 2 8" xfId="850" xr:uid="{00000000-0005-0000-0000-0000A0780000}"/>
    <cellStyle name="Normal 15 20" xfId="856" xr:uid="{00000000-0005-0000-0000-0000A1780000}"/>
    <cellStyle name="Normal 15 21" xfId="857" xr:uid="{00000000-0005-0000-0000-0000A2780000}"/>
    <cellStyle name="Normal 15 22" xfId="858" xr:uid="{00000000-0005-0000-0000-0000A3780000}"/>
    <cellStyle name="Normal 15 23" xfId="859" xr:uid="{00000000-0005-0000-0000-0000A4780000}"/>
    <cellStyle name="Normal 15 24" xfId="860" xr:uid="{00000000-0005-0000-0000-0000A5780000}"/>
    <cellStyle name="Normal 15 25" xfId="861" xr:uid="{00000000-0005-0000-0000-0000A6780000}"/>
    <cellStyle name="Normal 15 26" xfId="862" xr:uid="{00000000-0005-0000-0000-0000A7780000}"/>
    <cellStyle name="Normal 15 27" xfId="863" xr:uid="{00000000-0005-0000-0000-0000A8780000}"/>
    <cellStyle name="Normal 15 28" xfId="864" xr:uid="{00000000-0005-0000-0000-0000A9780000}"/>
    <cellStyle name="Normal 15 29" xfId="865" xr:uid="{00000000-0005-0000-0000-0000AA780000}"/>
    <cellStyle name="Normal 15 3" xfId="866" xr:uid="{00000000-0005-0000-0000-0000AB780000}"/>
    <cellStyle name="Normal 15 3 2" xfId="867" xr:uid="{00000000-0005-0000-0000-0000AC780000}"/>
    <cellStyle name="Normal 15 3 3" xfId="868" xr:uid="{00000000-0005-0000-0000-0000AD780000}"/>
    <cellStyle name="Normal 15 3 4" xfId="869" xr:uid="{00000000-0005-0000-0000-0000AE780000}"/>
    <cellStyle name="Normal 15 3 5" xfId="870" xr:uid="{00000000-0005-0000-0000-0000AF780000}"/>
    <cellStyle name="Normal 15 3 6" xfId="871" xr:uid="{00000000-0005-0000-0000-0000B0780000}"/>
    <cellStyle name="Normal 15 30" xfId="872" xr:uid="{00000000-0005-0000-0000-0000B1780000}"/>
    <cellStyle name="Normal 15 4" xfId="873" xr:uid="{00000000-0005-0000-0000-0000B2780000}"/>
    <cellStyle name="Normal 15 4 2" xfId="874" xr:uid="{00000000-0005-0000-0000-0000B3780000}"/>
    <cellStyle name="Normal 15 4 3" xfId="875" xr:uid="{00000000-0005-0000-0000-0000B4780000}"/>
    <cellStyle name="Normal 15 4 4" xfId="876" xr:uid="{00000000-0005-0000-0000-0000B5780000}"/>
    <cellStyle name="Normal 15 4 5" xfId="877" xr:uid="{00000000-0005-0000-0000-0000B6780000}"/>
    <cellStyle name="Normal 15 4 6" xfId="878" xr:uid="{00000000-0005-0000-0000-0000B7780000}"/>
    <cellStyle name="Normal 15 5" xfId="879" xr:uid="{00000000-0005-0000-0000-0000B8780000}"/>
    <cellStyle name="Normal 15 5 2" xfId="880" xr:uid="{00000000-0005-0000-0000-0000B9780000}"/>
    <cellStyle name="Normal 15 5 3" xfId="881" xr:uid="{00000000-0005-0000-0000-0000BA780000}"/>
    <cellStyle name="Normal 15 5 4" xfId="882" xr:uid="{00000000-0005-0000-0000-0000BB780000}"/>
    <cellStyle name="Normal 15 5 5" xfId="883" xr:uid="{00000000-0005-0000-0000-0000BC780000}"/>
    <cellStyle name="Normal 15 5 6" xfId="884" xr:uid="{00000000-0005-0000-0000-0000BD780000}"/>
    <cellStyle name="Normal 15 6" xfId="885" xr:uid="{00000000-0005-0000-0000-0000BE780000}"/>
    <cellStyle name="Normal 15 6 2" xfId="886" xr:uid="{00000000-0005-0000-0000-0000BF780000}"/>
    <cellStyle name="Normal 15 6 3" xfId="887" xr:uid="{00000000-0005-0000-0000-0000C0780000}"/>
    <cellStyle name="Normal 15 6 4" xfId="888" xr:uid="{00000000-0005-0000-0000-0000C1780000}"/>
    <cellStyle name="Normal 15 6 5" xfId="889" xr:uid="{00000000-0005-0000-0000-0000C2780000}"/>
    <cellStyle name="Normal 15 6 6" xfId="890" xr:uid="{00000000-0005-0000-0000-0000C3780000}"/>
    <cellStyle name="Normal 15 7" xfId="891" xr:uid="{00000000-0005-0000-0000-0000C4780000}"/>
    <cellStyle name="Normal 15 7 2" xfId="892" xr:uid="{00000000-0005-0000-0000-0000C5780000}"/>
    <cellStyle name="Normal 15 7 3" xfId="893" xr:uid="{00000000-0005-0000-0000-0000C6780000}"/>
    <cellStyle name="Normal 15 7 4" xfId="894" xr:uid="{00000000-0005-0000-0000-0000C7780000}"/>
    <cellStyle name="Normal 15 7 5" xfId="895" xr:uid="{00000000-0005-0000-0000-0000C8780000}"/>
    <cellStyle name="Normal 15 7 6" xfId="896" xr:uid="{00000000-0005-0000-0000-0000C9780000}"/>
    <cellStyle name="Normal 15 8" xfId="897" xr:uid="{00000000-0005-0000-0000-0000CA780000}"/>
    <cellStyle name="Normal 15 8 2" xfId="898" xr:uid="{00000000-0005-0000-0000-0000CB780000}"/>
    <cellStyle name="Normal 15 8 3" xfId="899" xr:uid="{00000000-0005-0000-0000-0000CC780000}"/>
    <cellStyle name="Normal 15 8 4" xfId="900" xr:uid="{00000000-0005-0000-0000-0000CD780000}"/>
    <cellStyle name="Normal 15 8 5" xfId="901" xr:uid="{00000000-0005-0000-0000-0000CE780000}"/>
    <cellStyle name="Normal 15 8 6" xfId="902" xr:uid="{00000000-0005-0000-0000-0000CF780000}"/>
    <cellStyle name="Normal 15 9" xfId="903" xr:uid="{00000000-0005-0000-0000-0000D0780000}"/>
    <cellStyle name="Normal 15 9 2" xfId="904" xr:uid="{00000000-0005-0000-0000-0000D1780000}"/>
    <cellStyle name="Normal 15 9 3" xfId="905" xr:uid="{00000000-0005-0000-0000-0000D2780000}"/>
    <cellStyle name="Normal 15 9 4" xfId="906" xr:uid="{00000000-0005-0000-0000-0000D3780000}"/>
    <cellStyle name="Normal 15 9 5" xfId="907" xr:uid="{00000000-0005-0000-0000-0000D4780000}"/>
    <cellStyle name="Normal 15 9 6" xfId="908" xr:uid="{00000000-0005-0000-0000-0000D5780000}"/>
    <cellStyle name="Normal 16" xfId="229" xr:uid="{00000000-0005-0000-0000-0000D6780000}"/>
    <cellStyle name="Normal 16 10" xfId="909" xr:uid="{00000000-0005-0000-0000-0000D7780000}"/>
    <cellStyle name="Normal 16 10 2" xfId="910" xr:uid="{00000000-0005-0000-0000-0000D8780000}"/>
    <cellStyle name="Normal 16 10 3" xfId="911" xr:uid="{00000000-0005-0000-0000-0000D9780000}"/>
    <cellStyle name="Normal 16 10 4" xfId="912" xr:uid="{00000000-0005-0000-0000-0000DA780000}"/>
    <cellStyle name="Normal 16 10 5" xfId="913" xr:uid="{00000000-0005-0000-0000-0000DB780000}"/>
    <cellStyle name="Normal 16 10 6" xfId="914" xr:uid="{00000000-0005-0000-0000-0000DC780000}"/>
    <cellStyle name="Normal 16 11" xfId="915" xr:uid="{00000000-0005-0000-0000-0000DD780000}"/>
    <cellStyle name="Normal 16 11 2" xfId="916" xr:uid="{00000000-0005-0000-0000-0000DE780000}"/>
    <cellStyle name="Normal 16 11 3" xfId="917" xr:uid="{00000000-0005-0000-0000-0000DF780000}"/>
    <cellStyle name="Normal 16 11 4" xfId="918" xr:uid="{00000000-0005-0000-0000-0000E0780000}"/>
    <cellStyle name="Normal 16 11 5" xfId="919" xr:uid="{00000000-0005-0000-0000-0000E1780000}"/>
    <cellStyle name="Normal 16 11 6" xfId="920" xr:uid="{00000000-0005-0000-0000-0000E2780000}"/>
    <cellStyle name="Normal 16 12" xfId="921" xr:uid="{00000000-0005-0000-0000-0000E3780000}"/>
    <cellStyle name="Normal 16 13" xfId="922" xr:uid="{00000000-0005-0000-0000-0000E4780000}"/>
    <cellStyle name="Normal 16 14" xfId="923" xr:uid="{00000000-0005-0000-0000-0000E5780000}"/>
    <cellStyle name="Normal 16 15" xfId="924" xr:uid="{00000000-0005-0000-0000-0000E6780000}"/>
    <cellStyle name="Normal 16 16" xfId="925" xr:uid="{00000000-0005-0000-0000-0000E7780000}"/>
    <cellStyle name="Normal 16 17" xfId="926" xr:uid="{00000000-0005-0000-0000-0000E8780000}"/>
    <cellStyle name="Normal 16 18" xfId="927" xr:uid="{00000000-0005-0000-0000-0000E9780000}"/>
    <cellStyle name="Normal 16 19" xfId="928" xr:uid="{00000000-0005-0000-0000-0000EA780000}"/>
    <cellStyle name="Normal 16 2" xfId="365" xr:uid="{00000000-0005-0000-0000-0000EB780000}"/>
    <cellStyle name="Normal 16 2 2" xfId="930" xr:uid="{00000000-0005-0000-0000-0000EC780000}"/>
    <cellStyle name="Normal 16 2 3" xfId="931" xr:uid="{00000000-0005-0000-0000-0000ED780000}"/>
    <cellStyle name="Normal 16 2 4" xfId="932" xr:uid="{00000000-0005-0000-0000-0000EE780000}"/>
    <cellStyle name="Normal 16 2 5" xfId="933" xr:uid="{00000000-0005-0000-0000-0000EF780000}"/>
    <cellStyle name="Normal 16 2 6" xfId="934" xr:uid="{00000000-0005-0000-0000-0000F0780000}"/>
    <cellStyle name="Normal 16 2 7" xfId="1712" xr:uid="{00000000-0005-0000-0000-0000F1780000}"/>
    <cellStyle name="Normal 16 2 8" xfId="929" xr:uid="{00000000-0005-0000-0000-0000F2780000}"/>
    <cellStyle name="Normal 16 20" xfId="935" xr:uid="{00000000-0005-0000-0000-0000F3780000}"/>
    <cellStyle name="Normal 16 21" xfId="936" xr:uid="{00000000-0005-0000-0000-0000F4780000}"/>
    <cellStyle name="Normal 16 22" xfId="937" xr:uid="{00000000-0005-0000-0000-0000F5780000}"/>
    <cellStyle name="Normal 16 23" xfId="938" xr:uid="{00000000-0005-0000-0000-0000F6780000}"/>
    <cellStyle name="Normal 16 24" xfId="939" xr:uid="{00000000-0005-0000-0000-0000F7780000}"/>
    <cellStyle name="Normal 16 25" xfId="940" xr:uid="{00000000-0005-0000-0000-0000F8780000}"/>
    <cellStyle name="Normal 16 26" xfId="941" xr:uid="{00000000-0005-0000-0000-0000F9780000}"/>
    <cellStyle name="Normal 16 27" xfId="942" xr:uid="{00000000-0005-0000-0000-0000FA780000}"/>
    <cellStyle name="Normal 16 28" xfId="943" xr:uid="{00000000-0005-0000-0000-0000FB780000}"/>
    <cellStyle name="Normal 16 29" xfId="944" xr:uid="{00000000-0005-0000-0000-0000FC780000}"/>
    <cellStyle name="Normal 16 3" xfId="945" xr:uid="{00000000-0005-0000-0000-0000FD780000}"/>
    <cellStyle name="Normal 16 3 2" xfId="946" xr:uid="{00000000-0005-0000-0000-0000FE780000}"/>
    <cellStyle name="Normal 16 3 3" xfId="947" xr:uid="{00000000-0005-0000-0000-0000FF780000}"/>
    <cellStyle name="Normal 16 3 4" xfId="948" xr:uid="{00000000-0005-0000-0000-000000790000}"/>
    <cellStyle name="Normal 16 3 5" xfId="949" xr:uid="{00000000-0005-0000-0000-000001790000}"/>
    <cellStyle name="Normal 16 3 6" xfId="950" xr:uid="{00000000-0005-0000-0000-000002790000}"/>
    <cellStyle name="Normal 16 30" xfId="951" xr:uid="{00000000-0005-0000-0000-000003790000}"/>
    <cellStyle name="Normal 16 31" xfId="1566" xr:uid="{00000000-0005-0000-0000-000004790000}"/>
    <cellStyle name="Normal 16 31 2" xfId="1928" xr:uid="{00000000-0005-0000-0000-000005790000}"/>
    <cellStyle name="Normal 16 31 3" xfId="4346" xr:uid="{00000000-0005-0000-0000-000006790000}"/>
    <cellStyle name="Normal 16 32" xfId="4147" xr:uid="{00000000-0005-0000-0000-000007790000}"/>
    <cellStyle name="Normal 16 4" xfId="952" xr:uid="{00000000-0005-0000-0000-000008790000}"/>
    <cellStyle name="Normal 16 4 2" xfId="953" xr:uid="{00000000-0005-0000-0000-000009790000}"/>
    <cellStyle name="Normal 16 4 3" xfId="954" xr:uid="{00000000-0005-0000-0000-00000A790000}"/>
    <cellStyle name="Normal 16 4 4" xfId="955" xr:uid="{00000000-0005-0000-0000-00000B790000}"/>
    <cellStyle name="Normal 16 4 5" xfId="956" xr:uid="{00000000-0005-0000-0000-00000C790000}"/>
    <cellStyle name="Normal 16 4 6" xfId="957" xr:uid="{00000000-0005-0000-0000-00000D790000}"/>
    <cellStyle name="Normal 16 5" xfId="958" xr:uid="{00000000-0005-0000-0000-00000E790000}"/>
    <cellStyle name="Normal 16 5 2" xfId="959" xr:uid="{00000000-0005-0000-0000-00000F790000}"/>
    <cellStyle name="Normal 16 5 3" xfId="960" xr:uid="{00000000-0005-0000-0000-000010790000}"/>
    <cellStyle name="Normal 16 5 4" xfId="961" xr:uid="{00000000-0005-0000-0000-000011790000}"/>
    <cellStyle name="Normal 16 5 5" xfId="962" xr:uid="{00000000-0005-0000-0000-000012790000}"/>
    <cellStyle name="Normal 16 5 6" xfId="963" xr:uid="{00000000-0005-0000-0000-000013790000}"/>
    <cellStyle name="Normal 16 6" xfId="964" xr:uid="{00000000-0005-0000-0000-000014790000}"/>
    <cellStyle name="Normal 16 6 2" xfId="965" xr:uid="{00000000-0005-0000-0000-000015790000}"/>
    <cellStyle name="Normal 16 6 3" xfId="966" xr:uid="{00000000-0005-0000-0000-000016790000}"/>
    <cellStyle name="Normal 16 6 4" xfId="967" xr:uid="{00000000-0005-0000-0000-000017790000}"/>
    <cellStyle name="Normal 16 6 5" xfId="968" xr:uid="{00000000-0005-0000-0000-000018790000}"/>
    <cellStyle name="Normal 16 6 6" xfId="969" xr:uid="{00000000-0005-0000-0000-000019790000}"/>
    <cellStyle name="Normal 16 7" xfId="970" xr:uid="{00000000-0005-0000-0000-00001A790000}"/>
    <cellStyle name="Normal 16 7 2" xfId="971" xr:uid="{00000000-0005-0000-0000-00001B790000}"/>
    <cellStyle name="Normal 16 7 3" xfId="972" xr:uid="{00000000-0005-0000-0000-00001C790000}"/>
    <cellStyle name="Normal 16 7 4" xfId="973" xr:uid="{00000000-0005-0000-0000-00001D790000}"/>
    <cellStyle name="Normal 16 7 5" xfId="974" xr:uid="{00000000-0005-0000-0000-00001E790000}"/>
    <cellStyle name="Normal 16 7 6" xfId="975" xr:uid="{00000000-0005-0000-0000-00001F790000}"/>
    <cellStyle name="Normal 16 8" xfId="976" xr:uid="{00000000-0005-0000-0000-000020790000}"/>
    <cellStyle name="Normal 16 8 2" xfId="977" xr:uid="{00000000-0005-0000-0000-000021790000}"/>
    <cellStyle name="Normal 16 8 3" xfId="978" xr:uid="{00000000-0005-0000-0000-000022790000}"/>
    <cellStyle name="Normal 16 8 4" xfId="979" xr:uid="{00000000-0005-0000-0000-000023790000}"/>
    <cellStyle name="Normal 16 8 5" xfId="980" xr:uid="{00000000-0005-0000-0000-000024790000}"/>
    <cellStyle name="Normal 16 8 6" xfId="981" xr:uid="{00000000-0005-0000-0000-000025790000}"/>
    <cellStyle name="Normal 16 9" xfId="982" xr:uid="{00000000-0005-0000-0000-000026790000}"/>
    <cellStyle name="Normal 16 9 2" xfId="983" xr:uid="{00000000-0005-0000-0000-000027790000}"/>
    <cellStyle name="Normal 16 9 3" xfId="984" xr:uid="{00000000-0005-0000-0000-000028790000}"/>
    <cellStyle name="Normal 16 9 4" xfId="985" xr:uid="{00000000-0005-0000-0000-000029790000}"/>
    <cellStyle name="Normal 16 9 5" xfId="986" xr:uid="{00000000-0005-0000-0000-00002A790000}"/>
    <cellStyle name="Normal 16 9 6" xfId="987" xr:uid="{00000000-0005-0000-0000-00002B790000}"/>
    <cellStyle name="Normal 17" xfId="230" xr:uid="{00000000-0005-0000-0000-00002C790000}"/>
    <cellStyle name="Normal 17 2" xfId="366" xr:uid="{00000000-0005-0000-0000-00002D790000}"/>
    <cellStyle name="Normal 17 2 2" xfId="1713" xr:uid="{00000000-0005-0000-0000-00002E790000}"/>
    <cellStyle name="Normal 17 2 3" xfId="1682" xr:uid="{00000000-0005-0000-0000-00002F790000}"/>
    <cellStyle name="Normal 17 2 4" xfId="4358" xr:uid="{00000000-0005-0000-0000-000030790000}"/>
    <cellStyle name="Normal 17 3" xfId="1567" xr:uid="{00000000-0005-0000-0000-000031790000}"/>
    <cellStyle name="Normal 17 3 2" xfId="1929" xr:uid="{00000000-0005-0000-0000-000032790000}"/>
    <cellStyle name="Normal 17 4" xfId="4148" xr:uid="{00000000-0005-0000-0000-000033790000}"/>
    <cellStyle name="Normal 18" xfId="231" xr:uid="{00000000-0005-0000-0000-000034790000}"/>
    <cellStyle name="Normal 18 2" xfId="272" xr:uid="{00000000-0005-0000-0000-000035790000}"/>
    <cellStyle name="Normal 18 2 2" xfId="1703" xr:uid="{00000000-0005-0000-0000-000036790000}"/>
    <cellStyle name="Normal 18 2 3" xfId="1683" xr:uid="{00000000-0005-0000-0000-000037790000}"/>
    <cellStyle name="Normal 18 2 4" xfId="4395" xr:uid="{00000000-0005-0000-0000-000038790000}"/>
    <cellStyle name="Normal 18 3" xfId="367" xr:uid="{00000000-0005-0000-0000-000039790000}"/>
    <cellStyle name="Normal 18 4" xfId="1568" xr:uid="{00000000-0005-0000-0000-00003A790000}"/>
    <cellStyle name="Normal 18 4 2" xfId="1930" xr:uid="{00000000-0005-0000-0000-00003B790000}"/>
    <cellStyle name="Normal 18 5" xfId="4166" xr:uid="{00000000-0005-0000-0000-00003C790000}"/>
    <cellStyle name="Normal 19" xfId="232" xr:uid="{00000000-0005-0000-0000-00003D790000}"/>
    <cellStyle name="Normal 19 2" xfId="368" xr:uid="{00000000-0005-0000-0000-00003E790000}"/>
    <cellStyle name="Normal 19 2 2" xfId="1714" xr:uid="{00000000-0005-0000-0000-00003F790000}"/>
    <cellStyle name="Normal 19 2 3" xfId="1684" xr:uid="{00000000-0005-0000-0000-000040790000}"/>
    <cellStyle name="Normal 19 3" xfId="1570" xr:uid="{00000000-0005-0000-0000-000041790000}"/>
    <cellStyle name="Normal 19 3 2" xfId="1932" xr:uid="{00000000-0005-0000-0000-000042790000}"/>
    <cellStyle name="Normal 2" xfId="6" xr:uid="{00000000-0005-0000-0000-000043790000}"/>
    <cellStyle name="Normal 2 10" xfId="369" xr:uid="{00000000-0005-0000-0000-000044790000}"/>
    <cellStyle name="Normal 2 10 2" xfId="1715" xr:uid="{00000000-0005-0000-0000-000045790000}"/>
    <cellStyle name="Normal 2 10 3" xfId="988" xr:uid="{00000000-0005-0000-0000-000046790000}"/>
    <cellStyle name="Normal 2 11" xfId="276" xr:uid="{00000000-0005-0000-0000-000047790000}"/>
    <cellStyle name="Normal 2 11 2" xfId="1705" xr:uid="{00000000-0005-0000-0000-000048790000}"/>
    <cellStyle name="Normal 2 11 3" xfId="989" xr:uid="{00000000-0005-0000-0000-000049790000}"/>
    <cellStyle name="Normal 2 12" xfId="990" xr:uid="{00000000-0005-0000-0000-00004A790000}"/>
    <cellStyle name="Normal 2 13" xfId="991" xr:uid="{00000000-0005-0000-0000-00004B790000}"/>
    <cellStyle name="Normal 2 14" xfId="992" xr:uid="{00000000-0005-0000-0000-00004C790000}"/>
    <cellStyle name="Normal 2 15" xfId="993" xr:uid="{00000000-0005-0000-0000-00004D790000}"/>
    <cellStyle name="Normal 2 16" xfId="994" xr:uid="{00000000-0005-0000-0000-00004E790000}"/>
    <cellStyle name="Normal 2 17" xfId="995" xr:uid="{00000000-0005-0000-0000-00004F790000}"/>
    <cellStyle name="Normal 2 18" xfId="996" xr:uid="{00000000-0005-0000-0000-000050790000}"/>
    <cellStyle name="Normal 2 18 2" xfId="997" xr:uid="{00000000-0005-0000-0000-000051790000}"/>
    <cellStyle name="Normal 2 18 3" xfId="998" xr:uid="{00000000-0005-0000-0000-000052790000}"/>
    <cellStyle name="Normal 2 18 4" xfId="999" xr:uid="{00000000-0005-0000-0000-000053790000}"/>
    <cellStyle name="Normal 2 19" xfId="1000" xr:uid="{00000000-0005-0000-0000-000054790000}"/>
    <cellStyle name="Normal 2 19 2" xfId="1001" xr:uid="{00000000-0005-0000-0000-000055790000}"/>
    <cellStyle name="Normal 2 19 3" xfId="1002" xr:uid="{00000000-0005-0000-0000-000056790000}"/>
    <cellStyle name="Normal 2 19 4" xfId="1003" xr:uid="{00000000-0005-0000-0000-000057790000}"/>
    <cellStyle name="Normal 2 2" xfId="370" xr:uid="{00000000-0005-0000-0000-000058790000}"/>
    <cellStyle name="Normal 2 2 10" xfId="1004" xr:uid="{00000000-0005-0000-0000-000059790000}"/>
    <cellStyle name="Normal 2 2 11" xfId="1005" xr:uid="{00000000-0005-0000-0000-00005A790000}"/>
    <cellStyle name="Normal 2 2 12" xfId="1006" xr:uid="{00000000-0005-0000-0000-00005B790000}"/>
    <cellStyle name="Normal 2 2 13" xfId="2438" xr:uid="{00000000-0005-0000-0000-00005C790000}"/>
    <cellStyle name="Normal 2 2 14" xfId="32000" xr:uid="{00000000-0005-0000-0000-00005D790000}"/>
    <cellStyle name="Normal 2 2 2" xfId="371" xr:uid="{00000000-0005-0000-0000-00005E790000}"/>
    <cellStyle name="Normal 2 2 2 2" xfId="4154" xr:uid="{00000000-0005-0000-0000-00005F790000}"/>
    <cellStyle name="Normal 2 2 2 3" xfId="32001" xr:uid="{00000000-0005-0000-0000-000060790000}"/>
    <cellStyle name="Normal 2 2 3" xfId="503" xr:uid="{00000000-0005-0000-0000-000061790000}"/>
    <cellStyle name="Normal 2 2 3 2" xfId="1740" xr:uid="{00000000-0005-0000-0000-000062790000}"/>
    <cellStyle name="Normal 2 2 3 3" xfId="1007" xr:uid="{00000000-0005-0000-0000-000063790000}"/>
    <cellStyle name="Normal 2 2 3 4" xfId="32002" xr:uid="{00000000-0005-0000-0000-000064790000}"/>
    <cellStyle name="Normal 2 2 4" xfId="1008" xr:uid="{00000000-0005-0000-0000-000065790000}"/>
    <cellStyle name="Normal 2 2 5" xfId="1009" xr:uid="{00000000-0005-0000-0000-000066790000}"/>
    <cellStyle name="Normal 2 2 6" xfId="1010" xr:uid="{00000000-0005-0000-0000-000067790000}"/>
    <cellStyle name="Normal 2 2 7" xfId="1011" xr:uid="{00000000-0005-0000-0000-000068790000}"/>
    <cellStyle name="Normal 2 2 8" xfId="1012" xr:uid="{00000000-0005-0000-0000-000069790000}"/>
    <cellStyle name="Normal 2 2 9" xfId="1013" xr:uid="{00000000-0005-0000-0000-00006A790000}"/>
    <cellStyle name="Normal 2 2_Exogenous" xfId="372" xr:uid="{00000000-0005-0000-0000-00006B790000}"/>
    <cellStyle name="Normal 2 20" xfId="1014" xr:uid="{00000000-0005-0000-0000-00006C790000}"/>
    <cellStyle name="Normal 2 20 2" xfId="1015" xr:uid="{00000000-0005-0000-0000-00006D790000}"/>
    <cellStyle name="Normal 2 20 3" xfId="1016" xr:uid="{00000000-0005-0000-0000-00006E790000}"/>
    <cellStyle name="Normal 2 20 4" xfId="1017" xr:uid="{00000000-0005-0000-0000-00006F790000}"/>
    <cellStyle name="Normal 2 21" xfId="1018" xr:uid="{00000000-0005-0000-0000-000070790000}"/>
    <cellStyle name="Normal 2 21 2" xfId="1019" xr:uid="{00000000-0005-0000-0000-000071790000}"/>
    <cellStyle name="Normal 2 21 3" xfId="1020" xr:uid="{00000000-0005-0000-0000-000072790000}"/>
    <cellStyle name="Normal 2 21 4" xfId="1021" xr:uid="{00000000-0005-0000-0000-000073790000}"/>
    <cellStyle name="Normal 2 22" xfId="1022" xr:uid="{00000000-0005-0000-0000-000074790000}"/>
    <cellStyle name="Normal 2 22 2" xfId="1023" xr:uid="{00000000-0005-0000-0000-000075790000}"/>
    <cellStyle name="Normal 2 22 3" xfId="1024" xr:uid="{00000000-0005-0000-0000-000076790000}"/>
    <cellStyle name="Normal 2 22 4" xfId="1025" xr:uid="{00000000-0005-0000-0000-000077790000}"/>
    <cellStyle name="Normal 2 23" xfId="1026" xr:uid="{00000000-0005-0000-0000-000078790000}"/>
    <cellStyle name="Normal 2 23 2" xfId="1027" xr:uid="{00000000-0005-0000-0000-000079790000}"/>
    <cellStyle name="Normal 2 23 3" xfId="1028" xr:uid="{00000000-0005-0000-0000-00007A790000}"/>
    <cellStyle name="Normal 2 23 4" xfId="1029" xr:uid="{00000000-0005-0000-0000-00007B790000}"/>
    <cellStyle name="Normal 2 24" xfId="1030" xr:uid="{00000000-0005-0000-0000-00007C790000}"/>
    <cellStyle name="Normal 2 25" xfId="1031" xr:uid="{00000000-0005-0000-0000-00007D790000}"/>
    <cellStyle name="Normal 2 26" xfId="1032" xr:uid="{00000000-0005-0000-0000-00007E790000}"/>
    <cellStyle name="Normal 2 27" xfId="1033" xr:uid="{00000000-0005-0000-0000-00007F790000}"/>
    <cellStyle name="Normal 2 28" xfId="1034" xr:uid="{00000000-0005-0000-0000-000080790000}"/>
    <cellStyle name="Normal 2 29" xfId="1035" xr:uid="{00000000-0005-0000-0000-000081790000}"/>
    <cellStyle name="Normal 2 3" xfId="373" xr:uid="{00000000-0005-0000-0000-000082790000}"/>
    <cellStyle name="Normal 2 3 10" xfId="1036" xr:uid="{00000000-0005-0000-0000-000083790000}"/>
    <cellStyle name="Normal 2 3 11" xfId="1037" xr:uid="{00000000-0005-0000-0000-000084790000}"/>
    <cellStyle name="Normal 2 3 12" xfId="1038" xr:uid="{00000000-0005-0000-0000-000085790000}"/>
    <cellStyle name="Normal 2 3 13" xfId="26267" xr:uid="{00000000-0005-0000-0000-000086790000}"/>
    <cellStyle name="Normal 2 3 2" xfId="1039" xr:uid="{00000000-0005-0000-0000-000087790000}"/>
    <cellStyle name="Normal 2 3 3" xfId="1040" xr:uid="{00000000-0005-0000-0000-000088790000}"/>
    <cellStyle name="Normal 2 3 4" xfId="1041" xr:uid="{00000000-0005-0000-0000-000089790000}"/>
    <cellStyle name="Normal 2 3 5" xfId="1042" xr:uid="{00000000-0005-0000-0000-00008A790000}"/>
    <cellStyle name="Normal 2 3 6" xfId="1043" xr:uid="{00000000-0005-0000-0000-00008B790000}"/>
    <cellStyle name="Normal 2 3 7" xfId="1044" xr:uid="{00000000-0005-0000-0000-00008C790000}"/>
    <cellStyle name="Normal 2 3 8" xfId="1045" xr:uid="{00000000-0005-0000-0000-00008D790000}"/>
    <cellStyle name="Normal 2 3 9" xfId="1046" xr:uid="{00000000-0005-0000-0000-00008E790000}"/>
    <cellStyle name="Normal 2 30" xfId="1559" xr:uid="{00000000-0005-0000-0000-00008F790000}"/>
    <cellStyle name="Normal 2 31" xfId="1582" xr:uid="{00000000-0005-0000-0000-000090790000}"/>
    <cellStyle name="Normal 2 32" xfId="2430" xr:uid="{00000000-0005-0000-0000-000091790000}"/>
    <cellStyle name="Normal 2 32 2" xfId="4115" xr:uid="{00000000-0005-0000-0000-000092790000}"/>
    <cellStyle name="Normal 2 33" xfId="2431" xr:uid="{00000000-0005-0000-0000-000093790000}"/>
    <cellStyle name="Normal 2 33 2" xfId="4116" xr:uid="{00000000-0005-0000-0000-000094790000}"/>
    <cellStyle name="Normal 2 34" xfId="2428" xr:uid="{00000000-0005-0000-0000-000095790000}"/>
    <cellStyle name="Normal 2 34 2" xfId="4113" xr:uid="{00000000-0005-0000-0000-000096790000}"/>
    <cellStyle name="Normal 2 35" xfId="2429" xr:uid="{00000000-0005-0000-0000-000097790000}"/>
    <cellStyle name="Normal 2 35 2" xfId="4114" xr:uid="{00000000-0005-0000-0000-000098790000}"/>
    <cellStyle name="Normal 2 36" xfId="2427" xr:uid="{00000000-0005-0000-0000-000099790000}"/>
    <cellStyle name="Normal 2 36 2" xfId="4112" xr:uid="{00000000-0005-0000-0000-00009A790000}"/>
    <cellStyle name="Normal 2 37" xfId="2435" xr:uid="{00000000-0005-0000-0000-00009B790000}"/>
    <cellStyle name="Normal 2 37 2" xfId="4120" xr:uid="{00000000-0005-0000-0000-00009C790000}"/>
    <cellStyle name="Normal 2 38" xfId="2436" xr:uid="{00000000-0005-0000-0000-00009D790000}"/>
    <cellStyle name="Normal 2 38 2" xfId="4121" xr:uid="{00000000-0005-0000-0000-00009E790000}"/>
    <cellStyle name="Normal 2 39" xfId="2433" xr:uid="{00000000-0005-0000-0000-00009F790000}"/>
    <cellStyle name="Normal 2 39 2" xfId="4118" xr:uid="{00000000-0005-0000-0000-0000A0790000}"/>
    <cellStyle name="Normal 2 4" xfId="374" xr:uid="{00000000-0005-0000-0000-0000A1790000}"/>
    <cellStyle name="Normal 2 4 10" xfId="1047" xr:uid="{00000000-0005-0000-0000-0000A2790000}"/>
    <cellStyle name="Normal 2 4 11" xfId="1048" xr:uid="{00000000-0005-0000-0000-0000A3790000}"/>
    <cellStyle name="Normal 2 4 12" xfId="1049" xr:uid="{00000000-0005-0000-0000-0000A4790000}"/>
    <cellStyle name="Normal 2 4 13" xfId="1598" xr:uid="{00000000-0005-0000-0000-0000A5790000}"/>
    <cellStyle name="Normal 2 4 2" xfId="1050" xr:uid="{00000000-0005-0000-0000-0000A6790000}"/>
    <cellStyle name="Normal 2 4 3" xfId="1051" xr:uid="{00000000-0005-0000-0000-0000A7790000}"/>
    <cellStyle name="Normal 2 4 4" xfId="1052" xr:uid="{00000000-0005-0000-0000-0000A8790000}"/>
    <cellStyle name="Normal 2 4 5" xfId="1053" xr:uid="{00000000-0005-0000-0000-0000A9790000}"/>
    <cellStyle name="Normal 2 4 6" xfId="1054" xr:uid="{00000000-0005-0000-0000-0000AA790000}"/>
    <cellStyle name="Normal 2 4 7" xfId="1055" xr:uid="{00000000-0005-0000-0000-0000AB790000}"/>
    <cellStyle name="Normal 2 4 8" xfId="1056" xr:uid="{00000000-0005-0000-0000-0000AC790000}"/>
    <cellStyle name="Normal 2 4 9" xfId="1057" xr:uid="{00000000-0005-0000-0000-0000AD790000}"/>
    <cellStyle name="Normal 2 40" xfId="2434" xr:uid="{00000000-0005-0000-0000-0000AE790000}"/>
    <cellStyle name="Normal 2 40 2" xfId="4119" xr:uid="{00000000-0005-0000-0000-0000AF790000}"/>
    <cellStyle name="Normal 2 41" xfId="2432" xr:uid="{00000000-0005-0000-0000-0000B0790000}"/>
    <cellStyle name="Normal 2 41 2" xfId="4117" xr:uid="{00000000-0005-0000-0000-0000B1790000}"/>
    <cellStyle name="Normal 2 42" xfId="4408" xr:uid="{00000000-0005-0000-0000-0000B2790000}"/>
    <cellStyle name="Normal 2 42 2" xfId="7142" xr:uid="{00000000-0005-0000-0000-0000B3790000}"/>
    <cellStyle name="Normal 2 43" xfId="26271" xr:uid="{00000000-0005-0000-0000-0000B4790000}"/>
    <cellStyle name="Normal 2 44" xfId="26322" xr:uid="{00000000-0005-0000-0000-0000B5790000}"/>
    <cellStyle name="Normal 2 45" xfId="26323" xr:uid="{00000000-0005-0000-0000-0000B6790000}"/>
    <cellStyle name="Normal 2 46" xfId="26324" xr:uid="{00000000-0005-0000-0000-0000B7790000}"/>
    <cellStyle name="Normal 2 5" xfId="375" xr:uid="{00000000-0005-0000-0000-0000B8790000}"/>
    <cellStyle name="Normal 2 5 2" xfId="1716" xr:uid="{00000000-0005-0000-0000-0000B9790000}"/>
    <cellStyle name="Normal 2 5 3" xfId="1058" xr:uid="{00000000-0005-0000-0000-0000BA790000}"/>
    <cellStyle name="Normal 2 6" xfId="376" xr:uid="{00000000-0005-0000-0000-0000BB790000}"/>
    <cellStyle name="Normal 2 6 2" xfId="1717" xr:uid="{00000000-0005-0000-0000-0000BC790000}"/>
    <cellStyle name="Normal 2 6 3" xfId="1059" xr:uid="{00000000-0005-0000-0000-0000BD790000}"/>
    <cellStyle name="Normal 2 7" xfId="377" xr:uid="{00000000-0005-0000-0000-0000BE790000}"/>
    <cellStyle name="Normal 2 7 2" xfId="1718" xr:uid="{00000000-0005-0000-0000-0000BF790000}"/>
    <cellStyle name="Normal 2 7 3" xfId="1060" xr:uid="{00000000-0005-0000-0000-0000C0790000}"/>
    <cellStyle name="Normal 2 8" xfId="378" xr:uid="{00000000-0005-0000-0000-0000C1790000}"/>
    <cellStyle name="Normal 2 8 2" xfId="1719" xr:uid="{00000000-0005-0000-0000-0000C2790000}"/>
    <cellStyle name="Normal 2 8 3" xfId="1061" xr:uid="{00000000-0005-0000-0000-0000C3790000}"/>
    <cellStyle name="Normal 2 9" xfId="379" xr:uid="{00000000-0005-0000-0000-0000C4790000}"/>
    <cellStyle name="Normal 2 9 2" xfId="1720" xr:uid="{00000000-0005-0000-0000-0000C5790000}"/>
    <cellStyle name="Normal 2 9 3" xfId="1062" xr:uid="{00000000-0005-0000-0000-0000C6790000}"/>
    <cellStyle name="Normal 2_Defaults" xfId="380" xr:uid="{00000000-0005-0000-0000-0000C7790000}"/>
    <cellStyle name="Normal 20" xfId="233" xr:uid="{00000000-0005-0000-0000-0000C8790000}"/>
    <cellStyle name="Normal 20 2" xfId="1685" xr:uid="{00000000-0005-0000-0000-0000C9790000}"/>
    <cellStyle name="Normal 20 3" xfId="1563" xr:uid="{00000000-0005-0000-0000-0000CA790000}"/>
    <cellStyle name="Normal 20 3 2" xfId="1925" xr:uid="{00000000-0005-0000-0000-0000CB790000}"/>
    <cellStyle name="Normal 21" xfId="234" xr:uid="{00000000-0005-0000-0000-0000CC790000}"/>
    <cellStyle name="Normal 21 2" xfId="1686" xr:uid="{00000000-0005-0000-0000-0000CD790000}"/>
    <cellStyle name="Normal 21 3" xfId="1571" xr:uid="{00000000-0005-0000-0000-0000CE790000}"/>
    <cellStyle name="Normal 21 3 2" xfId="1933" xr:uid="{00000000-0005-0000-0000-0000CF790000}"/>
    <cellStyle name="Normal 22" xfId="235" xr:uid="{00000000-0005-0000-0000-0000D0790000}"/>
    <cellStyle name="Normal 22 2" xfId="1687" xr:uid="{00000000-0005-0000-0000-0000D1790000}"/>
    <cellStyle name="Normal 22 2 2" xfId="4359" xr:uid="{00000000-0005-0000-0000-0000D2790000}"/>
    <cellStyle name="Normal 22 3" xfId="1574" xr:uid="{00000000-0005-0000-0000-0000D3790000}"/>
    <cellStyle name="Normal 22 3 2" xfId="1936" xr:uid="{00000000-0005-0000-0000-0000D4790000}"/>
    <cellStyle name="Normal 22 4" xfId="4163" xr:uid="{00000000-0005-0000-0000-0000D5790000}"/>
    <cellStyle name="Normal 23" xfId="236" xr:uid="{00000000-0005-0000-0000-0000D6790000}"/>
    <cellStyle name="Normal 23 2" xfId="1688" xr:uid="{00000000-0005-0000-0000-0000D7790000}"/>
    <cellStyle name="Normal 23 3" xfId="1575" xr:uid="{00000000-0005-0000-0000-0000D8790000}"/>
    <cellStyle name="Normal 23 3 2" xfId="1937" xr:uid="{00000000-0005-0000-0000-0000D9790000}"/>
    <cellStyle name="Normal 24" xfId="273" xr:uid="{00000000-0005-0000-0000-0000DA790000}"/>
    <cellStyle name="Normal 24 2" xfId="1704" xr:uid="{00000000-0005-0000-0000-0000DB790000}"/>
    <cellStyle name="Normal 24 3" xfId="1576" xr:uid="{00000000-0005-0000-0000-0000DC790000}"/>
    <cellStyle name="Normal 24 3 2" xfId="1938" xr:uid="{00000000-0005-0000-0000-0000DD790000}"/>
    <cellStyle name="Normal 25" xfId="430" xr:uid="{00000000-0005-0000-0000-0000DE790000}"/>
    <cellStyle name="Normal 25 2" xfId="1735" xr:uid="{00000000-0005-0000-0000-0000DF790000}"/>
    <cellStyle name="Normal 25 3" xfId="1577" xr:uid="{00000000-0005-0000-0000-0000E0790000}"/>
    <cellStyle name="Normal 25 3 2" xfId="1939" xr:uid="{00000000-0005-0000-0000-0000E1790000}"/>
    <cellStyle name="Normal 26" xfId="1578" xr:uid="{00000000-0005-0000-0000-0000E2790000}"/>
    <cellStyle name="Normal 26 2" xfId="1940" xr:uid="{00000000-0005-0000-0000-0000E3790000}"/>
    <cellStyle name="Normal 27" xfId="1573" xr:uid="{00000000-0005-0000-0000-0000E4790000}"/>
    <cellStyle name="Normal 27 2" xfId="1935" xr:uid="{00000000-0005-0000-0000-0000E5790000}"/>
    <cellStyle name="Normal 28" xfId="1587" xr:uid="{00000000-0005-0000-0000-0000E6790000}"/>
    <cellStyle name="Normal 28 2" xfId="1943" xr:uid="{00000000-0005-0000-0000-0000E7790000}"/>
    <cellStyle name="Normal 29" xfId="1592" xr:uid="{00000000-0005-0000-0000-0000E8790000}"/>
    <cellStyle name="Normal 29 2" xfId="1948" xr:uid="{00000000-0005-0000-0000-0000E9790000}"/>
    <cellStyle name="Normal 3" xfId="2" xr:uid="{00000000-0005-0000-0000-0000EA790000}"/>
    <cellStyle name="Normal 3 10" xfId="7" xr:uid="{00000000-0005-0000-0000-0000EB790000}"/>
    <cellStyle name="Normal 3 11" xfId="1064" xr:uid="{00000000-0005-0000-0000-0000EC790000}"/>
    <cellStyle name="Normal 3 12" xfId="1065" xr:uid="{00000000-0005-0000-0000-0000ED790000}"/>
    <cellStyle name="Normal 3 13" xfId="1066" xr:uid="{00000000-0005-0000-0000-0000EE790000}"/>
    <cellStyle name="Normal 3 14" xfId="1067" xr:uid="{00000000-0005-0000-0000-0000EF790000}"/>
    <cellStyle name="Normal 3 15" xfId="1068" xr:uid="{00000000-0005-0000-0000-0000F0790000}"/>
    <cellStyle name="Normal 3 16" xfId="1069" xr:uid="{00000000-0005-0000-0000-0000F1790000}"/>
    <cellStyle name="Normal 3 16 2" xfId="1070" xr:uid="{00000000-0005-0000-0000-0000F2790000}"/>
    <cellStyle name="Normal 3 16 3" xfId="1071" xr:uid="{00000000-0005-0000-0000-0000F3790000}"/>
    <cellStyle name="Normal 3 16 4" xfId="1072" xr:uid="{00000000-0005-0000-0000-0000F4790000}"/>
    <cellStyle name="Normal 3 17" xfId="1073" xr:uid="{00000000-0005-0000-0000-0000F5790000}"/>
    <cellStyle name="Normal 3 17 2" xfId="1074" xr:uid="{00000000-0005-0000-0000-0000F6790000}"/>
    <cellStyle name="Normal 3 17 3" xfId="1075" xr:uid="{00000000-0005-0000-0000-0000F7790000}"/>
    <cellStyle name="Normal 3 17 4" xfId="1076" xr:uid="{00000000-0005-0000-0000-0000F8790000}"/>
    <cellStyle name="Normal 3 18" xfId="1077" xr:uid="{00000000-0005-0000-0000-0000F9790000}"/>
    <cellStyle name="Normal 3 18 2" xfId="1078" xr:uid="{00000000-0005-0000-0000-0000FA790000}"/>
    <cellStyle name="Normal 3 18 3" xfId="1079" xr:uid="{00000000-0005-0000-0000-0000FB790000}"/>
    <cellStyle name="Normal 3 18 4" xfId="1080" xr:uid="{00000000-0005-0000-0000-0000FC790000}"/>
    <cellStyle name="Normal 3 19" xfId="1081" xr:uid="{00000000-0005-0000-0000-0000FD790000}"/>
    <cellStyle name="Normal 3 19 2" xfId="1082" xr:uid="{00000000-0005-0000-0000-0000FE790000}"/>
    <cellStyle name="Normal 3 19 3" xfId="1083" xr:uid="{00000000-0005-0000-0000-0000FF790000}"/>
    <cellStyle name="Normal 3 19 4" xfId="1084" xr:uid="{00000000-0005-0000-0000-0000007A0000}"/>
    <cellStyle name="Normal 3 2" xfId="237" xr:uid="{00000000-0005-0000-0000-0000017A0000}"/>
    <cellStyle name="Normal 3 2 10" xfId="1085" xr:uid="{00000000-0005-0000-0000-0000027A0000}"/>
    <cellStyle name="Normal 3 2 11" xfId="1086" xr:uid="{00000000-0005-0000-0000-0000037A0000}"/>
    <cellStyle name="Normal 3 2 12" xfId="1087" xr:uid="{00000000-0005-0000-0000-0000047A0000}"/>
    <cellStyle name="Normal 3 2 13" xfId="1597" xr:uid="{00000000-0005-0000-0000-0000057A0000}"/>
    <cellStyle name="Normal 3 2 14" xfId="1689" xr:uid="{00000000-0005-0000-0000-0000067A0000}"/>
    <cellStyle name="Normal 3 2 14 2" xfId="4352" xr:uid="{00000000-0005-0000-0000-0000077A0000}"/>
    <cellStyle name="Normal 3 2 15" xfId="26269" xr:uid="{00000000-0005-0000-0000-0000087A0000}"/>
    <cellStyle name="Normal 3 2 2" xfId="381" xr:uid="{00000000-0005-0000-0000-0000097A0000}"/>
    <cellStyle name="Normal 3 2 2 2" xfId="1721" xr:uid="{00000000-0005-0000-0000-00000A7A0000}"/>
    <cellStyle name="Normal 3 2 2 2 2" xfId="4389" xr:uid="{00000000-0005-0000-0000-00000B7A0000}"/>
    <cellStyle name="Normal 3 2 2 3" xfId="1088" xr:uid="{00000000-0005-0000-0000-00000C7A0000}"/>
    <cellStyle name="Normal 3 2 2 4" xfId="4156" xr:uid="{00000000-0005-0000-0000-00000D7A0000}"/>
    <cellStyle name="Normal 3 2 3" xfId="505" xr:uid="{00000000-0005-0000-0000-00000E7A0000}"/>
    <cellStyle name="Normal 3 2 3 2" xfId="1741" xr:uid="{00000000-0005-0000-0000-00000F7A0000}"/>
    <cellStyle name="Normal 3 2 3 3" xfId="1089" xr:uid="{00000000-0005-0000-0000-0000107A0000}"/>
    <cellStyle name="Normal 3 2 4" xfId="1090" xr:uid="{00000000-0005-0000-0000-0000117A0000}"/>
    <cellStyle name="Normal 3 2 5" xfId="1091" xr:uid="{00000000-0005-0000-0000-0000127A0000}"/>
    <cellStyle name="Normal 3 2 6" xfId="1092" xr:uid="{00000000-0005-0000-0000-0000137A0000}"/>
    <cellStyle name="Normal 3 2 7" xfId="1093" xr:uid="{00000000-0005-0000-0000-0000147A0000}"/>
    <cellStyle name="Normal 3 2 8" xfId="1094" xr:uid="{00000000-0005-0000-0000-0000157A0000}"/>
    <cellStyle name="Normal 3 2 9" xfId="1095" xr:uid="{00000000-0005-0000-0000-0000167A0000}"/>
    <cellStyle name="Normal 3 20" xfId="1096" xr:uid="{00000000-0005-0000-0000-0000177A0000}"/>
    <cellStyle name="Normal 3 20 2" xfId="1097" xr:uid="{00000000-0005-0000-0000-0000187A0000}"/>
    <cellStyle name="Normal 3 20 3" xfId="1098" xr:uid="{00000000-0005-0000-0000-0000197A0000}"/>
    <cellStyle name="Normal 3 20 4" xfId="1099" xr:uid="{00000000-0005-0000-0000-00001A7A0000}"/>
    <cellStyle name="Normal 3 21" xfId="1100" xr:uid="{00000000-0005-0000-0000-00001B7A0000}"/>
    <cellStyle name="Normal 3 21 2" xfId="1101" xr:uid="{00000000-0005-0000-0000-00001C7A0000}"/>
    <cellStyle name="Normal 3 21 3" xfId="1102" xr:uid="{00000000-0005-0000-0000-00001D7A0000}"/>
    <cellStyle name="Normal 3 21 4" xfId="1103" xr:uid="{00000000-0005-0000-0000-00001E7A0000}"/>
    <cellStyle name="Normal 3 22" xfId="1104" xr:uid="{00000000-0005-0000-0000-00001F7A0000}"/>
    <cellStyle name="Normal 3 23" xfId="1105" xr:uid="{00000000-0005-0000-0000-0000207A0000}"/>
    <cellStyle name="Normal 3 24" xfId="1106" xr:uid="{00000000-0005-0000-0000-0000217A0000}"/>
    <cellStyle name="Normal 3 25" xfId="1107" xr:uid="{00000000-0005-0000-0000-0000227A0000}"/>
    <cellStyle name="Normal 3 26" xfId="1108" xr:uid="{00000000-0005-0000-0000-0000237A0000}"/>
    <cellStyle name="Normal 3 27" xfId="1109" xr:uid="{00000000-0005-0000-0000-0000247A0000}"/>
    <cellStyle name="Normal 3 28" xfId="1110" xr:uid="{00000000-0005-0000-0000-0000257A0000}"/>
    <cellStyle name="Normal 3 29" xfId="1111" xr:uid="{00000000-0005-0000-0000-0000267A0000}"/>
    <cellStyle name="Normal 3 3" xfId="238" xr:uid="{00000000-0005-0000-0000-0000277A0000}"/>
    <cellStyle name="Normal 3 3 2" xfId="382" xr:uid="{00000000-0005-0000-0000-0000287A0000}"/>
    <cellStyle name="Normal 3 3 2 2" xfId="1722" xr:uid="{00000000-0005-0000-0000-0000297A0000}"/>
    <cellStyle name="Normal 3 3 2 3" xfId="1690" xr:uid="{00000000-0005-0000-0000-00002A7A0000}"/>
    <cellStyle name="Normal 3 3 2 4" xfId="4355" xr:uid="{00000000-0005-0000-0000-00002B7A0000}"/>
    <cellStyle name="Normal 3 3 3" xfId="504" xr:uid="{00000000-0005-0000-0000-00002C7A0000}"/>
    <cellStyle name="Normal 3 3 4" xfId="1112" xr:uid="{00000000-0005-0000-0000-00002D7A0000}"/>
    <cellStyle name="Normal 3 3 5" xfId="32003" xr:uid="{00000000-0005-0000-0000-00002E7A0000}"/>
    <cellStyle name="Normal 3 30" xfId="1113" xr:uid="{00000000-0005-0000-0000-00002F7A0000}"/>
    <cellStyle name="Normal 3 31" xfId="1114" xr:uid="{00000000-0005-0000-0000-0000307A0000}"/>
    <cellStyle name="Normal 3 32" xfId="1115" xr:uid="{00000000-0005-0000-0000-0000317A0000}"/>
    <cellStyle name="Normal 3 33" xfId="1116" xr:uid="{00000000-0005-0000-0000-0000327A0000}"/>
    <cellStyle name="Normal 3 34" xfId="1117" xr:uid="{00000000-0005-0000-0000-0000337A0000}"/>
    <cellStyle name="Normal 3 35" xfId="1118" xr:uid="{00000000-0005-0000-0000-0000347A0000}"/>
    <cellStyle name="Normal 3 36" xfId="1119" xr:uid="{00000000-0005-0000-0000-0000357A0000}"/>
    <cellStyle name="Normal 3 37" xfId="1120" xr:uid="{00000000-0005-0000-0000-0000367A0000}"/>
    <cellStyle name="Normal 3 38" xfId="1063" xr:uid="{00000000-0005-0000-0000-0000377A0000}"/>
    <cellStyle name="Normal 3 38 2" xfId="4351" xr:uid="{00000000-0005-0000-0000-0000387A0000}"/>
    <cellStyle name="Normal 3 39" xfId="26274" xr:uid="{00000000-0005-0000-0000-0000397A0000}"/>
    <cellStyle name="Normal 3 4" xfId="501" xr:uid="{00000000-0005-0000-0000-00003A7A0000}"/>
    <cellStyle name="Normal 3 4 2" xfId="1738" xr:uid="{00000000-0005-0000-0000-00003B7A0000}"/>
    <cellStyle name="Normal 3 4 2 2" xfId="4388" xr:uid="{00000000-0005-0000-0000-00003C7A0000}"/>
    <cellStyle name="Normal 3 4 2 3" xfId="31799" xr:uid="{00000000-0005-0000-0000-00003D7A0000}"/>
    <cellStyle name="Normal 3 4 3" xfId="1121" xr:uid="{00000000-0005-0000-0000-00003E7A0000}"/>
    <cellStyle name="Normal 3 4 4" xfId="4155" xr:uid="{00000000-0005-0000-0000-00003F7A0000}"/>
    <cellStyle name="Normal 3 4 5" xfId="32004" xr:uid="{00000000-0005-0000-0000-0000407A0000}"/>
    <cellStyle name="Normal 3 5" xfId="1122" xr:uid="{00000000-0005-0000-0000-0000417A0000}"/>
    <cellStyle name="Normal 3 5 2" xfId="31844" xr:uid="{00000000-0005-0000-0000-0000427A0000}"/>
    <cellStyle name="Normal 3 6" xfId="1123" xr:uid="{00000000-0005-0000-0000-0000437A0000}"/>
    <cellStyle name="Normal 3 7" xfId="1124" xr:uid="{00000000-0005-0000-0000-0000447A0000}"/>
    <cellStyle name="Normal 3 8" xfId="1125" xr:uid="{00000000-0005-0000-0000-0000457A0000}"/>
    <cellStyle name="Normal 3 9" xfId="1126" xr:uid="{00000000-0005-0000-0000-0000467A0000}"/>
    <cellStyle name="Normal 3_Exogenous" xfId="383" xr:uid="{00000000-0005-0000-0000-0000477A0000}"/>
    <cellStyle name="Normal 30" xfId="1620" xr:uid="{00000000-0005-0000-0000-0000487A0000}"/>
    <cellStyle name="Normal 30 2" xfId="1967" xr:uid="{00000000-0005-0000-0000-0000497A0000}"/>
    <cellStyle name="Normal 31" xfId="1621" xr:uid="{00000000-0005-0000-0000-00004A7A0000}"/>
    <cellStyle name="Normal 31 2" xfId="1968" xr:uid="{00000000-0005-0000-0000-00004B7A0000}"/>
    <cellStyle name="Normal 32" xfId="1590" xr:uid="{00000000-0005-0000-0000-00004C7A0000}"/>
    <cellStyle name="Normal 32 2" xfId="4" xr:uid="{00000000-0005-0000-0000-00004D7A0000}"/>
    <cellStyle name="Normal 32 2 2" xfId="8" xr:uid="{00000000-0005-0000-0000-00004E7A0000}"/>
    <cellStyle name="Normal 32 2 3" xfId="4407" xr:uid="{00000000-0005-0000-0000-00004F7A0000}"/>
    <cellStyle name="Normal 32 3" xfId="1946" xr:uid="{00000000-0005-0000-0000-0000507A0000}"/>
    <cellStyle name="Normal 33" xfId="509" xr:uid="{00000000-0005-0000-0000-0000517A0000}"/>
    <cellStyle name="Normal 33 2" xfId="1743" xr:uid="{00000000-0005-0000-0000-0000527A0000}"/>
    <cellStyle name="Normal 33 3" xfId="1622" xr:uid="{00000000-0005-0000-0000-0000537A0000}"/>
    <cellStyle name="Normal 33 3 2" xfId="1969" xr:uid="{00000000-0005-0000-0000-0000547A0000}"/>
    <cellStyle name="Normal 34" xfId="1623" xr:uid="{00000000-0005-0000-0000-0000557A0000}"/>
    <cellStyle name="Normal 34 2" xfId="1970" xr:uid="{00000000-0005-0000-0000-0000567A0000}"/>
    <cellStyle name="Normal 35" xfId="2420" xr:uid="{00000000-0005-0000-0000-0000577A0000}"/>
    <cellStyle name="Normal 35 2" xfId="4343" xr:uid="{00000000-0005-0000-0000-0000587A0000}"/>
    <cellStyle name="Normal 36" xfId="2421" xr:uid="{00000000-0005-0000-0000-0000597A0000}"/>
    <cellStyle name="Normal 36 2" xfId="4347" xr:uid="{00000000-0005-0000-0000-00005A7A0000}"/>
    <cellStyle name="Normal 37" xfId="2422" xr:uid="{00000000-0005-0000-0000-00005B7A0000}"/>
    <cellStyle name="Normal 37 10" xfId="1127" xr:uid="{00000000-0005-0000-0000-00005C7A0000}"/>
    <cellStyle name="Normal 37 11" xfId="1128" xr:uid="{00000000-0005-0000-0000-00005D7A0000}"/>
    <cellStyle name="Normal 37 12" xfId="1129" xr:uid="{00000000-0005-0000-0000-00005E7A0000}"/>
    <cellStyle name="Normal 37 13" xfId="1130" xr:uid="{00000000-0005-0000-0000-00005F7A0000}"/>
    <cellStyle name="Normal 37 14" xfId="1131" xr:uid="{00000000-0005-0000-0000-0000607A0000}"/>
    <cellStyle name="Normal 37 15" xfId="1132" xr:uid="{00000000-0005-0000-0000-0000617A0000}"/>
    <cellStyle name="Normal 37 16" xfId="1133" xr:uid="{00000000-0005-0000-0000-0000627A0000}"/>
    <cellStyle name="Normal 37 17" xfId="1134" xr:uid="{00000000-0005-0000-0000-0000637A0000}"/>
    <cellStyle name="Normal 37 18" xfId="1135" xr:uid="{00000000-0005-0000-0000-0000647A0000}"/>
    <cellStyle name="Normal 37 19" xfId="1136" xr:uid="{00000000-0005-0000-0000-0000657A0000}"/>
    <cellStyle name="Normal 37 2" xfId="1137" xr:uid="{00000000-0005-0000-0000-0000667A0000}"/>
    <cellStyle name="Normal 37 20" xfId="1138" xr:uid="{00000000-0005-0000-0000-0000677A0000}"/>
    <cellStyle name="Normal 37 21" xfId="1139" xr:uid="{00000000-0005-0000-0000-0000687A0000}"/>
    <cellStyle name="Normal 37 22" xfId="4361" xr:uid="{00000000-0005-0000-0000-0000697A0000}"/>
    <cellStyle name="Normal 37 3" xfId="1140" xr:uid="{00000000-0005-0000-0000-00006A7A0000}"/>
    <cellStyle name="Normal 37 4" xfId="1141" xr:uid="{00000000-0005-0000-0000-00006B7A0000}"/>
    <cellStyle name="Normal 37 5" xfId="1142" xr:uid="{00000000-0005-0000-0000-00006C7A0000}"/>
    <cellStyle name="Normal 37 6" xfId="1143" xr:uid="{00000000-0005-0000-0000-00006D7A0000}"/>
    <cellStyle name="Normal 37 7" xfId="1144" xr:uid="{00000000-0005-0000-0000-00006E7A0000}"/>
    <cellStyle name="Normal 37 8" xfId="1145" xr:uid="{00000000-0005-0000-0000-00006F7A0000}"/>
    <cellStyle name="Normal 37 9" xfId="1146" xr:uid="{00000000-0005-0000-0000-0000707A0000}"/>
    <cellStyle name="Normal 38" xfId="2423" xr:uid="{00000000-0005-0000-0000-0000717A0000}"/>
    <cellStyle name="Normal 38 10" xfId="1147" xr:uid="{00000000-0005-0000-0000-0000727A0000}"/>
    <cellStyle name="Normal 38 11" xfId="1148" xr:uid="{00000000-0005-0000-0000-0000737A0000}"/>
    <cellStyle name="Normal 38 12" xfId="1149" xr:uid="{00000000-0005-0000-0000-0000747A0000}"/>
    <cellStyle name="Normal 38 13" xfId="1150" xr:uid="{00000000-0005-0000-0000-0000757A0000}"/>
    <cellStyle name="Normal 38 14" xfId="1151" xr:uid="{00000000-0005-0000-0000-0000767A0000}"/>
    <cellStyle name="Normal 38 15" xfId="1152" xr:uid="{00000000-0005-0000-0000-0000777A0000}"/>
    <cellStyle name="Normal 38 16" xfId="1153" xr:uid="{00000000-0005-0000-0000-0000787A0000}"/>
    <cellStyle name="Normal 38 17" xfId="1154" xr:uid="{00000000-0005-0000-0000-0000797A0000}"/>
    <cellStyle name="Normal 38 18" xfId="1155" xr:uid="{00000000-0005-0000-0000-00007A7A0000}"/>
    <cellStyle name="Normal 38 19" xfId="1156" xr:uid="{00000000-0005-0000-0000-00007B7A0000}"/>
    <cellStyle name="Normal 38 2" xfId="1157" xr:uid="{00000000-0005-0000-0000-00007C7A0000}"/>
    <cellStyle name="Normal 38 20" xfId="1158" xr:uid="{00000000-0005-0000-0000-00007D7A0000}"/>
    <cellStyle name="Normal 38 21" xfId="1159" xr:uid="{00000000-0005-0000-0000-00007E7A0000}"/>
    <cellStyle name="Normal 38 22" xfId="4362" xr:uid="{00000000-0005-0000-0000-00007F7A0000}"/>
    <cellStyle name="Normal 38 3" xfId="1160" xr:uid="{00000000-0005-0000-0000-0000807A0000}"/>
    <cellStyle name="Normal 38 4" xfId="1161" xr:uid="{00000000-0005-0000-0000-0000817A0000}"/>
    <cellStyle name="Normal 38 5" xfId="1162" xr:uid="{00000000-0005-0000-0000-0000827A0000}"/>
    <cellStyle name="Normal 38 6" xfId="1163" xr:uid="{00000000-0005-0000-0000-0000837A0000}"/>
    <cellStyle name="Normal 38 7" xfId="1164" xr:uid="{00000000-0005-0000-0000-0000847A0000}"/>
    <cellStyle name="Normal 38 8" xfId="1165" xr:uid="{00000000-0005-0000-0000-0000857A0000}"/>
    <cellStyle name="Normal 38 9" xfId="1166" xr:uid="{00000000-0005-0000-0000-0000867A0000}"/>
    <cellStyle name="Normal 39" xfId="1167" xr:uid="{00000000-0005-0000-0000-0000877A0000}"/>
    <cellStyle name="Normal 39 10" xfId="1168" xr:uid="{00000000-0005-0000-0000-0000887A0000}"/>
    <cellStyle name="Normal 39 11" xfId="1169" xr:uid="{00000000-0005-0000-0000-0000897A0000}"/>
    <cellStyle name="Normal 39 2" xfId="1170" xr:uid="{00000000-0005-0000-0000-00008A7A0000}"/>
    <cellStyle name="Normal 39 3" xfId="1171" xr:uid="{00000000-0005-0000-0000-00008B7A0000}"/>
    <cellStyle name="Normal 39 4" xfId="1172" xr:uid="{00000000-0005-0000-0000-00008C7A0000}"/>
    <cellStyle name="Normal 39 5" xfId="1173" xr:uid="{00000000-0005-0000-0000-00008D7A0000}"/>
    <cellStyle name="Normal 39 6" xfId="1174" xr:uid="{00000000-0005-0000-0000-00008E7A0000}"/>
    <cellStyle name="Normal 39 7" xfId="1175" xr:uid="{00000000-0005-0000-0000-00008F7A0000}"/>
    <cellStyle name="Normal 39 8" xfId="1176" xr:uid="{00000000-0005-0000-0000-0000907A0000}"/>
    <cellStyle name="Normal 39 9" xfId="1177" xr:uid="{00000000-0005-0000-0000-0000917A0000}"/>
    <cellStyle name="Normal 4" xfId="3" xr:uid="{00000000-0005-0000-0000-0000927A0000}"/>
    <cellStyle name="Normal 4 10" xfId="1179" xr:uid="{00000000-0005-0000-0000-0000937A0000}"/>
    <cellStyle name="Normal 4 11" xfId="1180" xr:uid="{00000000-0005-0000-0000-0000947A0000}"/>
    <cellStyle name="Normal 4 12" xfId="1181" xr:uid="{00000000-0005-0000-0000-0000957A0000}"/>
    <cellStyle name="Normal 4 13" xfId="1584" xr:uid="{00000000-0005-0000-0000-0000967A0000}"/>
    <cellStyle name="Normal 4 14" xfId="1178" xr:uid="{00000000-0005-0000-0000-0000977A0000}"/>
    <cellStyle name="Normal 4 15" xfId="26275" xr:uid="{00000000-0005-0000-0000-0000987A0000}"/>
    <cellStyle name="Normal 4 2" xfId="239" xr:uid="{00000000-0005-0000-0000-0000997A0000}"/>
    <cellStyle name="Normal 4 2 2" xfId="385" xr:uid="{00000000-0005-0000-0000-00009A7A0000}"/>
    <cellStyle name="Normal 4 2 2 2" xfId="1724" xr:uid="{00000000-0005-0000-0000-00009B7A0000}"/>
    <cellStyle name="Normal 4 2 2 3" xfId="1595" xr:uid="{00000000-0005-0000-0000-00009C7A0000}"/>
    <cellStyle name="Normal 4 2 3" xfId="32006" xr:uid="{00000000-0005-0000-0000-00009D7A0000}"/>
    <cellStyle name="Normal 4 3" xfId="384" xr:uid="{00000000-0005-0000-0000-00009E7A0000}"/>
    <cellStyle name="Normal 4 3 2" xfId="1723" xr:uid="{00000000-0005-0000-0000-00009F7A0000}"/>
    <cellStyle name="Normal 4 3 3" xfId="1182" xr:uid="{00000000-0005-0000-0000-0000A07A0000}"/>
    <cellStyle name="Normal 4 3 4" xfId="32007" xr:uid="{00000000-0005-0000-0000-0000A17A0000}"/>
    <cellStyle name="Normal 4 4" xfId="1183" xr:uid="{00000000-0005-0000-0000-0000A27A0000}"/>
    <cellStyle name="Normal 4 4 2" xfId="32005" xr:uid="{00000000-0005-0000-0000-0000A37A0000}"/>
    <cellStyle name="Normal 4 5" xfId="1184" xr:uid="{00000000-0005-0000-0000-0000A47A0000}"/>
    <cellStyle name="Normal 4 6" xfId="1185" xr:uid="{00000000-0005-0000-0000-0000A57A0000}"/>
    <cellStyle name="Normal 4 7" xfId="1186" xr:uid="{00000000-0005-0000-0000-0000A67A0000}"/>
    <cellStyle name="Normal 4 8" xfId="1187" xr:uid="{00000000-0005-0000-0000-0000A77A0000}"/>
    <cellStyle name="Normal 4 9" xfId="1188" xr:uid="{00000000-0005-0000-0000-0000A87A0000}"/>
    <cellStyle name="Normal 4_Defaults" xfId="386" xr:uid="{00000000-0005-0000-0000-0000A97A0000}"/>
    <cellStyle name="Normal 40" xfId="1189" xr:uid="{00000000-0005-0000-0000-0000AA7A0000}"/>
    <cellStyle name="Normal 40 10" xfId="1190" xr:uid="{00000000-0005-0000-0000-0000AB7A0000}"/>
    <cellStyle name="Normal 40 11" xfId="1191" xr:uid="{00000000-0005-0000-0000-0000AC7A0000}"/>
    <cellStyle name="Normal 40 2" xfId="1192" xr:uid="{00000000-0005-0000-0000-0000AD7A0000}"/>
    <cellStyle name="Normal 40 3" xfId="1193" xr:uid="{00000000-0005-0000-0000-0000AE7A0000}"/>
    <cellStyle name="Normal 40 4" xfId="1194" xr:uid="{00000000-0005-0000-0000-0000AF7A0000}"/>
    <cellStyle name="Normal 40 5" xfId="1195" xr:uid="{00000000-0005-0000-0000-0000B07A0000}"/>
    <cellStyle name="Normal 40 6" xfId="1196" xr:uid="{00000000-0005-0000-0000-0000B17A0000}"/>
    <cellStyle name="Normal 40 7" xfId="1197" xr:uid="{00000000-0005-0000-0000-0000B27A0000}"/>
    <cellStyle name="Normal 40 8" xfId="1198" xr:uid="{00000000-0005-0000-0000-0000B37A0000}"/>
    <cellStyle name="Normal 40 9" xfId="1199" xr:uid="{00000000-0005-0000-0000-0000B47A0000}"/>
    <cellStyle name="Normal 41" xfId="2424" xr:uid="{00000000-0005-0000-0000-0000B57A0000}"/>
    <cellStyle name="Normal 41 2" xfId="4387" xr:uid="{00000000-0005-0000-0000-0000B67A0000}"/>
    <cellStyle name="Normal 42" xfId="2000" xr:uid="{00000000-0005-0000-0000-0000B77A0000}"/>
    <cellStyle name="Normal 42 2" xfId="4365" xr:uid="{00000000-0005-0000-0000-0000B87A0000}"/>
    <cellStyle name="Normal 43" xfId="1999" xr:uid="{00000000-0005-0000-0000-0000B97A0000}"/>
    <cellStyle name="Normal 43 2" xfId="4397" xr:uid="{00000000-0005-0000-0000-0000BA7A0000}"/>
    <cellStyle name="Normal 44" xfId="2011" xr:uid="{00000000-0005-0000-0000-0000BB7A0000}"/>
    <cellStyle name="Normal 44 2" xfId="4401" xr:uid="{00000000-0005-0000-0000-0000BC7A0000}"/>
    <cellStyle name="Normal 45" xfId="2161" xr:uid="{00000000-0005-0000-0000-0000BD7A0000}"/>
    <cellStyle name="Normal 45 2" xfId="4398" xr:uid="{00000000-0005-0000-0000-0000BE7A0000}"/>
    <cellStyle name="Normal 46" xfId="2437" xr:uid="{00000000-0005-0000-0000-0000BF7A0000}"/>
    <cellStyle name="Normal 47" xfId="2439" xr:uid="{00000000-0005-0000-0000-0000C07A0000}"/>
    <cellStyle name="Normal 48" xfId="2441" xr:uid="{00000000-0005-0000-0000-0000C17A0000}"/>
    <cellStyle name="Normal 49" xfId="2440" xr:uid="{00000000-0005-0000-0000-0000C27A0000}"/>
    <cellStyle name="Normal 5" xfId="240" xr:uid="{00000000-0005-0000-0000-0000C37A0000}"/>
    <cellStyle name="Normal 5 2" xfId="241" xr:uid="{00000000-0005-0000-0000-0000C47A0000}"/>
    <cellStyle name="Normal 5 2 2" xfId="1599" xr:uid="{00000000-0005-0000-0000-0000C57A0000}"/>
    <cellStyle name="Normal 5 2 3" xfId="1586" xr:uid="{00000000-0005-0000-0000-0000C67A0000}"/>
    <cellStyle name="Normal 5 2 4" xfId="32009" xr:uid="{00000000-0005-0000-0000-0000C77A0000}"/>
    <cellStyle name="Normal 5 3" xfId="387" xr:uid="{00000000-0005-0000-0000-0000C87A0000}"/>
    <cellStyle name="Normal 5 3 2" xfId="1725" xr:uid="{00000000-0005-0000-0000-0000C97A0000}"/>
    <cellStyle name="Normal 5 3 3" xfId="1691" xr:uid="{00000000-0005-0000-0000-0000CA7A0000}"/>
    <cellStyle name="Normal 5 3 4" xfId="4152" xr:uid="{00000000-0005-0000-0000-0000CB7A0000}"/>
    <cellStyle name="Normal 5 3 5" xfId="32010" xr:uid="{00000000-0005-0000-0000-0000CC7A0000}"/>
    <cellStyle name="Normal 5 4" xfId="508" xr:uid="{00000000-0005-0000-0000-0000CD7A0000}"/>
    <cellStyle name="Normal 5 5" xfId="1200" xr:uid="{00000000-0005-0000-0000-0000CE7A0000}"/>
    <cellStyle name="Normal 5 6" xfId="32008" xr:uid="{00000000-0005-0000-0000-0000CF7A0000}"/>
    <cellStyle name="Normal 50" xfId="2442" xr:uid="{00000000-0005-0000-0000-0000D07A0000}"/>
    <cellStyle name="Normal 51" xfId="2602" xr:uid="{00000000-0005-0000-0000-0000D17A0000}"/>
    <cellStyle name="Normal 52" xfId="4122" xr:uid="{00000000-0005-0000-0000-0000D27A0000}"/>
    <cellStyle name="Normal 52 2" xfId="5243" xr:uid="{00000000-0005-0000-0000-0000D37A0000}"/>
    <cellStyle name="Normal 53" xfId="4149" xr:uid="{00000000-0005-0000-0000-0000D47A0000}"/>
    <cellStyle name="Normal 53 2" xfId="7141" xr:uid="{00000000-0005-0000-0000-0000D57A0000}"/>
    <cellStyle name="Normal 54" xfId="29056" xr:uid="{00000000-0005-0000-0000-0000D67A0000}"/>
    <cellStyle name="Normal 55" xfId="29057" xr:uid="{00000000-0005-0000-0000-0000D77A0000}"/>
    <cellStyle name="Normal 56" xfId="29058" xr:uid="{00000000-0005-0000-0000-0000D87A0000}"/>
    <cellStyle name="Normal 57" xfId="29059" xr:uid="{00000000-0005-0000-0000-0000D97A0000}"/>
    <cellStyle name="Normal 58" xfId="29060" xr:uid="{00000000-0005-0000-0000-0000DA7A0000}"/>
    <cellStyle name="Normal 59" xfId="29061" xr:uid="{00000000-0005-0000-0000-0000DB7A0000}"/>
    <cellStyle name="Normal 6" xfId="242" xr:uid="{00000000-0005-0000-0000-0000DC7A0000}"/>
    <cellStyle name="Normal 6 2" xfId="388" xr:uid="{00000000-0005-0000-0000-0000DD7A0000}"/>
    <cellStyle name="Normal 6 2 2" xfId="1601" xr:uid="{00000000-0005-0000-0000-0000DE7A0000}"/>
    <cellStyle name="Normal 6 3" xfId="4153" xr:uid="{00000000-0005-0000-0000-0000DF7A0000}"/>
    <cellStyle name="Normal 6 4" xfId="32011" xr:uid="{00000000-0005-0000-0000-0000E07A0000}"/>
    <cellStyle name="Normal 60" xfId="29062" xr:uid="{00000000-0005-0000-0000-0000E17A0000}"/>
    <cellStyle name="Normal 61" xfId="29063" xr:uid="{00000000-0005-0000-0000-0000E27A0000}"/>
    <cellStyle name="Normal 62" xfId="31795" xr:uid="{00000000-0005-0000-0000-0000E37A0000}"/>
    <cellStyle name="Normal 63" xfId="31797" xr:uid="{00000000-0005-0000-0000-0000E47A0000}"/>
    <cellStyle name="Normal 64" xfId="31796" xr:uid="{00000000-0005-0000-0000-0000E57A0000}"/>
    <cellStyle name="Normal 65" xfId="31798" xr:uid="{00000000-0005-0000-0000-0000E67A0000}"/>
    <cellStyle name="Normal 66" xfId="31800" xr:uid="{00000000-0005-0000-0000-0000E77A0000}"/>
    <cellStyle name="Normal 67" xfId="31801" xr:uid="{00000000-0005-0000-0000-0000E87A0000}"/>
    <cellStyle name="Normal 7" xfId="243" xr:uid="{00000000-0005-0000-0000-0000E97A0000}"/>
    <cellStyle name="Normal 7 2" xfId="389" xr:uid="{00000000-0005-0000-0000-0000EA7A0000}"/>
    <cellStyle name="Normal 7 2 2" xfId="1594" xr:uid="{00000000-0005-0000-0000-0000EB7A0000}"/>
    <cellStyle name="Normal 7 2 3" xfId="1726" xr:uid="{00000000-0005-0000-0000-0000EC7A0000}"/>
    <cellStyle name="Normal 7 2 4" xfId="1579" xr:uid="{00000000-0005-0000-0000-0000ED7A0000}"/>
    <cellStyle name="Normal 7 3" xfId="1692" xr:uid="{00000000-0005-0000-0000-0000EE7A0000}"/>
    <cellStyle name="Normal 7 3 2" xfId="4160" xr:uid="{00000000-0005-0000-0000-0000EF7A0000}"/>
    <cellStyle name="Normal 7 4" xfId="31843" xr:uid="{00000000-0005-0000-0000-0000F07A0000}"/>
    <cellStyle name="Normal 8" xfId="244" xr:uid="{00000000-0005-0000-0000-0000F17A0000}"/>
    <cellStyle name="Normal 8 2" xfId="390" xr:uid="{00000000-0005-0000-0000-0000F27A0000}"/>
    <cellStyle name="Normal 8 2 2" xfId="1727" xr:uid="{00000000-0005-0000-0000-0000F37A0000}"/>
    <cellStyle name="Normal 8 2 2 2" xfId="4393" xr:uid="{00000000-0005-0000-0000-0000F47A0000}"/>
    <cellStyle name="Normal 8 2 3" xfId="1593" xr:uid="{00000000-0005-0000-0000-0000F57A0000}"/>
    <cellStyle name="Normal 8 2 4" xfId="4161" xr:uid="{00000000-0005-0000-0000-0000F67A0000}"/>
    <cellStyle name="Normal 8 3" xfId="1693" xr:uid="{00000000-0005-0000-0000-0000F77A0000}"/>
    <cellStyle name="Normal 8 3 2" xfId="4356" xr:uid="{00000000-0005-0000-0000-0000F87A0000}"/>
    <cellStyle name="Normal 9" xfId="245" xr:uid="{00000000-0005-0000-0000-0000F97A0000}"/>
    <cellStyle name="Normal 9 2" xfId="392" xr:uid="{00000000-0005-0000-0000-0000FA7A0000}"/>
    <cellStyle name="Normal 9 2 2" xfId="1729" xr:uid="{00000000-0005-0000-0000-0000FB7A0000}"/>
    <cellStyle name="Normal 9 2 3" xfId="1561" xr:uid="{00000000-0005-0000-0000-0000FC7A0000}"/>
    <cellStyle name="Normal 9 3" xfId="391" xr:uid="{00000000-0005-0000-0000-0000FD7A0000}"/>
    <cellStyle name="Normal 9 3 2" xfId="1728" xr:uid="{00000000-0005-0000-0000-0000FE7A0000}"/>
    <cellStyle name="Normal 9 3 3" xfId="1560" xr:uid="{00000000-0005-0000-0000-0000FF7A0000}"/>
    <cellStyle name="Normal 9_NZS expense - History &amp; Future" xfId="393" xr:uid="{00000000-0005-0000-0000-0000007B0000}"/>
    <cellStyle name="Note" xfId="31815" builtinId="10" customBuiltin="1"/>
    <cellStyle name="Note 2" xfId="246" xr:uid="{00000000-0005-0000-0000-0000027B0000}"/>
    <cellStyle name="Note 2 2" xfId="247" xr:uid="{00000000-0005-0000-0000-0000037B0000}"/>
    <cellStyle name="Note 2 2 2" xfId="248" xr:uid="{00000000-0005-0000-0000-0000047B0000}"/>
    <cellStyle name="Note 2 2 3" xfId="1694" xr:uid="{00000000-0005-0000-0000-0000057B0000}"/>
    <cellStyle name="Note 2 2 4" xfId="1201" xr:uid="{00000000-0005-0000-0000-0000067B0000}"/>
    <cellStyle name="Note 2 2 5" xfId="32012" xr:uid="{00000000-0005-0000-0000-0000077B0000}"/>
    <cellStyle name="Note 2 3" xfId="249" xr:uid="{00000000-0005-0000-0000-0000087B0000}"/>
    <cellStyle name="Note 2 3 2" xfId="250" xr:uid="{00000000-0005-0000-0000-0000097B0000}"/>
    <cellStyle name="Note 2 3 3" xfId="1695" xr:uid="{00000000-0005-0000-0000-00000A7B0000}"/>
    <cellStyle name="Note 2 3 4" xfId="1202" xr:uid="{00000000-0005-0000-0000-00000B7B0000}"/>
    <cellStyle name="Note 2 3 5" xfId="32013" xr:uid="{00000000-0005-0000-0000-00000C7B0000}"/>
    <cellStyle name="Note 2 4" xfId="251" xr:uid="{00000000-0005-0000-0000-00000D7B0000}"/>
    <cellStyle name="Note 2 4 2" xfId="252" xr:uid="{00000000-0005-0000-0000-00000E7B0000}"/>
    <cellStyle name="Note 2 4 3" xfId="1696" xr:uid="{00000000-0005-0000-0000-00000F7B0000}"/>
    <cellStyle name="Note 2 4 4" xfId="1203" xr:uid="{00000000-0005-0000-0000-0000107B0000}"/>
    <cellStyle name="Note 2 5" xfId="253" xr:uid="{00000000-0005-0000-0000-0000117B0000}"/>
    <cellStyle name="Note 2 5 2" xfId="1697" xr:uid="{00000000-0005-0000-0000-0000127B0000}"/>
    <cellStyle name="Note 2 5 3" xfId="1204" xr:uid="{00000000-0005-0000-0000-0000137B0000}"/>
    <cellStyle name="Note 2 6" xfId="394" xr:uid="{00000000-0005-0000-0000-0000147B0000}"/>
    <cellStyle name="Note 2 6 2" xfId="1730" xr:uid="{00000000-0005-0000-0000-0000157B0000}"/>
    <cellStyle name="Note 2 6 3" xfId="1205" xr:uid="{00000000-0005-0000-0000-0000167B0000}"/>
    <cellStyle name="Note 2 7" xfId="26289" xr:uid="{00000000-0005-0000-0000-0000177B0000}"/>
    <cellStyle name="Note 3" xfId="254" xr:uid="{00000000-0005-0000-0000-0000187B0000}"/>
    <cellStyle name="Note 3 2" xfId="255" xr:uid="{00000000-0005-0000-0000-0000197B0000}"/>
    <cellStyle name="Note 3 2 2" xfId="256" xr:uid="{00000000-0005-0000-0000-00001A7B0000}"/>
    <cellStyle name="Note 3 2 3" xfId="32015" xr:uid="{00000000-0005-0000-0000-00001B7B0000}"/>
    <cellStyle name="Note 3 3" xfId="257" xr:uid="{00000000-0005-0000-0000-00001C7B0000}"/>
    <cellStyle name="Note 3 3 2" xfId="258" xr:uid="{00000000-0005-0000-0000-00001D7B0000}"/>
    <cellStyle name="Note 3 3 3" xfId="32016" xr:uid="{00000000-0005-0000-0000-00001E7B0000}"/>
    <cellStyle name="Note 3 4" xfId="259" xr:uid="{00000000-0005-0000-0000-00001F7B0000}"/>
    <cellStyle name="Note 3 4 2" xfId="260" xr:uid="{00000000-0005-0000-0000-0000207B0000}"/>
    <cellStyle name="Note 3 5" xfId="261" xr:uid="{00000000-0005-0000-0000-0000217B0000}"/>
    <cellStyle name="Note 3 6" xfId="32014" xr:uid="{00000000-0005-0000-0000-0000227B0000}"/>
    <cellStyle name="Note 4" xfId="262" xr:uid="{00000000-0005-0000-0000-0000237B0000}"/>
    <cellStyle name="Note 4 2" xfId="32017" xr:uid="{00000000-0005-0000-0000-0000247B0000}"/>
    <cellStyle name="Note 5" xfId="263" xr:uid="{00000000-0005-0000-0000-0000257B0000}"/>
    <cellStyle name="Note 5 2" xfId="31857" xr:uid="{00000000-0005-0000-0000-0000267B0000}"/>
    <cellStyle name="Note 6" xfId="264" xr:uid="{00000000-0005-0000-0000-0000277B0000}"/>
    <cellStyle name="Note 7" xfId="265" xr:uid="{00000000-0005-0000-0000-0000287B0000}"/>
    <cellStyle name="Note 8" xfId="266" xr:uid="{00000000-0005-0000-0000-0000297B0000}"/>
    <cellStyle name="notes" xfId="1206" xr:uid="{00000000-0005-0000-0000-00002A7B0000}"/>
    <cellStyle name="nplosion_borders" xfId="446" xr:uid="{00000000-0005-0000-0000-00002B7B0000}"/>
    <cellStyle name="number" xfId="267" xr:uid="{00000000-0005-0000-0000-00002C7B0000}"/>
    <cellStyle name="number 2" xfId="447" xr:uid="{00000000-0005-0000-0000-00002D7B0000}"/>
    <cellStyle name="number 3" xfId="448" xr:uid="{00000000-0005-0000-0000-00002E7B0000}"/>
    <cellStyle name="Output" xfId="31810" builtinId="21" customBuiltin="1"/>
    <cellStyle name="Output 2" xfId="395" xr:uid="{00000000-0005-0000-0000-0000307B0000}"/>
    <cellStyle name="Output 2 2" xfId="1207" xr:uid="{00000000-0005-0000-0000-0000317B0000}"/>
    <cellStyle name="Output 2 3" xfId="1208" xr:uid="{00000000-0005-0000-0000-0000327B0000}"/>
    <cellStyle name="Output 2 4" xfId="1209" xr:uid="{00000000-0005-0000-0000-0000337B0000}"/>
    <cellStyle name="Output 2 5" xfId="1210" xr:uid="{00000000-0005-0000-0000-0000347B0000}"/>
    <cellStyle name="Output 2 6" xfId="1211" xr:uid="{00000000-0005-0000-0000-0000357B0000}"/>
    <cellStyle name="Output 2 7" xfId="26284" xr:uid="{00000000-0005-0000-0000-0000367B0000}"/>
    <cellStyle name="Output 3" xfId="32018" xr:uid="{00000000-0005-0000-0000-0000377B0000}"/>
    <cellStyle name="Output 4" xfId="31852" xr:uid="{00000000-0005-0000-0000-0000387B0000}"/>
    <cellStyle name="Output Amounts" xfId="396" xr:uid="{00000000-0005-0000-0000-0000397B0000}"/>
    <cellStyle name="Output Column Headings" xfId="397" xr:uid="{00000000-0005-0000-0000-00003A7B0000}"/>
    <cellStyle name="Output Line Items" xfId="398" xr:uid="{00000000-0005-0000-0000-00003B7B0000}"/>
    <cellStyle name="Output Report Heading" xfId="399" xr:uid="{00000000-0005-0000-0000-00003C7B0000}"/>
    <cellStyle name="Output Report Title" xfId="400" xr:uid="{00000000-0005-0000-0000-00003D7B0000}"/>
    <cellStyle name="Parameter#" xfId="401" xr:uid="{00000000-0005-0000-0000-00003E7B0000}"/>
    <cellStyle name="Parameter$#" xfId="402" xr:uid="{00000000-0005-0000-0000-00003F7B0000}"/>
    <cellStyle name="Parameter$#.##" xfId="403" xr:uid="{00000000-0005-0000-0000-0000407B0000}"/>
    <cellStyle name="Parameter$m" xfId="404" xr:uid="{00000000-0005-0000-0000-0000417B0000}"/>
    <cellStyle name="Parameter%" xfId="405" xr:uid="{00000000-0005-0000-0000-0000427B0000}"/>
    <cellStyle name="ParameterDate" xfId="406" xr:uid="{00000000-0005-0000-0000-0000437B0000}"/>
    <cellStyle name="ParameterText" xfId="407" xr:uid="{00000000-0005-0000-0000-0000447B0000}"/>
    <cellStyle name="Percent" xfId="1" builtinId="5"/>
    <cellStyle name="Percent [2]" xfId="449" xr:uid="{00000000-0005-0000-0000-0000467B0000}"/>
    <cellStyle name="Percent [2] 2" xfId="450" xr:uid="{00000000-0005-0000-0000-0000477B0000}"/>
    <cellStyle name="Percent [2] 3" xfId="451" xr:uid="{00000000-0005-0000-0000-0000487B0000}"/>
    <cellStyle name="Percent 10" xfId="507" xr:uid="{00000000-0005-0000-0000-0000497B0000}"/>
    <cellStyle name="Percent 11" xfId="4124" xr:uid="{00000000-0005-0000-0000-00004A7B0000}"/>
    <cellStyle name="Percent 12" xfId="4127" xr:uid="{00000000-0005-0000-0000-00004B7B0000}"/>
    <cellStyle name="Percent 13" xfId="4399" xr:uid="{00000000-0005-0000-0000-00004C7B0000}"/>
    <cellStyle name="Percent 2" xfId="268" xr:uid="{00000000-0005-0000-0000-00004D7B0000}"/>
    <cellStyle name="Percent 2 10" xfId="1212" xr:uid="{00000000-0005-0000-0000-00004E7B0000}"/>
    <cellStyle name="Percent 2 10 10" xfId="1213" xr:uid="{00000000-0005-0000-0000-00004F7B0000}"/>
    <cellStyle name="Percent 2 10 11" xfId="1214" xr:uid="{00000000-0005-0000-0000-0000507B0000}"/>
    <cellStyle name="Percent 2 10 12" xfId="1215" xr:uid="{00000000-0005-0000-0000-0000517B0000}"/>
    <cellStyle name="Percent 2 10 2" xfId="1216" xr:uid="{00000000-0005-0000-0000-0000527B0000}"/>
    <cellStyle name="Percent 2 10 3" xfId="1217" xr:uid="{00000000-0005-0000-0000-0000537B0000}"/>
    <cellStyle name="Percent 2 10 4" xfId="1218" xr:uid="{00000000-0005-0000-0000-0000547B0000}"/>
    <cellStyle name="Percent 2 10 5" xfId="1219" xr:uid="{00000000-0005-0000-0000-0000557B0000}"/>
    <cellStyle name="Percent 2 10 6" xfId="1220" xr:uid="{00000000-0005-0000-0000-0000567B0000}"/>
    <cellStyle name="Percent 2 10 7" xfId="1221" xr:uid="{00000000-0005-0000-0000-0000577B0000}"/>
    <cellStyle name="Percent 2 10 8" xfId="1222" xr:uid="{00000000-0005-0000-0000-0000587B0000}"/>
    <cellStyle name="Percent 2 10 9" xfId="1223" xr:uid="{00000000-0005-0000-0000-0000597B0000}"/>
    <cellStyle name="Percent 2 11" xfId="1224" xr:uid="{00000000-0005-0000-0000-00005A7B0000}"/>
    <cellStyle name="Percent 2 11 10" xfId="1225" xr:uid="{00000000-0005-0000-0000-00005B7B0000}"/>
    <cellStyle name="Percent 2 11 11" xfId="1226" xr:uid="{00000000-0005-0000-0000-00005C7B0000}"/>
    <cellStyle name="Percent 2 11 12" xfId="1227" xr:uid="{00000000-0005-0000-0000-00005D7B0000}"/>
    <cellStyle name="Percent 2 11 2" xfId="1228" xr:uid="{00000000-0005-0000-0000-00005E7B0000}"/>
    <cellStyle name="Percent 2 11 3" xfId="1229" xr:uid="{00000000-0005-0000-0000-00005F7B0000}"/>
    <cellStyle name="Percent 2 11 4" xfId="1230" xr:uid="{00000000-0005-0000-0000-0000607B0000}"/>
    <cellStyle name="Percent 2 11 5" xfId="1231" xr:uid="{00000000-0005-0000-0000-0000617B0000}"/>
    <cellStyle name="Percent 2 11 6" xfId="1232" xr:uid="{00000000-0005-0000-0000-0000627B0000}"/>
    <cellStyle name="Percent 2 11 7" xfId="1233" xr:uid="{00000000-0005-0000-0000-0000637B0000}"/>
    <cellStyle name="Percent 2 11 8" xfId="1234" xr:uid="{00000000-0005-0000-0000-0000647B0000}"/>
    <cellStyle name="Percent 2 11 9" xfId="1235" xr:uid="{00000000-0005-0000-0000-0000657B0000}"/>
    <cellStyle name="Percent 2 12" xfId="1236" xr:uid="{00000000-0005-0000-0000-0000667B0000}"/>
    <cellStyle name="Percent 2 12 10" xfId="1237" xr:uid="{00000000-0005-0000-0000-0000677B0000}"/>
    <cellStyle name="Percent 2 12 11" xfId="1238" xr:uid="{00000000-0005-0000-0000-0000687B0000}"/>
    <cellStyle name="Percent 2 12 12" xfId="1239" xr:uid="{00000000-0005-0000-0000-0000697B0000}"/>
    <cellStyle name="Percent 2 12 2" xfId="1240" xr:uid="{00000000-0005-0000-0000-00006A7B0000}"/>
    <cellStyle name="Percent 2 12 3" xfId="1241" xr:uid="{00000000-0005-0000-0000-00006B7B0000}"/>
    <cellStyle name="Percent 2 12 4" xfId="1242" xr:uid="{00000000-0005-0000-0000-00006C7B0000}"/>
    <cellStyle name="Percent 2 12 5" xfId="1243" xr:uid="{00000000-0005-0000-0000-00006D7B0000}"/>
    <cellStyle name="Percent 2 12 6" xfId="1244" xr:uid="{00000000-0005-0000-0000-00006E7B0000}"/>
    <cellStyle name="Percent 2 12 7" xfId="1245" xr:uid="{00000000-0005-0000-0000-00006F7B0000}"/>
    <cellStyle name="Percent 2 12 8" xfId="1246" xr:uid="{00000000-0005-0000-0000-0000707B0000}"/>
    <cellStyle name="Percent 2 12 9" xfId="1247" xr:uid="{00000000-0005-0000-0000-0000717B0000}"/>
    <cellStyle name="Percent 2 13" xfId="1248" xr:uid="{00000000-0005-0000-0000-0000727B0000}"/>
    <cellStyle name="Percent 2 13 10" xfId="1249" xr:uid="{00000000-0005-0000-0000-0000737B0000}"/>
    <cellStyle name="Percent 2 13 11" xfId="1250" xr:uid="{00000000-0005-0000-0000-0000747B0000}"/>
    <cellStyle name="Percent 2 13 12" xfId="1251" xr:uid="{00000000-0005-0000-0000-0000757B0000}"/>
    <cellStyle name="Percent 2 13 2" xfId="1252" xr:uid="{00000000-0005-0000-0000-0000767B0000}"/>
    <cellStyle name="Percent 2 13 3" xfId="1253" xr:uid="{00000000-0005-0000-0000-0000777B0000}"/>
    <cellStyle name="Percent 2 13 4" xfId="1254" xr:uid="{00000000-0005-0000-0000-0000787B0000}"/>
    <cellStyle name="Percent 2 13 5" xfId="1255" xr:uid="{00000000-0005-0000-0000-0000797B0000}"/>
    <cellStyle name="Percent 2 13 6" xfId="1256" xr:uid="{00000000-0005-0000-0000-00007A7B0000}"/>
    <cellStyle name="Percent 2 13 7" xfId="1257" xr:uid="{00000000-0005-0000-0000-00007B7B0000}"/>
    <cellStyle name="Percent 2 13 8" xfId="1258" xr:uid="{00000000-0005-0000-0000-00007C7B0000}"/>
    <cellStyle name="Percent 2 13 9" xfId="1259" xr:uid="{00000000-0005-0000-0000-00007D7B0000}"/>
    <cellStyle name="Percent 2 14" xfId="1260" xr:uid="{00000000-0005-0000-0000-00007E7B0000}"/>
    <cellStyle name="Percent 2 14 10" xfId="1261" xr:uid="{00000000-0005-0000-0000-00007F7B0000}"/>
    <cellStyle name="Percent 2 14 11" xfId="1262" xr:uid="{00000000-0005-0000-0000-0000807B0000}"/>
    <cellStyle name="Percent 2 14 12" xfId="1263" xr:uid="{00000000-0005-0000-0000-0000817B0000}"/>
    <cellStyle name="Percent 2 14 2" xfId="1264" xr:uid="{00000000-0005-0000-0000-0000827B0000}"/>
    <cellStyle name="Percent 2 14 3" xfId="1265" xr:uid="{00000000-0005-0000-0000-0000837B0000}"/>
    <cellStyle name="Percent 2 14 4" xfId="1266" xr:uid="{00000000-0005-0000-0000-0000847B0000}"/>
    <cellStyle name="Percent 2 14 5" xfId="1267" xr:uid="{00000000-0005-0000-0000-0000857B0000}"/>
    <cellStyle name="Percent 2 14 6" xfId="1268" xr:uid="{00000000-0005-0000-0000-0000867B0000}"/>
    <cellStyle name="Percent 2 14 7" xfId="1269" xr:uid="{00000000-0005-0000-0000-0000877B0000}"/>
    <cellStyle name="Percent 2 14 8" xfId="1270" xr:uid="{00000000-0005-0000-0000-0000887B0000}"/>
    <cellStyle name="Percent 2 14 9" xfId="1271" xr:uid="{00000000-0005-0000-0000-0000897B0000}"/>
    <cellStyle name="Percent 2 15" xfId="1272" xr:uid="{00000000-0005-0000-0000-00008A7B0000}"/>
    <cellStyle name="Percent 2 15 10" xfId="1273" xr:uid="{00000000-0005-0000-0000-00008B7B0000}"/>
    <cellStyle name="Percent 2 15 11" xfId="1274" xr:uid="{00000000-0005-0000-0000-00008C7B0000}"/>
    <cellStyle name="Percent 2 15 12" xfId="1275" xr:uid="{00000000-0005-0000-0000-00008D7B0000}"/>
    <cellStyle name="Percent 2 15 2" xfId="1276" xr:uid="{00000000-0005-0000-0000-00008E7B0000}"/>
    <cellStyle name="Percent 2 15 3" xfId="1277" xr:uid="{00000000-0005-0000-0000-00008F7B0000}"/>
    <cellStyle name="Percent 2 15 4" xfId="1278" xr:uid="{00000000-0005-0000-0000-0000907B0000}"/>
    <cellStyle name="Percent 2 15 5" xfId="1279" xr:uid="{00000000-0005-0000-0000-0000917B0000}"/>
    <cellStyle name="Percent 2 15 6" xfId="1280" xr:uid="{00000000-0005-0000-0000-0000927B0000}"/>
    <cellStyle name="Percent 2 15 7" xfId="1281" xr:uid="{00000000-0005-0000-0000-0000937B0000}"/>
    <cellStyle name="Percent 2 15 8" xfId="1282" xr:uid="{00000000-0005-0000-0000-0000947B0000}"/>
    <cellStyle name="Percent 2 15 9" xfId="1283" xr:uid="{00000000-0005-0000-0000-0000957B0000}"/>
    <cellStyle name="Percent 2 16" xfId="1284" xr:uid="{00000000-0005-0000-0000-0000967B0000}"/>
    <cellStyle name="Percent 2 16 10" xfId="1285" xr:uid="{00000000-0005-0000-0000-0000977B0000}"/>
    <cellStyle name="Percent 2 16 11" xfId="1286" xr:uid="{00000000-0005-0000-0000-0000987B0000}"/>
    <cellStyle name="Percent 2 16 12" xfId="1287" xr:uid="{00000000-0005-0000-0000-0000997B0000}"/>
    <cellStyle name="Percent 2 16 2" xfId="1288" xr:uid="{00000000-0005-0000-0000-00009A7B0000}"/>
    <cellStyle name="Percent 2 16 3" xfId="1289" xr:uid="{00000000-0005-0000-0000-00009B7B0000}"/>
    <cellStyle name="Percent 2 16 4" xfId="1290" xr:uid="{00000000-0005-0000-0000-00009C7B0000}"/>
    <cellStyle name="Percent 2 16 5" xfId="1291" xr:uid="{00000000-0005-0000-0000-00009D7B0000}"/>
    <cellStyle name="Percent 2 16 6" xfId="1292" xr:uid="{00000000-0005-0000-0000-00009E7B0000}"/>
    <cellStyle name="Percent 2 16 7" xfId="1293" xr:uid="{00000000-0005-0000-0000-00009F7B0000}"/>
    <cellStyle name="Percent 2 16 8" xfId="1294" xr:uid="{00000000-0005-0000-0000-0000A07B0000}"/>
    <cellStyle name="Percent 2 16 9" xfId="1295" xr:uid="{00000000-0005-0000-0000-0000A17B0000}"/>
    <cellStyle name="Percent 2 17" xfId="1296" xr:uid="{00000000-0005-0000-0000-0000A27B0000}"/>
    <cellStyle name="Percent 2 17 10" xfId="1297" xr:uid="{00000000-0005-0000-0000-0000A37B0000}"/>
    <cellStyle name="Percent 2 17 11" xfId="1298" xr:uid="{00000000-0005-0000-0000-0000A47B0000}"/>
    <cellStyle name="Percent 2 17 12" xfId="1299" xr:uid="{00000000-0005-0000-0000-0000A57B0000}"/>
    <cellStyle name="Percent 2 17 2" xfId="1300" xr:uid="{00000000-0005-0000-0000-0000A67B0000}"/>
    <cellStyle name="Percent 2 17 3" xfId="1301" xr:uid="{00000000-0005-0000-0000-0000A77B0000}"/>
    <cellStyle name="Percent 2 17 4" xfId="1302" xr:uid="{00000000-0005-0000-0000-0000A87B0000}"/>
    <cellStyle name="Percent 2 17 5" xfId="1303" xr:uid="{00000000-0005-0000-0000-0000A97B0000}"/>
    <cellStyle name="Percent 2 17 6" xfId="1304" xr:uid="{00000000-0005-0000-0000-0000AA7B0000}"/>
    <cellStyle name="Percent 2 17 7" xfId="1305" xr:uid="{00000000-0005-0000-0000-0000AB7B0000}"/>
    <cellStyle name="Percent 2 17 8" xfId="1306" xr:uid="{00000000-0005-0000-0000-0000AC7B0000}"/>
    <cellStyle name="Percent 2 17 9" xfId="1307" xr:uid="{00000000-0005-0000-0000-0000AD7B0000}"/>
    <cellStyle name="Percent 2 18" xfId="1308" xr:uid="{00000000-0005-0000-0000-0000AE7B0000}"/>
    <cellStyle name="Percent 2 18 10" xfId="1309" xr:uid="{00000000-0005-0000-0000-0000AF7B0000}"/>
    <cellStyle name="Percent 2 18 11" xfId="1310" xr:uid="{00000000-0005-0000-0000-0000B07B0000}"/>
    <cellStyle name="Percent 2 18 12" xfId="1311" xr:uid="{00000000-0005-0000-0000-0000B17B0000}"/>
    <cellStyle name="Percent 2 18 2" xfId="1312" xr:uid="{00000000-0005-0000-0000-0000B27B0000}"/>
    <cellStyle name="Percent 2 18 3" xfId="1313" xr:uid="{00000000-0005-0000-0000-0000B37B0000}"/>
    <cellStyle name="Percent 2 18 4" xfId="1314" xr:uid="{00000000-0005-0000-0000-0000B47B0000}"/>
    <cellStyle name="Percent 2 18 5" xfId="1315" xr:uid="{00000000-0005-0000-0000-0000B57B0000}"/>
    <cellStyle name="Percent 2 18 6" xfId="1316" xr:uid="{00000000-0005-0000-0000-0000B67B0000}"/>
    <cellStyle name="Percent 2 18 7" xfId="1317" xr:uid="{00000000-0005-0000-0000-0000B77B0000}"/>
    <cellStyle name="Percent 2 18 8" xfId="1318" xr:uid="{00000000-0005-0000-0000-0000B87B0000}"/>
    <cellStyle name="Percent 2 18 9" xfId="1319" xr:uid="{00000000-0005-0000-0000-0000B97B0000}"/>
    <cellStyle name="Percent 2 19" xfId="1320" xr:uid="{00000000-0005-0000-0000-0000BA7B0000}"/>
    <cellStyle name="Percent 2 19 10" xfId="1321" xr:uid="{00000000-0005-0000-0000-0000BB7B0000}"/>
    <cellStyle name="Percent 2 19 11" xfId="1322" xr:uid="{00000000-0005-0000-0000-0000BC7B0000}"/>
    <cellStyle name="Percent 2 19 12" xfId="1323" xr:uid="{00000000-0005-0000-0000-0000BD7B0000}"/>
    <cellStyle name="Percent 2 19 2" xfId="1324" xr:uid="{00000000-0005-0000-0000-0000BE7B0000}"/>
    <cellStyle name="Percent 2 19 3" xfId="1325" xr:uid="{00000000-0005-0000-0000-0000BF7B0000}"/>
    <cellStyle name="Percent 2 19 4" xfId="1326" xr:uid="{00000000-0005-0000-0000-0000C07B0000}"/>
    <cellStyle name="Percent 2 19 5" xfId="1327" xr:uid="{00000000-0005-0000-0000-0000C17B0000}"/>
    <cellStyle name="Percent 2 19 6" xfId="1328" xr:uid="{00000000-0005-0000-0000-0000C27B0000}"/>
    <cellStyle name="Percent 2 19 7" xfId="1329" xr:uid="{00000000-0005-0000-0000-0000C37B0000}"/>
    <cellStyle name="Percent 2 19 8" xfId="1330" xr:uid="{00000000-0005-0000-0000-0000C47B0000}"/>
    <cellStyle name="Percent 2 19 9" xfId="1331" xr:uid="{00000000-0005-0000-0000-0000C57B0000}"/>
    <cellStyle name="Percent 2 2" xfId="271" xr:uid="{00000000-0005-0000-0000-0000C67B0000}"/>
    <cellStyle name="Percent 2 2 10" xfId="1332" xr:uid="{00000000-0005-0000-0000-0000C77B0000}"/>
    <cellStyle name="Percent 2 2 11" xfId="1333" xr:uid="{00000000-0005-0000-0000-0000C87B0000}"/>
    <cellStyle name="Percent 2 2 12" xfId="1334" xr:uid="{00000000-0005-0000-0000-0000C97B0000}"/>
    <cellStyle name="Percent 2 2 13" xfId="1335" xr:uid="{00000000-0005-0000-0000-0000CA7B0000}"/>
    <cellStyle name="Percent 2 2 14" xfId="1336" xr:uid="{00000000-0005-0000-0000-0000CB7B0000}"/>
    <cellStyle name="Percent 2 2 15" xfId="1337" xr:uid="{00000000-0005-0000-0000-0000CC7B0000}"/>
    <cellStyle name="Percent 2 2 16" xfId="1338" xr:uid="{00000000-0005-0000-0000-0000CD7B0000}"/>
    <cellStyle name="Percent 2 2 17" xfId="1339" xr:uid="{00000000-0005-0000-0000-0000CE7B0000}"/>
    <cellStyle name="Percent 2 2 18" xfId="1340" xr:uid="{00000000-0005-0000-0000-0000CF7B0000}"/>
    <cellStyle name="Percent 2 2 19" xfId="1341" xr:uid="{00000000-0005-0000-0000-0000D07B0000}"/>
    <cellStyle name="Percent 2 2 2" xfId="1342" xr:uid="{00000000-0005-0000-0000-0000D17B0000}"/>
    <cellStyle name="Percent 2 2 2 10" xfId="1343" xr:uid="{00000000-0005-0000-0000-0000D27B0000}"/>
    <cellStyle name="Percent 2 2 2 11" xfId="1344" xr:uid="{00000000-0005-0000-0000-0000D37B0000}"/>
    <cellStyle name="Percent 2 2 2 12" xfId="1345" xr:uid="{00000000-0005-0000-0000-0000D47B0000}"/>
    <cellStyle name="Percent 2 2 2 13" xfId="1346" xr:uid="{00000000-0005-0000-0000-0000D57B0000}"/>
    <cellStyle name="Percent 2 2 2 14" xfId="1347" xr:uid="{00000000-0005-0000-0000-0000D67B0000}"/>
    <cellStyle name="Percent 2 2 2 15" xfId="1348" xr:uid="{00000000-0005-0000-0000-0000D77B0000}"/>
    <cellStyle name="Percent 2 2 2 2" xfId="1349" xr:uid="{00000000-0005-0000-0000-0000D87B0000}"/>
    <cellStyle name="Percent 2 2 2 2 2" xfId="1350" xr:uid="{00000000-0005-0000-0000-0000D97B0000}"/>
    <cellStyle name="Percent 2 2 2 2 3" xfId="1351" xr:uid="{00000000-0005-0000-0000-0000DA7B0000}"/>
    <cellStyle name="Percent 2 2 2 2 4" xfId="1352" xr:uid="{00000000-0005-0000-0000-0000DB7B0000}"/>
    <cellStyle name="Percent 2 2 2 2 5" xfId="1353" xr:uid="{00000000-0005-0000-0000-0000DC7B0000}"/>
    <cellStyle name="Percent 2 2 2 2 6" xfId="1354" xr:uid="{00000000-0005-0000-0000-0000DD7B0000}"/>
    <cellStyle name="Percent 2 2 2 3" xfId="1355" xr:uid="{00000000-0005-0000-0000-0000DE7B0000}"/>
    <cellStyle name="Percent 2 2 2 4" xfId="1356" xr:uid="{00000000-0005-0000-0000-0000DF7B0000}"/>
    <cellStyle name="Percent 2 2 2 5" xfId="1357" xr:uid="{00000000-0005-0000-0000-0000E07B0000}"/>
    <cellStyle name="Percent 2 2 2 6" xfId="1358" xr:uid="{00000000-0005-0000-0000-0000E17B0000}"/>
    <cellStyle name="Percent 2 2 2 7" xfId="1359" xr:uid="{00000000-0005-0000-0000-0000E27B0000}"/>
    <cellStyle name="Percent 2 2 2 8" xfId="1360" xr:uid="{00000000-0005-0000-0000-0000E37B0000}"/>
    <cellStyle name="Percent 2 2 2 9" xfId="1361" xr:uid="{00000000-0005-0000-0000-0000E47B0000}"/>
    <cellStyle name="Percent 2 2 20" xfId="1362" xr:uid="{00000000-0005-0000-0000-0000E57B0000}"/>
    <cellStyle name="Percent 2 2 21" xfId="1363" xr:uid="{00000000-0005-0000-0000-0000E67B0000}"/>
    <cellStyle name="Percent 2 2 22" xfId="1596" xr:uid="{00000000-0005-0000-0000-0000E77B0000}"/>
    <cellStyle name="Percent 2 2 3" xfId="1364" xr:uid="{00000000-0005-0000-0000-0000E87B0000}"/>
    <cellStyle name="Percent 2 2 4" xfId="1365" xr:uid="{00000000-0005-0000-0000-0000E97B0000}"/>
    <cellStyle name="Percent 2 2 5" xfId="1366" xr:uid="{00000000-0005-0000-0000-0000EA7B0000}"/>
    <cellStyle name="Percent 2 2 6" xfId="1367" xr:uid="{00000000-0005-0000-0000-0000EB7B0000}"/>
    <cellStyle name="Percent 2 2 7" xfId="1368" xr:uid="{00000000-0005-0000-0000-0000EC7B0000}"/>
    <cellStyle name="Percent 2 2 8" xfId="1369" xr:uid="{00000000-0005-0000-0000-0000ED7B0000}"/>
    <cellStyle name="Percent 2 2 9" xfId="1370" xr:uid="{00000000-0005-0000-0000-0000EE7B0000}"/>
    <cellStyle name="Percent 2 20" xfId="1371" xr:uid="{00000000-0005-0000-0000-0000EF7B0000}"/>
    <cellStyle name="Percent 2 20 10" xfId="1372" xr:uid="{00000000-0005-0000-0000-0000F07B0000}"/>
    <cellStyle name="Percent 2 20 11" xfId="1373" xr:uid="{00000000-0005-0000-0000-0000F17B0000}"/>
    <cellStyle name="Percent 2 20 12" xfId="1374" xr:uid="{00000000-0005-0000-0000-0000F27B0000}"/>
    <cellStyle name="Percent 2 20 2" xfId="1375" xr:uid="{00000000-0005-0000-0000-0000F37B0000}"/>
    <cellStyle name="Percent 2 20 3" xfId="1376" xr:uid="{00000000-0005-0000-0000-0000F47B0000}"/>
    <cellStyle name="Percent 2 20 4" xfId="1377" xr:uid="{00000000-0005-0000-0000-0000F57B0000}"/>
    <cellStyle name="Percent 2 20 5" xfId="1378" xr:uid="{00000000-0005-0000-0000-0000F67B0000}"/>
    <cellStyle name="Percent 2 20 6" xfId="1379" xr:uid="{00000000-0005-0000-0000-0000F77B0000}"/>
    <cellStyle name="Percent 2 20 7" xfId="1380" xr:uid="{00000000-0005-0000-0000-0000F87B0000}"/>
    <cellStyle name="Percent 2 20 8" xfId="1381" xr:uid="{00000000-0005-0000-0000-0000F97B0000}"/>
    <cellStyle name="Percent 2 20 9" xfId="1382" xr:uid="{00000000-0005-0000-0000-0000FA7B0000}"/>
    <cellStyle name="Percent 2 21" xfId="1383" xr:uid="{00000000-0005-0000-0000-0000FB7B0000}"/>
    <cellStyle name="Percent 2 21 10" xfId="1384" xr:uid="{00000000-0005-0000-0000-0000FC7B0000}"/>
    <cellStyle name="Percent 2 21 11" xfId="1385" xr:uid="{00000000-0005-0000-0000-0000FD7B0000}"/>
    <cellStyle name="Percent 2 21 12" xfId="1386" xr:uid="{00000000-0005-0000-0000-0000FE7B0000}"/>
    <cellStyle name="Percent 2 21 2" xfId="1387" xr:uid="{00000000-0005-0000-0000-0000FF7B0000}"/>
    <cellStyle name="Percent 2 21 3" xfId="1388" xr:uid="{00000000-0005-0000-0000-0000007C0000}"/>
    <cellStyle name="Percent 2 21 4" xfId="1389" xr:uid="{00000000-0005-0000-0000-0000017C0000}"/>
    <cellStyle name="Percent 2 21 5" xfId="1390" xr:uid="{00000000-0005-0000-0000-0000027C0000}"/>
    <cellStyle name="Percent 2 21 6" xfId="1391" xr:uid="{00000000-0005-0000-0000-0000037C0000}"/>
    <cellStyle name="Percent 2 21 7" xfId="1392" xr:uid="{00000000-0005-0000-0000-0000047C0000}"/>
    <cellStyle name="Percent 2 21 8" xfId="1393" xr:uid="{00000000-0005-0000-0000-0000057C0000}"/>
    <cellStyle name="Percent 2 21 9" xfId="1394" xr:uid="{00000000-0005-0000-0000-0000067C0000}"/>
    <cellStyle name="Percent 2 22" xfId="1395" xr:uid="{00000000-0005-0000-0000-0000077C0000}"/>
    <cellStyle name="Percent 2 22 2" xfId="1396" xr:uid="{00000000-0005-0000-0000-0000087C0000}"/>
    <cellStyle name="Percent 2 22 3" xfId="1397" xr:uid="{00000000-0005-0000-0000-0000097C0000}"/>
    <cellStyle name="Percent 2 22 4" xfId="1398" xr:uid="{00000000-0005-0000-0000-00000A7C0000}"/>
    <cellStyle name="Percent 2 22 5" xfId="1399" xr:uid="{00000000-0005-0000-0000-00000B7C0000}"/>
    <cellStyle name="Percent 2 22 6" xfId="1400" xr:uid="{00000000-0005-0000-0000-00000C7C0000}"/>
    <cellStyle name="Percent 2 23" xfId="1401" xr:uid="{00000000-0005-0000-0000-00000D7C0000}"/>
    <cellStyle name="Percent 2 23 2" xfId="1402" xr:uid="{00000000-0005-0000-0000-00000E7C0000}"/>
    <cellStyle name="Percent 2 23 3" xfId="1403" xr:uid="{00000000-0005-0000-0000-00000F7C0000}"/>
    <cellStyle name="Percent 2 23 4" xfId="1404" xr:uid="{00000000-0005-0000-0000-0000107C0000}"/>
    <cellStyle name="Percent 2 23 5" xfId="1405" xr:uid="{00000000-0005-0000-0000-0000117C0000}"/>
    <cellStyle name="Percent 2 23 6" xfId="1406" xr:uid="{00000000-0005-0000-0000-0000127C0000}"/>
    <cellStyle name="Percent 2 24" xfId="1407" xr:uid="{00000000-0005-0000-0000-0000137C0000}"/>
    <cellStyle name="Percent 2 24 2" xfId="1408" xr:uid="{00000000-0005-0000-0000-0000147C0000}"/>
    <cellStyle name="Percent 2 24 3" xfId="1409" xr:uid="{00000000-0005-0000-0000-0000157C0000}"/>
    <cellStyle name="Percent 2 24 4" xfId="1410" xr:uid="{00000000-0005-0000-0000-0000167C0000}"/>
    <cellStyle name="Percent 2 24 5" xfId="1411" xr:uid="{00000000-0005-0000-0000-0000177C0000}"/>
    <cellStyle name="Percent 2 24 6" xfId="1412" xr:uid="{00000000-0005-0000-0000-0000187C0000}"/>
    <cellStyle name="Percent 2 25" xfId="1413" xr:uid="{00000000-0005-0000-0000-0000197C0000}"/>
    <cellStyle name="Percent 2 25 2" xfId="1414" xr:uid="{00000000-0005-0000-0000-00001A7C0000}"/>
    <cellStyle name="Percent 2 25 3" xfId="1415" xr:uid="{00000000-0005-0000-0000-00001B7C0000}"/>
    <cellStyle name="Percent 2 25 4" xfId="1416" xr:uid="{00000000-0005-0000-0000-00001C7C0000}"/>
    <cellStyle name="Percent 2 25 5" xfId="1417" xr:uid="{00000000-0005-0000-0000-00001D7C0000}"/>
    <cellStyle name="Percent 2 25 6" xfId="1418" xr:uid="{00000000-0005-0000-0000-00001E7C0000}"/>
    <cellStyle name="Percent 2 26" xfId="1419" xr:uid="{00000000-0005-0000-0000-00001F7C0000}"/>
    <cellStyle name="Percent 2 26 2" xfId="1420" xr:uid="{00000000-0005-0000-0000-0000207C0000}"/>
    <cellStyle name="Percent 2 26 3" xfId="1421" xr:uid="{00000000-0005-0000-0000-0000217C0000}"/>
    <cellStyle name="Percent 2 26 4" xfId="1422" xr:uid="{00000000-0005-0000-0000-0000227C0000}"/>
    <cellStyle name="Percent 2 26 5" xfId="1423" xr:uid="{00000000-0005-0000-0000-0000237C0000}"/>
    <cellStyle name="Percent 2 26 6" xfId="1424" xr:uid="{00000000-0005-0000-0000-0000247C0000}"/>
    <cellStyle name="Percent 2 27" xfId="1425" xr:uid="{00000000-0005-0000-0000-0000257C0000}"/>
    <cellStyle name="Percent 2 27 2" xfId="1426" xr:uid="{00000000-0005-0000-0000-0000267C0000}"/>
    <cellStyle name="Percent 2 27 3" xfId="1427" xr:uid="{00000000-0005-0000-0000-0000277C0000}"/>
    <cellStyle name="Percent 2 27 4" xfId="1428" xr:uid="{00000000-0005-0000-0000-0000287C0000}"/>
    <cellStyle name="Percent 2 27 5" xfId="1429" xr:uid="{00000000-0005-0000-0000-0000297C0000}"/>
    <cellStyle name="Percent 2 27 6" xfId="1430" xr:uid="{00000000-0005-0000-0000-00002A7C0000}"/>
    <cellStyle name="Percent 2 28" xfId="1431" xr:uid="{00000000-0005-0000-0000-00002B7C0000}"/>
    <cellStyle name="Percent 2 29" xfId="1432" xr:uid="{00000000-0005-0000-0000-00002C7C0000}"/>
    <cellStyle name="Percent 2 3" xfId="408" xr:uid="{00000000-0005-0000-0000-00002D7C0000}"/>
    <cellStyle name="Percent 2 3 10" xfId="1433" xr:uid="{00000000-0005-0000-0000-00002E7C0000}"/>
    <cellStyle name="Percent 2 3 11" xfId="1434" xr:uid="{00000000-0005-0000-0000-00002F7C0000}"/>
    <cellStyle name="Percent 2 3 12" xfId="1435" xr:uid="{00000000-0005-0000-0000-0000307C0000}"/>
    <cellStyle name="Percent 2 3 13" xfId="26268" xr:uid="{00000000-0005-0000-0000-0000317C0000}"/>
    <cellStyle name="Percent 2 3 2" xfId="1436" xr:uid="{00000000-0005-0000-0000-0000327C0000}"/>
    <cellStyle name="Percent 2 3 3" xfId="1437" xr:uid="{00000000-0005-0000-0000-0000337C0000}"/>
    <cellStyle name="Percent 2 3 4" xfId="1438" xr:uid="{00000000-0005-0000-0000-0000347C0000}"/>
    <cellStyle name="Percent 2 3 5" xfId="1439" xr:uid="{00000000-0005-0000-0000-0000357C0000}"/>
    <cellStyle name="Percent 2 3 6" xfId="1440" xr:uid="{00000000-0005-0000-0000-0000367C0000}"/>
    <cellStyle name="Percent 2 3 7" xfId="1441" xr:uid="{00000000-0005-0000-0000-0000377C0000}"/>
    <cellStyle name="Percent 2 3 8" xfId="1442" xr:uid="{00000000-0005-0000-0000-0000387C0000}"/>
    <cellStyle name="Percent 2 3 9" xfId="1443" xr:uid="{00000000-0005-0000-0000-0000397C0000}"/>
    <cellStyle name="Percent 2 30" xfId="1444" xr:uid="{00000000-0005-0000-0000-00003A7C0000}"/>
    <cellStyle name="Percent 2 31" xfId="1445" xr:uid="{00000000-0005-0000-0000-00003B7C0000}"/>
    <cellStyle name="Percent 2 32" xfId="1446" xr:uid="{00000000-0005-0000-0000-00003C7C0000}"/>
    <cellStyle name="Percent 2 33" xfId="1447" xr:uid="{00000000-0005-0000-0000-00003D7C0000}"/>
    <cellStyle name="Percent 2 34" xfId="1448" xr:uid="{00000000-0005-0000-0000-00003E7C0000}"/>
    <cellStyle name="Percent 2 35" xfId="1449" xr:uid="{00000000-0005-0000-0000-00003F7C0000}"/>
    <cellStyle name="Percent 2 36" xfId="1450" xr:uid="{00000000-0005-0000-0000-0000407C0000}"/>
    <cellStyle name="Percent 2 37" xfId="1451" xr:uid="{00000000-0005-0000-0000-0000417C0000}"/>
    <cellStyle name="Percent 2 38" xfId="1452" xr:uid="{00000000-0005-0000-0000-0000427C0000}"/>
    <cellStyle name="Percent 2 39" xfId="1453" xr:uid="{00000000-0005-0000-0000-0000437C0000}"/>
    <cellStyle name="Percent 2 4" xfId="409" xr:uid="{00000000-0005-0000-0000-0000447C0000}"/>
    <cellStyle name="Percent 2 4 10" xfId="1454" xr:uid="{00000000-0005-0000-0000-0000457C0000}"/>
    <cellStyle name="Percent 2 4 11" xfId="1455" xr:uid="{00000000-0005-0000-0000-0000467C0000}"/>
    <cellStyle name="Percent 2 4 12" xfId="1456" xr:uid="{00000000-0005-0000-0000-0000477C0000}"/>
    <cellStyle name="Percent 2 4 2" xfId="1457" xr:uid="{00000000-0005-0000-0000-0000487C0000}"/>
    <cellStyle name="Percent 2 4 3" xfId="1458" xr:uid="{00000000-0005-0000-0000-0000497C0000}"/>
    <cellStyle name="Percent 2 4 4" xfId="1459" xr:uid="{00000000-0005-0000-0000-00004A7C0000}"/>
    <cellStyle name="Percent 2 4 5" xfId="1460" xr:uid="{00000000-0005-0000-0000-00004B7C0000}"/>
    <cellStyle name="Percent 2 4 6" xfId="1461" xr:uid="{00000000-0005-0000-0000-00004C7C0000}"/>
    <cellStyle name="Percent 2 4 7" xfId="1462" xr:uid="{00000000-0005-0000-0000-00004D7C0000}"/>
    <cellStyle name="Percent 2 4 8" xfId="1463" xr:uid="{00000000-0005-0000-0000-00004E7C0000}"/>
    <cellStyle name="Percent 2 4 9" xfId="1464" xr:uid="{00000000-0005-0000-0000-00004F7C0000}"/>
    <cellStyle name="Percent 2 40" xfId="1583" xr:uid="{00000000-0005-0000-0000-0000507C0000}"/>
    <cellStyle name="Percent 2 41" xfId="1698" xr:uid="{00000000-0005-0000-0000-0000517C0000}"/>
    <cellStyle name="Percent 2 42" xfId="26272" xr:uid="{00000000-0005-0000-0000-0000527C0000}"/>
    <cellStyle name="Percent 2 5" xfId="410" xr:uid="{00000000-0005-0000-0000-0000537C0000}"/>
    <cellStyle name="Percent 2 5 10" xfId="1465" xr:uid="{00000000-0005-0000-0000-0000547C0000}"/>
    <cellStyle name="Percent 2 5 11" xfId="1466" xr:uid="{00000000-0005-0000-0000-0000557C0000}"/>
    <cellStyle name="Percent 2 5 12" xfId="1467" xr:uid="{00000000-0005-0000-0000-0000567C0000}"/>
    <cellStyle name="Percent 2 5 2" xfId="1468" xr:uid="{00000000-0005-0000-0000-0000577C0000}"/>
    <cellStyle name="Percent 2 5 3" xfId="1469" xr:uid="{00000000-0005-0000-0000-0000587C0000}"/>
    <cellStyle name="Percent 2 5 4" xfId="1470" xr:uid="{00000000-0005-0000-0000-0000597C0000}"/>
    <cellStyle name="Percent 2 5 5" xfId="1471" xr:uid="{00000000-0005-0000-0000-00005A7C0000}"/>
    <cellStyle name="Percent 2 5 6" xfId="1472" xr:uid="{00000000-0005-0000-0000-00005B7C0000}"/>
    <cellStyle name="Percent 2 5 7" xfId="1473" xr:uid="{00000000-0005-0000-0000-00005C7C0000}"/>
    <cellStyle name="Percent 2 5 8" xfId="1474" xr:uid="{00000000-0005-0000-0000-00005D7C0000}"/>
    <cellStyle name="Percent 2 5 9" xfId="1475" xr:uid="{00000000-0005-0000-0000-00005E7C0000}"/>
    <cellStyle name="Percent 2 6" xfId="411" xr:uid="{00000000-0005-0000-0000-00005F7C0000}"/>
    <cellStyle name="Percent 2 6 10" xfId="1476" xr:uid="{00000000-0005-0000-0000-0000607C0000}"/>
    <cellStyle name="Percent 2 6 11" xfId="1477" xr:uid="{00000000-0005-0000-0000-0000617C0000}"/>
    <cellStyle name="Percent 2 6 12" xfId="1478" xr:uid="{00000000-0005-0000-0000-0000627C0000}"/>
    <cellStyle name="Percent 2 6 2" xfId="1479" xr:uid="{00000000-0005-0000-0000-0000637C0000}"/>
    <cellStyle name="Percent 2 6 3" xfId="1480" xr:uid="{00000000-0005-0000-0000-0000647C0000}"/>
    <cellStyle name="Percent 2 6 4" xfId="1481" xr:uid="{00000000-0005-0000-0000-0000657C0000}"/>
    <cellStyle name="Percent 2 6 5" xfId="1482" xr:uid="{00000000-0005-0000-0000-0000667C0000}"/>
    <cellStyle name="Percent 2 6 6" xfId="1483" xr:uid="{00000000-0005-0000-0000-0000677C0000}"/>
    <cellStyle name="Percent 2 6 7" xfId="1484" xr:uid="{00000000-0005-0000-0000-0000687C0000}"/>
    <cellStyle name="Percent 2 6 8" xfId="1485" xr:uid="{00000000-0005-0000-0000-0000697C0000}"/>
    <cellStyle name="Percent 2 6 9" xfId="1486" xr:uid="{00000000-0005-0000-0000-00006A7C0000}"/>
    <cellStyle name="Percent 2 7" xfId="412" xr:uid="{00000000-0005-0000-0000-00006B7C0000}"/>
    <cellStyle name="Percent 2 7 10" xfId="1487" xr:uid="{00000000-0005-0000-0000-00006C7C0000}"/>
    <cellStyle name="Percent 2 7 11" xfId="1488" xr:uid="{00000000-0005-0000-0000-00006D7C0000}"/>
    <cellStyle name="Percent 2 7 12" xfId="1489" xr:uid="{00000000-0005-0000-0000-00006E7C0000}"/>
    <cellStyle name="Percent 2 7 2" xfId="1490" xr:uid="{00000000-0005-0000-0000-00006F7C0000}"/>
    <cellStyle name="Percent 2 7 3" xfId="1491" xr:uid="{00000000-0005-0000-0000-0000707C0000}"/>
    <cellStyle name="Percent 2 7 4" xfId="1492" xr:uid="{00000000-0005-0000-0000-0000717C0000}"/>
    <cellStyle name="Percent 2 7 5" xfId="1493" xr:uid="{00000000-0005-0000-0000-0000727C0000}"/>
    <cellStyle name="Percent 2 7 6" xfId="1494" xr:uid="{00000000-0005-0000-0000-0000737C0000}"/>
    <cellStyle name="Percent 2 7 7" xfId="1495" xr:uid="{00000000-0005-0000-0000-0000747C0000}"/>
    <cellStyle name="Percent 2 7 8" xfId="1496" xr:uid="{00000000-0005-0000-0000-0000757C0000}"/>
    <cellStyle name="Percent 2 7 9" xfId="1497" xr:uid="{00000000-0005-0000-0000-0000767C0000}"/>
    <cellStyle name="Percent 2 8" xfId="413" xr:uid="{00000000-0005-0000-0000-0000777C0000}"/>
    <cellStyle name="Percent 2 8 10" xfId="1499" xr:uid="{00000000-0005-0000-0000-0000787C0000}"/>
    <cellStyle name="Percent 2 8 11" xfId="1500" xr:uid="{00000000-0005-0000-0000-0000797C0000}"/>
    <cellStyle name="Percent 2 8 12" xfId="1501" xr:uid="{00000000-0005-0000-0000-00007A7C0000}"/>
    <cellStyle name="Percent 2 8 13" xfId="1731" xr:uid="{00000000-0005-0000-0000-00007B7C0000}"/>
    <cellStyle name="Percent 2 8 14" xfId="1498" xr:uid="{00000000-0005-0000-0000-00007C7C0000}"/>
    <cellStyle name="Percent 2 8 2" xfId="1502" xr:uid="{00000000-0005-0000-0000-00007D7C0000}"/>
    <cellStyle name="Percent 2 8 3" xfId="1503" xr:uid="{00000000-0005-0000-0000-00007E7C0000}"/>
    <cellStyle name="Percent 2 8 4" xfId="1504" xr:uid="{00000000-0005-0000-0000-00007F7C0000}"/>
    <cellStyle name="Percent 2 8 5" xfId="1505" xr:uid="{00000000-0005-0000-0000-0000807C0000}"/>
    <cellStyle name="Percent 2 8 6" xfId="1506" xr:uid="{00000000-0005-0000-0000-0000817C0000}"/>
    <cellStyle name="Percent 2 8 7" xfId="1507" xr:uid="{00000000-0005-0000-0000-0000827C0000}"/>
    <cellStyle name="Percent 2 8 8" xfId="1508" xr:uid="{00000000-0005-0000-0000-0000837C0000}"/>
    <cellStyle name="Percent 2 8 9" xfId="1509" xr:uid="{00000000-0005-0000-0000-0000847C0000}"/>
    <cellStyle name="Percent 2 9" xfId="277" xr:uid="{00000000-0005-0000-0000-0000857C0000}"/>
    <cellStyle name="Percent 2 9 10" xfId="1511" xr:uid="{00000000-0005-0000-0000-0000867C0000}"/>
    <cellStyle name="Percent 2 9 11" xfId="1512" xr:uid="{00000000-0005-0000-0000-0000877C0000}"/>
    <cellStyle name="Percent 2 9 12" xfId="1513" xr:uid="{00000000-0005-0000-0000-0000887C0000}"/>
    <cellStyle name="Percent 2 9 13" xfId="1706" xr:uid="{00000000-0005-0000-0000-0000897C0000}"/>
    <cellStyle name="Percent 2 9 14" xfId="1510" xr:uid="{00000000-0005-0000-0000-00008A7C0000}"/>
    <cellStyle name="Percent 2 9 2" xfId="1514" xr:uid="{00000000-0005-0000-0000-00008B7C0000}"/>
    <cellStyle name="Percent 2 9 3" xfId="1515" xr:uid="{00000000-0005-0000-0000-00008C7C0000}"/>
    <cellStyle name="Percent 2 9 4" xfId="1516" xr:uid="{00000000-0005-0000-0000-00008D7C0000}"/>
    <cellStyle name="Percent 2 9 5" xfId="1517" xr:uid="{00000000-0005-0000-0000-00008E7C0000}"/>
    <cellStyle name="Percent 2 9 6" xfId="1518" xr:uid="{00000000-0005-0000-0000-00008F7C0000}"/>
    <cellStyle name="Percent 2 9 7" xfId="1519" xr:uid="{00000000-0005-0000-0000-0000907C0000}"/>
    <cellStyle name="Percent 2 9 8" xfId="1520" xr:uid="{00000000-0005-0000-0000-0000917C0000}"/>
    <cellStyle name="Percent 2 9 9" xfId="1521" xr:uid="{00000000-0005-0000-0000-0000927C0000}"/>
    <cellStyle name="Percent 27" xfId="1522" xr:uid="{00000000-0005-0000-0000-0000937C0000}"/>
    <cellStyle name="Percent 28" xfId="1523" xr:uid="{00000000-0005-0000-0000-0000947C0000}"/>
    <cellStyle name="Percent 3" xfId="269" xr:uid="{00000000-0005-0000-0000-0000957C0000}"/>
    <cellStyle name="Percent 3 10" xfId="1524" xr:uid="{00000000-0005-0000-0000-0000967C0000}"/>
    <cellStyle name="Percent 3 11" xfId="1525" xr:uid="{00000000-0005-0000-0000-0000977C0000}"/>
    <cellStyle name="Percent 3 12" xfId="1526" xr:uid="{00000000-0005-0000-0000-0000987C0000}"/>
    <cellStyle name="Percent 3 13" xfId="26266" xr:uid="{00000000-0005-0000-0000-0000997C0000}"/>
    <cellStyle name="Percent 3 2" xfId="415" xr:uid="{00000000-0005-0000-0000-00009A7C0000}"/>
    <cellStyle name="Percent 3 2 2" xfId="1600" xr:uid="{00000000-0005-0000-0000-00009B7C0000}"/>
    <cellStyle name="Percent 3 2 3" xfId="1527" xr:uid="{00000000-0005-0000-0000-00009C7C0000}"/>
    <cellStyle name="Percent 3 3" xfId="416" xr:uid="{00000000-0005-0000-0000-00009D7C0000}"/>
    <cellStyle name="Percent 3 3 2" xfId="1733" xr:uid="{00000000-0005-0000-0000-00009E7C0000}"/>
    <cellStyle name="Percent 3 3 2 2" xfId="4390" xr:uid="{00000000-0005-0000-0000-00009F7C0000}"/>
    <cellStyle name="Percent 3 3 3" xfId="1528" xr:uid="{00000000-0005-0000-0000-0000A07C0000}"/>
    <cellStyle name="Percent 3 3 4" xfId="4157" xr:uid="{00000000-0005-0000-0000-0000A17C0000}"/>
    <cellStyle name="Percent 3 4" xfId="414" xr:uid="{00000000-0005-0000-0000-0000A27C0000}"/>
    <cellStyle name="Percent 3 4 2" xfId="1732" xr:uid="{00000000-0005-0000-0000-0000A37C0000}"/>
    <cellStyle name="Percent 3 4 3" xfId="1529" xr:uid="{00000000-0005-0000-0000-0000A47C0000}"/>
    <cellStyle name="Percent 3 5" xfId="1530" xr:uid="{00000000-0005-0000-0000-0000A57C0000}"/>
    <cellStyle name="Percent 3 6" xfId="1531" xr:uid="{00000000-0005-0000-0000-0000A67C0000}"/>
    <cellStyle name="Percent 3 7" xfId="1532" xr:uid="{00000000-0005-0000-0000-0000A77C0000}"/>
    <cellStyle name="Percent 3 8" xfId="1533" xr:uid="{00000000-0005-0000-0000-0000A87C0000}"/>
    <cellStyle name="Percent 3 9" xfId="1534" xr:uid="{00000000-0005-0000-0000-0000A97C0000}"/>
    <cellStyle name="Percent 30" xfId="1535" xr:uid="{00000000-0005-0000-0000-0000AA7C0000}"/>
    <cellStyle name="Percent 31" xfId="1536" xr:uid="{00000000-0005-0000-0000-0000AB7C0000}"/>
    <cellStyle name="Percent 4" xfId="10" xr:uid="{00000000-0005-0000-0000-0000AC7C0000}"/>
    <cellStyle name="Percent 4 2" xfId="417" xr:uid="{00000000-0005-0000-0000-0000AD7C0000}"/>
    <cellStyle name="Percent 4 3" xfId="1625" xr:uid="{00000000-0005-0000-0000-0000AE7C0000}"/>
    <cellStyle name="Percent 4 4" xfId="1537" xr:uid="{00000000-0005-0000-0000-0000AF7C0000}"/>
    <cellStyle name="Percent 5" xfId="418" xr:uid="{00000000-0005-0000-0000-0000B07C0000}"/>
    <cellStyle name="Percent 5 2" xfId="4345" xr:uid="{00000000-0005-0000-0000-0000B17C0000}"/>
    <cellStyle name="Percent 6" xfId="419" xr:uid="{00000000-0005-0000-0000-0000B27C0000}"/>
    <cellStyle name="Percent 6 2" xfId="4349" xr:uid="{00000000-0005-0000-0000-0000B37C0000}"/>
    <cellStyle name="Percent 7" xfId="420" xr:uid="{00000000-0005-0000-0000-0000B47C0000}"/>
    <cellStyle name="Percent 7 2" xfId="4363" xr:uid="{00000000-0005-0000-0000-0000B57C0000}"/>
    <cellStyle name="Percent 8" xfId="2001" xr:uid="{00000000-0005-0000-0000-0000B67C0000}"/>
    <cellStyle name="Percent 8 2" xfId="4386" xr:uid="{00000000-0005-0000-0000-0000B77C0000}"/>
    <cellStyle name="Percent 9" xfId="2601" xr:uid="{00000000-0005-0000-0000-0000B87C0000}"/>
    <cellStyle name="Percent 9 2" xfId="4385" xr:uid="{00000000-0005-0000-0000-0000B97C0000}"/>
    <cellStyle name="PSChar" xfId="452" xr:uid="{00000000-0005-0000-0000-0000BA7C0000}"/>
    <cellStyle name="PSChar 2" xfId="453" xr:uid="{00000000-0005-0000-0000-0000BB7C0000}"/>
    <cellStyle name="PSChar 3" xfId="454" xr:uid="{00000000-0005-0000-0000-0000BC7C0000}"/>
    <cellStyle name="PSDate" xfId="455" xr:uid="{00000000-0005-0000-0000-0000BD7C0000}"/>
    <cellStyle name="PSDate 2" xfId="456" xr:uid="{00000000-0005-0000-0000-0000BE7C0000}"/>
    <cellStyle name="PSDate 3" xfId="457" xr:uid="{00000000-0005-0000-0000-0000BF7C0000}"/>
    <cellStyle name="PSDec" xfId="458" xr:uid="{00000000-0005-0000-0000-0000C07C0000}"/>
    <cellStyle name="PSDec 2" xfId="459" xr:uid="{00000000-0005-0000-0000-0000C17C0000}"/>
    <cellStyle name="PSDec 3" xfId="460" xr:uid="{00000000-0005-0000-0000-0000C27C0000}"/>
    <cellStyle name="PSHeading" xfId="461" xr:uid="{00000000-0005-0000-0000-0000C37C0000}"/>
    <cellStyle name="PSHeading 2" xfId="462" xr:uid="{00000000-0005-0000-0000-0000C47C0000}"/>
    <cellStyle name="PSHeading 3" xfId="463" xr:uid="{00000000-0005-0000-0000-0000C57C0000}"/>
    <cellStyle name="PSInt" xfId="464" xr:uid="{00000000-0005-0000-0000-0000C67C0000}"/>
    <cellStyle name="PSInt 2" xfId="465" xr:uid="{00000000-0005-0000-0000-0000C77C0000}"/>
    <cellStyle name="PSInt 3" xfId="466" xr:uid="{00000000-0005-0000-0000-0000C87C0000}"/>
    <cellStyle name="PSSpacer" xfId="467" xr:uid="{00000000-0005-0000-0000-0000C97C0000}"/>
    <cellStyle name="PSSpacer 2" xfId="468" xr:uid="{00000000-0005-0000-0000-0000CA7C0000}"/>
    <cellStyle name="PSSpacer 3" xfId="469" xr:uid="{00000000-0005-0000-0000-0000CB7C0000}"/>
    <cellStyle name="Ref#" xfId="421" xr:uid="{00000000-0005-0000-0000-0000CC7C0000}"/>
    <cellStyle name="s_HeaderLine" xfId="470" xr:uid="{00000000-0005-0000-0000-0000CD7C0000}"/>
    <cellStyle name="s_HeaderLine 2" xfId="471" xr:uid="{00000000-0005-0000-0000-0000CE7C0000}"/>
    <cellStyle name="s_HeaderLine 3" xfId="472" xr:uid="{00000000-0005-0000-0000-0000CF7C0000}"/>
    <cellStyle name="s_PurpleHeader" xfId="473" xr:uid="{00000000-0005-0000-0000-0000D07C0000}"/>
    <cellStyle name="s_PurpleHeader 2" xfId="474" xr:uid="{00000000-0005-0000-0000-0000D17C0000}"/>
    <cellStyle name="s_PurpleHeader 3" xfId="475" xr:uid="{00000000-0005-0000-0000-0000D27C0000}"/>
    <cellStyle name="s_TotalBackground" xfId="476" xr:uid="{00000000-0005-0000-0000-0000D37C0000}"/>
    <cellStyle name="s_TotalBackground 2" xfId="477" xr:uid="{00000000-0005-0000-0000-0000D47C0000}"/>
    <cellStyle name="s_TotalBackground 3" xfId="478" xr:uid="{00000000-0005-0000-0000-0000D57C0000}"/>
    <cellStyle name="SectionNumber" xfId="422" xr:uid="{00000000-0005-0000-0000-0000D67C0000}"/>
    <cellStyle name="semestre" xfId="1538" xr:uid="{00000000-0005-0000-0000-0000D77C0000}"/>
    <cellStyle name="Style 21" xfId="479" xr:uid="{00000000-0005-0000-0000-0000D87C0000}"/>
    <cellStyle name="Style 21 2" xfId="480" xr:uid="{00000000-0005-0000-0000-0000D97C0000}"/>
    <cellStyle name="Style 21 3" xfId="481" xr:uid="{00000000-0005-0000-0000-0000DA7C0000}"/>
    <cellStyle name="Style 22" xfId="482" xr:uid="{00000000-0005-0000-0000-0000DB7C0000}"/>
    <cellStyle name="Style 22 2" xfId="483" xr:uid="{00000000-0005-0000-0000-0000DC7C0000}"/>
    <cellStyle name="Style 22 3" xfId="484" xr:uid="{00000000-0005-0000-0000-0000DD7C0000}"/>
    <cellStyle name="Style 23" xfId="11" xr:uid="{00000000-0005-0000-0000-0000DE7C0000}"/>
    <cellStyle name="Style 23 2" xfId="486" xr:uid="{00000000-0005-0000-0000-0000DF7C0000}"/>
    <cellStyle name="Style 23 3" xfId="487" xr:uid="{00000000-0005-0000-0000-0000E07C0000}"/>
    <cellStyle name="Style 23 4" xfId="485" xr:uid="{00000000-0005-0000-0000-0000E17C0000}"/>
    <cellStyle name="Style 24" xfId="488" xr:uid="{00000000-0005-0000-0000-0000E27C0000}"/>
    <cellStyle name="Style 24 2" xfId="489" xr:uid="{00000000-0005-0000-0000-0000E37C0000}"/>
    <cellStyle name="Style 24 3" xfId="490" xr:uid="{00000000-0005-0000-0000-0000E47C0000}"/>
    <cellStyle name="Style 25" xfId="491" xr:uid="{00000000-0005-0000-0000-0000E57C0000}"/>
    <cellStyle name="Style 25 2" xfId="492" xr:uid="{00000000-0005-0000-0000-0000E67C0000}"/>
    <cellStyle name="Style 25 3" xfId="493" xr:uid="{00000000-0005-0000-0000-0000E77C0000}"/>
    <cellStyle name="Style 26" xfId="12" xr:uid="{00000000-0005-0000-0000-0000E87C0000}"/>
    <cellStyle name="Style 26 2" xfId="494" xr:uid="{00000000-0005-0000-0000-0000E97C0000}"/>
    <cellStyle name="Style 26 3" xfId="495" xr:uid="{00000000-0005-0000-0000-0000EA7C0000}"/>
    <cellStyle name="Team Footer" xfId="423" xr:uid="{00000000-0005-0000-0000-0000EB7C0000}"/>
    <cellStyle name="tête chapitre" xfId="1539" xr:uid="{00000000-0005-0000-0000-0000EC7C0000}"/>
    <cellStyle name="Text Heading" xfId="496" xr:uid="{00000000-0005-0000-0000-0000ED7C0000}"/>
    <cellStyle name="Text Heading 2" xfId="497" xr:uid="{00000000-0005-0000-0000-0000EE7C0000}"/>
    <cellStyle name="Text Heading 3" xfId="498" xr:uid="{00000000-0005-0000-0000-0000EF7C0000}"/>
    <cellStyle name="Title" xfId="26270" builtinId="15" customBuiltin="1"/>
    <cellStyle name="Title 2" xfId="270" xr:uid="{00000000-0005-0000-0000-0000F17C0000}"/>
    <cellStyle name="title 2 10" xfId="4406" xr:uid="{00000000-0005-0000-0000-0000F27C0000}"/>
    <cellStyle name="Title 2 2" xfId="424" xr:uid="{00000000-0005-0000-0000-0000F37C0000}"/>
    <cellStyle name="Title 2 2 2" xfId="1734" xr:uid="{00000000-0005-0000-0000-0000F47C0000}"/>
    <cellStyle name="Title 2 2 3" xfId="1540" xr:uid="{00000000-0005-0000-0000-0000F57C0000}"/>
    <cellStyle name="title 2 3" xfId="500" xr:uid="{00000000-0005-0000-0000-0000F67C0000}"/>
    <cellStyle name="Title 2 3 10" xfId="4405" xr:uid="{00000000-0005-0000-0000-0000F77C0000}"/>
    <cellStyle name="title 2 3 2" xfId="1737" xr:uid="{00000000-0005-0000-0000-0000F87C0000}"/>
    <cellStyle name="Title 2 3 3" xfId="1541" xr:uid="{00000000-0005-0000-0000-0000F97C0000}"/>
    <cellStyle name="Title 2 3 4" xfId="1757" xr:uid="{00000000-0005-0000-0000-0000FA7C0000}"/>
    <cellStyle name="Title 2 3 5" xfId="1759" xr:uid="{00000000-0005-0000-0000-0000FB7C0000}"/>
    <cellStyle name="Title 2 3 6" xfId="1671" xr:uid="{00000000-0005-0000-0000-0000FC7C0000}"/>
    <cellStyle name="Title 2 3 7" xfId="1763" xr:uid="{00000000-0005-0000-0000-0000FD7C0000}"/>
    <cellStyle name="Title 2 3 8" xfId="1762" xr:uid="{00000000-0005-0000-0000-0000FE7C0000}"/>
    <cellStyle name="Title 2 3 9" xfId="4315" xr:uid="{00000000-0005-0000-0000-0000FF7C0000}"/>
    <cellStyle name="Title 2 4" xfId="1542" xr:uid="{00000000-0005-0000-0000-0000007D0000}"/>
    <cellStyle name="Title 2 5" xfId="1543" xr:uid="{00000000-0005-0000-0000-0000017D0000}"/>
    <cellStyle name="Title 2 6" xfId="1544" xr:uid="{00000000-0005-0000-0000-0000027D0000}"/>
    <cellStyle name="title 2 7" xfId="4150" xr:uid="{00000000-0005-0000-0000-0000037D0000}"/>
    <cellStyle name="title 2 8" xfId="4168" xr:uid="{00000000-0005-0000-0000-0000047D0000}"/>
    <cellStyle name="title 2 9" xfId="4348" xr:uid="{00000000-0005-0000-0000-0000057D0000}"/>
    <cellStyle name="title 3" xfId="13" xr:uid="{00000000-0005-0000-0000-0000067D0000}"/>
    <cellStyle name="title 4" xfId="499" xr:uid="{00000000-0005-0000-0000-0000077D0000}"/>
    <cellStyle name="Title Main Header" xfId="425" xr:uid="{00000000-0005-0000-0000-0000087D0000}"/>
    <cellStyle name="titre" xfId="1545" xr:uid="{00000000-0005-0000-0000-0000097D0000}"/>
    <cellStyle name="Total" xfId="31817" builtinId="25" customBuiltin="1"/>
    <cellStyle name="Total 2" xfId="426" xr:uid="{00000000-0005-0000-0000-00000B7D0000}"/>
    <cellStyle name="Total 2 2" xfId="1546" xr:uid="{00000000-0005-0000-0000-00000C7D0000}"/>
    <cellStyle name="Total 2 3" xfId="1547" xr:uid="{00000000-0005-0000-0000-00000D7D0000}"/>
    <cellStyle name="Total 2 4" xfId="1548" xr:uid="{00000000-0005-0000-0000-00000E7D0000}"/>
    <cellStyle name="Total 2 5" xfId="1549" xr:uid="{00000000-0005-0000-0000-00000F7D0000}"/>
    <cellStyle name="Total 2 6" xfId="1550" xr:uid="{00000000-0005-0000-0000-0000107D0000}"/>
    <cellStyle name="Total 2 7" xfId="26291" xr:uid="{00000000-0005-0000-0000-0000117D0000}"/>
    <cellStyle name="Total 3" xfId="32019" xr:uid="{00000000-0005-0000-0000-0000127D0000}"/>
    <cellStyle name="Total 4" xfId="31859" xr:uid="{00000000-0005-0000-0000-0000137D0000}"/>
    <cellStyle name="Type" xfId="427" xr:uid="{00000000-0005-0000-0000-0000147D0000}"/>
    <cellStyle name="Warning Text" xfId="31814" builtinId="11" customBuiltin="1"/>
    <cellStyle name="Warning Text 2" xfId="428" xr:uid="{00000000-0005-0000-0000-0000167D0000}"/>
    <cellStyle name="Warning Text 2 2" xfId="1551" xr:uid="{00000000-0005-0000-0000-0000177D0000}"/>
    <cellStyle name="Warning Text 2 3" xfId="1552" xr:uid="{00000000-0005-0000-0000-0000187D0000}"/>
    <cellStyle name="Warning Text 2 4" xfId="1553" xr:uid="{00000000-0005-0000-0000-0000197D0000}"/>
    <cellStyle name="Warning Text 2 5" xfId="1554" xr:uid="{00000000-0005-0000-0000-00001A7D0000}"/>
    <cellStyle name="Warning Text 2 6" xfId="1555" xr:uid="{00000000-0005-0000-0000-00001B7D0000}"/>
    <cellStyle name="Warning Text 2 7" xfId="26288" xr:uid="{00000000-0005-0000-0000-00001C7D0000}"/>
    <cellStyle name="Warning Text 3" xfId="32020" xr:uid="{00000000-0005-0000-0000-00001D7D0000}"/>
    <cellStyle name="Warning Text 4" xfId="31856" xr:uid="{00000000-0005-0000-0000-00001E7D0000}"/>
    <cellStyle name="WorkInProgress" xfId="429" xr:uid="{00000000-0005-0000-0000-00001F7D0000}"/>
  </cellStyles>
  <dxfs count="0"/>
  <tableStyles count="0" defaultTableStyle="TableStyleMedium2" defaultPivotStyle="PivotStyleLight16"/>
  <colors>
    <mruColors>
      <color rgb="FF3E403A"/>
      <color rgb="FF67A854"/>
      <color rgb="FF0083AC"/>
      <color rgb="FF66CCFF"/>
      <color rgb="FF00CCFF"/>
      <color rgb="FF60B5EE"/>
      <color rgb="FFEFFAFF"/>
      <color rgb="FFAFE4FF"/>
      <color rgb="FF33CCFF"/>
      <color rgb="FF3BE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hartsheet" Target="chartsheets/sheet12.xml"/><Relationship Id="rId21" Type="http://schemas.openxmlformats.org/officeDocument/2006/relationships/worksheet" Target="worksheets/sheet12.xml"/><Relationship Id="rId34" Type="http://schemas.openxmlformats.org/officeDocument/2006/relationships/chartsheet" Target="chartsheets/sheet16.xml"/><Relationship Id="rId42" Type="http://schemas.openxmlformats.org/officeDocument/2006/relationships/chartsheet" Target="chartsheets/sheet20.xml"/><Relationship Id="rId47" Type="http://schemas.openxmlformats.org/officeDocument/2006/relationships/worksheet" Target="worksheets/sheet25.xml"/><Relationship Id="rId50" Type="http://schemas.openxmlformats.org/officeDocument/2006/relationships/chartsheet" Target="chartsheets/sheet24.xml"/><Relationship Id="rId55" Type="http://schemas.openxmlformats.org/officeDocument/2006/relationships/worksheet" Target="worksheets/sheet29.xml"/><Relationship Id="rId63" Type="http://schemas.openxmlformats.org/officeDocument/2006/relationships/worksheet" Target="worksheets/sheet33.xml"/><Relationship Id="rId68" Type="http://schemas.openxmlformats.org/officeDocument/2006/relationships/chartsheet" Target="chartsheets/sheet33.xml"/><Relationship Id="rId76" Type="http://schemas.openxmlformats.org/officeDocument/2006/relationships/chartsheet" Target="chartsheets/sheet37.xml"/><Relationship Id="rId84" Type="http://schemas.openxmlformats.org/officeDocument/2006/relationships/externalLink" Target="externalLinks/externalLink2.xml"/><Relationship Id="rId89" Type="http://schemas.openxmlformats.org/officeDocument/2006/relationships/externalLink" Target="externalLinks/externalLink7.xml"/><Relationship Id="rId97" Type="http://schemas.openxmlformats.org/officeDocument/2006/relationships/theme" Target="theme/theme1.xml"/><Relationship Id="rId7" Type="http://schemas.openxmlformats.org/officeDocument/2006/relationships/worksheet" Target="worksheets/sheet5.xml"/><Relationship Id="rId71" Type="http://schemas.openxmlformats.org/officeDocument/2006/relationships/worksheet" Target="worksheets/sheet37.xml"/><Relationship Id="rId92"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chartsheet" Target="chartsheets/sheet7.xml"/><Relationship Id="rId29" Type="http://schemas.openxmlformats.org/officeDocument/2006/relationships/worksheet" Target="worksheets/sheet16.xml"/><Relationship Id="rId11" Type="http://schemas.openxmlformats.org/officeDocument/2006/relationships/worksheet" Target="worksheets/sheet7.xml"/><Relationship Id="rId24" Type="http://schemas.openxmlformats.org/officeDocument/2006/relationships/chartsheet" Target="chartsheets/sheet11.xml"/><Relationship Id="rId32" Type="http://schemas.openxmlformats.org/officeDocument/2006/relationships/chartsheet" Target="chartsheets/sheet15.xml"/><Relationship Id="rId37" Type="http://schemas.openxmlformats.org/officeDocument/2006/relationships/worksheet" Target="worksheets/sheet20.xml"/><Relationship Id="rId40" Type="http://schemas.openxmlformats.org/officeDocument/2006/relationships/chartsheet" Target="chartsheets/sheet19.xml"/><Relationship Id="rId45" Type="http://schemas.openxmlformats.org/officeDocument/2006/relationships/worksheet" Target="worksheets/sheet24.xml"/><Relationship Id="rId53" Type="http://schemas.openxmlformats.org/officeDocument/2006/relationships/worksheet" Target="worksheets/sheet28.xml"/><Relationship Id="rId58" Type="http://schemas.openxmlformats.org/officeDocument/2006/relationships/chartsheet" Target="chartsheets/sheet28.xml"/><Relationship Id="rId66" Type="http://schemas.openxmlformats.org/officeDocument/2006/relationships/chartsheet" Target="chartsheets/sheet32.xml"/><Relationship Id="rId74" Type="http://schemas.openxmlformats.org/officeDocument/2006/relationships/chartsheet" Target="chartsheets/sheet36.xml"/><Relationship Id="rId79" Type="http://schemas.openxmlformats.org/officeDocument/2006/relationships/worksheet" Target="worksheets/sheet41.xml"/><Relationship Id="rId87" Type="http://schemas.openxmlformats.org/officeDocument/2006/relationships/externalLink" Target="externalLinks/externalLink5.xml"/><Relationship Id="rId5" Type="http://schemas.openxmlformats.org/officeDocument/2006/relationships/worksheet" Target="worksheets/sheet4.xml"/><Relationship Id="rId61" Type="http://schemas.openxmlformats.org/officeDocument/2006/relationships/worksheet" Target="worksheets/sheet32.xml"/><Relationship Id="rId82" Type="http://schemas.openxmlformats.org/officeDocument/2006/relationships/chartsheet" Target="chartsheets/sheet40.xml"/><Relationship Id="rId90" Type="http://schemas.openxmlformats.org/officeDocument/2006/relationships/externalLink" Target="externalLinks/externalLink8.xml"/><Relationship Id="rId95" Type="http://schemas.openxmlformats.org/officeDocument/2006/relationships/externalLink" Target="externalLinks/externalLink13.xml"/><Relationship Id="rId19" Type="http://schemas.openxmlformats.org/officeDocument/2006/relationships/worksheet" Target="worksheets/sheet11.xml"/><Relationship Id="rId14" Type="http://schemas.openxmlformats.org/officeDocument/2006/relationships/chartsheet" Target="chartsheets/sheet6.xml"/><Relationship Id="rId22" Type="http://schemas.openxmlformats.org/officeDocument/2006/relationships/chartsheet" Target="chartsheets/sheet10.xml"/><Relationship Id="rId27" Type="http://schemas.openxmlformats.org/officeDocument/2006/relationships/worksheet" Target="worksheets/sheet15.xml"/><Relationship Id="rId30" Type="http://schemas.openxmlformats.org/officeDocument/2006/relationships/chartsheet" Target="chartsheets/sheet14.xml"/><Relationship Id="rId35" Type="http://schemas.openxmlformats.org/officeDocument/2006/relationships/worksheet" Target="worksheets/sheet19.xml"/><Relationship Id="rId43" Type="http://schemas.openxmlformats.org/officeDocument/2006/relationships/worksheet" Target="worksheets/sheet23.xml"/><Relationship Id="rId48" Type="http://schemas.openxmlformats.org/officeDocument/2006/relationships/chartsheet" Target="chartsheets/sheet23.xml"/><Relationship Id="rId56" Type="http://schemas.openxmlformats.org/officeDocument/2006/relationships/chartsheet" Target="chartsheets/sheet27.xml"/><Relationship Id="rId64" Type="http://schemas.openxmlformats.org/officeDocument/2006/relationships/chartsheet" Target="chartsheets/sheet31.xml"/><Relationship Id="rId69" Type="http://schemas.openxmlformats.org/officeDocument/2006/relationships/worksheet" Target="worksheets/sheet36.xml"/><Relationship Id="rId77" Type="http://schemas.openxmlformats.org/officeDocument/2006/relationships/worksheet" Target="worksheets/sheet40.xml"/><Relationship Id="rId100" Type="http://schemas.openxmlformats.org/officeDocument/2006/relationships/calcChain" Target="calcChain.xml"/><Relationship Id="rId8" Type="http://schemas.openxmlformats.org/officeDocument/2006/relationships/chartsheet" Target="chartsheets/sheet3.xml"/><Relationship Id="rId51" Type="http://schemas.openxmlformats.org/officeDocument/2006/relationships/worksheet" Target="worksheets/sheet27.xml"/><Relationship Id="rId72" Type="http://schemas.openxmlformats.org/officeDocument/2006/relationships/chartsheet" Target="chartsheets/sheet35.xml"/><Relationship Id="rId80" Type="http://schemas.openxmlformats.org/officeDocument/2006/relationships/chartsheet" Target="chartsheets/sheet39.xml"/><Relationship Id="rId85" Type="http://schemas.openxmlformats.org/officeDocument/2006/relationships/externalLink" Target="externalLinks/externalLink3.xml"/><Relationship Id="rId93" Type="http://schemas.openxmlformats.org/officeDocument/2006/relationships/externalLink" Target="externalLinks/externalLink11.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chartsheet" Target="chartsheets/sheet5.xml"/><Relationship Id="rId17" Type="http://schemas.openxmlformats.org/officeDocument/2006/relationships/worksheet" Target="worksheets/sheet10.xml"/><Relationship Id="rId25" Type="http://schemas.openxmlformats.org/officeDocument/2006/relationships/worksheet" Target="worksheets/sheet14.xml"/><Relationship Id="rId33" Type="http://schemas.openxmlformats.org/officeDocument/2006/relationships/worksheet" Target="worksheets/sheet18.xml"/><Relationship Id="rId38" Type="http://schemas.openxmlformats.org/officeDocument/2006/relationships/chartsheet" Target="chartsheets/sheet18.xml"/><Relationship Id="rId46" Type="http://schemas.openxmlformats.org/officeDocument/2006/relationships/chartsheet" Target="chartsheets/sheet22.xml"/><Relationship Id="rId59" Type="http://schemas.openxmlformats.org/officeDocument/2006/relationships/worksheet" Target="worksheets/sheet31.xml"/><Relationship Id="rId67" Type="http://schemas.openxmlformats.org/officeDocument/2006/relationships/worksheet" Target="worksheets/sheet35.xml"/><Relationship Id="rId20" Type="http://schemas.openxmlformats.org/officeDocument/2006/relationships/chartsheet" Target="chartsheets/sheet9.xml"/><Relationship Id="rId41" Type="http://schemas.openxmlformats.org/officeDocument/2006/relationships/worksheet" Target="worksheets/sheet22.xml"/><Relationship Id="rId54" Type="http://schemas.openxmlformats.org/officeDocument/2006/relationships/chartsheet" Target="chartsheets/sheet26.xml"/><Relationship Id="rId62" Type="http://schemas.openxmlformats.org/officeDocument/2006/relationships/chartsheet" Target="chartsheets/sheet30.xml"/><Relationship Id="rId70" Type="http://schemas.openxmlformats.org/officeDocument/2006/relationships/chartsheet" Target="chartsheets/sheet34.xml"/><Relationship Id="rId75" Type="http://schemas.openxmlformats.org/officeDocument/2006/relationships/worksheet" Target="worksheets/sheet39.xml"/><Relationship Id="rId83" Type="http://schemas.openxmlformats.org/officeDocument/2006/relationships/externalLink" Target="externalLinks/externalLink1.xml"/><Relationship Id="rId88" Type="http://schemas.openxmlformats.org/officeDocument/2006/relationships/externalLink" Target="externalLinks/externalLink6.xml"/><Relationship Id="rId91" Type="http://schemas.openxmlformats.org/officeDocument/2006/relationships/externalLink" Target="externalLinks/externalLink9.xml"/><Relationship Id="rId96"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chartsheet" Target="chartsheets/sheet2.xml"/><Relationship Id="rId15" Type="http://schemas.openxmlformats.org/officeDocument/2006/relationships/worksheet" Target="worksheets/sheet9.xml"/><Relationship Id="rId23" Type="http://schemas.openxmlformats.org/officeDocument/2006/relationships/worksheet" Target="worksheets/sheet13.xml"/><Relationship Id="rId28" Type="http://schemas.openxmlformats.org/officeDocument/2006/relationships/chartsheet" Target="chartsheets/sheet13.xml"/><Relationship Id="rId36" Type="http://schemas.openxmlformats.org/officeDocument/2006/relationships/chartsheet" Target="chartsheets/sheet17.xml"/><Relationship Id="rId49" Type="http://schemas.openxmlformats.org/officeDocument/2006/relationships/worksheet" Target="worksheets/sheet26.xml"/><Relationship Id="rId57" Type="http://schemas.openxmlformats.org/officeDocument/2006/relationships/worksheet" Target="worksheets/sheet30.xml"/><Relationship Id="rId10" Type="http://schemas.openxmlformats.org/officeDocument/2006/relationships/chartsheet" Target="chartsheets/sheet4.xml"/><Relationship Id="rId31" Type="http://schemas.openxmlformats.org/officeDocument/2006/relationships/worksheet" Target="worksheets/sheet17.xml"/><Relationship Id="rId44" Type="http://schemas.openxmlformats.org/officeDocument/2006/relationships/chartsheet" Target="chartsheets/sheet21.xml"/><Relationship Id="rId52" Type="http://schemas.openxmlformats.org/officeDocument/2006/relationships/chartsheet" Target="chartsheets/sheet25.xml"/><Relationship Id="rId60" Type="http://schemas.openxmlformats.org/officeDocument/2006/relationships/chartsheet" Target="chartsheets/sheet29.xml"/><Relationship Id="rId65" Type="http://schemas.openxmlformats.org/officeDocument/2006/relationships/worksheet" Target="worksheets/sheet34.xml"/><Relationship Id="rId73" Type="http://schemas.openxmlformats.org/officeDocument/2006/relationships/worksheet" Target="worksheets/sheet38.xml"/><Relationship Id="rId78" Type="http://schemas.openxmlformats.org/officeDocument/2006/relationships/chartsheet" Target="chartsheets/sheet38.xml"/><Relationship Id="rId81" Type="http://schemas.openxmlformats.org/officeDocument/2006/relationships/worksheet" Target="worksheets/sheet42.xml"/><Relationship Id="rId86" Type="http://schemas.openxmlformats.org/officeDocument/2006/relationships/externalLink" Target="externalLinks/externalLink4.xml"/><Relationship Id="rId94" Type="http://schemas.openxmlformats.org/officeDocument/2006/relationships/externalLink" Target="externalLinks/externalLink12.xml"/><Relationship Id="rId99" Type="http://schemas.openxmlformats.org/officeDocument/2006/relationships/sharedStrings" Target="sharedStrings.xml"/><Relationship Id="rId4" Type="http://schemas.openxmlformats.org/officeDocument/2006/relationships/chartsheet" Target="chartsheets/sheet1.xml"/><Relationship Id="rId9" Type="http://schemas.openxmlformats.org/officeDocument/2006/relationships/worksheet" Target="worksheets/sheet6.xml"/><Relationship Id="rId13" Type="http://schemas.openxmlformats.org/officeDocument/2006/relationships/worksheet" Target="worksheets/sheet8.xml"/><Relationship Id="rId18" Type="http://schemas.openxmlformats.org/officeDocument/2006/relationships/chartsheet" Target="chartsheets/sheet8.xml"/><Relationship Id="rId39" Type="http://schemas.openxmlformats.org/officeDocument/2006/relationships/worksheet" Target="worksheets/sheet21.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50.xml"/><Relationship Id="rId1" Type="http://schemas.openxmlformats.org/officeDocument/2006/relationships/themeOverride" Target="../theme/themeOverride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54.xml"/><Relationship Id="rId1" Type="http://schemas.openxmlformats.org/officeDocument/2006/relationships/themeOverride" Target="../theme/themeOverride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60.xml"/><Relationship Id="rId1" Type="http://schemas.openxmlformats.org/officeDocument/2006/relationships/themeOverride" Target="../theme/themeOverride4.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70.xml"/><Relationship Id="rId1" Type="http://schemas.openxmlformats.org/officeDocument/2006/relationships/themeOverride" Target="../theme/themeOverride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8.xml.rels><?xml version="1.0" encoding="UTF-8" standalone="yes"?>
<Relationships xmlns="http://schemas.openxmlformats.org/package/2006/relationships"><Relationship Id="rId2" Type="http://schemas.openxmlformats.org/officeDocument/2006/relationships/chartUserShapes" Target="../drawings/drawing76.xml"/><Relationship Id="rId1" Type="http://schemas.openxmlformats.org/officeDocument/2006/relationships/themeOverride" Target="../theme/themeOverride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48611898102493E-2"/>
          <c:y val="8.8219131974672155E-2"/>
          <c:w val="0.91082872215624699"/>
          <c:h val="0.59696045945665455"/>
        </c:manualLayout>
      </c:layout>
      <c:barChart>
        <c:barDir val="col"/>
        <c:grouping val="clustered"/>
        <c:varyColors val="0"/>
        <c:ser>
          <c:idx val="3"/>
          <c:order val="0"/>
          <c:tx>
            <c:strRef>
              <c:f>'Fig 1 data'!$C$4</c:f>
              <c:strCache>
                <c:ptCount val="1"/>
                <c:pt idx="0">
                  <c:v>% of GDP</c:v>
                </c:pt>
              </c:strCache>
            </c:strRef>
          </c:tx>
          <c:spPr>
            <a:solidFill>
              <a:srgbClr val="0083AC"/>
            </a:solidFill>
          </c:spPr>
          <c:invertIfNegative val="0"/>
          <c:cat>
            <c:strRef>
              <c:f>'Fig 1 data'!$B$5:$B$24</c:f>
              <c:strCache>
                <c:ptCount val="20"/>
                <c:pt idx="0">
                  <c:v>Finland</c:v>
                </c:pt>
                <c:pt idx="1">
                  <c:v>Norway</c:v>
                </c:pt>
                <c:pt idx="2">
                  <c:v>Sweden</c:v>
                </c:pt>
                <c:pt idx="3">
                  <c:v>Korea</c:v>
                </c:pt>
                <c:pt idx="4">
                  <c:v>The Netherlands</c:v>
                </c:pt>
                <c:pt idx="5">
                  <c:v>Denmark</c:v>
                </c:pt>
                <c:pt idx="6">
                  <c:v>Czech republic</c:v>
                </c:pt>
                <c:pt idx="7">
                  <c:v>Switzerland</c:v>
                </c:pt>
                <c:pt idx="8">
                  <c:v>Spain</c:v>
                </c:pt>
                <c:pt idx="9">
                  <c:v>France</c:v>
                </c:pt>
                <c:pt idx="10">
                  <c:v>Belgium</c:v>
                </c:pt>
                <c:pt idx="11">
                  <c:v>Italy</c:v>
                </c:pt>
                <c:pt idx="12">
                  <c:v>Germany</c:v>
                </c:pt>
                <c:pt idx="13">
                  <c:v>Canada</c:v>
                </c:pt>
                <c:pt idx="14">
                  <c:v>Japan</c:v>
                </c:pt>
                <c:pt idx="15">
                  <c:v>Singapore</c:v>
                </c:pt>
                <c:pt idx="16">
                  <c:v>Australia</c:v>
                </c:pt>
                <c:pt idx="17">
                  <c:v>United Kingdom</c:v>
                </c:pt>
                <c:pt idx="18">
                  <c:v>New Zealand</c:v>
                </c:pt>
                <c:pt idx="19">
                  <c:v>United States</c:v>
                </c:pt>
              </c:strCache>
            </c:strRef>
          </c:cat>
          <c:val>
            <c:numRef>
              <c:f>'Fig 1 data'!$C$5:$C$24</c:f>
              <c:numCache>
                <c:formatCode>0.0</c:formatCode>
                <c:ptCount val="20"/>
                <c:pt idx="0">
                  <c:v>2.5259979589599131</c:v>
                </c:pt>
                <c:pt idx="1">
                  <c:v>4.1514643526279453</c:v>
                </c:pt>
                <c:pt idx="2">
                  <c:v>4.1805066006564005</c:v>
                </c:pt>
                <c:pt idx="3">
                  <c:v>4.5051765101655654</c:v>
                </c:pt>
                <c:pt idx="4">
                  <c:v>4.5299743761560221</c:v>
                </c:pt>
                <c:pt idx="5">
                  <c:v>5.1032142438694166</c:v>
                </c:pt>
                <c:pt idx="6">
                  <c:v>5.4316135144669095</c:v>
                </c:pt>
                <c:pt idx="7">
                  <c:v>7.2717676009764673</c:v>
                </c:pt>
                <c:pt idx="8">
                  <c:v>7.589448345321685</c:v>
                </c:pt>
                <c:pt idx="9">
                  <c:v>7.6410229836701689</c:v>
                </c:pt>
                <c:pt idx="10">
                  <c:v>8.0298773719835133</c:v>
                </c:pt>
                <c:pt idx="11">
                  <c:v>8.4766543856090628</c:v>
                </c:pt>
                <c:pt idx="12">
                  <c:v>11.013645516666017</c:v>
                </c:pt>
                <c:pt idx="13">
                  <c:v>14.64115557600266</c:v>
                </c:pt>
                <c:pt idx="14">
                  <c:v>15.860601819869569</c:v>
                </c:pt>
                <c:pt idx="15">
                  <c:v>16.030837191286473</c:v>
                </c:pt>
                <c:pt idx="16">
                  <c:v>16.131383413423077</c:v>
                </c:pt>
                <c:pt idx="17">
                  <c:v>16.232490915957346</c:v>
                </c:pt>
                <c:pt idx="18">
                  <c:v>19.283678120943751</c:v>
                </c:pt>
                <c:pt idx="19">
                  <c:v>25.453072338799249</c:v>
                </c:pt>
              </c:numCache>
            </c:numRef>
          </c:val>
          <c:extLst>
            <c:ext xmlns:c16="http://schemas.microsoft.com/office/drawing/2014/chart" uri="{C3380CC4-5D6E-409C-BE32-E72D297353CC}">
              <c16:uniqueId val="{00000000-013B-4E90-8EB0-35D4E4DA4896}"/>
            </c:ext>
          </c:extLst>
        </c:ser>
        <c:dLbls>
          <c:showLegendKey val="0"/>
          <c:showVal val="0"/>
          <c:showCatName val="0"/>
          <c:showSerName val="0"/>
          <c:showPercent val="0"/>
          <c:showBubbleSize val="0"/>
        </c:dLbls>
        <c:gapWidth val="150"/>
        <c:axId val="681143808"/>
        <c:axId val="681146160"/>
      </c:barChart>
      <c:catAx>
        <c:axId val="681143808"/>
        <c:scaling>
          <c:orientation val="minMax"/>
        </c:scaling>
        <c:delete val="0"/>
        <c:axPos val="b"/>
        <c:numFmt formatCode="General" sourceLinked="1"/>
        <c:majorTickMark val="out"/>
        <c:minorTickMark val="none"/>
        <c:tickLblPos val="low"/>
        <c:spPr>
          <a:ln>
            <a:solidFill>
              <a:sysClr val="windowText" lastClr="000000">
                <a:lumMod val="95000"/>
                <a:lumOff val="5000"/>
              </a:sysClr>
            </a:solidFill>
          </a:ln>
        </c:spPr>
        <c:txPr>
          <a:bodyPr rot="-5400000" vert="horz"/>
          <a:lstStyle/>
          <a:p>
            <a:pPr>
              <a:defRPr/>
            </a:pPr>
            <a:endParaRPr lang="en-US"/>
          </a:p>
        </c:txPr>
        <c:crossAx val="681146160"/>
        <c:crosses val="autoZero"/>
        <c:auto val="1"/>
        <c:lblAlgn val="ctr"/>
        <c:lblOffset val="100"/>
        <c:noMultiLvlLbl val="0"/>
      </c:catAx>
      <c:valAx>
        <c:axId val="681146160"/>
        <c:scaling>
          <c:orientation val="minMax"/>
        </c:scaling>
        <c:delete val="0"/>
        <c:axPos val="l"/>
        <c:majorGridlines/>
        <c:numFmt formatCode="#,##0" sourceLinked="0"/>
        <c:majorTickMark val="out"/>
        <c:minorTickMark val="none"/>
        <c:tickLblPos val="nextTo"/>
        <c:spPr>
          <a:ln>
            <a:noFill/>
          </a:ln>
        </c:spPr>
        <c:crossAx val="681143808"/>
        <c:crosses val="autoZero"/>
        <c:crossBetween val="between"/>
        <c:majorUnit val="5"/>
      </c:valAx>
      <c:spPr>
        <a:noFill/>
      </c:spPr>
    </c:plotArea>
    <c:plotVisOnly val="1"/>
    <c:dispBlanksAs val="gap"/>
    <c:showDLblsOverMax val="0"/>
  </c:chart>
  <c:spPr>
    <a:noFill/>
    <a:ln>
      <a:noFill/>
    </a:ln>
  </c:spPr>
  <c:txPr>
    <a:bodyPr/>
    <a:lstStyle/>
    <a:p>
      <a:pPr>
        <a:defRPr sz="1800">
          <a:latin typeface="Arial" pitchFamily="34" charset="0"/>
          <a:cs typeface="Arial" pitchFamily="34" charset="0"/>
        </a:defRPr>
      </a:pPr>
      <a:endParaRPr lang="en-US"/>
    </a:p>
  </c:txPr>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68734918994133E-2"/>
          <c:y val="0.11073446327683679"/>
          <c:w val="0.88632994151593125"/>
          <c:h val="0.69407369748072834"/>
        </c:manualLayout>
      </c:layout>
      <c:lineChart>
        <c:grouping val="standard"/>
        <c:varyColors val="0"/>
        <c:ser>
          <c:idx val="3"/>
          <c:order val="0"/>
          <c:tx>
            <c:strRef>
              <c:f>'Fig 9_b data'!$C$4</c:f>
              <c:strCache>
                <c:ptCount val="1"/>
                <c:pt idx="0">
                  <c:v>Investment</c:v>
                </c:pt>
              </c:strCache>
            </c:strRef>
          </c:tx>
          <c:spPr>
            <a:ln w="38100">
              <a:solidFill>
                <a:srgbClr val="3E403A"/>
              </a:solidFill>
            </a:ln>
          </c:spPr>
          <c:marker>
            <c:symbol val="none"/>
          </c:marker>
          <c:cat>
            <c:numRef>
              <c:f>'Fig 9_b data'!$B$5:$B$165</c:f>
              <c:numCache>
                <c:formatCode>mmm\-yy</c:formatCode>
                <c:ptCount val="161"/>
                <c:pt idx="0">
                  <c:v>44348</c:v>
                </c:pt>
                <c:pt idx="1">
                  <c:v>44440</c:v>
                </c:pt>
                <c:pt idx="2">
                  <c:v>44531</c:v>
                </c:pt>
                <c:pt idx="3">
                  <c:v>44621</c:v>
                </c:pt>
                <c:pt idx="4">
                  <c:v>44713</c:v>
                </c:pt>
                <c:pt idx="5">
                  <c:v>44805</c:v>
                </c:pt>
                <c:pt idx="6">
                  <c:v>44896</c:v>
                </c:pt>
                <c:pt idx="7">
                  <c:v>44986</c:v>
                </c:pt>
                <c:pt idx="8">
                  <c:v>45078</c:v>
                </c:pt>
                <c:pt idx="9">
                  <c:v>45170</c:v>
                </c:pt>
                <c:pt idx="10">
                  <c:v>45261</c:v>
                </c:pt>
                <c:pt idx="11">
                  <c:v>45352</c:v>
                </c:pt>
                <c:pt idx="12">
                  <c:v>45444</c:v>
                </c:pt>
                <c:pt idx="13">
                  <c:v>45536</c:v>
                </c:pt>
                <c:pt idx="14">
                  <c:v>45627</c:v>
                </c:pt>
                <c:pt idx="15">
                  <c:v>45717</c:v>
                </c:pt>
                <c:pt idx="16">
                  <c:v>45809</c:v>
                </c:pt>
                <c:pt idx="17">
                  <c:v>45901</c:v>
                </c:pt>
                <c:pt idx="18">
                  <c:v>45992</c:v>
                </c:pt>
                <c:pt idx="19">
                  <c:v>46082</c:v>
                </c:pt>
                <c:pt idx="20">
                  <c:v>46174</c:v>
                </c:pt>
                <c:pt idx="21">
                  <c:v>46266</c:v>
                </c:pt>
                <c:pt idx="22">
                  <c:v>46357</c:v>
                </c:pt>
                <c:pt idx="23">
                  <c:v>46447</c:v>
                </c:pt>
                <c:pt idx="24">
                  <c:v>46539</c:v>
                </c:pt>
                <c:pt idx="25">
                  <c:v>46631</c:v>
                </c:pt>
                <c:pt idx="26">
                  <c:v>46722</c:v>
                </c:pt>
                <c:pt idx="27">
                  <c:v>46813</c:v>
                </c:pt>
                <c:pt idx="28">
                  <c:v>46905</c:v>
                </c:pt>
                <c:pt idx="29">
                  <c:v>46997</c:v>
                </c:pt>
                <c:pt idx="30">
                  <c:v>47088</c:v>
                </c:pt>
                <c:pt idx="31">
                  <c:v>47178</c:v>
                </c:pt>
                <c:pt idx="32">
                  <c:v>47270</c:v>
                </c:pt>
                <c:pt idx="33">
                  <c:v>47362</c:v>
                </c:pt>
                <c:pt idx="34">
                  <c:v>47453</c:v>
                </c:pt>
                <c:pt idx="35">
                  <c:v>47543</c:v>
                </c:pt>
                <c:pt idx="36">
                  <c:v>47635</c:v>
                </c:pt>
                <c:pt idx="37">
                  <c:v>47727</c:v>
                </c:pt>
                <c:pt idx="38">
                  <c:v>47818</c:v>
                </c:pt>
                <c:pt idx="39">
                  <c:v>47908</c:v>
                </c:pt>
                <c:pt idx="40">
                  <c:v>48000</c:v>
                </c:pt>
                <c:pt idx="41">
                  <c:v>48092</c:v>
                </c:pt>
                <c:pt idx="42">
                  <c:v>48183</c:v>
                </c:pt>
                <c:pt idx="43">
                  <c:v>48274</c:v>
                </c:pt>
                <c:pt idx="44">
                  <c:v>48366</c:v>
                </c:pt>
                <c:pt idx="45">
                  <c:v>48458</c:v>
                </c:pt>
                <c:pt idx="46">
                  <c:v>48549</c:v>
                </c:pt>
                <c:pt idx="47">
                  <c:v>48639</c:v>
                </c:pt>
                <c:pt idx="48">
                  <c:v>48731</c:v>
                </c:pt>
                <c:pt idx="49">
                  <c:v>48823</c:v>
                </c:pt>
                <c:pt idx="50">
                  <c:v>48914</c:v>
                </c:pt>
                <c:pt idx="51">
                  <c:v>49004</c:v>
                </c:pt>
                <c:pt idx="52">
                  <c:v>49096</c:v>
                </c:pt>
                <c:pt idx="53">
                  <c:v>49188</c:v>
                </c:pt>
                <c:pt idx="54">
                  <c:v>49279</c:v>
                </c:pt>
                <c:pt idx="55">
                  <c:v>49369</c:v>
                </c:pt>
                <c:pt idx="56">
                  <c:v>49461</c:v>
                </c:pt>
                <c:pt idx="57">
                  <c:v>49553</c:v>
                </c:pt>
                <c:pt idx="58">
                  <c:v>49644</c:v>
                </c:pt>
                <c:pt idx="59">
                  <c:v>49735</c:v>
                </c:pt>
                <c:pt idx="60">
                  <c:v>49827</c:v>
                </c:pt>
                <c:pt idx="61">
                  <c:v>49919</c:v>
                </c:pt>
                <c:pt idx="62">
                  <c:v>50010</c:v>
                </c:pt>
                <c:pt idx="63">
                  <c:v>50100</c:v>
                </c:pt>
                <c:pt idx="64">
                  <c:v>50192</c:v>
                </c:pt>
                <c:pt idx="65">
                  <c:v>50284</c:v>
                </c:pt>
                <c:pt idx="66">
                  <c:v>50375</c:v>
                </c:pt>
                <c:pt idx="67">
                  <c:v>50465</c:v>
                </c:pt>
                <c:pt idx="68">
                  <c:v>50557</c:v>
                </c:pt>
                <c:pt idx="69">
                  <c:v>50649</c:v>
                </c:pt>
                <c:pt idx="70">
                  <c:v>50740</c:v>
                </c:pt>
                <c:pt idx="71">
                  <c:v>50830</c:v>
                </c:pt>
                <c:pt idx="72">
                  <c:v>50922</c:v>
                </c:pt>
                <c:pt idx="73">
                  <c:v>51014</c:v>
                </c:pt>
                <c:pt idx="74">
                  <c:v>51105</c:v>
                </c:pt>
                <c:pt idx="75">
                  <c:v>51196</c:v>
                </c:pt>
                <c:pt idx="76">
                  <c:v>51288</c:v>
                </c:pt>
                <c:pt idx="77">
                  <c:v>51380</c:v>
                </c:pt>
                <c:pt idx="78">
                  <c:v>51471</c:v>
                </c:pt>
                <c:pt idx="79">
                  <c:v>51561</c:v>
                </c:pt>
                <c:pt idx="80">
                  <c:v>51653</c:v>
                </c:pt>
                <c:pt idx="81">
                  <c:v>51745</c:v>
                </c:pt>
                <c:pt idx="82">
                  <c:v>51836</c:v>
                </c:pt>
                <c:pt idx="83">
                  <c:v>51926</c:v>
                </c:pt>
                <c:pt idx="84">
                  <c:v>52018</c:v>
                </c:pt>
                <c:pt idx="85">
                  <c:v>52110</c:v>
                </c:pt>
                <c:pt idx="86">
                  <c:v>52201</c:v>
                </c:pt>
                <c:pt idx="87">
                  <c:v>52291</c:v>
                </c:pt>
                <c:pt idx="88">
                  <c:v>52383</c:v>
                </c:pt>
                <c:pt idx="89">
                  <c:v>52475</c:v>
                </c:pt>
                <c:pt idx="90">
                  <c:v>52566</c:v>
                </c:pt>
                <c:pt idx="91">
                  <c:v>52657</c:v>
                </c:pt>
                <c:pt idx="92">
                  <c:v>52749</c:v>
                </c:pt>
                <c:pt idx="93">
                  <c:v>52841</c:v>
                </c:pt>
                <c:pt idx="94">
                  <c:v>52932</c:v>
                </c:pt>
                <c:pt idx="95">
                  <c:v>53022</c:v>
                </c:pt>
                <c:pt idx="96">
                  <c:v>53114</c:v>
                </c:pt>
                <c:pt idx="97">
                  <c:v>53206</c:v>
                </c:pt>
                <c:pt idx="98">
                  <c:v>53297</c:v>
                </c:pt>
                <c:pt idx="99">
                  <c:v>53387</c:v>
                </c:pt>
                <c:pt idx="100">
                  <c:v>53479</c:v>
                </c:pt>
                <c:pt idx="101">
                  <c:v>53571</c:v>
                </c:pt>
                <c:pt idx="102">
                  <c:v>53662</c:v>
                </c:pt>
                <c:pt idx="103">
                  <c:v>53752</c:v>
                </c:pt>
                <c:pt idx="104">
                  <c:v>53844</c:v>
                </c:pt>
                <c:pt idx="105">
                  <c:v>53936</c:v>
                </c:pt>
                <c:pt idx="106">
                  <c:v>54027</c:v>
                </c:pt>
                <c:pt idx="107">
                  <c:v>54118</c:v>
                </c:pt>
                <c:pt idx="108">
                  <c:v>54210</c:v>
                </c:pt>
                <c:pt idx="109">
                  <c:v>54302</c:v>
                </c:pt>
                <c:pt idx="110">
                  <c:v>54393</c:v>
                </c:pt>
                <c:pt idx="111">
                  <c:v>54483</c:v>
                </c:pt>
                <c:pt idx="112">
                  <c:v>54575</c:v>
                </c:pt>
                <c:pt idx="113">
                  <c:v>54667</c:v>
                </c:pt>
                <c:pt idx="114">
                  <c:v>54758</c:v>
                </c:pt>
                <c:pt idx="115">
                  <c:v>54848</c:v>
                </c:pt>
                <c:pt idx="116">
                  <c:v>54940</c:v>
                </c:pt>
                <c:pt idx="117">
                  <c:v>55032</c:v>
                </c:pt>
                <c:pt idx="118">
                  <c:v>55123</c:v>
                </c:pt>
                <c:pt idx="119">
                  <c:v>55213</c:v>
                </c:pt>
                <c:pt idx="120">
                  <c:v>55305</c:v>
                </c:pt>
                <c:pt idx="121">
                  <c:v>55397</c:v>
                </c:pt>
                <c:pt idx="122">
                  <c:v>55488</c:v>
                </c:pt>
                <c:pt idx="123">
                  <c:v>55579</c:v>
                </c:pt>
                <c:pt idx="124">
                  <c:v>55671</c:v>
                </c:pt>
                <c:pt idx="125">
                  <c:v>55763</c:v>
                </c:pt>
                <c:pt idx="126">
                  <c:v>55854</c:v>
                </c:pt>
                <c:pt idx="127">
                  <c:v>55944</c:v>
                </c:pt>
                <c:pt idx="128">
                  <c:v>56036</c:v>
                </c:pt>
                <c:pt idx="129">
                  <c:v>56128</c:v>
                </c:pt>
                <c:pt idx="130">
                  <c:v>56219</c:v>
                </c:pt>
                <c:pt idx="131">
                  <c:v>56309</c:v>
                </c:pt>
                <c:pt idx="132">
                  <c:v>56401</c:v>
                </c:pt>
                <c:pt idx="133">
                  <c:v>56493</c:v>
                </c:pt>
                <c:pt idx="134">
                  <c:v>56584</c:v>
                </c:pt>
                <c:pt idx="135">
                  <c:v>56674</c:v>
                </c:pt>
                <c:pt idx="136">
                  <c:v>56766</c:v>
                </c:pt>
                <c:pt idx="137">
                  <c:v>56858</c:v>
                </c:pt>
                <c:pt idx="138">
                  <c:v>56949</c:v>
                </c:pt>
                <c:pt idx="139">
                  <c:v>57040</c:v>
                </c:pt>
                <c:pt idx="140">
                  <c:v>57132</c:v>
                </c:pt>
                <c:pt idx="141">
                  <c:v>57224</c:v>
                </c:pt>
                <c:pt idx="142">
                  <c:v>57315</c:v>
                </c:pt>
                <c:pt idx="143">
                  <c:v>57405</c:v>
                </c:pt>
                <c:pt idx="144">
                  <c:v>57497</c:v>
                </c:pt>
                <c:pt idx="145">
                  <c:v>57589</c:v>
                </c:pt>
                <c:pt idx="146">
                  <c:v>57680</c:v>
                </c:pt>
                <c:pt idx="147">
                  <c:v>57770</c:v>
                </c:pt>
                <c:pt idx="148">
                  <c:v>57862</c:v>
                </c:pt>
                <c:pt idx="149">
                  <c:v>57954</c:v>
                </c:pt>
                <c:pt idx="150">
                  <c:v>58045</c:v>
                </c:pt>
                <c:pt idx="151">
                  <c:v>58135</c:v>
                </c:pt>
                <c:pt idx="152">
                  <c:v>58227</c:v>
                </c:pt>
                <c:pt idx="153">
                  <c:v>58319</c:v>
                </c:pt>
                <c:pt idx="154">
                  <c:v>58410</c:v>
                </c:pt>
                <c:pt idx="155">
                  <c:v>58501</c:v>
                </c:pt>
                <c:pt idx="156">
                  <c:v>58593</c:v>
                </c:pt>
                <c:pt idx="157">
                  <c:v>58685</c:v>
                </c:pt>
                <c:pt idx="158">
                  <c:v>58776</c:v>
                </c:pt>
                <c:pt idx="159">
                  <c:v>58866</c:v>
                </c:pt>
                <c:pt idx="160">
                  <c:v>58958</c:v>
                </c:pt>
              </c:numCache>
            </c:numRef>
          </c:cat>
          <c:val>
            <c:numRef>
              <c:f>'Fig 9_b data'!$C$5:$C$165</c:f>
              <c:numCache>
                <c:formatCode>0.0</c:formatCode>
                <c:ptCount val="161"/>
                <c:pt idx="0">
                  <c:v>100</c:v>
                </c:pt>
                <c:pt idx="1">
                  <c:v>99.660160085978958</c:v>
                </c:pt>
                <c:pt idx="2">
                  <c:v>99.325702352440146</c:v>
                </c:pt>
                <c:pt idx="3">
                  <c:v>98.994881802790459</c:v>
                </c:pt>
                <c:pt idx="4">
                  <c:v>98.666622212452637</c:v>
                </c:pt>
                <c:pt idx="5">
                  <c:v>98.340343624031519</c:v>
                </c:pt>
                <c:pt idx="6">
                  <c:v>98.01578303103841</c:v>
                </c:pt>
                <c:pt idx="7">
                  <c:v>97.692838415519674</c:v>
                </c:pt>
                <c:pt idx="8">
                  <c:v>97.371446947023585</c:v>
                </c:pt>
                <c:pt idx="9">
                  <c:v>97.051489369343983</c:v>
                </c:pt>
                <c:pt idx="10">
                  <c:v>96.732709478321212</c:v>
                </c:pt>
                <c:pt idx="11">
                  <c:v>96.414646397479089</c:v>
                </c:pt>
                <c:pt idx="12">
                  <c:v>96.096568217053431</c:v>
                </c:pt>
                <c:pt idx="13">
                  <c:v>95.777503046908507</c:v>
                </c:pt>
                <c:pt idx="14">
                  <c:v>95.456650046208438</c:v>
                </c:pt>
                <c:pt idx="15">
                  <c:v>95.133817483425744</c:v>
                </c:pt>
                <c:pt idx="16">
                  <c:v>94.809822436484822</c:v>
                </c:pt>
                <c:pt idx="17">
                  <c:v>94.486657574036059</c:v>
                </c:pt>
                <c:pt idx="18">
                  <c:v>94.166805984427555</c:v>
                </c:pt>
                <c:pt idx="19">
                  <c:v>93.852496750016414</c:v>
                </c:pt>
                <c:pt idx="20">
                  <c:v>93.545056201099371</c:v>
                </c:pt>
                <c:pt idx="21">
                  <c:v>93.244696722070657</c:v>
                </c:pt>
                <c:pt idx="22">
                  <c:v>92.952502790482328</c:v>
                </c:pt>
                <c:pt idx="23">
                  <c:v>92.667290650859286</c:v>
                </c:pt>
                <c:pt idx="24">
                  <c:v>92.387957633736647</c:v>
                </c:pt>
                <c:pt idx="25">
                  <c:v>92.113888143597919</c:v>
                </c:pt>
                <c:pt idx="26">
                  <c:v>91.845269541195009</c:v>
                </c:pt>
                <c:pt idx="27">
                  <c:v>91.582571561054394</c:v>
                </c:pt>
                <c:pt idx="28">
                  <c:v>91.326339298778208</c:v>
                </c:pt>
                <c:pt idx="29">
                  <c:v>91.076833094617498</c:v>
                </c:pt>
                <c:pt idx="30">
                  <c:v>90.833089169435084</c:v>
                </c:pt>
                <c:pt idx="31">
                  <c:v>90.593854781383499</c:v>
                </c:pt>
                <c:pt idx="32">
                  <c:v>90.357889678289737</c:v>
                </c:pt>
                <c:pt idx="33">
                  <c:v>90.124285048938717</c:v>
                </c:pt>
                <c:pt idx="34">
                  <c:v>89.893408040340944</c:v>
                </c:pt>
                <c:pt idx="35">
                  <c:v>89.665856195880792</c:v>
                </c:pt>
                <c:pt idx="36">
                  <c:v>89.442092664660862</c:v>
                </c:pt>
                <c:pt idx="37">
                  <c:v>89.222140543427841</c:v>
                </c:pt>
                <c:pt idx="38">
                  <c:v>89.004795770203899</c:v>
                </c:pt>
                <c:pt idx="39">
                  <c:v>88.788639550020335</c:v>
                </c:pt>
                <c:pt idx="40">
                  <c:v>88.572429419865514</c:v>
                </c:pt>
                <c:pt idx="41">
                  <c:v>88.355508103270552</c:v>
                </c:pt>
                <c:pt idx="42">
                  <c:v>88.138788551666252</c:v>
                </c:pt>
                <c:pt idx="43">
                  <c:v>87.923655259807163</c:v>
                </c:pt>
                <c:pt idx="44">
                  <c:v>87.711583657131456</c:v>
                </c:pt>
                <c:pt idx="45">
                  <c:v>87.503760763130288</c:v>
                </c:pt>
                <c:pt idx="46">
                  <c:v>87.300007780227858</c:v>
                </c:pt>
                <c:pt idx="47">
                  <c:v>87.099743478279933</c:v>
                </c:pt>
                <c:pt idx="48">
                  <c:v>86.902258872708728</c:v>
                </c:pt>
                <c:pt idx="49">
                  <c:v>86.706864290306058</c:v>
                </c:pt>
                <c:pt idx="50">
                  <c:v>86.513498180091815</c:v>
                </c:pt>
                <c:pt idx="51">
                  <c:v>86.322245997397346</c:v>
                </c:pt>
                <c:pt idx="52">
                  <c:v>86.133216034682761</c:v>
                </c:pt>
                <c:pt idx="53">
                  <c:v>85.946554315781952</c:v>
                </c:pt>
                <c:pt idx="54">
                  <c:v>85.762361637256632</c:v>
                </c:pt>
                <c:pt idx="55">
                  <c:v>85.580748493888152</c:v>
                </c:pt>
                <c:pt idx="56">
                  <c:v>85.401848431059392</c:v>
                </c:pt>
                <c:pt idx="57">
                  <c:v>85.225757415614467</c:v>
                </c:pt>
                <c:pt idx="58">
                  <c:v>85.052370159669977</c:v>
                </c:pt>
                <c:pt idx="59">
                  <c:v>84.881537378855938</c:v>
                </c:pt>
                <c:pt idx="60">
                  <c:v>84.713112865754084</c:v>
                </c:pt>
                <c:pt idx="61">
                  <c:v>84.546977673151389</c:v>
                </c:pt>
                <c:pt idx="62">
                  <c:v>84.38312612394877</c:v>
                </c:pt>
                <c:pt idx="63">
                  <c:v>84.221581443359838</c:v>
                </c:pt>
                <c:pt idx="64">
                  <c:v>84.062373240486863</c:v>
                </c:pt>
                <c:pt idx="65">
                  <c:v>83.905579479988333</c:v>
                </c:pt>
                <c:pt idx="66">
                  <c:v>83.751438716552585</c:v>
                </c:pt>
                <c:pt idx="67">
                  <c:v>83.600243730528888</c:v>
                </c:pt>
                <c:pt idx="68">
                  <c:v>83.452298586738621</c:v>
                </c:pt>
                <c:pt idx="69">
                  <c:v>83.307851495676729</c:v>
                </c:pt>
                <c:pt idx="70">
                  <c:v>83.166905996525614</c:v>
                </c:pt>
                <c:pt idx="71">
                  <c:v>83.029370601807472</c:v>
                </c:pt>
                <c:pt idx="72">
                  <c:v>82.895105248007241</c:v>
                </c:pt>
                <c:pt idx="73">
                  <c:v>82.763931072790299</c:v>
                </c:pt>
                <c:pt idx="74">
                  <c:v>82.635684654308378</c:v>
                </c:pt>
                <c:pt idx="75">
                  <c:v>82.510199590641065</c:v>
                </c:pt>
                <c:pt idx="76">
                  <c:v>82.387308133777296</c:v>
                </c:pt>
                <c:pt idx="77">
                  <c:v>82.266908690483845</c:v>
                </c:pt>
                <c:pt idx="78">
                  <c:v>82.149136170864523</c:v>
                </c:pt>
                <c:pt idx="79">
                  <c:v>82.0341815458995</c:v>
                </c:pt>
                <c:pt idx="80">
                  <c:v>81.922227627440833</c:v>
                </c:pt>
                <c:pt idx="81">
                  <c:v>81.813360148055267</c:v>
                </c:pt>
                <c:pt idx="82">
                  <c:v>81.707314006976276</c:v>
                </c:pt>
                <c:pt idx="83">
                  <c:v>81.603709205097971</c:v>
                </c:pt>
                <c:pt idx="84">
                  <c:v>81.502130055121896</c:v>
                </c:pt>
                <c:pt idx="85">
                  <c:v>81.402198231190738</c:v>
                </c:pt>
                <c:pt idx="86">
                  <c:v>81.303799422131888</c:v>
                </c:pt>
                <c:pt idx="87">
                  <c:v>81.206891573502133</c:v>
                </c:pt>
                <c:pt idx="88">
                  <c:v>81.111447151970836</c:v>
                </c:pt>
                <c:pt idx="89">
                  <c:v>81.017404371538589</c:v>
                </c:pt>
                <c:pt idx="90">
                  <c:v>80.924497908013478</c:v>
                </c:pt>
                <c:pt idx="91">
                  <c:v>80.83242730400012</c:v>
                </c:pt>
                <c:pt idx="92">
                  <c:v>80.740912113952945</c:v>
                </c:pt>
                <c:pt idx="93">
                  <c:v>80.649741126777585</c:v>
                </c:pt>
                <c:pt idx="94">
                  <c:v>80.558913738670427</c:v>
                </c:pt>
                <c:pt idx="95">
                  <c:v>80.468468104656864</c:v>
                </c:pt>
                <c:pt idx="96">
                  <c:v>80.378417161668523</c:v>
                </c:pt>
                <c:pt idx="97">
                  <c:v>80.288691378455297</c:v>
                </c:pt>
                <c:pt idx="98">
                  <c:v>80.199007426075397</c:v>
                </c:pt>
                <c:pt idx="99">
                  <c:v>80.109059849219037</c:v>
                </c:pt>
                <c:pt idx="100">
                  <c:v>80.018600031130575</c:v>
                </c:pt>
                <c:pt idx="101">
                  <c:v>79.927497641399526</c:v>
                </c:pt>
                <c:pt idx="102">
                  <c:v>79.835852716808489</c:v>
                </c:pt>
                <c:pt idx="103">
                  <c:v>79.743818239660754</c:v>
                </c:pt>
                <c:pt idx="104">
                  <c:v>79.651524478520855</c:v>
                </c:pt>
                <c:pt idx="105">
                  <c:v>79.559021954968657</c:v>
                </c:pt>
                <c:pt idx="106">
                  <c:v>79.466178022028075</c:v>
                </c:pt>
                <c:pt idx="107">
                  <c:v>79.372800776853921</c:v>
                </c:pt>
                <c:pt idx="108">
                  <c:v>79.278683636607283</c:v>
                </c:pt>
                <c:pt idx="109">
                  <c:v>79.18363167618908</c:v>
                </c:pt>
                <c:pt idx="110">
                  <c:v>79.087528070606808</c:v>
                </c:pt>
                <c:pt idx="111">
                  <c:v>78.990278884649996</c:v>
                </c:pt>
                <c:pt idx="112">
                  <c:v>78.891798630369507</c:v>
                </c:pt>
                <c:pt idx="113">
                  <c:v>78.792010775856454</c:v>
                </c:pt>
                <c:pt idx="114">
                  <c:v>78.690835431680512</c:v>
                </c:pt>
                <c:pt idx="115">
                  <c:v>78.588199694600348</c:v>
                </c:pt>
                <c:pt idx="116">
                  <c:v>78.484041479752761</c:v>
                </c:pt>
                <c:pt idx="117">
                  <c:v>78.378303402940361</c:v>
                </c:pt>
                <c:pt idx="118">
                  <c:v>78.270911373379832</c:v>
                </c:pt>
                <c:pt idx="119">
                  <c:v>78.161785619123322</c:v>
                </c:pt>
                <c:pt idx="120">
                  <c:v>78.050841722583087</c:v>
                </c:pt>
                <c:pt idx="121">
                  <c:v>77.937986688307518</c:v>
                </c:pt>
                <c:pt idx="122">
                  <c:v>77.823116590052337</c:v>
                </c:pt>
                <c:pt idx="123">
                  <c:v>77.706117523826819</c:v>
                </c:pt>
                <c:pt idx="124">
                  <c:v>77.586865391294069</c:v>
                </c:pt>
                <c:pt idx="125">
                  <c:v>77.465249846244404</c:v>
                </c:pt>
                <c:pt idx="126">
                  <c:v>77.341254446423008</c:v>
                </c:pt>
                <c:pt idx="127">
                  <c:v>77.214911452548307</c:v>
                </c:pt>
                <c:pt idx="128">
                  <c:v>77.086295842569555</c:v>
                </c:pt>
                <c:pt idx="129">
                  <c:v>76.955494815478062</c:v>
                </c:pt>
                <c:pt idx="130">
                  <c:v>76.822479002967924</c:v>
                </c:pt>
                <c:pt idx="131">
                  <c:v>76.68720785654628</c:v>
                </c:pt>
                <c:pt idx="132">
                  <c:v>76.549661240087104</c:v>
                </c:pt>
                <c:pt idx="133">
                  <c:v>76.409868775189821</c:v>
                </c:pt>
                <c:pt idx="134">
                  <c:v>76.268009634547838</c:v>
                </c:pt>
                <c:pt idx="135">
                  <c:v>76.1243082957984</c:v>
                </c:pt>
                <c:pt idx="136">
                  <c:v>75.978995210266604</c:v>
                </c:pt>
                <c:pt idx="137">
                  <c:v>75.832302143773035</c:v>
                </c:pt>
                <c:pt idx="138">
                  <c:v>75.684466770566644</c:v>
                </c:pt>
                <c:pt idx="139">
                  <c:v>75.535746648003723</c:v>
                </c:pt>
                <c:pt idx="140">
                  <c:v>75.38643029175752</c:v>
                </c:pt>
                <c:pt idx="141">
                  <c:v>75.236824209072537</c:v>
                </c:pt>
                <c:pt idx="142">
                  <c:v>75.087185772600165</c:v>
                </c:pt>
                <c:pt idx="143">
                  <c:v>74.937757617045534</c:v>
                </c:pt>
                <c:pt idx="144">
                  <c:v>74.788769039457591</c:v>
                </c:pt>
                <c:pt idx="145">
                  <c:v>74.640445518123997</c:v>
                </c:pt>
                <c:pt idx="146">
                  <c:v>74.49308070327298</c:v>
                </c:pt>
                <c:pt idx="147">
                  <c:v>74.347011841644132</c:v>
                </c:pt>
                <c:pt idx="148">
                  <c:v>74.202626168847246</c:v>
                </c:pt>
                <c:pt idx="149">
                  <c:v>74.060375032698275</c:v>
                </c:pt>
                <c:pt idx="150">
                  <c:v>73.92076035380164</c:v>
                </c:pt>
                <c:pt idx="151">
                  <c:v>73.78432501127881</c:v>
                </c:pt>
                <c:pt idx="152">
                  <c:v>73.651644437506093</c:v>
                </c:pt>
                <c:pt idx="153">
                  <c:v>73.523294130324089</c:v>
                </c:pt>
                <c:pt idx="154">
                  <c:v>73.399769988296143</c:v>
                </c:pt>
                <c:pt idx="155">
                  <c:v>73.281560458487149</c:v>
                </c:pt>
                <c:pt idx="156">
                  <c:v>73.169168370764012</c:v>
                </c:pt>
                <c:pt idx="157">
                  <c:v>73.063162302772511</c:v>
                </c:pt>
                <c:pt idx="158">
                  <c:v>72.964346125213069</c:v>
                </c:pt>
                <c:pt idx="159">
                  <c:v>72.873636084397049</c:v>
                </c:pt>
                <c:pt idx="160">
                  <c:v>72.792033250946233</c:v>
                </c:pt>
              </c:numCache>
            </c:numRef>
          </c:val>
          <c:smooth val="0"/>
          <c:extLst>
            <c:ext xmlns:c16="http://schemas.microsoft.com/office/drawing/2014/chart" uri="{C3380CC4-5D6E-409C-BE32-E72D297353CC}">
              <c16:uniqueId val="{00000000-E57B-4593-A472-7AD2B25FE6F4}"/>
            </c:ext>
          </c:extLst>
        </c:ser>
        <c:ser>
          <c:idx val="1"/>
          <c:order val="1"/>
          <c:tx>
            <c:strRef>
              <c:f>'Fig 9_b data'!$D$4</c:f>
              <c:strCache>
                <c:ptCount val="1"/>
                <c:pt idx="0">
                  <c:v>Consumption</c:v>
                </c:pt>
              </c:strCache>
            </c:strRef>
          </c:tx>
          <c:spPr>
            <a:ln w="38100">
              <a:solidFill>
                <a:srgbClr val="0083AC"/>
              </a:solidFill>
            </a:ln>
          </c:spPr>
          <c:marker>
            <c:symbol val="none"/>
          </c:marker>
          <c:cat>
            <c:numRef>
              <c:f>'Fig 9_b data'!$B$5:$B$165</c:f>
              <c:numCache>
                <c:formatCode>mmm\-yy</c:formatCode>
                <c:ptCount val="161"/>
                <c:pt idx="0">
                  <c:v>44348</c:v>
                </c:pt>
                <c:pt idx="1">
                  <c:v>44440</c:v>
                </c:pt>
                <c:pt idx="2">
                  <c:v>44531</c:v>
                </c:pt>
                <c:pt idx="3">
                  <c:v>44621</c:v>
                </c:pt>
                <c:pt idx="4">
                  <c:v>44713</c:v>
                </c:pt>
                <c:pt idx="5">
                  <c:v>44805</c:v>
                </c:pt>
                <c:pt idx="6">
                  <c:v>44896</c:v>
                </c:pt>
                <c:pt idx="7">
                  <c:v>44986</c:v>
                </c:pt>
                <c:pt idx="8">
                  <c:v>45078</c:v>
                </c:pt>
                <c:pt idx="9">
                  <c:v>45170</c:v>
                </c:pt>
                <c:pt idx="10">
                  <c:v>45261</c:v>
                </c:pt>
                <c:pt idx="11">
                  <c:v>45352</c:v>
                </c:pt>
                <c:pt idx="12">
                  <c:v>45444</c:v>
                </c:pt>
                <c:pt idx="13">
                  <c:v>45536</c:v>
                </c:pt>
                <c:pt idx="14">
                  <c:v>45627</c:v>
                </c:pt>
                <c:pt idx="15">
                  <c:v>45717</c:v>
                </c:pt>
                <c:pt idx="16">
                  <c:v>45809</c:v>
                </c:pt>
                <c:pt idx="17">
                  <c:v>45901</c:v>
                </c:pt>
                <c:pt idx="18">
                  <c:v>45992</c:v>
                </c:pt>
                <c:pt idx="19">
                  <c:v>46082</c:v>
                </c:pt>
                <c:pt idx="20">
                  <c:v>46174</c:v>
                </c:pt>
                <c:pt idx="21">
                  <c:v>46266</c:v>
                </c:pt>
                <c:pt idx="22">
                  <c:v>46357</c:v>
                </c:pt>
                <c:pt idx="23">
                  <c:v>46447</c:v>
                </c:pt>
                <c:pt idx="24">
                  <c:v>46539</c:v>
                </c:pt>
                <c:pt idx="25">
                  <c:v>46631</c:v>
                </c:pt>
                <c:pt idx="26">
                  <c:v>46722</c:v>
                </c:pt>
                <c:pt idx="27">
                  <c:v>46813</c:v>
                </c:pt>
                <c:pt idx="28">
                  <c:v>46905</c:v>
                </c:pt>
                <c:pt idx="29">
                  <c:v>46997</c:v>
                </c:pt>
                <c:pt idx="30">
                  <c:v>47088</c:v>
                </c:pt>
                <c:pt idx="31">
                  <c:v>47178</c:v>
                </c:pt>
                <c:pt idx="32">
                  <c:v>47270</c:v>
                </c:pt>
                <c:pt idx="33">
                  <c:v>47362</c:v>
                </c:pt>
                <c:pt idx="34">
                  <c:v>47453</c:v>
                </c:pt>
                <c:pt idx="35">
                  <c:v>47543</c:v>
                </c:pt>
                <c:pt idx="36">
                  <c:v>47635</c:v>
                </c:pt>
                <c:pt idx="37">
                  <c:v>47727</c:v>
                </c:pt>
                <c:pt idx="38">
                  <c:v>47818</c:v>
                </c:pt>
                <c:pt idx="39">
                  <c:v>47908</c:v>
                </c:pt>
                <c:pt idx="40">
                  <c:v>48000</c:v>
                </c:pt>
                <c:pt idx="41">
                  <c:v>48092</c:v>
                </c:pt>
                <c:pt idx="42">
                  <c:v>48183</c:v>
                </c:pt>
                <c:pt idx="43">
                  <c:v>48274</c:v>
                </c:pt>
                <c:pt idx="44">
                  <c:v>48366</c:v>
                </c:pt>
                <c:pt idx="45">
                  <c:v>48458</c:v>
                </c:pt>
                <c:pt idx="46">
                  <c:v>48549</c:v>
                </c:pt>
                <c:pt idx="47">
                  <c:v>48639</c:v>
                </c:pt>
                <c:pt idx="48">
                  <c:v>48731</c:v>
                </c:pt>
                <c:pt idx="49">
                  <c:v>48823</c:v>
                </c:pt>
                <c:pt idx="50">
                  <c:v>48914</c:v>
                </c:pt>
                <c:pt idx="51">
                  <c:v>49004</c:v>
                </c:pt>
                <c:pt idx="52">
                  <c:v>49096</c:v>
                </c:pt>
                <c:pt idx="53">
                  <c:v>49188</c:v>
                </c:pt>
                <c:pt idx="54">
                  <c:v>49279</c:v>
                </c:pt>
                <c:pt idx="55">
                  <c:v>49369</c:v>
                </c:pt>
                <c:pt idx="56">
                  <c:v>49461</c:v>
                </c:pt>
                <c:pt idx="57">
                  <c:v>49553</c:v>
                </c:pt>
                <c:pt idx="58">
                  <c:v>49644</c:v>
                </c:pt>
                <c:pt idx="59">
                  <c:v>49735</c:v>
                </c:pt>
                <c:pt idx="60">
                  <c:v>49827</c:v>
                </c:pt>
                <c:pt idx="61">
                  <c:v>49919</c:v>
                </c:pt>
                <c:pt idx="62">
                  <c:v>50010</c:v>
                </c:pt>
                <c:pt idx="63">
                  <c:v>50100</c:v>
                </c:pt>
                <c:pt idx="64">
                  <c:v>50192</c:v>
                </c:pt>
                <c:pt idx="65">
                  <c:v>50284</c:v>
                </c:pt>
                <c:pt idx="66">
                  <c:v>50375</c:v>
                </c:pt>
                <c:pt idx="67">
                  <c:v>50465</c:v>
                </c:pt>
                <c:pt idx="68">
                  <c:v>50557</c:v>
                </c:pt>
                <c:pt idx="69">
                  <c:v>50649</c:v>
                </c:pt>
                <c:pt idx="70">
                  <c:v>50740</c:v>
                </c:pt>
                <c:pt idx="71">
                  <c:v>50830</c:v>
                </c:pt>
                <c:pt idx="72">
                  <c:v>50922</c:v>
                </c:pt>
                <c:pt idx="73">
                  <c:v>51014</c:v>
                </c:pt>
                <c:pt idx="74">
                  <c:v>51105</c:v>
                </c:pt>
                <c:pt idx="75">
                  <c:v>51196</c:v>
                </c:pt>
                <c:pt idx="76">
                  <c:v>51288</c:v>
                </c:pt>
                <c:pt idx="77">
                  <c:v>51380</c:v>
                </c:pt>
                <c:pt idx="78">
                  <c:v>51471</c:v>
                </c:pt>
                <c:pt idx="79">
                  <c:v>51561</c:v>
                </c:pt>
                <c:pt idx="80">
                  <c:v>51653</c:v>
                </c:pt>
                <c:pt idx="81">
                  <c:v>51745</c:v>
                </c:pt>
                <c:pt idx="82">
                  <c:v>51836</c:v>
                </c:pt>
                <c:pt idx="83">
                  <c:v>51926</c:v>
                </c:pt>
                <c:pt idx="84">
                  <c:v>52018</c:v>
                </c:pt>
                <c:pt idx="85">
                  <c:v>52110</c:v>
                </c:pt>
                <c:pt idx="86">
                  <c:v>52201</c:v>
                </c:pt>
                <c:pt idx="87">
                  <c:v>52291</c:v>
                </c:pt>
                <c:pt idx="88">
                  <c:v>52383</c:v>
                </c:pt>
                <c:pt idx="89">
                  <c:v>52475</c:v>
                </c:pt>
                <c:pt idx="90">
                  <c:v>52566</c:v>
                </c:pt>
                <c:pt idx="91">
                  <c:v>52657</c:v>
                </c:pt>
                <c:pt idx="92">
                  <c:v>52749</c:v>
                </c:pt>
                <c:pt idx="93">
                  <c:v>52841</c:v>
                </c:pt>
                <c:pt idx="94">
                  <c:v>52932</c:v>
                </c:pt>
                <c:pt idx="95">
                  <c:v>53022</c:v>
                </c:pt>
                <c:pt idx="96">
                  <c:v>53114</c:v>
                </c:pt>
                <c:pt idx="97">
                  <c:v>53206</c:v>
                </c:pt>
                <c:pt idx="98">
                  <c:v>53297</c:v>
                </c:pt>
                <c:pt idx="99">
                  <c:v>53387</c:v>
                </c:pt>
                <c:pt idx="100">
                  <c:v>53479</c:v>
                </c:pt>
                <c:pt idx="101">
                  <c:v>53571</c:v>
                </c:pt>
                <c:pt idx="102">
                  <c:v>53662</c:v>
                </c:pt>
                <c:pt idx="103">
                  <c:v>53752</c:v>
                </c:pt>
                <c:pt idx="104">
                  <c:v>53844</c:v>
                </c:pt>
                <c:pt idx="105">
                  <c:v>53936</c:v>
                </c:pt>
                <c:pt idx="106">
                  <c:v>54027</c:v>
                </c:pt>
                <c:pt idx="107">
                  <c:v>54118</c:v>
                </c:pt>
                <c:pt idx="108">
                  <c:v>54210</c:v>
                </c:pt>
                <c:pt idx="109">
                  <c:v>54302</c:v>
                </c:pt>
                <c:pt idx="110">
                  <c:v>54393</c:v>
                </c:pt>
                <c:pt idx="111">
                  <c:v>54483</c:v>
                </c:pt>
                <c:pt idx="112">
                  <c:v>54575</c:v>
                </c:pt>
                <c:pt idx="113">
                  <c:v>54667</c:v>
                </c:pt>
                <c:pt idx="114">
                  <c:v>54758</c:v>
                </c:pt>
                <c:pt idx="115">
                  <c:v>54848</c:v>
                </c:pt>
                <c:pt idx="116">
                  <c:v>54940</c:v>
                </c:pt>
                <c:pt idx="117">
                  <c:v>55032</c:v>
                </c:pt>
                <c:pt idx="118">
                  <c:v>55123</c:v>
                </c:pt>
                <c:pt idx="119">
                  <c:v>55213</c:v>
                </c:pt>
                <c:pt idx="120">
                  <c:v>55305</c:v>
                </c:pt>
                <c:pt idx="121">
                  <c:v>55397</c:v>
                </c:pt>
                <c:pt idx="122">
                  <c:v>55488</c:v>
                </c:pt>
                <c:pt idx="123">
                  <c:v>55579</c:v>
                </c:pt>
                <c:pt idx="124">
                  <c:v>55671</c:v>
                </c:pt>
                <c:pt idx="125">
                  <c:v>55763</c:v>
                </c:pt>
                <c:pt idx="126">
                  <c:v>55854</c:v>
                </c:pt>
                <c:pt idx="127">
                  <c:v>55944</c:v>
                </c:pt>
                <c:pt idx="128">
                  <c:v>56036</c:v>
                </c:pt>
                <c:pt idx="129">
                  <c:v>56128</c:v>
                </c:pt>
                <c:pt idx="130">
                  <c:v>56219</c:v>
                </c:pt>
                <c:pt idx="131">
                  <c:v>56309</c:v>
                </c:pt>
                <c:pt idx="132">
                  <c:v>56401</c:v>
                </c:pt>
                <c:pt idx="133">
                  <c:v>56493</c:v>
                </c:pt>
                <c:pt idx="134">
                  <c:v>56584</c:v>
                </c:pt>
                <c:pt idx="135">
                  <c:v>56674</c:v>
                </c:pt>
                <c:pt idx="136">
                  <c:v>56766</c:v>
                </c:pt>
                <c:pt idx="137">
                  <c:v>56858</c:v>
                </c:pt>
                <c:pt idx="138">
                  <c:v>56949</c:v>
                </c:pt>
                <c:pt idx="139">
                  <c:v>57040</c:v>
                </c:pt>
                <c:pt idx="140">
                  <c:v>57132</c:v>
                </c:pt>
                <c:pt idx="141">
                  <c:v>57224</c:v>
                </c:pt>
                <c:pt idx="142">
                  <c:v>57315</c:v>
                </c:pt>
                <c:pt idx="143">
                  <c:v>57405</c:v>
                </c:pt>
                <c:pt idx="144">
                  <c:v>57497</c:v>
                </c:pt>
                <c:pt idx="145">
                  <c:v>57589</c:v>
                </c:pt>
                <c:pt idx="146">
                  <c:v>57680</c:v>
                </c:pt>
                <c:pt idx="147">
                  <c:v>57770</c:v>
                </c:pt>
                <c:pt idx="148">
                  <c:v>57862</c:v>
                </c:pt>
                <c:pt idx="149">
                  <c:v>57954</c:v>
                </c:pt>
                <c:pt idx="150">
                  <c:v>58045</c:v>
                </c:pt>
                <c:pt idx="151">
                  <c:v>58135</c:v>
                </c:pt>
                <c:pt idx="152">
                  <c:v>58227</c:v>
                </c:pt>
                <c:pt idx="153">
                  <c:v>58319</c:v>
                </c:pt>
                <c:pt idx="154">
                  <c:v>58410</c:v>
                </c:pt>
                <c:pt idx="155">
                  <c:v>58501</c:v>
                </c:pt>
                <c:pt idx="156">
                  <c:v>58593</c:v>
                </c:pt>
                <c:pt idx="157">
                  <c:v>58685</c:v>
                </c:pt>
                <c:pt idx="158">
                  <c:v>58776</c:v>
                </c:pt>
                <c:pt idx="159">
                  <c:v>58866</c:v>
                </c:pt>
                <c:pt idx="160">
                  <c:v>58958</c:v>
                </c:pt>
              </c:numCache>
            </c:numRef>
          </c:cat>
          <c:val>
            <c:numRef>
              <c:f>'Fig 9_b data'!$D$5:$D$165</c:f>
              <c:numCache>
                <c:formatCode>0.0</c:formatCode>
                <c:ptCount val="161"/>
                <c:pt idx="0">
                  <c:v>100</c:v>
                </c:pt>
                <c:pt idx="1">
                  <c:v>100.00738800404885</c:v>
                </c:pt>
                <c:pt idx="2">
                  <c:v>100.01025175494144</c:v>
                </c:pt>
                <c:pt idx="3">
                  <c:v>100.00836194471857</c:v>
                </c:pt>
                <c:pt idx="4">
                  <c:v>100.00149796925743</c:v>
                </c:pt>
                <c:pt idx="5">
                  <c:v>99.989823057386445</c:v>
                </c:pt>
                <c:pt idx="6">
                  <c:v>99.973763000201956</c:v>
                </c:pt>
                <c:pt idx="7">
                  <c:v>99.953889692786262</c:v>
                </c:pt>
                <c:pt idx="8">
                  <c:v>99.930844173150092</c:v>
                </c:pt>
                <c:pt idx="9">
                  <c:v>99.905296333886881</c:v>
                </c:pt>
                <c:pt idx="10">
                  <c:v>99.877916354691052</c:v>
                </c:pt>
                <c:pt idx="11">
                  <c:v>99.84937512607128</c:v>
                </c:pt>
                <c:pt idx="12">
                  <c:v>99.820151571670209</c:v>
                </c:pt>
                <c:pt idx="13">
                  <c:v>99.789822768014119</c:v>
                </c:pt>
                <c:pt idx="14">
                  <c:v>99.757236496117798</c:v>
                </c:pt>
                <c:pt idx="15">
                  <c:v>99.72073252470264</c:v>
                </c:pt>
                <c:pt idx="16">
                  <c:v>99.678702509176077</c:v>
                </c:pt>
                <c:pt idx="17">
                  <c:v>99.631267964144129</c:v>
                </c:pt>
                <c:pt idx="18">
                  <c:v>99.57993863813239</c:v>
                </c:pt>
                <c:pt idx="19">
                  <c:v>99.527135072774783</c:v>
                </c:pt>
                <c:pt idx="20">
                  <c:v>99.475501766237159</c:v>
                </c:pt>
                <c:pt idx="21">
                  <c:v>99.4261564101011</c:v>
                </c:pt>
                <c:pt idx="22">
                  <c:v>99.379033158213062</c:v>
                </c:pt>
                <c:pt idx="23">
                  <c:v>99.333331898973938</c:v>
                </c:pt>
                <c:pt idx="24">
                  <c:v>99.28792921774874</c:v>
                </c:pt>
                <c:pt idx="25">
                  <c:v>99.242152077570637</c:v>
                </c:pt>
                <c:pt idx="26">
                  <c:v>99.195686725730226</c:v>
                </c:pt>
                <c:pt idx="27">
                  <c:v>99.148416895407763</c:v>
                </c:pt>
                <c:pt idx="28">
                  <c:v>99.100337260134253</c:v>
                </c:pt>
                <c:pt idx="29">
                  <c:v>99.051473993435351</c:v>
                </c:pt>
                <c:pt idx="30">
                  <c:v>99.001882019454314</c:v>
                </c:pt>
                <c:pt idx="31">
                  <c:v>98.951644736097251</c:v>
                </c:pt>
                <c:pt idx="32">
                  <c:v>98.900885474468765</c:v>
                </c:pt>
                <c:pt idx="33">
                  <c:v>98.849815374834918</c:v>
                </c:pt>
                <c:pt idx="34">
                  <c:v>98.798690851311278</c:v>
                </c:pt>
                <c:pt idx="35">
                  <c:v>98.74778114703328</c:v>
                </c:pt>
                <c:pt idx="36">
                  <c:v>98.697294467732732</c:v>
                </c:pt>
                <c:pt idx="37">
                  <c:v>98.647161098004233</c:v>
                </c:pt>
                <c:pt idx="38">
                  <c:v>98.597101447164462</c:v>
                </c:pt>
                <c:pt idx="39">
                  <c:v>98.546708946234247</c:v>
                </c:pt>
                <c:pt idx="40">
                  <c:v>98.495550502915947</c:v>
                </c:pt>
                <c:pt idx="41">
                  <c:v>98.443395682411307</c:v>
                </c:pt>
                <c:pt idx="42">
                  <c:v>98.390160289692204</c:v>
                </c:pt>
                <c:pt idx="43">
                  <c:v>98.335843039764072</c:v>
                </c:pt>
                <c:pt idx="44">
                  <c:v>98.280515700026243</c:v>
                </c:pt>
                <c:pt idx="45">
                  <c:v>98.224369645047872</c:v>
                </c:pt>
                <c:pt idx="46">
                  <c:v>98.167693697078207</c:v>
                </c:pt>
                <c:pt idx="47">
                  <c:v>98.110845340119354</c:v>
                </c:pt>
                <c:pt idx="48">
                  <c:v>98.054173377281245</c:v>
                </c:pt>
                <c:pt idx="49">
                  <c:v>97.997800801536883</c:v>
                </c:pt>
                <c:pt idx="50">
                  <c:v>97.941680299878755</c:v>
                </c:pt>
                <c:pt idx="51">
                  <c:v>97.885661161170901</c:v>
                </c:pt>
                <c:pt idx="52">
                  <c:v>97.829552102594903</c:v>
                </c:pt>
                <c:pt idx="53">
                  <c:v>97.77323995294671</c:v>
                </c:pt>
                <c:pt idx="54">
                  <c:v>97.716668136419358</c:v>
                </c:pt>
                <c:pt idx="55">
                  <c:v>97.659809548217396</c:v>
                </c:pt>
                <c:pt idx="56">
                  <c:v>97.602651466495729</c:v>
                </c:pt>
                <c:pt idx="57">
                  <c:v>97.545183759089753</c:v>
                </c:pt>
                <c:pt idx="58">
                  <c:v>97.487409648826514</c:v>
                </c:pt>
                <c:pt idx="59">
                  <c:v>97.429344238202887</c:v>
                </c:pt>
                <c:pt idx="60">
                  <c:v>97.371011481770296</c:v>
                </c:pt>
                <c:pt idx="61">
                  <c:v>97.31243890299551</c:v>
                </c:pt>
                <c:pt idx="62">
                  <c:v>97.253635049170711</c:v>
                </c:pt>
                <c:pt idx="63">
                  <c:v>97.194593145540807</c:v>
                </c:pt>
                <c:pt idx="64">
                  <c:v>97.135290788660527</c:v>
                </c:pt>
                <c:pt idx="65">
                  <c:v>97.075680745795054</c:v>
                </c:pt>
                <c:pt idx="66">
                  <c:v>97.015747557502053</c:v>
                </c:pt>
                <c:pt idx="67">
                  <c:v>96.955506337612633</c:v>
                </c:pt>
                <c:pt idx="68">
                  <c:v>96.895004930699727</c:v>
                </c:pt>
                <c:pt idx="69">
                  <c:v>96.834354430821023</c:v>
                </c:pt>
                <c:pt idx="70">
                  <c:v>96.773667651494151</c:v>
                </c:pt>
                <c:pt idx="71">
                  <c:v>96.713050124877711</c:v>
                </c:pt>
                <c:pt idx="72">
                  <c:v>96.652591422223949</c:v>
                </c:pt>
                <c:pt idx="73">
                  <c:v>96.592321089815783</c:v>
                </c:pt>
                <c:pt idx="74">
                  <c:v>96.532233369787406</c:v>
                </c:pt>
                <c:pt idx="75">
                  <c:v>96.472302124581248</c:v>
                </c:pt>
                <c:pt idx="76">
                  <c:v>96.412491480659838</c:v>
                </c:pt>
                <c:pt idx="77">
                  <c:v>96.352780788763297</c:v>
                </c:pt>
                <c:pt idx="78">
                  <c:v>96.293172425962126</c:v>
                </c:pt>
                <c:pt idx="79">
                  <c:v>96.233685393191507</c:v>
                </c:pt>
                <c:pt idx="80">
                  <c:v>96.174358164023062</c:v>
                </c:pt>
                <c:pt idx="81">
                  <c:v>96.115263143671299</c:v>
                </c:pt>
                <c:pt idx="82">
                  <c:v>96.056459953067375</c:v>
                </c:pt>
                <c:pt idx="83">
                  <c:v>95.997993243803762</c:v>
                </c:pt>
                <c:pt idx="84">
                  <c:v>95.93988674193902</c:v>
                </c:pt>
                <c:pt idx="85">
                  <c:v>95.882106992450446</c:v>
                </c:pt>
                <c:pt idx="86">
                  <c:v>95.824598898056124</c:v>
                </c:pt>
                <c:pt idx="87">
                  <c:v>95.767297440380986</c:v>
                </c:pt>
                <c:pt idx="88">
                  <c:v>95.710133338834439</c:v>
                </c:pt>
                <c:pt idx="89">
                  <c:v>95.653050447517302</c:v>
                </c:pt>
                <c:pt idx="90">
                  <c:v>95.596008677094957</c:v>
                </c:pt>
                <c:pt idx="91">
                  <c:v>95.538977178047432</c:v>
                </c:pt>
                <c:pt idx="92">
                  <c:v>95.481937594459353</c:v>
                </c:pt>
                <c:pt idx="93">
                  <c:v>95.424909842612038</c:v>
                </c:pt>
                <c:pt idx="94">
                  <c:v>95.367932448907297</c:v>
                </c:pt>
                <c:pt idx="95">
                  <c:v>95.311056113076873</c:v>
                </c:pt>
                <c:pt idx="96">
                  <c:v>95.254322722046581</c:v>
                </c:pt>
                <c:pt idx="97">
                  <c:v>95.197692488497054</c:v>
                </c:pt>
                <c:pt idx="98">
                  <c:v>95.141074161982502</c:v>
                </c:pt>
                <c:pt idx="99">
                  <c:v>95.084342704703275</c:v>
                </c:pt>
                <c:pt idx="100">
                  <c:v>95.027371246075404</c:v>
                </c:pt>
                <c:pt idx="101">
                  <c:v>94.97013102499298</c:v>
                </c:pt>
                <c:pt idx="102">
                  <c:v>94.912663216208443</c:v>
                </c:pt>
                <c:pt idx="103">
                  <c:v>94.855053477114197</c:v>
                </c:pt>
                <c:pt idx="104">
                  <c:v>94.797404964474211</c:v>
                </c:pt>
                <c:pt idx="105">
                  <c:v>94.739771526332333</c:v>
                </c:pt>
                <c:pt idx="106">
                  <c:v>94.68217292743978</c:v>
                </c:pt>
                <c:pt idx="107">
                  <c:v>94.624609611736844</c:v>
                </c:pt>
                <c:pt idx="108">
                  <c:v>94.567067993867326</c:v>
                </c:pt>
                <c:pt idx="109">
                  <c:v>94.50952334447895</c:v>
                </c:pt>
                <c:pt idx="110">
                  <c:v>94.45194164640634</c:v>
                </c:pt>
                <c:pt idx="111">
                  <c:v>94.394281746008929</c:v>
                </c:pt>
                <c:pt idx="112">
                  <c:v>94.336500517723962</c:v>
                </c:pt>
                <c:pt idx="113">
                  <c:v>94.278565659562716</c:v>
                </c:pt>
                <c:pt idx="114">
                  <c:v>94.220451124782187</c:v>
                </c:pt>
                <c:pt idx="115">
                  <c:v>94.162133555463868</c:v>
                </c:pt>
                <c:pt idx="116">
                  <c:v>94.103593950396757</c:v>
                </c:pt>
                <c:pt idx="117">
                  <c:v>94.044827578163208</c:v>
                </c:pt>
                <c:pt idx="118">
                  <c:v>93.985838907665268</c:v>
                </c:pt>
                <c:pt idx="119">
                  <c:v>93.926638175584216</c:v>
                </c:pt>
                <c:pt idx="120">
                  <c:v>93.867238643750426</c:v>
                </c:pt>
                <c:pt idx="121">
                  <c:v>93.807650572470081</c:v>
                </c:pt>
                <c:pt idx="122">
                  <c:v>93.747881144898273</c:v>
                </c:pt>
                <c:pt idx="123">
                  <c:v>93.687935349880945</c:v>
                </c:pt>
                <c:pt idx="124">
                  <c:v>93.62780634763692</c:v>
                </c:pt>
                <c:pt idx="125">
                  <c:v>93.567441739810661</c:v>
                </c:pt>
                <c:pt idx="126">
                  <c:v>93.506759376643586</c:v>
                </c:pt>
                <c:pt idx="127">
                  <c:v>93.445659417154332</c:v>
                </c:pt>
                <c:pt idx="128">
                  <c:v>93.384043967868138</c:v>
                </c:pt>
                <c:pt idx="129">
                  <c:v>93.32186845612928</c:v>
                </c:pt>
                <c:pt idx="130">
                  <c:v>93.259120921294127</c:v>
                </c:pt>
                <c:pt idx="131">
                  <c:v>93.195805632662385</c:v>
                </c:pt>
                <c:pt idx="132">
                  <c:v>93.131931679071272</c:v>
                </c:pt>
                <c:pt idx="133">
                  <c:v>93.06749901455818</c:v>
                </c:pt>
                <c:pt idx="134">
                  <c:v>93.002515924317038</c:v>
                </c:pt>
                <c:pt idx="135">
                  <c:v>92.937001598221855</c:v>
                </c:pt>
                <c:pt idx="136">
                  <c:v>92.87097851775232</c:v>
                </c:pt>
                <c:pt idx="137">
                  <c:v>92.804447026804652</c:v>
                </c:pt>
                <c:pt idx="138">
                  <c:v>92.73738449577246</c:v>
                </c:pt>
                <c:pt idx="139">
                  <c:v>92.669752804968468</c:v>
                </c:pt>
                <c:pt idx="140">
                  <c:v>92.601514770931658</c:v>
                </c:pt>
                <c:pt idx="141">
                  <c:v>92.532679842293049</c:v>
                </c:pt>
                <c:pt idx="142">
                  <c:v>92.463299422677196</c:v>
                </c:pt>
                <c:pt idx="143">
                  <c:v>92.393452986985892</c:v>
                </c:pt>
                <c:pt idx="144">
                  <c:v>92.323222435883295</c:v>
                </c:pt>
                <c:pt idx="145">
                  <c:v>92.252624007155717</c:v>
                </c:pt>
                <c:pt idx="146">
                  <c:v>92.181617214933425</c:v>
                </c:pt>
                <c:pt idx="147">
                  <c:v>92.110124418957341</c:v>
                </c:pt>
                <c:pt idx="148">
                  <c:v>92.03805740652092</c:v>
                </c:pt>
                <c:pt idx="149">
                  <c:v>91.965379727392488</c:v>
                </c:pt>
                <c:pt idx="150">
                  <c:v>91.892096189079481</c:v>
                </c:pt>
                <c:pt idx="151">
                  <c:v>91.818236068898429</c:v>
                </c:pt>
                <c:pt idx="152">
                  <c:v>91.743843649989259</c:v>
                </c:pt>
                <c:pt idx="153">
                  <c:v>91.668969670586122</c:v>
                </c:pt>
                <c:pt idx="154">
                  <c:v>91.593666550100721</c:v>
                </c:pt>
                <c:pt idx="155">
                  <c:v>91.517988160809082</c:v>
                </c:pt>
                <c:pt idx="156">
                  <c:v>91.441976126911058</c:v>
                </c:pt>
                <c:pt idx="157">
                  <c:v>91.36561163623837</c:v>
                </c:pt>
                <c:pt idx="158">
                  <c:v>91.288832481245095</c:v>
                </c:pt>
                <c:pt idx="159">
                  <c:v>91.211549597031635</c:v>
                </c:pt>
                <c:pt idx="160">
                  <c:v>91.133670658053347</c:v>
                </c:pt>
              </c:numCache>
            </c:numRef>
          </c:val>
          <c:smooth val="0"/>
          <c:extLst>
            <c:ext xmlns:c16="http://schemas.microsoft.com/office/drawing/2014/chart" uri="{C3380CC4-5D6E-409C-BE32-E72D297353CC}">
              <c16:uniqueId val="{00000001-E57B-4593-A472-7AD2B25FE6F4}"/>
            </c:ext>
          </c:extLst>
        </c:ser>
        <c:dLbls>
          <c:showLegendKey val="0"/>
          <c:showVal val="0"/>
          <c:showCatName val="0"/>
          <c:showSerName val="0"/>
          <c:showPercent val="0"/>
          <c:showBubbleSize val="0"/>
        </c:dLbls>
        <c:smooth val="0"/>
        <c:axId val="644331408"/>
        <c:axId val="644322392"/>
      </c:lineChart>
      <c:dateAx>
        <c:axId val="644331408"/>
        <c:scaling>
          <c:orientation val="minMax"/>
        </c:scaling>
        <c:delete val="0"/>
        <c:axPos val="b"/>
        <c:title>
          <c:tx>
            <c:rich>
              <a:bodyPr/>
              <a:lstStyle/>
              <a:p>
                <a:pPr>
                  <a:defRPr b="1"/>
                </a:pPr>
                <a:r>
                  <a:rPr lang="en-NZ" b="1"/>
                  <a:t>Quarterly</a:t>
                </a:r>
              </a:p>
            </c:rich>
          </c:tx>
          <c:layout>
            <c:manualLayout>
              <c:xMode val="edge"/>
              <c:yMode val="edge"/>
              <c:x val="0.45122315095228488"/>
              <c:y val="0.87299382065430797"/>
            </c:manualLayout>
          </c:layout>
          <c:overlay val="0"/>
        </c:title>
        <c:numFmt formatCode="yyyy"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0"/>
        <c:lblOffset val="100"/>
        <c:baseTimeUnit val="months"/>
        <c:majorUnit val="5"/>
        <c:majorTimeUnit val="years"/>
        <c:minorUnit val="12"/>
      </c:dateAx>
      <c:valAx>
        <c:axId val="644322392"/>
        <c:scaling>
          <c:orientation val="minMax"/>
          <c:max val="100"/>
          <c:min val="70"/>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ln w="9525">
            <a:solidFill>
              <a:schemeClr val="tx1"/>
            </a:solidFill>
          </a:ln>
        </c:spPr>
        <c:txPr>
          <a:bodyPr rot="0" vert="horz"/>
          <a:lstStyle/>
          <a:p>
            <a:pPr>
              <a:defRPr/>
            </a:pPr>
            <a:endParaRPr lang="en-US"/>
          </a:p>
        </c:txPr>
        <c:crossAx val="644331408"/>
        <c:crossesAt val="43983"/>
        <c:crossBetween val="between"/>
        <c:majorUnit val="10"/>
      </c:valAx>
      <c:spPr>
        <a:noFill/>
        <a:ln w="25400">
          <a:noFill/>
        </a:ln>
      </c:spPr>
    </c:plotArea>
    <c:legend>
      <c:legendPos val="b"/>
      <c:layout>
        <c:manualLayout>
          <c:xMode val="edge"/>
          <c:yMode val="edge"/>
          <c:x val="0.17914529914529914"/>
          <c:y val="0.92490677248021158"/>
          <c:w val="0.68624429638602868"/>
          <c:h val="5.4401884803769611E-2"/>
        </c:manualLayout>
      </c:layout>
      <c:overlay val="0"/>
    </c:legend>
    <c:plotVisOnly val="1"/>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03782219530261E-2"/>
          <c:y val="0.11073453613573891"/>
          <c:w val="0.88632994151593125"/>
          <c:h val="0.73188785213383234"/>
        </c:manualLayout>
      </c:layout>
      <c:lineChart>
        <c:grouping val="standard"/>
        <c:varyColors val="0"/>
        <c:ser>
          <c:idx val="3"/>
          <c:order val="0"/>
          <c:tx>
            <c:strRef>
              <c:f>'Fig 9_c data'!$C$4</c:f>
              <c:strCache>
                <c:ptCount val="1"/>
                <c:pt idx="0">
                  <c:v>Hours Worked</c:v>
                </c:pt>
              </c:strCache>
            </c:strRef>
          </c:tx>
          <c:spPr>
            <a:ln w="38100">
              <a:solidFill>
                <a:srgbClr val="3E403A"/>
              </a:solidFill>
            </a:ln>
          </c:spPr>
          <c:marker>
            <c:symbol val="none"/>
          </c:marker>
          <c:cat>
            <c:numRef>
              <c:f>'Fig 9_c data'!$B$5:$B$165</c:f>
              <c:numCache>
                <c:formatCode>mmm\-yy</c:formatCode>
                <c:ptCount val="161"/>
                <c:pt idx="0">
                  <c:v>44348</c:v>
                </c:pt>
                <c:pt idx="1">
                  <c:v>44440</c:v>
                </c:pt>
                <c:pt idx="2">
                  <c:v>44531</c:v>
                </c:pt>
                <c:pt idx="3">
                  <c:v>44621</c:v>
                </c:pt>
                <c:pt idx="4">
                  <c:v>44713</c:v>
                </c:pt>
                <c:pt idx="5">
                  <c:v>44805</c:v>
                </c:pt>
                <c:pt idx="6">
                  <c:v>44896</c:v>
                </c:pt>
                <c:pt idx="7">
                  <c:v>44986</c:v>
                </c:pt>
                <c:pt idx="8">
                  <c:v>45078</c:v>
                </c:pt>
                <c:pt idx="9">
                  <c:v>45170</c:v>
                </c:pt>
                <c:pt idx="10">
                  <c:v>45261</c:v>
                </c:pt>
                <c:pt idx="11">
                  <c:v>45352</c:v>
                </c:pt>
                <c:pt idx="12">
                  <c:v>45444</c:v>
                </c:pt>
                <c:pt idx="13">
                  <c:v>45536</c:v>
                </c:pt>
                <c:pt idx="14">
                  <c:v>45627</c:v>
                </c:pt>
                <c:pt idx="15">
                  <c:v>45717</c:v>
                </c:pt>
                <c:pt idx="16">
                  <c:v>45809</c:v>
                </c:pt>
                <c:pt idx="17">
                  <c:v>45901</c:v>
                </c:pt>
                <c:pt idx="18">
                  <c:v>45992</c:v>
                </c:pt>
                <c:pt idx="19">
                  <c:v>46082</c:v>
                </c:pt>
                <c:pt idx="20">
                  <c:v>46174</c:v>
                </c:pt>
                <c:pt idx="21">
                  <c:v>46266</c:v>
                </c:pt>
                <c:pt idx="22">
                  <c:v>46357</c:v>
                </c:pt>
                <c:pt idx="23">
                  <c:v>46447</c:v>
                </c:pt>
                <c:pt idx="24">
                  <c:v>46539</c:v>
                </c:pt>
                <c:pt idx="25">
                  <c:v>46631</c:v>
                </c:pt>
                <c:pt idx="26">
                  <c:v>46722</c:v>
                </c:pt>
                <c:pt idx="27">
                  <c:v>46813</c:v>
                </c:pt>
                <c:pt idx="28">
                  <c:v>46905</c:v>
                </c:pt>
                <c:pt idx="29">
                  <c:v>46997</c:v>
                </c:pt>
                <c:pt idx="30">
                  <c:v>47088</c:v>
                </c:pt>
                <c:pt idx="31">
                  <c:v>47178</c:v>
                </c:pt>
                <c:pt idx="32">
                  <c:v>47270</c:v>
                </c:pt>
                <c:pt idx="33">
                  <c:v>47362</c:v>
                </c:pt>
                <c:pt idx="34">
                  <c:v>47453</c:v>
                </c:pt>
                <c:pt idx="35">
                  <c:v>47543</c:v>
                </c:pt>
                <c:pt idx="36">
                  <c:v>47635</c:v>
                </c:pt>
                <c:pt idx="37">
                  <c:v>47727</c:v>
                </c:pt>
                <c:pt idx="38">
                  <c:v>47818</c:v>
                </c:pt>
                <c:pt idx="39">
                  <c:v>47908</c:v>
                </c:pt>
                <c:pt idx="40">
                  <c:v>48000</c:v>
                </c:pt>
                <c:pt idx="41">
                  <c:v>48092</c:v>
                </c:pt>
                <c:pt idx="42">
                  <c:v>48183</c:v>
                </c:pt>
                <c:pt idx="43">
                  <c:v>48274</c:v>
                </c:pt>
                <c:pt idx="44">
                  <c:v>48366</c:v>
                </c:pt>
                <c:pt idx="45">
                  <c:v>48458</c:v>
                </c:pt>
                <c:pt idx="46">
                  <c:v>48549</c:v>
                </c:pt>
                <c:pt idx="47">
                  <c:v>48639</c:v>
                </c:pt>
                <c:pt idx="48">
                  <c:v>48731</c:v>
                </c:pt>
                <c:pt idx="49">
                  <c:v>48823</c:v>
                </c:pt>
                <c:pt idx="50">
                  <c:v>48914</c:v>
                </c:pt>
                <c:pt idx="51">
                  <c:v>49004</c:v>
                </c:pt>
                <c:pt idx="52">
                  <c:v>49096</c:v>
                </c:pt>
                <c:pt idx="53">
                  <c:v>49188</c:v>
                </c:pt>
                <c:pt idx="54">
                  <c:v>49279</c:v>
                </c:pt>
                <c:pt idx="55">
                  <c:v>49369</c:v>
                </c:pt>
                <c:pt idx="56">
                  <c:v>49461</c:v>
                </c:pt>
                <c:pt idx="57">
                  <c:v>49553</c:v>
                </c:pt>
                <c:pt idx="58">
                  <c:v>49644</c:v>
                </c:pt>
                <c:pt idx="59">
                  <c:v>49735</c:v>
                </c:pt>
                <c:pt idx="60">
                  <c:v>49827</c:v>
                </c:pt>
                <c:pt idx="61">
                  <c:v>49919</c:v>
                </c:pt>
                <c:pt idx="62">
                  <c:v>50010</c:v>
                </c:pt>
                <c:pt idx="63">
                  <c:v>50100</c:v>
                </c:pt>
                <c:pt idx="64">
                  <c:v>50192</c:v>
                </c:pt>
                <c:pt idx="65">
                  <c:v>50284</c:v>
                </c:pt>
                <c:pt idx="66">
                  <c:v>50375</c:v>
                </c:pt>
                <c:pt idx="67">
                  <c:v>50465</c:v>
                </c:pt>
                <c:pt idx="68">
                  <c:v>50557</c:v>
                </c:pt>
                <c:pt idx="69">
                  <c:v>50649</c:v>
                </c:pt>
                <c:pt idx="70">
                  <c:v>50740</c:v>
                </c:pt>
                <c:pt idx="71">
                  <c:v>50830</c:v>
                </c:pt>
                <c:pt idx="72">
                  <c:v>50922</c:v>
                </c:pt>
                <c:pt idx="73">
                  <c:v>51014</c:v>
                </c:pt>
                <c:pt idx="74">
                  <c:v>51105</c:v>
                </c:pt>
                <c:pt idx="75">
                  <c:v>51196</c:v>
                </c:pt>
                <c:pt idx="76">
                  <c:v>51288</c:v>
                </c:pt>
                <c:pt idx="77">
                  <c:v>51380</c:v>
                </c:pt>
                <c:pt idx="78">
                  <c:v>51471</c:v>
                </c:pt>
                <c:pt idx="79">
                  <c:v>51561</c:v>
                </c:pt>
                <c:pt idx="80">
                  <c:v>51653</c:v>
                </c:pt>
                <c:pt idx="81">
                  <c:v>51745</c:v>
                </c:pt>
                <c:pt idx="82">
                  <c:v>51836</c:v>
                </c:pt>
                <c:pt idx="83">
                  <c:v>51926</c:v>
                </c:pt>
                <c:pt idx="84">
                  <c:v>52018</c:v>
                </c:pt>
                <c:pt idx="85">
                  <c:v>52110</c:v>
                </c:pt>
                <c:pt idx="86">
                  <c:v>52201</c:v>
                </c:pt>
                <c:pt idx="87">
                  <c:v>52291</c:v>
                </c:pt>
                <c:pt idx="88">
                  <c:v>52383</c:v>
                </c:pt>
                <c:pt idx="89">
                  <c:v>52475</c:v>
                </c:pt>
                <c:pt idx="90">
                  <c:v>52566</c:v>
                </c:pt>
                <c:pt idx="91">
                  <c:v>52657</c:v>
                </c:pt>
                <c:pt idx="92">
                  <c:v>52749</c:v>
                </c:pt>
                <c:pt idx="93">
                  <c:v>52841</c:v>
                </c:pt>
                <c:pt idx="94">
                  <c:v>52932</c:v>
                </c:pt>
                <c:pt idx="95">
                  <c:v>53022</c:v>
                </c:pt>
                <c:pt idx="96">
                  <c:v>53114</c:v>
                </c:pt>
                <c:pt idx="97">
                  <c:v>53206</c:v>
                </c:pt>
                <c:pt idx="98">
                  <c:v>53297</c:v>
                </c:pt>
                <c:pt idx="99">
                  <c:v>53387</c:v>
                </c:pt>
                <c:pt idx="100">
                  <c:v>53479</c:v>
                </c:pt>
                <c:pt idx="101">
                  <c:v>53571</c:v>
                </c:pt>
                <c:pt idx="102">
                  <c:v>53662</c:v>
                </c:pt>
                <c:pt idx="103">
                  <c:v>53752</c:v>
                </c:pt>
                <c:pt idx="104">
                  <c:v>53844</c:v>
                </c:pt>
                <c:pt idx="105">
                  <c:v>53936</c:v>
                </c:pt>
                <c:pt idx="106">
                  <c:v>54027</c:v>
                </c:pt>
                <c:pt idx="107">
                  <c:v>54118</c:v>
                </c:pt>
                <c:pt idx="108">
                  <c:v>54210</c:v>
                </c:pt>
                <c:pt idx="109">
                  <c:v>54302</c:v>
                </c:pt>
                <c:pt idx="110">
                  <c:v>54393</c:v>
                </c:pt>
                <c:pt idx="111">
                  <c:v>54483</c:v>
                </c:pt>
                <c:pt idx="112">
                  <c:v>54575</c:v>
                </c:pt>
                <c:pt idx="113">
                  <c:v>54667</c:v>
                </c:pt>
                <c:pt idx="114">
                  <c:v>54758</c:v>
                </c:pt>
                <c:pt idx="115">
                  <c:v>54848</c:v>
                </c:pt>
                <c:pt idx="116">
                  <c:v>54940</c:v>
                </c:pt>
                <c:pt idx="117">
                  <c:v>55032</c:v>
                </c:pt>
                <c:pt idx="118">
                  <c:v>55123</c:v>
                </c:pt>
                <c:pt idx="119">
                  <c:v>55213</c:v>
                </c:pt>
                <c:pt idx="120">
                  <c:v>55305</c:v>
                </c:pt>
                <c:pt idx="121">
                  <c:v>55397</c:v>
                </c:pt>
                <c:pt idx="122">
                  <c:v>55488</c:v>
                </c:pt>
                <c:pt idx="123">
                  <c:v>55579</c:v>
                </c:pt>
                <c:pt idx="124">
                  <c:v>55671</c:v>
                </c:pt>
                <c:pt idx="125">
                  <c:v>55763</c:v>
                </c:pt>
                <c:pt idx="126">
                  <c:v>55854</c:v>
                </c:pt>
                <c:pt idx="127">
                  <c:v>55944</c:v>
                </c:pt>
                <c:pt idx="128">
                  <c:v>56036</c:v>
                </c:pt>
                <c:pt idx="129">
                  <c:v>56128</c:v>
                </c:pt>
                <c:pt idx="130">
                  <c:v>56219</c:v>
                </c:pt>
                <c:pt idx="131">
                  <c:v>56309</c:v>
                </c:pt>
                <c:pt idx="132">
                  <c:v>56401</c:v>
                </c:pt>
                <c:pt idx="133">
                  <c:v>56493</c:v>
                </c:pt>
                <c:pt idx="134">
                  <c:v>56584</c:v>
                </c:pt>
                <c:pt idx="135">
                  <c:v>56674</c:v>
                </c:pt>
                <c:pt idx="136">
                  <c:v>56766</c:v>
                </c:pt>
                <c:pt idx="137">
                  <c:v>56858</c:v>
                </c:pt>
                <c:pt idx="138">
                  <c:v>56949</c:v>
                </c:pt>
                <c:pt idx="139">
                  <c:v>57040</c:v>
                </c:pt>
                <c:pt idx="140">
                  <c:v>57132</c:v>
                </c:pt>
                <c:pt idx="141">
                  <c:v>57224</c:v>
                </c:pt>
                <c:pt idx="142">
                  <c:v>57315</c:v>
                </c:pt>
                <c:pt idx="143">
                  <c:v>57405</c:v>
                </c:pt>
                <c:pt idx="144">
                  <c:v>57497</c:v>
                </c:pt>
                <c:pt idx="145">
                  <c:v>57589</c:v>
                </c:pt>
                <c:pt idx="146">
                  <c:v>57680</c:v>
                </c:pt>
                <c:pt idx="147">
                  <c:v>57770</c:v>
                </c:pt>
                <c:pt idx="148">
                  <c:v>57862</c:v>
                </c:pt>
                <c:pt idx="149">
                  <c:v>57954</c:v>
                </c:pt>
                <c:pt idx="150">
                  <c:v>58045</c:v>
                </c:pt>
                <c:pt idx="151">
                  <c:v>58135</c:v>
                </c:pt>
                <c:pt idx="152">
                  <c:v>58227</c:v>
                </c:pt>
                <c:pt idx="153">
                  <c:v>58319</c:v>
                </c:pt>
                <c:pt idx="154">
                  <c:v>58410</c:v>
                </c:pt>
                <c:pt idx="155">
                  <c:v>58501</c:v>
                </c:pt>
                <c:pt idx="156">
                  <c:v>58593</c:v>
                </c:pt>
                <c:pt idx="157">
                  <c:v>58685</c:v>
                </c:pt>
                <c:pt idx="158">
                  <c:v>58776</c:v>
                </c:pt>
                <c:pt idx="159">
                  <c:v>58866</c:v>
                </c:pt>
                <c:pt idx="160">
                  <c:v>58958</c:v>
                </c:pt>
              </c:numCache>
            </c:numRef>
          </c:cat>
          <c:val>
            <c:numRef>
              <c:f>'Fig 9_c data'!$C$5:$C$165</c:f>
              <c:numCache>
                <c:formatCode>0.0</c:formatCode>
                <c:ptCount val="161"/>
                <c:pt idx="0">
                  <c:v>34</c:v>
                </c:pt>
                <c:pt idx="1">
                  <c:v>33.956444579408803</c:v>
                </c:pt>
                <c:pt idx="2">
                  <c:v>33.92895817581207</c:v>
                </c:pt>
                <c:pt idx="3">
                  <c:v>33.90436200480768</c:v>
                </c:pt>
                <c:pt idx="4">
                  <c:v>33.881307725052174</c:v>
                </c:pt>
                <c:pt idx="5">
                  <c:v>33.859023400176397</c:v>
                </c:pt>
                <c:pt idx="6">
                  <c:v>33.83706996445126</c:v>
                </c:pt>
                <c:pt idx="7">
                  <c:v>33.815169205781856</c:v>
                </c:pt>
                <c:pt idx="8">
                  <c:v>33.793119450034183</c:v>
                </c:pt>
                <c:pt idx="9">
                  <c:v>33.770757520951662</c:v>
                </c:pt>
                <c:pt idx="10">
                  <c:v>33.74791960164471</c:v>
                </c:pt>
                <c:pt idx="11">
                  <c:v>33.724447741282574</c:v>
                </c:pt>
                <c:pt idx="12">
                  <c:v>33.700397442749903</c:v>
                </c:pt>
                <c:pt idx="13">
                  <c:v>33.676628419283553</c:v>
                </c:pt>
                <c:pt idx="14">
                  <c:v>33.654072427960635</c:v>
                </c:pt>
                <c:pt idx="15">
                  <c:v>33.633525502890663</c:v>
                </c:pt>
                <c:pt idx="16">
                  <c:v>33.615232462367132</c:v>
                </c:pt>
                <c:pt idx="17">
                  <c:v>33.597589800484428</c:v>
                </c:pt>
                <c:pt idx="18">
                  <c:v>33.578822335976199</c:v>
                </c:pt>
                <c:pt idx="19">
                  <c:v>33.557455585563638</c:v>
                </c:pt>
                <c:pt idx="20">
                  <c:v>33.532677239024871</c:v>
                </c:pt>
                <c:pt idx="21">
                  <c:v>33.505616671500739</c:v>
                </c:pt>
                <c:pt idx="22">
                  <c:v>33.477720003755493</c:v>
                </c:pt>
                <c:pt idx="23">
                  <c:v>33.450045921395493</c:v>
                </c:pt>
                <c:pt idx="24">
                  <c:v>33.423301943257982</c:v>
                </c:pt>
                <c:pt idx="25">
                  <c:v>33.397372081860439</c:v>
                </c:pt>
                <c:pt idx="26">
                  <c:v>33.372023194282981</c:v>
                </c:pt>
                <c:pt idx="27">
                  <c:v>33.347099202981269</c:v>
                </c:pt>
                <c:pt idx="28">
                  <c:v>33.32250125326609</c:v>
                </c:pt>
                <c:pt idx="29">
                  <c:v>33.298192531871962</c:v>
                </c:pt>
                <c:pt idx="30">
                  <c:v>33.274137511490231</c:v>
                </c:pt>
                <c:pt idx="31">
                  <c:v>33.250331391913306</c:v>
                </c:pt>
                <c:pt idx="32">
                  <c:v>33.226785756306256</c:v>
                </c:pt>
                <c:pt idx="33">
                  <c:v>33.203479313009716</c:v>
                </c:pt>
                <c:pt idx="34">
                  <c:v>33.180410335614077</c:v>
                </c:pt>
                <c:pt idx="35">
                  <c:v>33.15755491737076</c:v>
                </c:pt>
                <c:pt idx="36">
                  <c:v>33.134917798195012</c:v>
                </c:pt>
                <c:pt idx="37">
                  <c:v>33.112702793286488</c:v>
                </c:pt>
                <c:pt idx="38">
                  <c:v>33.091089007573295</c:v>
                </c:pt>
                <c:pt idx="39">
                  <c:v>33.070234352148709</c:v>
                </c:pt>
                <c:pt idx="40">
                  <c:v>33.050240733064932</c:v>
                </c:pt>
                <c:pt idx="41">
                  <c:v>33.030994112050557</c:v>
                </c:pt>
                <c:pt idx="42">
                  <c:v>33.012387153664164</c:v>
                </c:pt>
                <c:pt idx="43">
                  <c:v>32.994327058123297</c:v>
                </c:pt>
                <c:pt idx="44">
                  <c:v>32.976700508724768</c:v>
                </c:pt>
                <c:pt idx="45">
                  <c:v>32.95931033736386</c:v>
                </c:pt>
                <c:pt idx="46">
                  <c:v>32.941918945576745</c:v>
                </c:pt>
                <c:pt idx="47">
                  <c:v>32.9243213003069</c:v>
                </c:pt>
                <c:pt idx="48">
                  <c:v>32.906404802247394</c:v>
                </c:pt>
                <c:pt idx="49">
                  <c:v>32.888319960984951</c:v>
                </c:pt>
                <c:pt idx="50">
                  <c:v>32.870282226926527</c:v>
                </c:pt>
                <c:pt idx="51">
                  <c:v>32.852468132530028</c:v>
                </c:pt>
                <c:pt idx="52">
                  <c:v>32.834992542457542</c:v>
                </c:pt>
                <c:pt idx="53">
                  <c:v>32.817834510012389</c:v>
                </c:pt>
                <c:pt idx="54">
                  <c:v>32.800935753741932</c:v>
                </c:pt>
                <c:pt idx="55">
                  <c:v>32.784245913720213</c:v>
                </c:pt>
                <c:pt idx="56">
                  <c:v>32.767723751159835</c:v>
                </c:pt>
                <c:pt idx="57">
                  <c:v>32.751344408581758</c:v>
                </c:pt>
                <c:pt idx="58">
                  <c:v>32.735106080934088</c:v>
                </c:pt>
                <c:pt idx="59">
                  <c:v>32.719020358593809</c:v>
                </c:pt>
                <c:pt idx="60">
                  <c:v>32.703105972393494</c:v>
                </c:pt>
                <c:pt idx="61">
                  <c:v>32.687375278965398</c:v>
                </c:pt>
                <c:pt idx="62">
                  <c:v>32.671805017925223</c:v>
                </c:pt>
                <c:pt idx="63">
                  <c:v>32.656358021158937</c:v>
                </c:pt>
                <c:pt idx="64">
                  <c:v>32.641000644185624</c:v>
                </c:pt>
                <c:pt idx="65">
                  <c:v>32.625750834230871</c:v>
                </c:pt>
                <c:pt idx="66">
                  <c:v>32.610725980731843</c:v>
                </c:pt>
                <c:pt idx="67">
                  <c:v>32.596068833093469</c:v>
                </c:pt>
                <c:pt idx="68">
                  <c:v>32.581910247778865</c:v>
                </c:pt>
                <c:pt idx="69">
                  <c:v>32.568303129829921</c:v>
                </c:pt>
                <c:pt idx="70">
                  <c:v>32.555201705040396</c:v>
                </c:pt>
                <c:pt idx="71">
                  <c:v>32.542541522476618</c:v>
                </c:pt>
                <c:pt idx="72">
                  <c:v>32.530273560643991</c:v>
                </c:pt>
                <c:pt idx="73">
                  <c:v>32.518410412628391</c:v>
                </c:pt>
                <c:pt idx="74">
                  <c:v>32.50699112643656</c:v>
                </c:pt>
                <c:pt idx="75">
                  <c:v>32.496051505722967</c:v>
                </c:pt>
                <c:pt idx="76">
                  <c:v>32.485616776316974</c:v>
                </c:pt>
                <c:pt idx="77">
                  <c:v>32.475694657892056</c:v>
                </c:pt>
                <c:pt idx="78">
                  <c:v>32.466314971023557</c:v>
                </c:pt>
                <c:pt idx="79">
                  <c:v>32.457513127232282</c:v>
                </c:pt>
                <c:pt idx="80">
                  <c:v>32.449315091921619</c:v>
                </c:pt>
                <c:pt idx="81">
                  <c:v>32.441693406734593</c:v>
                </c:pt>
                <c:pt idx="82">
                  <c:v>32.43453477973506</c:v>
                </c:pt>
                <c:pt idx="83">
                  <c:v>32.427709850431391</c:v>
                </c:pt>
                <c:pt idx="84">
                  <c:v>32.421104893931833</c:v>
                </c:pt>
                <c:pt idx="85">
                  <c:v>32.41467223170978</c:v>
                </c:pt>
                <c:pt idx="86">
                  <c:v>32.408418248470923</c:v>
                </c:pt>
                <c:pt idx="87">
                  <c:v>32.402350775372156</c:v>
                </c:pt>
                <c:pt idx="88">
                  <c:v>32.396466288582197</c:v>
                </c:pt>
                <c:pt idx="89">
                  <c:v>32.390741745299529</c:v>
                </c:pt>
                <c:pt idx="90">
                  <c:v>32.385158275675018</c:v>
                </c:pt>
                <c:pt idx="91">
                  <c:v>32.379707106136998</c:v>
                </c:pt>
                <c:pt idx="92">
                  <c:v>32.374376827904314</c:v>
                </c:pt>
                <c:pt idx="93">
                  <c:v>32.369120423553191</c:v>
                </c:pt>
                <c:pt idx="94">
                  <c:v>32.36387361008024</c:v>
                </c:pt>
                <c:pt idx="95">
                  <c:v>32.358569274594181</c:v>
                </c:pt>
                <c:pt idx="96">
                  <c:v>32.353162358230726</c:v>
                </c:pt>
                <c:pt idx="97">
                  <c:v>32.347698829250461</c:v>
                </c:pt>
                <c:pt idx="98">
                  <c:v>32.342251864397042</c:v>
                </c:pt>
                <c:pt idx="99">
                  <c:v>32.336890971025134</c:v>
                </c:pt>
                <c:pt idx="100">
                  <c:v>32.331652070167394</c:v>
                </c:pt>
                <c:pt idx="101">
                  <c:v>32.326454057507753</c:v>
                </c:pt>
                <c:pt idx="102">
                  <c:v>32.321196917644244</c:v>
                </c:pt>
                <c:pt idx="103">
                  <c:v>32.315792968298332</c:v>
                </c:pt>
                <c:pt idx="104">
                  <c:v>32.310181602632227</c:v>
                </c:pt>
                <c:pt idx="105">
                  <c:v>32.304379314129015</c:v>
                </c:pt>
                <c:pt idx="106">
                  <c:v>32.298415748796032</c:v>
                </c:pt>
                <c:pt idx="107">
                  <c:v>32.292314734403348</c:v>
                </c:pt>
                <c:pt idx="108">
                  <c:v>32.286096215058869</c:v>
                </c:pt>
                <c:pt idx="109">
                  <c:v>32.279778243094597</c:v>
                </c:pt>
                <c:pt idx="110">
                  <c:v>32.273378349545588</c:v>
                </c:pt>
                <c:pt idx="111">
                  <c:v>32.266911391567469</c:v>
                </c:pt>
                <c:pt idx="112">
                  <c:v>32.260386384715787</c:v>
                </c:pt>
                <c:pt idx="113">
                  <c:v>32.253795855472021</c:v>
                </c:pt>
                <c:pt idx="114">
                  <c:v>32.247126200992327</c:v>
                </c:pt>
                <c:pt idx="115">
                  <c:v>32.240364693405056</c:v>
                </c:pt>
                <c:pt idx="116">
                  <c:v>32.233496414820294</c:v>
                </c:pt>
                <c:pt idx="117">
                  <c:v>32.226493156380286</c:v>
                </c:pt>
                <c:pt idx="118">
                  <c:v>32.219322049203306</c:v>
                </c:pt>
                <c:pt idx="119">
                  <c:v>32.211952042081712</c:v>
                </c:pt>
                <c:pt idx="120">
                  <c:v>32.204355464149202</c:v>
                </c:pt>
                <c:pt idx="121">
                  <c:v>32.196511224907375</c:v>
                </c:pt>
                <c:pt idx="122">
                  <c:v>32.188397639930379</c:v>
                </c:pt>
                <c:pt idx="123">
                  <c:v>32.179991377598249</c:v>
                </c:pt>
                <c:pt idx="124">
                  <c:v>32.171278549241627</c:v>
                </c:pt>
                <c:pt idx="125">
                  <c:v>32.162289119585779</c:v>
                </c:pt>
                <c:pt idx="126">
                  <c:v>32.153071298160171</c:v>
                </c:pt>
                <c:pt idx="127">
                  <c:v>32.143670161745987</c:v>
                </c:pt>
                <c:pt idx="128">
                  <c:v>32.134112167589379</c:v>
                </c:pt>
                <c:pt idx="129">
                  <c:v>32.124358396062</c:v>
                </c:pt>
                <c:pt idx="130">
                  <c:v>32.114342042701089</c:v>
                </c:pt>
                <c:pt idx="131">
                  <c:v>32.104001511201936</c:v>
                </c:pt>
                <c:pt idx="132">
                  <c:v>32.093285865410138</c:v>
                </c:pt>
                <c:pt idx="133">
                  <c:v>32.082172702084023</c:v>
                </c:pt>
                <c:pt idx="134">
                  <c:v>32.070679270347732</c:v>
                </c:pt>
                <c:pt idx="135">
                  <c:v>32.058832049225579</c:v>
                </c:pt>
                <c:pt idx="136">
                  <c:v>32.046665992360822</c:v>
                </c:pt>
                <c:pt idx="137">
                  <c:v>32.034241473447274</c:v>
                </c:pt>
                <c:pt idx="138">
                  <c:v>32.021609670246569</c:v>
                </c:pt>
                <c:pt idx="139">
                  <c:v>32.008813279861165</c:v>
                </c:pt>
                <c:pt idx="140">
                  <c:v>31.995878725827051</c:v>
                </c:pt>
                <c:pt idx="141">
                  <c:v>31.982783698399746</c:v>
                </c:pt>
                <c:pt idx="142">
                  <c:v>31.96950848846685</c:v>
                </c:pt>
                <c:pt idx="143">
                  <c:v>31.956046110126788</c:v>
                </c:pt>
                <c:pt idx="144">
                  <c:v>31.942415882063671</c:v>
                </c:pt>
                <c:pt idx="145">
                  <c:v>31.928712225385684</c:v>
                </c:pt>
                <c:pt idx="146">
                  <c:v>31.915031373036292</c:v>
                </c:pt>
                <c:pt idx="147">
                  <c:v>31.901454321729958</c:v>
                </c:pt>
                <c:pt idx="148">
                  <c:v>31.888036227151876</c:v>
                </c:pt>
                <c:pt idx="149">
                  <c:v>31.874762346990906</c:v>
                </c:pt>
                <c:pt idx="150">
                  <c:v>31.861610337786349</c:v>
                </c:pt>
                <c:pt idx="151">
                  <c:v>31.848567928574635</c:v>
                </c:pt>
                <c:pt idx="152">
                  <c:v>31.83563006135337</c:v>
                </c:pt>
                <c:pt idx="153">
                  <c:v>31.822796625661951</c:v>
                </c:pt>
                <c:pt idx="154">
                  <c:v>31.810062955573645</c:v>
                </c:pt>
                <c:pt idx="155">
                  <c:v>31.797425997922321</c:v>
                </c:pt>
                <c:pt idx="156">
                  <c:v>31.784900471112465</c:v>
                </c:pt>
                <c:pt idx="157">
                  <c:v>31.772564276049607</c:v>
                </c:pt>
                <c:pt idx="158">
                  <c:v>31.760514278989337</c:v>
                </c:pt>
                <c:pt idx="159">
                  <c:v>31.748837842857192</c:v>
                </c:pt>
                <c:pt idx="160">
                  <c:v>31.737597823778639</c:v>
                </c:pt>
              </c:numCache>
            </c:numRef>
          </c:val>
          <c:smooth val="0"/>
          <c:extLst>
            <c:ext xmlns:c16="http://schemas.microsoft.com/office/drawing/2014/chart" uri="{C3380CC4-5D6E-409C-BE32-E72D297353CC}">
              <c16:uniqueId val="{00000000-9D31-4920-B565-3D97411DF4EB}"/>
            </c:ext>
          </c:extLst>
        </c:ser>
        <c:dLbls>
          <c:showLegendKey val="0"/>
          <c:showVal val="0"/>
          <c:showCatName val="0"/>
          <c:showSerName val="0"/>
          <c:showPercent val="0"/>
          <c:showBubbleSize val="0"/>
        </c:dLbls>
        <c:smooth val="0"/>
        <c:axId val="644331408"/>
        <c:axId val="644322392"/>
      </c:lineChart>
      <c:dateAx>
        <c:axId val="644331408"/>
        <c:scaling>
          <c:orientation val="minMax"/>
        </c:scaling>
        <c:delete val="0"/>
        <c:axPos val="b"/>
        <c:title>
          <c:tx>
            <c:rich>
              <a:bodyPr/>
              <a:lstStyle/>
              <a:p>
                <a:pPr>
                  <a:defRPr b="1"/>
                </a:pPr>
                <a:r>
                  <a:rPr lang="en-NZ" b="1"/>
                  <a:t>Quarterly</a:t>
                </a:r>
              </a:p>
            </c:rich>
          </c:tx>
          <c:layout>
            <c:manualLayout>
              <c:xMode val="edge"/>
              <c:yMode val="edge"/>
              <c:x val="0.45185133993582088"/>
              <c:y val="0.91780559958077135"/>
            </c:manualLayout>
          </c:layout>
          <c:overlay val="0"/>
        </c:title>
        <c:numFmt formatCode="yyyy"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0"/>
        <c:lblOffset val="100"/>
        <c:baseTimeUnit val="months"/>
        <c:majorUnit val="5"/>
        <c:majorTimeUnit val="years"/>
        <c:minorUnit val="12"/>
      </c:dateAx>
      <c:valAx>
        <c:axId val="644322392"/>
        <c:scaling>
          <c:orientation val="minMax"/>
          <c:max val="40"/>
          <c:min val="30"/>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ln w="9525">
            <a:solidFill>
              <a:schemeClr val="tx1"/>
            </a:solidFill>
          </a:ln>
        </c:spPr>
        <c:txPr>
          <a:bodyPr rot="0" vert="horz"/>
          <a:lstStyle/>
          <a:p>
            <a:pPr>
              <a:defRPr/>
            </a:pPr>
            <a:endParaRPr lang="en-US"/>
          </a:p>
        </c:txPr>
        <c:crossAx val="644331408"/>
        <c:crossesAt val="43983"/>
        <c:crossBetween val="between"/>
        <c:majorUnit val="2"/>
      </c:valAx>
      <c:spPr>
        <a:noFill/>
        <a:ln w="25400">
          <a:noFill/>
        </a:ln>
      </c:spPr>
    </c:plotArea>
    <c:plotVisOnly val="1"/>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68734918994133E-2"/>
          <c:y val="0.11073446327683679"/>
          <c:w val="0.88632994151593125"/>
          <c:h val="0.7493935628446331"/>
        </c:manualLayout>
      </c:layout>
      <c:lineChart>
        <c:grouping val="standard"/>
        <c:varyColors val="0"/>
        <c:ser>
          <c:idx val="3"/>
          <c:order val="0"/>
          <c:tx>
            <c:strRef>
              <c:f>'Fig 9_d data'!$C$4</c:f>
              <c:strCache>
                <c:ptCount val="1"/>
                <c:pt idx="0">
                  <c:v>GDP relative to trend</c:v>
                </c:pt>
              </c:strCache>
            </c:strRef>
          </c:tx>
          <c:spPr>
            <a:ln w="38100">
              <a:solidFill>
                <a:srgbClr val="3E403A"/>
              </a:solidFill>
            </a:ln>
          </c:spPr>
          <c:marker>
            <c:symbol val="none"/>
          </c:marker>
          <c:cat>
            <c:numRef>
              <c:f>'Fig 9_d data'!$B$5:$B$165</c:f>
              <c:numCache>
                <c:formatCode>mmm\-yy</c:formatCode>
                <c:ptCount val="161"/>
                <c:pt idx="0">
                  <c:v>44348</c:v>
                </c:pt>
                <c:pt idx="1">
                  <c:v>44440</c:v>
                </c:pt>
                <c:pt idx="2">
                  <c:v>44531</c:v>
                </c:pt>
                <c:pt idx="3">
                  <c:v>44621</c:v>
                </c:pt>
                <c:pt idx="4">
                  <c:v>44713</c:v>
                </c:pt>
                <c:pt idx="5">
                  <c:v>44805</c:v>
                </c:pt>
                <c:pt idx="6">
                  <c:v>44896</c:v>
                </c:pt>
                <c:pt idx="7">
                  <c:v>44986</c:v>
                </c:pt>
                <c:pt idx="8">
                  <c:v>45078</c:v>
                </c:pt>
                <c:pt idx="9">
                  <c:v>45170</c:v>
                </c:pt>
                <c:pt idx="10">
                  <c:v>45261</c:v>
                </c:pt>
                <c:pt idx="11">
                  <c:v>45352</c:v>
                </c:pt>
                <c:pt idx="12">
                  <c:v>45444</c:v>
                </c:pt>
                <c:pt idx="13">
                  <c:v>45536</c:v>
                </c:pt>
                <c:pt idx="14">
                  <c:v>45627</c:v>
                </c:pt>
                <c:pt idx="15">
                  <c:v>45717</c:v>
                </c:pt>
                <c:pt idx="16">
                  <c:v>45809</c:v>
                </c:pt>
                <c:pt idx="17">
                  <c:v>45901</c:v>
                </c:pt>
                <c:pt idx="18">
                  <c:v>45992</c:v>
                </c:pt>
                <c:pt idx="19">
                  <c:v>46082</c:v>
                </c:pt>
                <c:pt idx="20">
                  <c:v>46174</c:v>
                </c:pt>
                <c:pt idx="21">
                  <c:v>46266</c:v>
                </c:pt>
                <c:pt idx="22">
                  <c:v>46357</c:v>
                </c:pt>
                <c:pt idx="23">
                  <c:v>46447</c:v>
                </c:pt>
                <c:pt idx="24">
                  <c:v>46539</c:v>
                </c:pt>
                <c:pt idx="25">
                  <c:v>46631</c:v>
                </c:pt>
                <c:pt idx="26">
                  <c:v>46722</c:v>
                </c:pt>
                <c:pt idx="27">
                  <c:v>46813</c:v>
                </c:pt>
                <c:pt idx="28">
                  <c:v>46905</c:v>
                </c:pt>
                <c:pt idx="29">
                  <c:v>46997</c:v>
                </c:pt>
                <c:pt idx="30">
                  <c:v>47088</c:v>
                </c:pt>
                <c:pt idx="31">
                  <c:v>47178</c:v>
                </c:pt>
                <c:pt idx="32">
                  <c:v>47270</c:v>
                </c:pt>
                <c:pt idx="33">
                  <c:v>47362</c:v>
                </c:pt>
                <c:pt idx="34">
                  <c:v>47453</c:v>
                </c:pt>
                <c:pt idx="35">
                  <c:v>47543</c:v>
                </c:pt>
                <c:pt idx="36">
                  <c:v>47635</c:v>
                </c:pt>
                <c:pt idx="37">
                  <c:v>47727</c:v>
                </c:pt>
                <c:pt idx="38">
                  <c:v>47818</c:v>
                </c:pt>
                <c:pt idx="39">
                  <c:v>47908</c:v>
                </c:pt>
                <c:pt idx="40">
                  <c:v>48000</c:v>
                </c:pt>
                <c:pt idx="41">
                  <c:v>48092</c:v>
                </c:pt>
                <c:pt idx="42">
                  <c:v>48183</c:v>
                </c:pt>
                <c:pt idx="43">
                  <c:v>48274</c:v>
                </c:pt>
                <c:pt idx="44">
                  <c:v>48366</c:v>
                </c:pt>
                <c:pt idx="45">
                  <c:v>48458</c:v>
                </c:pt>
                <c:pt idx="46">
                  <c:v>48549</c:v>
                </c:pt>
                <c:pt idx="47">
                  <c:v>48639</c:v>
                </c:pt>
                <c:pt idx="48">
                  <c:v>48731</c:v>
                </c:pt>
                <c:pt idx="49">
                  <c:v>48823</c:v>
                </c:pt>
                <c:pt idx="50">
                  <c:v>48914</c:v>
                </c:pt>
                <c:pt idx="51">
                  <c:v>49004</c:v>
                </c:pt>
                <c:pt idx="52">
                  <c:v>49096</c:v>
                </c:pt>
                <c:pt idx="53">
                  <c:v>49188</c:v>
                </c:pt>
                <c:pt idx="54">
                  <c:v>49279</c:v>
                </c:pt>
                <c:pt idx="55">
                  <c:v>49369</c:v>
                </c:pt>
                <c:pt idx="56">
                  <c:v>49461</c:v>
                </c:pt>
                <c:pt idx="57">
                  <c:v>49553</c:v>
                </c:pt>
                <c:pt idx="58">
                  <c:v>49644</c:v>
                </c:pt>
                <c:pt idx="59">
                  <c:v>49735</c:v>
                </c:pt>
                <c:pt idx="60">
                  <c:v>49827</c:v>
                </c:pt>
                <c:pt idx="61">
                  <c:v>49919</c:v>
                </c:pt>
                <c:pt idx="62">
                  <c:v>50010</c:v>
                </c:pt>
                <c:pt idx="63">
                  <c:v>50100</c:v>
                </c:pt>
                <c:pt idx="64">
                  <c:v>50192</c:v>
                </c:pt>
                <c:pt idx="65">
                  <c:v>50284</c:v>
                </c:pt>
                <c:pt idx="66">
                  <c:v>50375</c:v>
                </c:pt>
                <c:pt idx="67">
                  <c:v>50465</c:v>
                </c:pt>
                <c:pt idx="68">
                  <c:v>50557</c:v>
                </c:pt>
                <c:pt idx="69">
                  <c:v>50649</c:v>
                </c:pt>
                <c:pt idx="70">
                  <c:v>50740</c:v>
                </c:pt>
                <c:pt idx="71">
                  <c:v>50830</c:v>
                </c:pt>
                <c:pt idx="72">
                  <c:v>50922</c:v>
                </c:pt>
                <c:pt idx="73">
                  <c:v>51014</c:v>
                </c:pt>
                <c:pt idx="74">
                  <c:v>51105</c:v>
                </c:pt>
                <c:pt idx="75">
                  <c:v>51196</c:v>
                </c:pt>
                <c:pt idx="76">
                  <c:v>51288</c:v>
                </c:pt>
                <c:pt idx="77">
                  <c:v>51380</c:v>
                </c:pt>
                <c:pt idx="78">
                  <c:v>51471</c:v>
                </c:pt>
                <c:pt idx="79">
                  <c:v>51561</c:v>
                </c:pt>
                <c:pt idx="80">
                  <c:v>51653</c:v>
                </c:pt>
                <c:pt idx="81">
                  <c:v>51745</c:v>
                </c:pt>
                <c:pt idx="82">
                  <c:v>51836</c:v>
                </c:pt>
                <c:pt idx="83">
                  <c:v>51926</c:v>
                </c:pt>
                <c:pt idx="84">
                  <c:v>52018</c:v>
                </c:pt>
                <c:pt idx="85">
                  <c:v>52110</c:v>
                </c:pt>
                <c:pt idx="86">
                  <c:v>52201</c:v>
                </c:pt>
                <c:pt idx="87">
                  <c:v>52291</c:v>
                </c:pt>
                <c:pt idx="88">
                  <c:v>52383</c:v>
                </c:pt>
                <c:pt idx="89">
                  <c:v>52475</c:v>
                </c:pt>
                <c:pt idx="90">
                  <c:v>52566</c:v>
                </c:pt>
                <c:pt idx="91">
                  <c:v>52657</c:v>
                </c:pt>
                <c:pt idx="92">
                  <c:v>52749</c:v>
                </c:pt>
                <c:pt idx="93">
                  <c:v>52841</c:v>
                </c:pt>
                <c:pt idx="94">
                  <c:v>52932</c:v>
                </c:pt>
                <c:pt idx="95">
                  <c:v>53022</c:v>
                </c:pt>
                <c:pt idx="96">
                  <c:v>53114</c:v>
                </c:pt>
                <c:pt idx="97">
                  <c:v>53206</c:v>
                </c:pt>
                <c:pt idx="98">
                  <c:v>53297</c:v>
                </c:pt>
                <c:pt idx="99">
                  <c:v>53387</c:v>
                </c:pt>
                <c:pt idx="100">
                  <c:v>53479</c:v>
                </c:pt>
                <c:pt idx="101">
                  <c:v>53571</c:v>
                </c:pt>
                <c:pt idx="102">
                  <c:v>53662</c:v>
                </c:pt>
                <c:pt idx="103">
                  <c:v>53752</c:v>
                </c:pt>
                <c:pt idx="104">
                  <c:v>53844</c:v>
                </c:pt>
                <c:pt idx="105">
                  <c:v>53936</c:v>
                </c:pt>
                <c:pt idx="106">
                  <c:v>54027</c:v>
                </c:pt>
                <c:pt idx="107">
                  <c:v>54118</c:v>
                </c:pt>
                <c:pt idx="108">
                  <c:v>54210</c:v>
                </c:pt>
                <c:pt idx="109">
                  <c:v>54302</c:v>
                </c:pt>
                <c:pt idx="110">
                  <c:v>54393</c:v>
                </c:pt>
                <c:pt idx="111">
                  <c:v>54483</c:v>
                </c:pt>
                <c:pt idx="112">
                  <c:v>54575</c:v>
                </c:pt>
                <c:pt idx="113">
                  <c:v>54667</c:v>
                </c:pt>
                <c:pt idx="114">
                  <c:v>54758</c:v>
                </c:pt>
                <c:pt idx="115">
                  <c:v>54848</c:v>
                </c:pt>
                <c:pt idx="116">
                  <c:v>54940</c:v>
                </c:pt>
                <c:pt idx="117">
                  <c:v>55032</c:v>
                </c:pt>
                <c:pt idx="118">
                  <c:v>55123</c:v>
                </c:pt>
                <c:pt idx="119">
                  <c:v>55213</c:v>
                </c:pt>
                <c:pt idx="120">
                  <c:v>55305</c:v>
                </c:pt>
                <c:pt idx="121">
                  <c:v>55397</c:v>
                </c:pt>
                <c:pt idx="122">
                  <c:v>55488</c:v>
                </c:pt>
                <c:pt idx="123">
                  <c:v>55579</c:v>
                </c:pt>
                <c:pt idx="124">
                  <c:v>55671</c:v>
                </c:pt>
                <c:pt idx="125">
                  <c:v>55763</c:v>
                </c:pt>
                <c:pt idx="126">
                  <c:v>55854</c:v>
                </c:pt>
                <c:pt idx="127">
                  <c:v>55944</c:v>
                </c:pt>
                <c:pt idx="128">
                  <c:v>56036</c:v>
                </c:pt>
                <c:pt idx="129">
                  <c:v>56128</c:v>
                </c:pt>
                <c:pt idx="130">
                  <c:v>56219</c:v>
                </c:pt>
                <c:pt idx="131">
                  <c:v>56309</c:v>
                </c:pt>
                <c:pt idx="132">
                  <c:v>56401</c:v>
                </c:pt>
                <c:pt idx="133">
                  <c:v>56493</c:v>
                </c:pt>
                <c:pt idx="134">
                  <c:v>56584</c:v>
                </c:pt>
                <c:pt idx="135">
                  <c:v>56674</c:v>
                </c:pt>
                <c:pt idx="136">
                  <c:v>56766</c:v>
                </c:pt>
                <c:pt idx="137">
                  <c:v>56858</c:v>
                </c:pt>
                <c:pt idx="138">
                  <c:v>56949</c:v>
                </c:pt>
                <c:pt idx="139">
                  <c:v>57040</c:v>
                </c:pt>
                <c:pt idx="140">
                  <c:v>57132</c:v>
                </c:pt>
                <c:pt idx="141">
                  <c:v>57224</c:v>
                </c:pt>
                <c:pt idx="142">
                  <c:v>57315</c:v>
                </c:pt>
                <c:pt idx="143">
                  <c:v>57405</c:v>
                </c:pt>
                <c:pt idx="144">
                  <c:v>57497</c:v>
                </c:pt>
                <c:pt idx="145">
                  <c:v>57589</c:v>
                </c:pt>
                <c:pt idx="146">
                  <c:v>57680</c:v>
                </c:pt>
                <c:pt idx="147">
                  <c:v>57770</c:v>
                </c:pt>
                <c:pt idx="148">
                  <c:v>57862</c:v>
                </c:pt>
                <c:pt idx="149">
                  <c:v>57954</c:v>
                </c:pt>
                <c:pt idx="150">
                  <c:v>58045</c:v>
                </c:pt>
                <c:pt idx="151">
                  <c:v>58135</c:v>
                </c:pt>
                <c:pt idx="152">
                  <c:v>58227</c:v>
                </c:pt>
                <c:pt idx="153">
                  <c:v>58319</c:v>
                </c:pt>
                <c:pt idx="154">
                  <c:v>58410</c:v>
                </c:pt>
                <c:pt idx="155">
                  <c:v>58501</c:v>
                </c:pt>
                <c:pt idx="156">
                  <c:v>58593</c:v>
                </c:pt>
                <c:pt idx="157">
                  <c:v>58685</c:v>
                </c:pt>
                <c:pt idx="158">
                  <c:v>58776</c:v>
                </c:pt>
                <c:pt idx="159">
                  <c:v>58866</c:v>
                </c:pt>
                <c:pt idx="160">
                  <c:v>58958</c:v>
                </c:pt>
              </c:numCache>
            </c:numRef>
          </c:cat>
          <c:val>
            <c:numRef>
              <c:f>'Fig 9_d data'!$C$5:$C$165</c:f>
              <c:numCache>
                <c:formatCode>0.0</c:formatCode>
                <c:ptCount val="161"/>
                <c:pt idx="0">
                  <c:v>100</c:v>
                </c:pt>
                <c:pt idx="1">
                  <c:v>99.845719521451983</c:v>
                </c:pt>
                <c:pt idx="2">
                  <c:v>99.782559997402288</c:v>
                </c:pt>
                <c:pt idx="3">
                  <c:v>99.727147996254928</c:v>
                </c:pt>
                <c:pt idx="4">
                  <c:v>99.675906232189206</c:v>
                </c:pt>
                <c:pt idx="5">
                  <c:v>99.626447527817618</c:v>
                </c:pt>
                <c:pt idx="6">
                  <c:v>99.577191753197695</c:v>
                </c:pt>
                <c:pt idx="7">
                  <c:v>99.5270508500045</c:v>
                </c:pt>
                <c:pt idx="8">
                  <c:v>99.475218081998577</c:v>
                </c:pt>
                <c:pt idx="9">
                  <c:v>99.421040604992967</c:v>
                </c:pt>
                <c:pt idx="10">
                  <c:v>99.363926642855617</c:v>
                </c:pt>
                <c:pt idx="11">
                  <c:v>99.303309296746122</c:v>
                </c:pt>
                <c:pt idx="12">
                  <c:v>99.239462947212189</c:v>
                </c:pt>
                <c:pt idx="13">
                  <c:v>99.175857039296773</c:v>
                </c:pt>
                <c:pt idx="14">
                  <c:v>99.116153857449817</c:v>
                </c:pt>
                <c:pt idx="15">
                  <c:v>99.063516251966078</c:v>
                </c:pt>
                <c:pt idx="16">
                  <c:v>99.018967443502675</c:v>
                </c:pt>
                <c:pt idx="17">
                  <c:v>98.976207697297099</c:v>
                </c:pt>
                <c:pt idx="18">
                  <c:v>98.928463793645591</c:v>
                </c:pt>
                <c:pt idx="19">
                  <c:v>98.87010336293632</c:v>
                </c:pt>
                <c:pt idx="20">
                  <c:v>98.798035037440926</c:v>
                </c:pt>
                <c:pt idx="21">
                  <c:v>98.716862695026592</c:v>
                </c:pt>
                <c:pt idx="22">
                  <c:v>98.63259841514801</c:v>
                </c:pt>
                <c:pt idx="23">
                  <c:v>98.549180122729737</c:v>
                </c:pt>
                <c:pt idx="24">
                  <c:v>98.469193071421159</c:v>
                </c:pt>
                <c:pt idx="25">
                  <c:v>98.392042026664569</c:v>
                </c:pt>
                <c:pt idx="26">
                  <c:v>98.316999023530073</c:v>
                </c:pt>
                <c:pt idx="27">
                  <c:v>98.24371645141359</c:v>
                </c:pt>
                <c:pt idx="28">
                  <c:v>98.172066898507438</c:v>
                </c:pt>
                <c:pt idx="29">
                  <c:v>98.102051773606505</c:v>
                </c:pt>
                <c:pt idx="30">
                  <c:v>98.033206091378091</c:v>
                </c:pt>
                <c:pt idx="31">
                  <c:v>97.965036061832663</c:v>
                </c:pt>
                <c:pt idx="32">
                  <c:v>97.897080560244461</c:v>
                </c:pt>
                <c:pt idx="33">
                  <c:v>97.828848282138836</c:v>
                </c:pt>
                <c:pt idx="34">
                  <c:v>97.760438057692326</c:v>
                </c:pt>
                <c:pt idx="35">
                  <c:v>97.692033795940375</c:v>
                </c:pt>
                <c:pt idx="36">
                  <c:v>97.623981187600862</c:v>
                </c:pt>
                <c:pt idx="37">
                  <c:v>97.557357042678703</c:v>
                </c:pt>
                <c:pt idx="38">
                  <c:v>97.492713551646062</c:v>
                </c:pt>
                <c:pt idx="39">
                  <c:v>97.430382960644351</c:v>
                </c:pt>
                <c:pt idx="40">
                  <c:v>97.370446404437018</c:v>
                </c:pt>
                <c:pt idx="41">
                  <c:v>97.3122317505117</c:v>
                </c:pt>
                <c:pt idx="42">
                  <c:v>97.25564089231024</c:v>
                </c:pt>
                <c:pt idx="43">
                  <c:v>97.200790579803027</c:v>
                </c:pt>
                <c:pt idx="44">
                  <c:v>97.147729604889506</c:v>
                </c:pt>
                <c:pt idx="45">
                  <c:v>97.096062586904424</c:v>
                </c:pt>
                <c:pt idx="46">
                  <c:v>97.044760819283553</c:v>
                </c:pt>
                <c:pt idx="47">
                  <c:v>96.992778710910869</c:v>
                </c:pt>
                <c:pt idx="48">
                  <c:v>96.939419452430755</c:v>
                </c:pt>
                <c:pt idx="49">
                  <c:v>96.885074243852586</c:v>
                </c:pt>
                <c:pt idx="50">
                  <c:v>96.830567269191974</c:v>
                </c:pt>
                <c:pt idx="51">
                  <c:v>96.776631340603743</c:v>
                </c:pt>
                <c:pt idx="52">
                  <c:v>96.723766972946166</c:v>
                </c:pt>
                <c:pt idx="53">
                  <c:v>96.671944099458173</c:v>
                </c:pt>
                <c:pt idx="54">
                  <c:v>96.621013571767037</c:v>
                </c:pt>
                <c:pt idx="55">
                  <c:v>96.570863874658031</c:v>
                </c:pt>
                <c:pt idx="56">
                  <c:v>96.521421203619283</c:v>
                </c:pt>
                <c:pt idx="57">
                  <c:v>96.472640603234851</c:v>
                </c:pt>
                <c:pt idx="58">
                  <c:v>96.424413344916175</c:v>
                </c:pt>
                <c:pt idx="59">
                  <c:v>96.376640212331623</c:v>
                </c:pt>
                <c:pt idx="60">
                  <c:v>96.329245073866929</c:v>
                </c:pt>
                <c:pt idx="61">
                  <c:v>96.28216447824984</c:v>
                </c:pt>
                <c:pt idx="62">
                  <c:v>96.235360568902777</c:v>
                </c:pt>
                <c:pt idx="63">
                  <c:v>96.188781018819142</c:v>
                </c:pt>
                <c:pt idx="64">
                  <c:v>96.142387760082499</c:v>
                </c:pt>
                <c:pt idx="65">
                  <c:v>96.096288980589847</c:v>
                </c:pt>
                <c:pt idx="66">
                  <c:v>96.050748698709711</c:v>
                </c:pt>
                <c:pt idx="67">
                  <c:v>96.006081336040353</c:v>
                </c:pt>
                <c:pt idx="68">
                  <c:v>95.962558159985988</c:v>
                </c:pt>
                <c:pt idx="69">
                  <c:v>95.920189715850853</c:v>
                </c:pt>
                <c:pt idx="70">
                  <c:v>95.878791072344683</c:v>
                </c:pt>
                <c:pt idx="71">
                  <c:v>95.83814235387733</c:v>
                </c:pt>
                <c:pt idx="72">
                  <c:v>95.798081144452979</c:v>
                </c:pt>
                <c:pt idx="73">
                  <c:v>95.758677720972074</c:v>
                </c:pt>
                <c:pt idx="74">
                  <c:v>95.720055145404729</c:v>
                </c:pt>
                <c:pt idx="75">
                  <c:v>95.682314877460414</c:v>
                </c:pt>
                <c:pt idx="76">
                  <c:v>95.645519202965644</c:v>
                </c:pt>
                <c:pt idx="77">
                  <c:v>95.609668470039267</c:v>
                </c:pt>
                <c:pt idx="78">
                  <c:v>95.574880192703318</c:v>
                </c:pt>
                <c:pt idx="79">
                  <c:v>95.541306234460365</c:v>
                </c:pt>
                <c:pt idx="80">
                  <c:v>95.509063155411965</c:v>
                </c:pt>
                <c:pt idx="81">
                  <c:v>95.478082584293787</c:v>
                </c:pt>
                <c:pt idx="82">
                  <c:v>95.448063580745057</c:v>
                </c:pt>
                <c:pt idx="83">
                  <c:v>95.418656351078909</c:v>
                </c:pt>
                <c:pt idx="84">
                  <c:v>95.389566640736177</c:v>
                </c:pt>
                <c:pt idx="85">
                  <c:v>95.36075301110867</c:v>
                </c:pt>
                <c:pt idx="86">
                  <c:v>95.332357045898235</c:v>
                </c:pt>
                <c:pt idx="87">
                  <c:v>95.30452785129458</c:v>
                </c:pt>
                <c:pt idx="88">
                  <c:v>95.277375395639439</c:v>
                </c:pt>
                <c:pt idx="89">
                  <c:v>95.250903982444285</c:v>
                </c:pt>
                <c:pt idx="90">
                  <c:v>95.225011043177318</c:v>
                </c:pt>
                <c:pt idx="91">
                  <c:v>95.199599453737122</c:v>
                </c:pt>
                <c:pt idx="92">
                  <c:v>95.174558258192675</c:v>
                </c:pt>
                <c:pt idx="93">
                  <c:v>95.14966867278541</c:v>
                </c:pt>
                <c:pt idx="94">
                  <c:v>95.124792214883357</c:v>
                </c:pt>
                <c:pt idx="95">
                  <c:v>95.099814075079664</c:v>
                </c:pt>
                <c:pt idx="96">
                  <c:v>95.074704846259905</c:v>
                </c:pt>
                <c:pt idx="97">
                  <c:v>95.049755958092319</c:v>
                </c:pt>
                <c:pt idx="98">
                  <c:v>95.025196493820161</c:v>
                </c:pt>
                <c:pt idx="99">
                  <c:v>95.001204014532178</c:v>
                </c:pt>
                <c:pt idx="100">
                  <c:v>94.977827877533031</c:v>
                </c:pt>
                <c:pt idx="101">
                  <c:v>94.95468376614788</c:v>
                </c:pt>
                <c:pt idx="102">
                  <c:v>94.931440520195139</c:v>
                </c:pt>
                <c:pt idx="103">
                  <c:v>94.907841819525871</c:v>
                </c:pt>
                <c:pt idx="104">
                  <c:v>94.883732333032427</c:v>
                </c:pt>
                <c:pt idx="105">
                  <c:v>94.8592378213269</c:v>
                </c:pt>
                <c:pt idx="106">
                  <c:v>94.834442369965728</c:v>
                </c:pt>
                <c:pt idx="107">
                  <c:v>94.809384783737571</c:v>
                </c:pt>
                <c:pt idx="108">
                  <c:v>94.784090192474835</c:v>
                </c:pt>
                <c:pt idx="109">
                  <c:v>94.758586174095541</c:v>
                </c:pt>
                <c:pt idx="110">
                  <c:v>94.732933348199111</c:v>
                </c:pt>
                <c:pt idx="111">
                  <c:v>94.707192190494141</c:v>
                </c:pt>
                <c:pt idx="112">
                  <c:v>94.681401119604814</c:v>
                </c:pt>
                <c:pt idx="113">
                  <c:v>94.655535178733075</c:v>
                </c:pt>
                <c:pt idx="114">
                  <c:v>94.629553244769198</c:v>
                </c:pt>
                <c:pt idx="115">
                  <c:v>94.603419105080334</c:v>
                </c:pt>
                <c:pt idx="116">
                  <c:v>94.577087472041399</c:v>
                </c:pt>
                <c:pt idx="117">
                  <c:v>94.550460565608176</c:v>
                </c:pt>
                <c:pt idx="118">
                  <c:v>94.523425698674828</c:v>
                </c:pt>
                <c:pt idx="119">
                  <c:v>94.495876447365546</c:v>
                </c:pt>
                <c:pt idx="120">
                  <c:v>94.467718152740986</c:v>
                </c:pt>
                <c:pt idx="121">
                  <c:v>94.438882049428102</c:v>
                </c:pt>
                <c:pt idx="122">
                  <c:v>94.409299732153144</c:v>
                </c:pt>
                <c:pt idx="123">
                  <c:v>94.378897792865828</c:v>
                </c:pt>
                <c:pt idx="124">
                  <c:v>94.347641938495016</c:v>
                </c:pt>
                <c:pt idx="125">
                  <c:v>94.315672007380655</c:v>
                </c:pt>
                <c:pt idx="126">
                  <c:v>94.283188593607605</c:v>
                </c:pt>
                <c:pt idx="127">
                  <c:v>94.250379197305747</c:v>
                </c:pt>
                <c:pt idx="128">
                  <c:v>94.21735742999816</c:v>
                </c:pt>
                <c:pt idx="129">
                  <c:v>94.183975129113861</c:v>
                </c:pt>
                <c:pt idx="130">
                  <c:v>94.149976215795107</c:v>
                </c:pt>
                <c:pt idx="131">
                  <c:v>94.115122794225016</c:v>
                </c:pt>
                <c:pt idx="132">
                  <c:v>94.07921896318463</c:v>
                </c:pt>
                <c:pt idx="133">
                  <c:v>94.042171590214494</c:v>
                </c:pt>
                <c:pt idx="134">
                  <c:v>94.003997572478127</c:v>
                </c:pt>
                <c:pt idx="135">
                  <c:v>93.964739714871428</c:v>
                </c:pt>
                <c:pt idx="136">
                  <c:v>93.924472903085771</c:v>
                </c:pt>
                <c:pt idx="137">
                  <c:v>93.883380145020766</c:v>
                </c:pt>
                <c:pt idx="138">
                  <c:v>93.841639581644671</c:v>
                </c:pt>
                <c:pt idx="139">
                  <c:v>93.799405569583257</c:v>
                </c:pt>
                <c:pt idx="140">
                  <c:v>93.756770020012809</c:v>
                </c:pt>
                <c:pt idx="141">
                  <c:v>93.71361884516358</c:v>
                </c:pt>
                <c:pt idx="142">
                  <c:v>93.669799690608045</c:v>
                </c:pt>
                <c:pt idx="143">
                  <c:v>93.625195387722826</c:v>
                </c:pt>
                <c:pt idx="144">
                  <c:v>93.579791260696098</c:v>
                </c:pt>
                <c:pt idx="145">
                  <c:v>93.5338837051289</c:v>
                </c:pt>
                <c:pt idx="146">
                  <c:v>93.487820134044824</c:v>
                </c:pt>
                <c:pt idx="147">
                  <c:v>93.441904380036974</c:v>
                </c:pt>
                <c:pt idx="148">
                  <c:v>93.396343126646215</c:v>
                </c:pt>
                <c:pt idx="149">
                  <c:v>93.35106865871235</c:v>
                </c:pt>
                <c:pt idx="150">
                  <c:v>93.305992292917082</c:v>
                </c:pt>
                <c:pt idx="151">
                  <c:v>93.261067513943587</c:v>
                </c:pt>
                <c:pt idx="152">
                  <c:v>93.216277394142182</c:v>
                </c:pt>
                <c:pt idx="153">
                  <c:v>93.171619680712695</c:v>
                </c:pt>
                <c:pt idx="154">
                  <c:v>93.127048143933962</c:v>
                </c:pt>
                <c:pt idx="155">
                  <c:v>93.082514750502781</c:v>
                </c:pt>
                <c:pt idx="156">
                  <c:v>93.038042499616964</c:v>
                </c:pt>
                <c:pt idx="157">
                  <c:v>92.993921244190545</c:v>
                </c:pt>
                <c:pt idx="158">
                  <c:v>92.950568455170966</c:v>
                </c:pt>
                <c:pt idx="159">
                  <c:v>92.908386224551393</c:v>
                </c:pt>
                <c:pt idx="160">
                  <c:v>92.867686647509544</c:v>
                </c:pt>
              </c:numCache>
            </c:numRef>
          </c:val>
          <c:smooth val="0"/>
          <c:extLst>
            <c:ext xmlns:c16="http://schemas.microsoft.com/office/drawing/2014/chart" uri="{C3380CC4-5D6E-409C-BE32-E72D297353CC}">
              <c16:uniqueId val="{00000000-C19A-4F18-AC00-2525EC6FA1C0}"/>
            </c:ext>
          </c:extLst>
        </c:ser>
        <c:dLbls>
          <c:showLegendKey val="0"/>
          <c:showVal val="0"/>
          <c:showCatName val="0"/>
          <c:showSerName val="0"/>
          <c:showPercent val="0"/>
          <c:showBubbleSize val="0"/>
        </c:dLbls>
        <c:smooth val="0"/>
        <c:axId val="644331408"/>
        <c:axId val="644322392"/>
      </c:lineChart>
      <c:dateAx>
        <c:axId val="644331408"/>
        <c:scaling>
          <c:orientation val="minMax"/>
        </c:scaling>
        <c:delete val="0"/>
        <c:axPos val="b"/>
        <c:title>
          <c:tx>
            <c:rich>
              <a:bodyPr/>
              <a:lstStyle/>
              <a:p>
                <a:pPr>
                  <a:defRPr b="1"/>
                </a:pPr>
                <a:r>
                  <a:rPr lang="en-NZ" b="1"/>
                  <a:t>Quarterly</a:t>
                </a:r>
              </a:p>
            </c:rich>
          </c:tx>
          <c:layout>
            <c:manualLayout>
              <c:xMode val="edge"/>
              <c:yMode val="edge"/>
              <c:x val="0.46367660823296841"/>
              <c:y val="0.91824886174755649"/>
            </c:manualLayout>
          </c:layout>
          <c:overlay val="0"/>
        </c:title>
        <c:numFmt formatCode="yyyy"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0"/>
        <c:lblOffset val="100"/>
        <c:baseTimeUnit val="months"/>
        <c:majorUnit val="5"/>
        <c:majorTimeUnit val="years"/>
        <c:minorUnit val="12"/>
      </c:dateAx>
      <c:valAx>
        <c:axId val="644322392"/>
        <c:scaling>
          <c:orientation val="minMax"/>
          <c:max val="100"/>
          <c:min val="75"/>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ln w="9525">
            <a:solidFill>
              <a:schemeClr val="tx1"/>
            </a:solidFill>
          </a:ln>
        </c:spPr>
        <c:txPr>
          <a:bodyPr rot="0" vert="horz"/>
          <a:lstStyle/>
          <a:p>
            <a:pPr>
              <a:defRPr/>
            </a:pPr>
            <a:endParaRPr lang="en-US"/>
          </a:p>
        </c:txPr>
        <c:crossAx val="644331408"/>
        <c:crossesAt val="43983"/>
        <c:crossBetween val="between"/>
        <c:majorUnit val="5"/>
      </c:valAx>
      <c:spPr>
        <a:noFill/>
        <a:ln w="25400">
          <a:noFill/>
        </a:ln>
      </c:spPr>
    </c:plotArea>
    <c:plotVisOnly val="1"/>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68734918994133E-2"/>
          <c:y val="0.11073446327683679"/>
          <c:w val="0.88632994151593125"/>
          <c:h val="0.63310337658863891"/>
        </c:manualLayout>
      </c:layout>
      <c:lineChart>
        <c:grouping val="standard"/>
        <c:varyColors val="0"/>
        <c:ser>
          <c:idx val="3"/>
          <c:order val="0"/>
          <c:tx>
            <c:strRef>
              <c:f>'Fig 10 data'!$C$4</c:f>
              <c:strCache>
                <c:ptCount val="1"/>
                <c:pt idx="0">
                  <c:v>Low 2.0%</c:v>
                </c:pt>
              </c:strCache>
            </c:strRef>
          </c:tx>
          <c:spPr>
            <a:ln w="38100">
              <a:solidFill>
                <a:schemeClr val="accent1"/>
              </a:solidFill>
            </a:ln>
          </c:spPr>
          <c:marker>
            <c:symbol val="none"/>
          </c:marker>
          <c:cat>
            <c:numRef>
              <c:f>'Fig 10 data'!$B$5:$B$45</c:f>
              <c:numCache>
                <c:formatCode>General</c:formatCode>
                <c:ptCount val="4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numCache>
            </c:numRef>
          </c:cat>
          <c:val>
            <c:numRef>
              <c:f>'Fig 10 data'!$C$5:$C$45</c:f>
              <c:numCache>
                <c:formatCode>0.0</c:formatCode>
                <c:ptCount val="41"/>
                <c:pt idx="0">
                  <c:v>1.1599999999999999</c:v>
                </c:pt>
                <c:pt idx="1">
                  <c:v>2.06</c:v>
                </c:pt>
                <c:pt idx="2">
                  <c:v>2.35</c:v>
                </c:pt>
                <c:pt idx="3">
                  <c:v>2.58</c:v>
                </c:pt>
                <c:pt idx="4">
                  <c:v>2.8</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numCache>
            </c:numRef>
          </c:val>
          <c:smooth val="0"/>
          <c:extLst>
            <c:ext xmlns:c16="http://schemas.microsoft.com/office/drawing/2014/chart" uri="{C3380CC4-5D6E-409C-BE32-E72D297353CC}">
              <c16:uniqueId val="{00000000-A512-4BFC-8989-D59F058E7605}"/>
            </c:ext>
          </c:extLst>
        </c:ser>
        <c:ser>
          <c:idx val="0"/>
          <c:order val="1"/>
          <c:tx>
            <c:strRef>
              <c:f>'Fig 10 data'!$D$4</c:f>
              <c:strCache>
                <c:ptCount val="1"/>
                <c:pt idx="0">
                  <c:v>Baseline 4.3%</c:v>
                </c:pt>
              </c:strCache>
            </c:strRef>
          </c:tx>
          <c:spPr>
            <a:ln w="38100">
              <a:solidFill>
                <a:sysClr val="windowText" lastClr="000000"/>
              </a:solidFill>
            </a:ln>
          </c:spPr>
          <c:marker>
            <c:symbol val="none"/>
          </c:marker>
          <c:cat>
            <c:numRef>
              <c:f>'Fig 10 data'!$B$5:$B$45</c:f>
              <c:numCache>
                <c:formatCode>General</c:formatCode>
                <c:ptCount val="4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numCache>
            </c:numRef>
          </c:cat>
          <c:val>
            <c:numRef>
              <c:f>'Fig 10 data'!$D$5:$D$45</c:f>
              <c:numCache>
                <c:formatCode>0.0</c:formatCode>
                <c:ptCount val="41"/>
                <c:pt idx="0">
                  <c:v>1.1599999999999999</c:v>
                </c:pt>
                <c:pt idx="1">
                  <c:v>2.06</c:v>
                </c:pt>
                <c:pt idx="2">
                  <c:v>2.35</c:v>
                </c:pt>
                <c:pt idx="3">
                  <c:v>2.58</c:v>
                </c:pt>
                <c:pt idx="4">
                  <c:v>2.8</c:v>
                </c:pt>
                <c:pt idx="5">
                  <c:v>2.9465116279069767</c:v>
                </c:pt>
                <c:pt idx="6">
                  <c:v>3.0856303218584529</c:v>
                </c:pt>
                <c:pt idx="7">
                  <c:v>3.2163429695614427</c:v>
                </c:pt>
                <c:pt idx="8">
                  <c:v>3.3379271325126139</c:v>
                </c:pt>
                <c:pt idx="9">
                  <c:v>3.4499502416233239</c:v>
                </c:pt>
                <c:pt idx="10">
                  <c:v>3.5522512661339092</c:v>
                </c:pt>
                <c:pt idx="11">
                  <c:v>3.6449091052022529</c:v>
                </c:pt>
                <c:pt idx="12">
                  <c:v>3.728202597080744</c:v>
                </c:pt>
                <c:pt idx="13">
                  <c:v>3.8025668957749623</c:v>
                </c:pt>
                <c:pt idx="14">
                  <c:v>3.8685502442048012</c:v>
                </c:pt>
                <c:pt idx="15">
                  <c:v>3.926774141581904</c:v>
                </c:pt>
                <c:pt idx="16">
                  <c:v>3.9778988037844347</c:v>
                </c:pt>
                <c:pt idx="17">
                  <c:v>4.0225948257538571</c:v>
                </c:pt>
                <c:pt idx="18">
                  <c:v>4.061521172912923</c:v>
                </c:pt>
                <c:pt idx="19">
                  <c:v>4.0953090847328868</c:v>
                </c:pt>
                <c:pt idx="20">
                  <c:v>4.1245511509487827</c:v>
                </c:pt>
                <c:pt idx="21">
                  <c:v>4.1497946771913474</c:v>
                </c:pt>
                <c:pt idx="22">
                  <c:v>4.1715384416940386</c:v>
                </c:pt>
                <c:pt idx="23">
                  <c:v>4.1902320113017097</c:v>
                </c:pt>
                <c:pt idx="24">
                  <c:v>4.2062768952572833</c:v>
                </c:pt>
                <c:pt idx="25">
                  <c:v>4.216276895257284</c:v>
                </c:pt>
                <c:pt idx="26">
                  <c:v>4.2262768952572838</c:v>
                </c:pt>
                <c:pt idx="27">
                  <c:v>4.2362768952572845</c:v>
                </c:pt>
                <c:pt idx="28">
                  <c:v>4.2462768952572842</c:v>
                </c:pt>
                <c:pt idx="29">
                  <c:v>4.2562768952572849</c:v>
                </c:pt>
                <c:pt idx="30">
                  <c:v>4.2662768952572847</c:v>
                </c:pt>
                <c:pt idx="31">
                  <c:v>4.2762768952572854</c:v>
                </c:pt>
                <c:pt idx="32">
                  <c:v>4.2862768952572861</c:v>
                </c:pt>
                <c:pt idx="33">
                  <c:v>4.2962768952572858</c:v>
                </c:pt>
                <c:pt idx="34">
                  <c:v>4.3</c:v>
                </c:pt>
                <c:pt idx="35">
                  <c:v>4.3</c:v>
                </c:pt>
                <c:pt idx="36">
                  <c:v>4.3</c:v>
                </c:pt>
                <c:pt idx="37">
                  <c:v>4.3</c:v>
                </c:pt>
                <c:pt idx="38">
                  <c:v>4.3</c:v>
                </c:pt>
                <c:pt idx="39">
                  <c:v>4.3</c:v>
                </c:pt>
                <c:pt idx="40">
                  <c:v>4.3</c:v>
                </c:pt>
              </c:numCache>
            </c:numRef>
          </c:val>
          <c:smooth val="0"/>
          <c:extLst>
            <c:ext xmlns:c16="http://schemas.microsoft.com/office/drawing/2014/chart" uri="{C3380CC4-5D6E-409C-BE32-E72D297353CC}">
              <c16:uniqueId val="{00000001-A512-4BFC-8989-D59F058E7605}"/>
            </c:ext>
          </c:extLst>
        </c:ser>
        <c:ser>
          <c:idx val="1"/>
          <c:order val="2"/>
          <c:tx>
            <c:strRef>
              <c:f>'Fig 10 data'!$E$4</c:f>
              <c:strCache>
                <c:ptCount val="1"/>
                <c:pt idx="0">
                  <c:v>High 5.5%</c:v>
                </c:pt>
              </c:strCache>
            </c:strRef>
          </c:tx>
          <c:spPr>
            <a:ln w="38100">
              <a:solidFill>
                <a:srgbClr val="67A854"/>
              </a:solidFill>
            </a:ln>
          </c:spPr>
          <c:marker>
            <c:symbol val="none"/>
          </c:marker>
          <c:cat>
            <c:numRef>
              <c:f>'Fig 10 data'!$B$5:$B$45</c:f>
              <c:numCache>
                <c:formatCode>General</c:formatCode>
                <c:ptCount val="4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numCache>
            </c:numRef>
          </c:cat>
          <c:val>
            <c:numRef>
              <c:f>'Fig 10 data'!$E$5:$E$45</c:f>
              <c:numCache>
                <c:formatCode>0.0</c:formatCode>
                <c:ptCount val="41"/>
                <c:pt idx="0">
                  <c:v>1.1599999999999999</c:v>
                </c:pt>
                <c:pt idx="1">
                  <c:v>2.06</c:v>
                </c:pt>
                <c:pt idx="2">
                  <c:v>2.35</c:v>
                </c:pt>
                <c:pt idx="3">
                  <c:v>2.58</c:v>
                </c:pt>
                <c:pt idx="4">
                  <c:v>2.8</c:v>
                </c:pt>
                <c:pt idx="5">
                  <c:v>3.0061818181818181</c:v>
                </c:pt>
                <c:pt idx="6">
                  <c:v>3.2106419329827203</c:v>
                </c:pt>
                <c:pt idx="7">
                  <c:v>3.41110490597121</c:v>
                </c:pt>
                <c:pt idx="8">
                  <c:v>3.6054350960612318</c:v>
                </c:pt>
                <c:pt idx="9">
                  <c:v>3.7917277541455965</c:v>
                </c:pt>
                <c:pt idx="10">
                  <c:v>3.9683814801340351</c:v>
                </c:pt>
                <c:pt idx="11">
                  <c:v>4.1341463865576644</c:v>
                </c:pt>
                <c:pt idx="12">
                  <c:v>4.28814562602801</c:v>
                </c:pt>
                <c:pt idx="13">
                  <c:v>4.4298712996588527</c:v>
                </c:pt>
                <c:pt idx="14">
                  <c:v>4.5591585473838299</c:v>
                </c:pt>
                <c:pt idx="15">
                  <c:v>4.6761434205773211</c:v>
                </c:pt>
                <c:pt idx="16">
                  <c:v>4.7812108257600494</c:v>
                </c:pt>
                <c:pt idx="17">
                  <c:v>4.8749385325231911</c:v>
                </c:pt>
                <c:pt idx="18">
                  <c:v>4.9580422479685966</c:v>
                </c:pt>
                <c:pt idx="19">
                  <c:v>5.0313254142736641</c:v>
                </c:pt>
                <c:pt idx="20">
                  <c:v>5.0956359875697297</c:v>
                </c:pt>
                <c:pt idx="21">
                  <c:v>5.1518312188556692</c:v>
                </c:pt>
                <c:pt idx="22">
                  <c:v>5.200750495113768</c:v>
                </c:pt>
                <c:pt idx="23">
                  <c:v>5.2431956408601215</c:v>
                </c:pt>
                <c:pt idx="24">
                  <c:v>5.2799176998527422</c:v>
                </c:pt>
                <c:pt idx="25">
                  <c:v>5.3116090570883374</c:v>
                </c:pt>
                <c:pt idx="26">
                  <c:v>5.3388997581422375</c:v>
                </c:pt>
                <c:pt idx="27">
                  <c:v>5.3623569774774484</c:v>
                </c:pt>
                <c:pt idx="28">
                  <c:v>5.3824867326290367</c:v>
                </c:pt>
                <c:pt idx="29">
                  <c:v>5.3997371036071851</c:v>
                </c:pt>
                <c:pt idx="30">
                  <c:v>5.414502374928114</c:v>
                </c:pt>
                <c:pt idx="31">
                  <c:v>5.4245023749281138</c:v>
                </c:pt>
                <c:pt idx="32">
                  <c:v>5.4345023749281145</c:v>
                </c:pt>
                <c:pt idx="33">
                  <c:v>5.4445023749281143</c:v>
                </c:pt>
                <c:pt idx="34">
                  <c:v>5.454502374928115</c:v>
                </c:pt>
                <c:pt idx="35">
                  <c:v>5.4645023749281147</c:v>
                </c:pt>
                <c:pt idx="36">
                  <c:v>5.4745023749281154</c:v>
                </c:pt>
                <c:pt idx="37">
                  <c:v>5.4845023749281161</c:v>
                </c:pt>
                <c:pt idx="38">
                  <c:v>5.4945023749281159</c:v>
                </c:pt>
                <c:pt idx="39">
                  <c:v>5.5</c:v>
                </c:pt>
                <c:pt idx="40">
                  <c:v>5.5</c:v>
                </c:pt>
              </c:numCache>
            </c:numRef>
          </c:val>
          <c:smooth val="0"/>
          <c:extLst>
            <c:ext xmlns:c16="http://schemas.microsoft.com/office/drawing/2014/chart" uri="{C3380CC4-5D6E-409C-BE32-E72D297353CC}">
              <c16:uniqueId val="{00000002-A512-4BFC-8989-D59F058E7605}"/>
            </c:ext>
          </c:extLst>
        </c:ser>
        <c:ser>
          <c:idx val="2"/>
          <c:order val="3"/>
          <c:tx>
            <c:strRef>
              <c:f>'Fig 10 data'!$F$4</c:f>
              <c:strCache>
                <c:ptCount val="1"/>
                <c:pt idx="0">
                  <c:v>Nominal GDP Growth</c:v>
                </c:pt>
              </c:strCache>
            </c:strRef>
          </c:tx>
          <c:spPr>
            <a:ln w="38100">
              <a:solidFill>
                <a:srgbClr val="3E403A"/>
              </a:solidFill>
              <a:prstDash val="dash"/>
            </a:ln>
          </c:spPr>
          <c:marker>
            <c:symbol val="none"/>
          </c:marker>
          <c:cat>
            <c:numRef>
              <c:f>'Fig 10 data'!$B$5:$B$45</c:f>
              <c:numCache>
                <c:formatCode>General</c:formatCode>
                <c:ptCount val="4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numCache>
            </c:numRef>
          </c:cat>
          <c:val>
            <c:numRef>
              <c:f>'Fig 10 data'!$F$5:$F$45</c:f>
              <c:numCache>
                <c:formatCode>0.0</c:formatCode>
                <c:ptCount val="41"/>
                <c:pt idx="0">
                  <c:v>5.637936263236365</c:v>
                </c:pt>
                <c:pt idx="1">
                  <c:v>4.5882314241370459</c:v>
                </c:pt>
                <c:pt idx="2">
                  <c:v>6.2717660446843571</c:v>
                </c:pt>
                <c:pt idx="3">
                  <c:v>5.6998415290695936</c:v>
                </c:pt>
                <c:pt idx="4">
                  <c:v>5.4797867953632506</c:v>
                </c:pt>
                <c:pt idx="5">
                  <c:v>4.4611959367620857</c:v>
                </c:pt>
                <c:pt idx="6">
                  <c:v>4.2688644703784417</c:v>
                </c:pt>
                <c:pt idx="7">
                  <c:v>4.1400100760741632</c:v>
                </c:pt>
                <c:pt idx="8">
                  <c:v>4.1628894291732221</c:v>
                </c:pt>
                <c:pt idx="9">
                  <c:v>4.083078540775853</c:v>
                </c:pt>
                <c:pt idx="10">
                  <c:v>4.0056114028251377</c:v>
                </c:pt>
                <c:pt idx="11">
                  <c:v>3.9305809330023589</c:v>
                </c:pt>
                <c:pt idx="12">
                  <c:v>3.847985201723092</c:v>
                </c:pt>
                <c:pt idx="13">
                  <c:v>3.7660541325520658</c:v>
                </c:pt>
                <c:pt idx="14">
                  <c:v>3.7369744094629453</c:v>
                </c:pt>
                <c:pt idx="15">
                  <c:v>3.6872249374526378</c:v>
                </c:pt>
                <c:pt idx="16">
                  <c:v>3.6596369142787299</c:v>
                </c:pt>
                <c:pt idx="17">
                  <c:v>3.6325399962791494</c:v>
                </c:pt>
                <c:pt idx="18">
                  <c:v>3.6051094438756426</c:v>
                </c:pt>
                <c:pt idx="19">
                  <c:v>3.5902405193082298</c:v>
                </c:pt>
                <c:pt idx="20">
                  <c:v>3.580760574967834</c:v>
                </c:pt>
                <c:pt idx="21">
                  <c:v>3.5610810283430272</c:v>
                </c:pt>
                <c:pt idx="22">
                  <c:v>3.5571321410567069</c:v>
                </c:pt>
                <c:pt idx="23">
                  <c:v>3.5332703285204881</c:v>
                </c:pt>
                <c:pt idx="24">
                  <c:v>3.5233489807334539</c:v>
                </c:pt>
                <c:pt idx="25">
                  <c:v>3.515170020176317</c:v>
                </c:pt>
                <c:pt idx="26">
                  <c:v>3.4922736770724105</c:v>
                </c:pt>
                <c:pt idx="27">
                  <c:v>3.4646586220088427</c:v>
                </c:pt>
                <c:pt idx="28">
                  <c:v>3.4437285971107956</c:v>
                </c:pt>
                <c:pt idx="29">
                  <c:v>3.4183002917393512</c:v>
                </c:pt>
                <c:pt idx="30">
                  <c:v>3.3943004025350332</c:v>
                </c:pt>
                <c:pt idx="31">
                  <c:v>3.3606543182188586</c:v>
                </c:pt>
                <c:pt idx="32">
                  <c:v>3.3334917354842952</c:v>
                </c:pt>
                <c:pt idx="33">
                  <c:v>3.30696484218298</c:v>
                </c:pt>
                <c:pt idx="34">
                  <c:v>3.2839352792874754</c:v>
                </c:pt>
                <c:pt idx="35">
                  <c:v>3.2618935072043609</c:v>
                </c:pt>
                <c:pt idx="36">
                  <c:v>3.2403809994815846</c:v>
                </c:pt>
                <c:pt idx="37">
                  <c:v>3.2272574751939453</c:v>
                </c:pt>
                <c:pt idx="38">
                  <c:v>3.2164923119641475</c:v>
                </c:pt>
                <c:pt idx="39">
                  <c:v>3.2044288444205593</c:v>
                </c:pt>
                <c:pt idx="40">
                  <c:v>3.2031636155717358</c:v>
                </c:pt>
              </c:numCache>
            </c:numRef>
          </c:val>
          <c:smooth val="0"/>
          <c:extLst>
            <c:ext xmlns:c16="http://schemas.microsoft.com/office/drawing/2014/chart" uri="{C3380CC4-5D6E-409C-BE32-E72D297353CC}">
              <c16:uniqueId val="{00000003-A512-4BFC-8989-D59F058E7605}"/>
            </c:ext>
          </c:extLst>
        </c:ser>
        <c:dLbls>
          <c:showLegendKey val="0"/>
          <c:showVal val="0"/>
          <c:showCatName val="0"/>
          <c:showSerName val="0"/>
          <c:showPercent val="0"/>
          <c:showBubbleSize val="0"/>
        </c:dLbls>
        <c:smooth val="0"/>
        <c:axId val="644331408"/>
        <c:axId val="644322392"/>
      </c:lineChart>
      <c:catAx>
        <c:axId val="644331408"/>
        <c:scaling>
          <c:orientation val="minMax"/>
        </c:scaling>
        <c:delete val="0"/>
        <c:axPos val="b"/>
        <c:title>
          <c:tx>
            <c:rich>
              <a:bodyPr/>
              <a:lstStyle/>
              <a:p>
                <a:pPr>
                  <a:defRPr b="1"/>
                </a:pPr>
                <a:r>
                  <a:rPr lang="en-NZ" b="1"/>
                  <a:t>Year ending</a:t>
                </a:r>
                <a:r>
                  <a:rPr lang="en-NZ" b="1" baseline="0"/>
                  <a:t> 30 June</a:t>
                </a:r>
                <a:endParaRPr lang="en-NZ" b="1"/>
              </a:p>
            </c:rich>
          </c:tx>
          <c:layout>
            <c:manualLayout>
              <c:xMode val="edge"/>
              <c:yMode val="edge"/>
              <c:x val="0.38663454191244878"/>
              <c:y val="0.82852307785508106"/>
            </c:manualLayout>
          </c:layout>
          <c:overlay val="0"/>
        </c:title>
        <c:numFmt formatCode="General"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1"/>
        <c:lblAlgn val="ctr"/>
        <c:lblOffset val="100"/>
        <c:tickLblSkip val="5"/>
        <c:tickMarkSkip val="12"/>
        <c:noMultiLvlLbl val="1"/>
      </c:catAx>
      <c:valAx>
        <c:axId val="644322392"/>
        <c:scaling>
          <c:orientation val="minMax"/>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ln w="9525">
            <a:solidFill>
              <a:schemeClr val="tx1"/>
            </a:solidFill>
          </a:ln>
        </c:spPr>
        <c:txPr>
          <a:bodyPr rot="0" vert="horz"/>
          <a:lstStyle/>
          <a:p>
            <a:pPr>
              <a:defRPr/>
            </a:pPr>
            <a:endParaRPr lang="en-US"/>
          </a:p>
        </c:txPr>
        <c:crossAx val="644331408"/>
        <c:crossesAt val="6"/>
        <c:crossBetween val="between"/>
      </c:valAx>
      <c:spPr>
        <a:noFill/>
        <a:ln w="25400">
          <a:noFill/>
        </a:ln>
      </c:spPr>
    </c:plotArea>
    <c:legend>
      <c:legendPos val="b"/>
      <c:layout>
        <c:manualLayout>
          <c:xMode val="edge"/>
          <c:yMode val="edge"/>
          <c:x val="0.12791109033540798"/>
          <c:y val="0.890895431006273"/>
          <c:w val="0.74305951814881888"/>
          <c:h val="9.0963426565706176E-2"/>
        </c:manualLayout>
      </c:layout>
      <c:overlay val="0"/>
    </c:legend>
    <c:plotVisOnly val="1"/>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68734918994133E-2"/>
          <c:y val="0.11073446327683679"/>
          <c:w val="0.88632994151593125"/>
          <c:h val="0.68987422241511154"/>
        </c:manualLayout>
      </c:layout>
      <c:lineChart>
        <c:grouping val="standard"/>
        <c:varyColors val="0"/>
        <c:ser>
          <c:idx val="3"/>
          <c:order val="0"/>
          <c:tx>
            <c:strRef>
              <c:f>'Fig 11 data'!$C$4</c:f>
              <c:strCache>
                <c:ptCount val="1"/>
                <c:pt idx="0">
                  <c:v>Baseline 4.3%</c:v>
                </c:pt>
              </c:strCache>
            </c:strRef>
          </c:tx>
          <c:spPr>
            <a:ln w="38100">
              <a:solidFill>
                <a:srgbClr val="3E403A"/>
              </a:solidFill>
            </a:ln>
          </c:spPr>
          <c:marker>
            <c:symbol val="none"/>
          </c:marker>
          <c:cat>
            <c:numRef>
              <c:f>'Fig 11 data'!$B$5:$B$45</c:f>
              <c:numCache>
                <c:formatCode>General</c:formatCode>
                <c:ptCount val="4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numCache>
            </c:numRef>
          </c:cat>
          <c:val>
            <c:numRef>
              <c:f>'Fig 11 data'!$C$5:$C$45</c:f>
              <c:numCache>
                <c:formatCode>0.0</c:formatCode>
                <c:ptCount val="41"/>
                <c:pt idx="0">
                  <c:v>33.987840869999999</c:v>
                </c:pt>
                <c:pt idx="1">
                  <c:v>43.835455850000002</c:v>
                </c:pt>
                <c:pt idx="2">
                  <c:v>48.019651469999999</c:v>
                </c:pt>
                <c:pt idx="3">
                  <c:v>46.897638360000002</c:v>
                </c:pt>
                <c:pt idx="4">
                  <c:v>43.626535390000001</c:v>
                </c:pt>
                <c:pt idx="5">
                  <c:v>41.004751570000003</c:v>
                </c:pt>
                <c:pt idx="6">
                  <c:v>40.868729109999997</c:v>
                </c:pt>
                <c:pt idx="7">
                  <c:v>40.970932949999998</c:v>
                </c:pt>
                <c:pt idx="8">
                  <c:v>41.208580150000003</c:v>
                </c:pt>
                <c:pt idx="9">
                  <c:v>41.582569049999996</c:v>
                </c:pt>
                <c:pt idx="10">
                  <c:v>42.206561389999997</c:v>
                </c:pt>
                <c:pt idx="11">
                  <c:v>43.098521949999999</c:v>
                </c:pt>
                <c:pt idx="12">
                  <c:v>44.295720660000001</c:v>
                </c:pt>
                <c:pt idx="13">
                  <c:v>45.776475689999998</c:v>
                </c:pt>
                <c:pt idx="14">
                  <c:v>47.52912826</c:v>
                </c:pt>
                <c:pt idx="15">
                  <c:v>49.497927509999997</c:v>
                </c:pt>
                <c:pt idx="16">
                  <c:v>51.68118003</c:v>
                </c:pt>
                <c:pt idx="17">
                  <c:v>54.080731900000004</c:v>
                </c:pt>
                <c:pt idx="18">
                  <c:v>56.70502089</c:v>
                </c:pt>
                <c:pt idx="19">
                  <c:v>59.547247489999997</c:v>
                </c:pt>
                <c:pt idx="20">
                  <c:v>62.611369430000003</c:v>
                </c:pt>
                <c:pt idx="21">
                  <c:v>65.907534420000005</c:v>
                </c:pt>
                <c:pt idx="22">
                  <c:v>69.422362100000001</c:v>
                </c:pt>
                <c:pt idx="23">
                  <c:v>73.168465940000004</c:v>
                </c:pt>
                <c:pt idx="24">
                  <c:v>77.143601630000006</c:v>
                </c:pt>
                <c:pt idx="25">
                  <c:v>81.340697259999999</c:v>
                </c:pt>
                <c:pt idx="26">
                  <c:v>85.784669160000007</c:v>
                </c:pt>
                <c:pt idx="27">
                  <c:v>90.477503100000007</c:v>
                </c:pt>
                <c:pt idx="28">
                  <c:v>95.415890730000001</c:v>
                </c:pt>
                <c:pt idx="29">
                  <c:v>100.6133785</c:v>
                </c:pt>
                <c:pt idx="30">
                  <c:v>106.08030170000001</c:v>
                </c:pt>
                <c:pt idx="31">
                  <c:v>111.83115479999999</c:v>
                </c:pt>
                <c:pt idx="32">
                  <c:v>117.8678646</c:v>
                </c:pt>
                <c:pt idx="33">
                  <c:v>124.20904880000001</c:v>
                </c:pt>
                <c:pt idx="34">
                  <c:v>130.85556220000001</c:v>
                </c:pt>
                <c:pt idx="35">
                  <c:v>137.8084992</c:v>
                </c:pt>
                <c:pt idx="36">
                  <c:v>145.0776496</c:v>
                </c:pt>
                <c:pt idx="37">
                  <c:v>152.65654240000001</c:v>
                </c:pt>
                <c:pt idx="38">
                  <c:v>160.55800719999999</c:v>
                </c:pt>
                <c:pt idx="39">
                  <c:v>168.79279389999999</c:v>
                </c:pt>
                <c:pt idx="40">
                  <c:v>177.3463534</c:v>
                </c:pt>
              </c:numCache>
            </c:numRef>
          </c:val>
          <c:smooth val="0"/>
          <c:extLst>
            <c:ext xmlns:c16="http://schemas.microsoft.com/office/drawing/2014/chart" uri="{C3380CC4-5D6E-409C-BE32-E72D297353CC}">
              <c16:uniqueId val="{00000000-2960-43D2-BD4E-6E2D3B31BCF4}"/>
            </c:ext>
          </c:extLst>
        </c:ser>
        <c:ser>
          <c:idx val="0"/>
          <c:order val="1"/>
          <c:tx>
            <c:strRef>
              <c:f>'Fig 11 data'!$D$4</c:f>
              <c:strCache>
                <c:ptCount val="1"/>
                <c:pt idx="0">
                  <c:v>Low 2.0%</c:v>
                </c:pt>
              </c:strCache>
            </c:strRef>
          </c:tx>
          <c:spPr>
            <a:ln w="38100">
              <a:solidFill>
                <a:srgbClr val="0083AC"/>
              </a:solidFill>
            </a:ln>
          </c:spPr>
          <c:marker>
            <c:symbol val="none"/>
          </c:marker>
          <c:cat>
            <c:numRef>
              <c:f>'Fig 11 data'!$B$5:$B$45</c:f>
              <c:numCache>
                <c:formatCode>General</c:formatCode>
                <c:ptCount val="4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numCache>
            </c:numRef>
          </c:cat>
          <c:val>
            <c:numRef>
              <c:f>'Fig 11 data'!$D$5:$D$45</c:f>
              <c:numCache>
                <c:formatCode>0.0</c:formatCode>
                <c:ptCount val="41"/>
                <c:pt idx="0">
                  <c:v>33.987840869999999</c:v>
                </c:pt>
                <c:pt idx="1">
                  <c:v>43.835455850000002</c:v>
                </c:pt>
                <c:pt idx="2">
                  <c:v>48.019651469999999</c:v>
                </c:pt>
                <c:pt idx="3">
                  <c:v>46.897638360000002</c:v>
                </c:pt>
                <c:pt idx="4">
                  <c:v>43.626535390000001</c:v>
                </c:pt>
                <c:pt idx="5">
                  <c:v>41.004751570000003</c:v>
                </c:pt>
                <c:pt idx="6">
                  <c:v>40.868729109999997</c:v>
                </c:pt>
                <c:pt idx="7">
                  <c:v>40.917061670000002</c:v>
                </c:pt>
                <c:pt idx="8">
                  <c:v>41.001126999999997</c:v>
                </c:pt>
                <c:pt idx="9">
                  <c:v>41.121857009999999</c:v>
                </c:pt>
                <c:pt idx="10">
                  <c:v>41.39118259</c:v>
                </c:pt>
                <c:pt idx="11">
                  <c:v>41.822984949999999</c:v>
                </c:pt>
                <c:pt idx="12">
                  <c:v>42.447901719999997</c:v>
                </c:pt>
                <c:pt idx="13">
                  <c:v>43.235286469999998</c:v>
                </c:pt>
                <c:pt idx="14">
                  <c:v>44.171303569999999</c:v>
                </c:pt>
                <c:pt idx="15">
                  <c:v>45.272490589999997</c:v>
                </c:pt>
                <c:pt idx="16">
                  <c:v>46.535290969999998</c:v>
                </c:pt>
                <c:pt idx="17">
                  <c:v>47.958840420000001</c:v>
                </c:pt>
                <c:pt idx="18">
                  <c:v>49.548504749999999</c:v>
                </c:pt>
                <c:pt idx="19">
                  <c:v>51.2951464</c:v>
                </c:pt>
                <c:pt idx="20">
                  <c:v>53.200032049999997</c:v>
                </c:pt>
                <c:pt idx="21">
                  <c:v>55.26902552</c:v>
                </c:pt>
                <c:pt idx="22">
                  <c:v>57.48685029</c:v>
                </c:pt>
                <c:pt idx="23">
                  <c:v>59.860402550000003</c:v>
                </c:pt>
                <c:pt idx="24">
                  <c:v>62.38533322</c:v>
                </c:pt>
                <c:pt idx="25">
                  <c:v>65.054198409999998</c:v>
                </c:pt>
                <c:pt idx="26">
                  <c:v>67.884368969999997</c:v>
                </c:pt>
                <c:pt idx="27">
                  <c:v>70.871102840000006</c:v>
                </c:pt>
                <c:pt idx="28">
                  <c:v>74.006345589999995</c:v>
                </c:pt>
                <c:pt idx="29">
                  <c:v>77.296657269999997</c:v>
                </c:pt>
                <c:pt idx="30">
                  <c:v>80.746205059999994</c:v>
                </c:pt>
                <c:pt idx="31">
                  <c:v>84.360239579999998</c:v>
                </c:pt>
                <c:pt idx="32">
                  <c:v>88.135038559999998</c:v>
                </c:pt>
                <c:pt idx="33">
                  <c:v>92.081911809999994</c:v>
                </c:pt>
                <c:pt idx="34">
                  <c:v>96.203018920000005</c:v>
                </c:pt>
                <c:pt idx="35">
                  <c:v>100.4978</c:v>
                </c:pt>
                <c:pt idx="36">
                  <c:v>104.96962430000001</c:v>
                </c:pt>
                <c:pt idx="37">
                  <c:v>109.60874099999999</c:v>
                </c:pt>
                <c:pt idx="38">
                  <c:v>114.42271529999999</c:v>
                </c:pt>
                <c:pt idx="39">
                  <c:v>119.4152971</c:v>
                </c:pt>
                <c:pt idx="40">
                  <c:v>124.57083830000001</c:v>
                </c:pt>
              </c:numCache>
            </c:numRef>
          </c:val>
          <c:smooth val="0"/>
          <c:extLst>
            <c:ext xmlns:c16="http://schemas.microsoft.com/office/drawing/2014/chart" uri="{C3380CC4-5D6E-409C-BE32-E72D297353CC}">
              <c16:uniqueId val="{00000001-2960-43D2-BD4E-6E2D3B31BCF4}"/>
            </c:ext>
          </c:extLst>
        </c:ser>
        <c:ser>
          <c:idx val="1"/>
          <c:order val="2"/>
          <c:tx>
            <c:strRef>
              <c:f>'Fig 11 data'!$E$4</c:f>
              <c:strCache>
                <c:ptCount val="1"/>
                <c:pt idx="0">
                  <c:v>High 5.5%</c:v>
                </c:pt>
              </c:strCache>
            </c:strRef>
          </c:tx>
          <c:spPr>
            <a:ln w="38100">
              <a:solidFill>
                <a:srgbClr val="67A854"/>
              </a:solidFill>
            </a:ln>
          </c:spPr>
          <c:marker>
            <c:symbol val="none"/>
          </c:marker>
          <c:cat>
            <c:numRef>
              <c:f>'Fig 11 data'!$B$5:$B$45</c:f>
              <c:numCache>
                <c:formatCode>General</c:formatCode>
                <c:ptCount val="4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numCache>
            </c:numRef>
          </c:cat>
          <c:val>
            <c:numRef>
              <c:f>'Fig 11 data'!$E$5:$E$45</c:f>
              <c:numCache>
                <c:formatCode>0.0</c:formatCode>
                <c:ptCount val="41"/>
                <c:pt idx="0">
                  <c:v>33.987840869999999</c:v>
                </c:pt>
                <c:pt idx="1">
                  <c:v>43.835455850000002</c:v>
                </c:pt>
                <c:pt idx="2">
                  <c:v>48.019651469999999</c:v>
                </c:pt>
                <c:pt idx="3">
                  <c:v>46.897638360000002</c:v>
                </c:pt>
                <c:pt idx="4">
                  <c:v>43.626535390000001</c:v>
                </c:pt>
                <c:pt idx="5">
                  <c:v>41.004751570000003</c:v>
                </c:pt>
                <c:pt idx="6">
                  <c:v>40.868729109999997</c:v>
                </c:pt>
                <c:pt idx="7">
                  <c:v>40.970932949999998</c:v>
                </c:pt>
                <c:pt idx="8">
                  <c:v>41.208580150000003</c:v>
                </c:pt>
                <c:pt idx="9">
                  <c:v>41.582569049999996</c:v>
                </c:pt>
                <c:pt idx="10">
                  <c:v>42.206561389999997</c:v>
                </c:pt>
                <c:pt idx="11">
                  <c:v>43.098521949999999</c:v>
                </c:pt>
                <c:pt idx="12">
                  <c:v>44.295720660000001</c:v>
                </c:pt>
                <c:pt idx="13">
                  <c:v>45.776475689999998</c:v>
                </c:pt>
                <c:pt idx="14">
                  <c:v>47.53650494</c:v>
                </c:pt>
                <c:pt idx="15">
                  <c:v>49.605758109999996</c:v>
                </c:pt>
                <c:pt idx="16">
                  <c:v>51.995272610000001</c:v>
                </c:pt>
                <c:pt idx="17">
                  <c:v>54.721971689999997</c:v>
                </c:pt>
                <c:pt idx="18">
                  <c:v>57.811984250000002</c:v>
                </c:pt>
                <c:pt idx="19">
                  <c:v>61.21723394</c:v>
                </c:pt>
                <c:pt idx="20">
                  <c:v>64.903933769999995</c:v>
                </c:pt>
                <c:pt idx="21">
                  <c:v>68.885901349999997</c:v>
                </c:pt>
                <c:pt idx="22">
                  <c:v>73.15287816</c:v>
                </c:pt>
                <c:pt idx="23">
                  <c:v>77.721782939999997</c:v>
                </c:pt>
                <c:pt idx="24">
                  <c:v>82.593692489999995</c:v>
                </c:pt>
                <c:pt idx="25">
                  <c:v>87.768262390000004</c:v>
                </c:pt>
                <c:pt idx="26">
                  <c:v>93.274138679999993</c:v>
                </c:pt>
                <c:pt idx="27">
                  <c:v>99.116998080000002</c:v>
                </c:pt>
                <c:pt idx="28">
                  <c:v>105.2965057</c:v>
                </c:pt>
                <c:pt idx="29">
                  <c:v>111.8302848</c:v>
                </c:pt>
                <c:pt idx="30">
                  <c:v>118.7325275</c:v>
                </c:pt>
                <c:pt idx="31">
                  <c:v>126.0200215</c:v>
                </c:pt>
                <c:pt idx="32">
                  <c:v>133.70054709999999</c:v>
                </c:pt>
                <c:pt idx="33">
                  <c:v>141.79958529999999</c:v>
                </c:pt>
                <c:pt idx="34">
                  <c:v>150.33279440000001</c:v>
                </c:pt>
                <c:pt idx="35">
                  <c:v>159.3146739</c:v>
                </c:pt>
                <c:pt idx="36">
                  <c:v>168.76449389999999</c:v>
                </c:pt>
                <c:pt idx="37">
                  <c:v>178.68379150000001</c:v>
                </c:pt>
                <c:pt idx="38">
                  <c:v>189.09488809999999</c:v>
                </c:pt>
                <c:pt idx="39">
                  <c:v>200.01061859999999</c:v>
                </c:pt>
                <c:pt idx="40">
                  <c:v>211.4113845</c:v>
                </c:pt>
              </c:numCache>
            </c:numRef>
          </c:val>
          <c:smooth val="0"/>
          <c:extLst>
            <c:ext xmlns:c16="http://schemas.microsoft.com/office/drawing/2014/chart" uri="{C3380CC4-5D6E-409C-BE32-E72D297353CC}">
              <c16:uniqueId val="{00000002-2960-43D2-BD4E-6E2D3B31BCF4}"/>
            </c:ext>
          </c:extLst>
        </c:ser>
        <c:dLbls>
          <c:showLegendKey val="0"/>
          <c:showVal val="0"/>
          <c:showCatName val="0"/>
          <c:showSerName val="0"/>
          <c:showPercent val="0"/>
          <c:showBubbleSize val="0"/>
        </c:dLbls>
        <c:smooth val="0"/>
        <c:axId val="644331408"/>
        <c:axId val="644322392"/>
      </c:lineChart>
      <c:catAx>
        <c:axId val="644331408"/>
        <c:scaling>
          <c:orientation val="minMax"/>
        </c:scaling>
        <c:delete val="0"/>
        <c:axPos val="b"/>
        <c:title>
          <c:tx>
            <c:rich>
              <a:bodyPr/>
              <a:lstStyle/>
              <a:p>
                <a:pPr>
                  <a:defRPr b="1"/>
                </a:pPr>
                <a:r>
                  <a:rPr lang="en-NZ" b="1"/>
                  <a:t>Year ending</a:t>
                </a:r>
                <a:r>
                  <a:rPr lang="en-NZ" b="1" baseline="0"/>
                  <a:t> 30 June</a:t>
                </a:r>
                <a:endParaRPr lang="en-NZ" b="1"/>
              </a:p>
            </c:rich>
          </c:tx>
          <c:overlay val="0"/>
        </c:title>
        <c:numFmt formatCode="General"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1"/>
        <c:lblAlgn val="ctr"/>
        <c:lblOffset val="100"/>
        <c:tickLblSkip val="5"/>
        <c:tickMarkSkip val="12"/>
        <c:noMultiLvlLbl val="1"/>
      </c:catAx>
      <c:valAx>
        <c:axId val="644322392"/>
        <c:scaling>
          <c:orientation val="minMax"/>
          <c:max val="250"/>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ln w="9525">
            <a:solidFill>
              <a:schemeClr val="tx1"/>
            </a:solidFill>
          </a:ln>
        </c:spPr>
        <c:txPr>
          <a:bodyPr rot="0" vert="horz"/>
          <a:lstStyle/>
          <a:p>
            <a:pPr>
              <a:defRPr/>
            </a:pPr>
            <a:endParaRPr lang="en-US"/>
          </a:p>
        </c:txPr>
        <c:crossAx val="644331408"/>
        <c:crossesAt val="5"/>
        <c:crossBetween val="between"/>
        <c:majorUnit val="50"/>
      </c:valAx>
      <c:spPr>
        <a:noFill/>
        <a:ln w="25400">
          <a:noFill/>
        </a:ln>
      </c:spPr>
    </c:plotArea>
    <c:legend>
      <c:legendPos val="b"/>
      <c:overlay val="0"/>
    </c:legend>
    <c:plotVisOnly val="1"/>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68734918994133E-2"/>
          <c:y val="0.11073446327683679"/>
          <c:w val="0.88632994151593125"/>
          <c:h val="0.68987422241511154"/>
        </c:manualLayout>
      </c:layout>
      <c:lineChart>
        <c:grouping val="standard"/>
        <c:varyColors val="0"/>
        <c:ser>
          <c:idx val="3"/>
          <c:order val="0"/>
          <c:tx>
            <c:strRef>
              <c:f>'Fig 12 data'!$C$4</c:f>
              <c:strCache>
                <c:ptCount val="1"/>
                <c:pt idx="0">
                  <c:v>Baseline 4.3%</c:v>
                </c:pt>
              </c:strCache>
            </c:strRef>
          </c:tx>
          <c:spPr>
            <a:ln w="38100">
              <a:solidFill>
                <a:srgbClr val="3E403A"/>
              </a:solidFill>
            </a:ln>
          </c:spPr>
          <c:marker>
            <c:symbol val="none"/>
          </c:marker>
          <c:cat>
            <c:numRef>
              <c:f>'Fig 12 data'!$B$5:$B$45</c:f>
              <c:numCache>
                <c:formatCode>General</c:formatCode>
                <c:ptCount val="4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numCache>
            </c:numRef>
          </c:cat>
          <c:val>
            <c:numRef>
              <c:f>'Fig 12 data'!$C$5:$C$45</c:f>
              <c:numCache>
                <c:formatCode>0.0</c:formatCode>
                <c:ptCount val="41"/>
                <c:pt idx="0">
                  <c:v>0.58821946237877509</c:v>
                </c:pt>
                <c:pt idx="1">
                  <c:v>0.48264149001263784</c:v>
                </c:pt>
                <c:pt idx="2">
                  <c:v>0.49236299259841204</c:v>
                </c:pt>
                <c:pt idx="3">
                  <c:v>0.5941017456511446</c:v>
                </c:pt>
                <c:pt idx="4">
                  <c:v>0.68462076787567272</c:v>
                </c:pt>
                <c:pt idx="5">
                  <c:v>0.76440559412941089</c:v>
                </c:pt>
                <c:pt idx="6">
                  <c:v>0.85831899516852428</c:v>
                </c:pt>
                <c:pt idx="7">
                  <c:v>0.97362049559614594</c:v>
                </c:pt>
                <c:pt idx="8">
                  <c:v>1.0933198510592319</c:v>
                </c:pt>
                <c:pt idx="9">
                  <c:v>1.2177163736104846</c:v>
                </c:pt>
                <c:pt idx="10">
                  <c:v>1.3488387144585783</c:v>
                </c:pt>
                <c:pt idx="11">
                  <c:v>1.4902874154926451</c:v>
                </c:pt>
                <c:pt idx="12">
                  <c:v>1.6452378525384792</c:v>
                </c:pt>
                <c:pt idx="13">
                  <c:v>1.8160157611377681</c:v>
                </c:pt>
                <c:pt idx="14">
                  <c:v>1.9954671444727314</c:v>
                </c:pt>
                <c:pt idx="15">
                  <c:v>2.0984941364402787</c:v>
                </c:pt>
                <c:pt idx="16">
                  <c:v>2.2079364488288657</c:v>
                </c:pt>
                <c:pt idx="17">
                  <c:v>2.3242794983278348</c:v>
                </c:pt>
                <c:pt idx="18">
                  <c:v>2.4480063734651525</c:v>
                </c:pt>
                <c:pt idx="19">
                  <c:v>2.5792314177714895</c:v>
                </c:pt>
                <c:pt idx="20">
                  <c:v>2.7181832536917772</c:v>
                </c:pt>
                <c:pt idx="21">
                  <c:v>2.8655334316015888</c:v>
                </c:pt>
                <c:pt idx="22">
                  <c:v>3.0210240124059355</c:v>
                </c:pt>
                <c:pt idx="23">
                  <c:v>3.1852853565990573</c:v>
                </c:pt>
                <c:pt idx="24">
                  <c:v>3.3581586376251997</c:v>
                </c:pt>
                <c:pt idx="25">
                  <c:v>3.5365692504297641</c:v>
                </c:pt>
                <c:pt idx="26">
                  <c:v>3.725843835451411</c:v>
                </c:pt>
                <c:pt idx="27">
                  <c:v>3.9264612876621467</c:v>
                </c:pt>
                <c:pt idx="28">
                  <c:v>4.138257051265545</c:v>
                </c:pt>
                <c:pt idx="29">
                  <c:v>4.3617284083807935</c:v>
                </c:pt>
                <c:pt idx="30">
                  <c:v>4.597338572443439</c:v>
                </c:pt>
                <c:pt idx="31">
                  <c:v>4.845932724805162</c:v>
                </c:pt>
                <c:pt idx="32">
                  <c:v>5.1075773843305825</c:v>
                </c:pt>
                <c:pt idx="33">
                  <c:v>5.3828985489030252</c:v>
                </c:pt>
                <c:pt idx="34">
                  <c:v>5.6640405843427963</c:v>
                </c:pt>
                <c:pt idx="35">
                  <c:v>5.9534387323824642</c:v>
                </c:pt>
                <c:pt idx="36">
                  <c:v>6.255994965063671</c:v>
                </c:pt>
                <c:pt idx="37">
                  <c:v>6.5715336959556891</c:v>
                </c:pt>
                <c:pt idx="38">
                  <c:v>6.9003584554617525</c:v>
                </c:pt>
                <c:pt idx="39">
                  <c:v>7.2430963717324364</c:v>
                </c:pt>
                <c:pt idx="40">
                  <c:v>7.5992384054452744</c:v>
                </c:pt>
              </c:numCache>
            </c:numRef>
          </c:val>
          <c:smooth val="0"/>
          <c:extLst>
            <c:ext xmlns:c16="http://schemas.microsoft.com/office/drawing/2014/chart" uri="{C3380CC4-5D6E-409C-BE32-E72D297353CC}">
              <c16:uniqueId val="{00000000-4573-4107-8766-4922E45630A1}"/>
            </c:ext>
          </c:extLst>
        </c:ser>
        <c:ser>
          <c:idx val="0"/>
          <c:order val="1"/>
          <c:tx>
            <c:strRef>
              <c:f>'Fig 12 data'!$D$4</c:f>
              <c:strCache>
                <c:ptCount val="1"/>
                <c:pt idx="0">
                  <c:v>Low 2.0%</c:v>
                </c:pt>
              </c:strCache>
            </c:strRef>
          </c:tx>
          <c:spPr>
            <a:ln w="38100">
              <a:solidFill>
                <a:srgbClr val="0083AC"/>
              </a:solidFill>
            </a:ln>
          </c:spPr>
          <c:marker>
            <c:symbol val="none"/>
          </c:marker>
          <c:cat>
            <c:numRef>
              <c:f>'Fig 12 data'!$B$5:$B$45</c:f>
              <c:numCache>
                <c:formatCode>General</c:formatCode>
                <c:ptCount val="4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numCache>
            </c:numRef>
          </c:cat>
          <c:val>
            <c:numRef>
              <c:f>'Fig 12 data'!$D$5:$D$45</c:f>
              <c:numCache>
                <c:formatCode>0.0</c:formatCode>
                <c:ptCount val="41"/>
                <c:pt idx="0">
                  <c:v>0.58821946237877509</c:v>
                </c:pt>
                <c:pt idx="1">
                  <c:v>0.48264149001263784</c:v>
                </c:pt>
                <c:pt idx="2">
                  <c:v>0.49236299259841204</c:v>
                </c:pt>
                <c:pt idx="3">
                  <c:v>0.5941017456511446</c:v>
                </c:pt>
                <c:pt idx="4">
                  <c:v>0.68462076787567272</c:v>
                </c:pt>
                <c:pt idx="5">
                  <c:v>0.76440559412941089</c:v>
                </c:pt>
                <c:pt idx="6">
                  <c:v>0.85831899516852428</c:v>
                </c:pt>
                <c:pt idx="7">
                  <c:v>0.91175320263840909</c:v>
                </c:pt>
                <c:pt idx="8">
                  <c:v>0.9144500319471095</c:v>
                </c:pt>
                <c:pt idx="9">
                  <c:v>0.91785578020820713</c:v>
                </c:pt>
                <c:pt idx="10">
                  <c:v>0.92266516384449848</c:v>
                </c:pt>
                <c:pt idx="11">
                  <c:v>0.93030777355970151</c:v>
                </c:pt>
                <c:pt idx="12">
                  <c:v>0.94147274250485735</c:v>
                </c:pt>
                <c:pt idx="13">
                  <c:v>0.95611527567153221</c:v>
                </c:pt>
                <c:pt idx="14">
                  <c:v>0.97356092280760242</c:v>
                </c:pt>
                <c:pt idx="15">
                  <c:v>0.99417472136426699</c:v>
                </c:pt>
                <c:pt idx="16">
                  <c:v>1.0178803727396109</c:v>
                </c:pt>
                <c:pt idx="17">
                  <c:v>1.0447379737366331</c:v>
                </c:pt>
                <c:pt idx="18">
                  <c:v>1.0748089514296078</c:v>
                </c:pt>
                <c:pt idx="19">
                  <c:v>1.1079969510369074</c:v>
                </c:pt>
                <c:pt idx="20">
                  <c:v>1.1442687972800827</c:v>
                </c:pt>
                <c:pt idx="21">
                  <c:v>1.1837860416175565</c:v>
                </c:pt>
                <c:pt idx="22">
                  <c:v>1.2263120852790963</c:v>
                </c:pt>
                <c:pt idx="23">
                  <c:v>1.2719758886099757</c:v>
                </c:pt>
                <c:pt idx="24">
                  <c:v>1.3206028330509882</c:v>
                </c:pt>
                <c:pt idx="25">
                  <c:v>1.372143161837978</c:v>
                </c:pt>
                <c:pt idx="26">
                  <c:v>1.4268079570373284</c:v>
                </c:pt>
                <c:pt idx="27">
                  <c:v>1.4846592870848183</c:v>
                </c:pt>
                <c:pt idx="28">
                  <c:v>1.5454902436617808</c:v>
                </c:pt>
                <c:pt idx="29">
                  <c:v>1.6093649231956497</c:v>
                </c:pt>
                <c:pt idx="30">
                  <c:v>1.6763457365990992</c:v>
                </c:pt>
                <c:pt idx="31">
                  <c:v>1.7466130481970659</c:v>
                </c:pt>
                <c:pt idx="32">
                  <c:v>1.8200478343243394</c:v>
                </c:pt>
                <c:pt idx="33">
                  <c:v>1.8967615598450129</c:v>
                </c:pt>
                <c:pt idx="34">
                  <c:v>1.9768555718886482</c:v>
                </c:pt>
                <c:pt idx="35">
                  <c:v>2.0603550820571948</c:v>
                </c:pt>
                <c:pt idx="36">
                  <c:v>2.1472884746842351</c:v>
                </c:pt>
                <c:pt idx="37">
                  <c:v>2.2375082525289045</c:v>
                </c:pt>
                <c:pt idx="38">
                  <c:v>2.3310529209354609</c:v>
                </c:pt>
                <c:pt idx="39">
                  <c:v>2.428078847212638</c:v>
                </c:pt>
                <c:pt idx="40">
                  <c:v>2.5283248911316223</c:v>
                </c:pt>
              </c:numCache>
            </c:numRef>
          </c:val>
          <c:smooth val="0"/>
          <c:extLst>
            <c:ext xmlns:c16="http://schemas.microsoft.com/office/drawing/2014/chart" uri="{C3380CC4-5D6E-409C-BE32-E72D297353CC}">
              <c16:uniqueId val="{00000001-4573-4107-8766-4922E45630A1}"/>
            </c:ext>
          </c:extLst>
        </c:ser>
        <c:ser>
          <c:idx val="1"/>
          <c:order val="2"/>
          <c:tx>
            <c:strRef>
              <c:f>'Fig 12 data'!$E$4</c:f>
              <c:strCache>
                <c:ptCount val="1"/>
                <c:pt idx="0">
                  <c:v>High 5.5%</c:v>
                </c:pt>
              </c:strCache>
            </c:strRef>
          </c:tx>
          <c:spPr>
            <a:ln w="38100">
              <a:solidFill>
                <a:srgbClr val="67A854"/>
              </a:solidFill>
            </a:ln>
          </c:spPr>
          <c:marker>
            <c:symbol val="none"/>
          </c:marker>
          <c:cat>
            <c:numRef>
              <c:f>'Fig 12 data'!$B$5:$B$45</c:f>
              <c:numCache>
                <c:formatCode>General</c:formatCode>
                <c:ptCount val="4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numCache>
            </c:numRef>
          </c:cat>
          <c:val>
            <c:numRef>
              <c:f>'Fig 12 data'!$E$5:$E$45</c:f>
              <c:numCache>
                <c:formatCode>0.0</c:formatCode>
                <c:ptCount val="41"/>
                <c:pt idx="0">
                  <c:v>0.58821946237877509</c:v>
                </c:pt>
                <c:pt idx="1">
                  <c:v>0.48264149001263784</c:v>
                </c:pt>
                <c:pt idx="2">
                  <c:v>0.49236299259841204</c:v>
                </c:pt>
                <c:pt idx="3">
                  <c:v>0.5941017456511446</c:v>
                </c:pt>
                <c:pt idx="4">
                  <c:v>0.68462076787567272</c:v>
                </c:pt>
                <c:pt idx="5">
                  <c:v>0.76440559412941089</c:v>
                </c:pt>
                <c:pt idx="6">
                  <c:v>0.85831899516852428</c:v>
                </c:pt>
                <c:pt idx="7">
                  <c:v>0.97362049559614594</c:v>
                </c:pt>
                <c:pt idx="8">
                  <c:v>1.0933198510592319</c:v>
                </c:pt>
                <c:pt idx="9">
                  <c:v>1.2177163736104846</c:v>
                </c:pt>
                <c:pt idx="10">
                  <c:v>1.3488387144585783</c:v>
                </c:pt>
                <c:pt idx="11">
                  <c:v>1.4902874154926451</c:v>
                </c:pt>
                <c:pt idx="12">
                  <c:v>1.6452378525384792</c:v>
                </c:pt>
                <c:pt idx="13">
                  <c:v>1.8160157611377681</c:v>
                </c:pt>
                <c:pt idx="14">
                  <c:v>2.0038115177069185</c:v>
                </c:pt>
                <c:pt idx="15">
                  <c:v>2.2118533768760362</c:v>
                </c:pt>
                <c:pt idx="16">
                  <c:v>2.4427588221235381</c:v>
                </c:pt>
                <c:pt idx="17">
                  <c:v>2.6996948717499167</c:v>
                </c:pt>
                <c:pt idx="18">
                  <c:v>2.9861612179689612</c:v>
                </c:pt>
                <c:pt idx="19">
                  <c:v>3.2376293682495465</c:v>
                </c:pt>
                <c:pt idx="20">
                  <c:v>3.4576403583594901</c:v>
                </c:pt>
                <c:pt idx="21">
                  <c:v>3.6912079359904246</c:v>
                </c:pt>
                <c:pt idx="22">
                  <c:v>3.9381741741108818</c:v>
                </c:pt>
                <c:pt idx="23">
                  <c:v>4.19954709188631</c:v>
                </c:pt>
                <c:pt idx="24">
                  <c:v>4.4753142793099308</c:v>
                </c:pt>
                <c:pt idx="25">
                  <c:v>4.7658546012482903</c:v>
                </c:pt>
                <c:pt idx="26">
                  <c:v>5.0724395249037233</c:v>
                </c:pt>
                <c:pt idx="27">
                  <c:v>5.3959087558550314</c:v>
                </c:pt>
                <c:pt idx="28">
                  <c:v>5.7362439479168916</c:v>
                </c:pt>
                <c:pt idx="29">
                  <c:v>6.0943064129748263</c:v>
                </c:pt>
                <c:pt idx="30">
                  <c:v>6.4708942483666361</c:v>
                </c:pt>
                <c:pt idx="31">
                  <c:v>6.8639571959677124</c:v>
                </c:pt>
                <c:pt idx="32">
                  <c:v>7.2791395410712587</c:v>
                </c:pt>
                <c:pt idx="33">
                  <c:v>7.7176022079125595</c:v>
                </c:pt>
                <c:pt idx="34">
                  <c:v>8.1804505331420465</c:v>
                </c:pt>
                <c:pt idx="35">
                  <c:v>8.668675542827236</c:v>
                </c:pt>
                <c:pt idx="36">
                  <c:v>9.1833277307293582</c:v>
                </c:pt>
                <c:pt idx="37">
                  <c:v>9.7247435651164871</c:v>
                </c:pt>
                <c:pt idx="38">
                  <c:v>10.293949060212251</c:v>
                </c:pt>
                <c:pt idx="39">
                  <c:v>10.883313587076506</c:v>
                </c:pt>
                <c:pt idx="40">
                  <c:v>11.488589283049681</c:v>
                </c:pt>
              </c:numCache>
            </c:numRef>
          </c:val>
          <c:smooth val="0"/>
          <c:extLst>
            <c:ext xmlns:c16="http://schemas.microsoft.com/office/drawing/2014/chart" uri="{C3380CC4-5D6E-409C-BE32-E72D297353CC}">
              <c16:uniqueId val="{00000002-4573-4107-8766-4922E45630A1}"/>
            </c:ext>
          </c:extLst>
        </c:ser>
        <c:dLbls>
          <c:showLegendKey val="0"/>
          <c:showVal val="0"/>
          <c:showCatName val="0"/>
          <c:showSerName val="0"/>
          <c:showPercent val="0"/>
          <c:showBubbleSize val="0"/>
        </c:dLbls>
        <c:smooth val="0"/>
        <c:axId val="644331408"/>
        <c:axId val="644322392"/>
      </c:lineChart>
      <c:catAx>
        <c:axId val="644331408"/>
        <c:scaling>
          <c:orientation val="minMax"/>
        </c:scaling>
        <c:delete val="0"/>
        <c:axPos val="b"/>
        <c:title>
          <c:tx>
            <c:rich>
              <a:bodyPr/>
              <a:lstStyle/>
              <a:p>
                <a:pPr>
                  <a:defRPr b="1"/>
                </a:pPr>
                <a:r>
                  <a:rPr lang="en-NZ" b="1"/>
                  <a:t>Year ending</a:t>
                </a:r>
                <a:r>
                  <a:rPr lang="en-NZ" b="1" baseline="0"/>
                  <a:t> 30 June</a:t>
                </a:r>
                <a:endParaRPr lang="en-NZ" b="1"/>
              </a:p>
            </c:rich>
          </c:tx>
          <c:overlay val="0"/>
        </c:title>
        <c:numFmt formatCode="General"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1"/>
        <c:lblAlgn val="ctr"/>
        <c:lblOffset val="100"/>
        <c:tickLblSkip val="5"/>
        <c:tickMarkSkip val="12"/>
        <c:noMultiLvlLbl val="1"/>
      </c:catAx>
      <c:valAx>
        <c:axId val="644322392"/>
        <c:scaling>
          <c:orientation val="minMax"/>
          <c:max val="15"/>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ln w="9525">
            <a:solidFill>
              <a:schemeClr val="tx1"/>
            </a:solidFill>
          </a:ln>
        </c:spPr>
        <c:txPr>
          <a:bodyPr rot="0" vert="horz"/>
          <a:lstStyle/>
          <a:p>
            <a:pPr>
              <a:defRPr/>
            </a:pPr>
            <a:endParaRPr lang="en-US"/>
          </a:p>
        </c:txPr>
        <c:crossAx val="644331408"/>
        <c:crossesAt val="5"/>
        <c:crossBetween val="between"/>
        <c:majorUnit val="5"/>
      </c:valAx>
      <c:spPr>
        <a:noFill/>
        <a:ln w="25400">
          <a:noFill/>
        </a:ln>
      </c:spPr>
    </c:plotArea>
    <c:legend>
      <c:legendPos val="b"/>
      <c:overlay val="0"/>
    </c:legend>
    <c:plotVisOnly val="1"/>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687168664981E-2"/>
          <c:y val="8.7632670376628863E-2"/>
          <c:w val="0.90684272158287904"/>
          <c:h val="0.72349360787119776"/>
        </c:manualLayout>
      </c:layout>
      <c:lineChart>
        <c:grouping val="standard"/>
        <c:varyColors val="0"/>
        <c:ser>
          <c:idx val="1"/>
          <c:order val="0"/>
          <c:tx>
            <c:strRef>
              <c:f>'Fig 13 data'!$D$4</c:f>
              <c:strCache>
                <c:ptCount val="1"/>
                <c:pt idx="0">
                  <c:v>2021 Forecast</c:v>
                </c:pt>
              </c:strCache>
            </c:strRef>
          </c:tx>
          <c:spPr>
            <a:ln w="38100">
              <a:solidFill>
                <a:schemeClr val="accent3"/>
              </a:solidFill>
            </a:ln>
          </c:spPr>
          <c:marker>
            <c:symbol val="none"/>
          </c:marker>
          <c:cat>
            <c:numRef>
              <c:f>'Fig 13 data'!$B$5:$B$106</c:f>
              <c:numCache>
                <c:formatCode>mmm\-yy</c:formatCode>
                <c:ptCount val="102"/>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numCache>
            </c:numRef>
          </c:cat>
          <c:val>
            <c:numRef>
              <c:f>'Fig 13 data'!$D$5:$D$106</c:f>
              <c:numCache>
                <c:formatCode>0.0</c:formatCode>
                <c:ptCount val="102"/>
                <c:pt idx="0">
                  <c:v>7.2825822406257181</c:v>
                </c:pt>
                <c:pt idx="1">
                  <c:v>6.9303592741444406</c:v>
                </c:pt>
                <c:pt idx="2">
                  <c:v>6.7132574189095928</c:v>
                </c:pt>
                <c:pt idx="3">
                  <c:v>6.4813541429330899</c:v>
                </c:pt>
                <c:pt idx="4">
                  <c:v>6.017067669172933</c:v>
                </c:pt>
                <c:pt idx="5">
                  <c:v>6.5011739130434778</c:v>
                </c:pt>
                <c:pt idx="6">
                  <c:v>6.6148577075098816</c:v>
                </c:pt>
                <c:pt idx="7">
                  <c:v>6.440223285486443</c:v>
                </c:pt>
                <c:pt idx="8">
                  <c:v>6.6916507936507932</c:v>
                </c:pt>
                <c:pt idx="9">
                  <c:v>6.7717753623188406</c:v>
                </c:pt>
                <c:pt idx="10">
                  <c:v>6.3458096492879106</c:v>
                </c:pt>
                <c:pt idx="11">
                  <c:v>6.2971616161616168</c:v>
                </c:pt>
                <c:pt idx="12">
                  <c:v>5.9712698412698408</c:v>
                </c:pt>
                <c:pt idx="13">
                  <c:v>5.6042057416267932</c:v>
                </c:pt>
                <c:pt idx="14">
                  <c:v>5.8057440868310426</c:v>
                </c:pt>
                <c:pt idx="15">
                  <c:v>6.092650793650793</c:v>
                </c:pt>
                <c:pt idx="16">
                  <c:v>5.8621548436308171</c:v>
                </c:pt>
                <c:pt idx="17">
                  <c:v>6.1973730158730156</c:v>
                </c:pt>
                <c:pt idx="18">
                  <c:v>6.1824242424242417</c:v>
                </c:pt>
                <c:pt idx="19">
                  <c:v>6.0301103896103898</c:v>
                </c:pt>
                <c:pt idx="20">
                  <c:v>6.0368375104427736</c:v>
                </c:pt>
                <c:pt idx="21">
                  <c:v>5.8376341991341993</c:v>
                </c:pt>
                <c:pt idx="22">
                  <c:v>5.7450260367651671</c:v>
                </c:pt>
                <c:pt idx="23">
                  <c:v>5.8895</c:v>
                </c:pt>
                <c:pt idx="24">
                  <c:v>5.7150663615560644</c:v>
                </c:pt>
                <c:pt idx="25">
                  <c:v>5.7978581577558561</c:v>
                </c:pt>
                <c:pt idx="26">
                  <c:v>5.8417667356797791</c:v>
                </c:pt>
                <c:pt idx="27">
                  <c:v>5.7756037821827304</c:v>
                </c:pt>
                <c:pt idx="28">
                  <c:v>5.9157689678742313</c:v>
                </c:pt>
                <c:pt idx="29">
                  <c:v>6.31581884057971</c:v>
                </c:pt>
                <c:pt idx="30">
                  <c:v>6.4450368906455857</c:v>
                </c:pt>
                <c:pt idx="31">
                  <c:v>6.3857416267942577</c:v>
                </c:pt>
                <c:pt idx="32">
                  <c:v>6.3506654135338332</c:v>
                </c:pt>
                <c:pt idx="33">
                  <c:v>6.4418268398268399</c:v>
                </c:pt>
                <c:pt idx="34">
                  <c:v>6.0442537172971953</c:v>
                </c:pt>
                <c:pt idx="35">
                  <c:v>5.4910533910533914</c:v>
                </c:pt>
                <c:pt idx="36">
                  <c:v>4.5991084529505581</c:v>
                </c:pt>
                <c:pt idx="37">
                  <c:v>5.5981904761904762</c:v>
                </c:pt>
                <c:pt idx="38">
                  <c:v>5.7330983750548974</c:v>
                </c:pt>
                <c:pt idx="39">
                  <c:v>5.8990476190476189</c:v>
                </c:pt>
                <c:pt idx="40">
                  <c:v>5.9053070175438593</c:v>
                </c:pt>
                <c:pt idx="41">
                  <c:v>5.7349365079365073</c:v>
                </c:pt>
                <c:pt idx="42">
                  <c:v>5.3081818181818177</c:v>
                </c:pt>
                <c:pt idx="43">
                  <c:v>5.4665468975468974</c:v>
                </c:pt>
                <c:pt idx="44">
                  <c:v>5.5865049580472919</c:v>
                </c:pt>
                <c:pt idx="45">
                  <c:v>5.3238953444216603</c:v>
                </c:pt>
                <c:pt idx="46">
                  <c:v>4.6777987954074911</c:v>
                </c:pt>
                <c:pt idx="47">
                  <c:v>4.1954393939393926</c:v>
                </c:pt>
                <c:pt idx="48">
                  <c:v>4.0084393939393932</c:v>
                </c:pt>
                <c:pt idx="49">
                  <c:v>3.6825096618357489</c:v>
                </c:pt>
                <c:pt idx="50">
                  <c:v>3.545486824769434</c:v>
                </c:pt>
                <c:pt idx="51">
                  <c:v>3.5128787878787882</c:v>
                </c:pt>
                <c:pt idx="52">
                  <c:v>3.6972827903091061</c:v>
                </c:pt>
                <c:pt idx="53">
                  <c:v>3.5142906178489701</c:v>
                </c:pt>
                <c:pt idx="54">
                  <c:v>4.4651568479829349</c:v>
                </c:pt>
                <c:pt idx="55">
                  <c:v>4.7076168831168816</c:v>
                </c:pt>
                <c:pt idx="56">
                  <c:v>4.5954720133667504</c:v>
                </c:pt>
                <c:pt idx="57">
                  <c:v>4.4230334928229667</c:v>
                </c:pt>
                <c:pt idx="58">
                  <c:v>4.2555517912039651</c:v>
                </c:pt>
                <c:pt idx="59">
                  <c:v>3.948821067821068</c:v>
                </c:pt>
                <c:pt idx="60">
                  <c:v>3.3314928229665068</c:v>
                </c:pt>
                <c:pt idx="61">
                  <c:v>3.5590810359231408</c:v>
                </c:pt>
                <c:pt idx="62">
                  <c:v>3.3527489177489178</c:v>
                </c:pt>
                <c:pt idx="63">
                  <c:v>3.4628571428571431</c:v>
                </c:pt>
                <c:pt idx="64">
                  <c:v>3.1345568086883882</c:v>
                </c:pt>
                <c:pt idx="65">
                  <c:v>2.6827568542568541</c:v>
                </c:pt>
                <c:pt idx="66">
                  <c:v>2.2888628521237222</c:v>
                </c:pt>
                <c:pt idx="67">
                  <c:v>2.9529393939393942</c:v>
                </c:pt>
                <c:pt idx="68">
                  <c:v>3.2684054157131959</c:v>
                </c:pt>
                <c:pt idx="69">
                  <c:v>2.9172849429626919</c:v>
                </c:pt>
                <c:pt idx="70">
                  <c:v>2.924147688060732</c:v>
                </c:pt>
                <c:pt idx="71">
                  <c:v>2.8638687628161308</c:v>
                </c:pt>
                <c:pt idx="72">
                  <c:v>2.911804511278195</c:v>
                </c:pt>
                <c:pt idx="73">
                  <c:v>2.8353630816170869</c:v>
                </c:pt>
                <c:pt idx="74">
                  <c:v>2.6828774703557312</c:v>
                </c:pt>
                <c:pt idx="75">
                  <c:v>2.5852870813397129</c:v>
                </c:pt>
                <c:pt idx="76">
                  <c:v>2.1762990810359231</c:v>
                </c:pt>
                <c:pt idx="77">
                  <c:v>1.7929672006102211</c:v>
                </c:pt>
                <c:pt idx="78">
                  <c:v>1.2799545140849491</c:v>
                </c:pt>
                <c:pt idx="79">
                  <c:v>1.34872582972583</c:v>
                </c:pt>
                <c:pt idx="80">
                  <c:v>1.281851598693704</c:v>
                </c:pt>
                <c:pt idx="81">
                  <c:v>0.82871345029239762</c:v>
                </c:pt>
                <c:pt idx="82">
                  <c:v>0.71552293117510513</c:v>
                </c:pt>
                <c:pt idx="83">
                  <c:v>0.74158730158730157</c:v>
                </c:pt>
                <c:pt idx="84">
                  <c:v>1.44</c:v>
                </c:pt>
                <c:pt idx="85">
                  <c:v>1.75</c:v>
                </c:pt>
                <c:pt idx="86">
                  <c:v>1.8717191419616011</c:v>
                </c:pt>
                <c:pt idx="87">
                  <c:v>2.022238374512169</c:v>
                </c:pt>
                <c:pt idx="88">
                  <c:v>2.135081619073234</c:v>
                </c:pt>
                <c:pt idx="89">
                  <c:v>2.2176824314446302</c:v>
                </c:pt>
                <c:pt idx="90">
                  <c:v>2.2782861189836812</c:v>
                </c:pt>
                <c:pt idx="91">
                  <c:v>2.3274383151076239</c:v>
                </c:pt>
                <c:pt idx="92">
                  <c:v>2.3728659996857231</c:v>
                </c:pt>
                <c:pt idx="93">
                  <c:v>2.434450041838228</c:v>
                </c:pt>
                <c:pt idx="94">
                  <c:v>2.4974316613561389</c:v>
                </c:pt>
                <c:pt idx="95">
                  <c:v>2.553763451869504</c:v>
                </c:pt>
                <c:pt idx="96">
                  <c:v>2.6127486853617721</c:v>
                </c:pt>
                <c:pt idx="97">
                  <c:v>2.6697263766966439</c:v>
                </c:pt>
                <c:pt idx="98">
                  <c:v>2.7230863666788832</c:v>
                </c:pt>
                <c:pt idx="99">
                  <c:v>2.7750638323394021</c:v>
                </c:pt>
                <c:pt idx="100">
                  <c:v>2.8276235323797239</c:v>
                </c:pt>
                <c:pt idx="101">
                  <c:v>2.8820471327844679</c:v>
                </c:pt>
              </c:numCache>
            </c:numRef>
          </c:val>
          <c:smooth val="0"/>
          <c:extLst>
            <c:ext xmlns:c16="http://schemas.microsoft.com/office/drawing/2014/chart" uri="{C3380CC4-5D6E-409C-BE32-E72D297353CC}">
              <c16:uniqueId val="{00000000-EF55-4159-B042-5DF3C4A2EBAD}"/>
            </c:ext>
          </c:extLst>
        </c:ser>
        <c:ser>
          <c:idx val="0"/>
          <c:order val="1"/>
          <c:tx>
            <c:strRef>
              <c:f>'Fig 13 data'!$E$4</c:f>
              <c:strCache>
                <c:ptCount val="1"/>
                <c:pt idx="0">
                  <c:v>2020 Forecast</c:v>
                </c:pt>
              </c:strCache>
            </c:strRef>
          </c:tx>
          <c:spPr>
            <a:ln w="38100">
              <a:solidFill>
                <a:schemeClr val="accent1"/>
              </a:solidFill>
            </a:ln>
          </c:spPr>
          <c:marker>
            <c:symbol val="none"/>
          </c:marker>
          <c:cat>
            <c:numRef>
              <c:f>'Fig 13 data'!$B$5:$B$106</c:f>
              <c:numCache>
                <c:formatCode>mmm\-yy</c:formatCode>
                <c:ptCount val="102"/>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numCache>
            </c:numRef>
          </c:cat>
          <c:val>
            <c:numRef>
              <c:f>'Fig 13 data'!$E$5:$E$106</c:f>
              <c:numCache>
                <c:formatCode>0.0</c:formatCode>
                <c:ptCount val="102"/>
                <c:pt idx="0">
                  <c:v>7.2825822406257181</c:v>
                </c:pt>
                <c:pt idx="1">
                  <c:v>6.9303592741444406</c:v>
                </c:pt>
                <c:pt idx="2">
                  <c:v>6.7132574189095928</c:v>
                </c:pt>
                <c:pt idx="3">
                  <c:v>6.4813541429330899</c:v>
                </c:pt>
                <c:pt idx="4">
                  <c:v>6.017067669172933</c:v>
                </c:pt>
                <c:pt idx="5">
                  <c:v>6.5011739130434778</c:v>
                </c:pt>
                <c:pt idx="6">
                  <c:v>6.6148577075098816</c:v>
                </c:pt>
                <c:pt idx="7">
                  <c:v>6.440223285486443</c:v>
                </c:pt>
                <c:pt idx="8">
                  <c:v>6.6916507936507932</c:v>
                </c:pt>
                <c:pt idx="9">
                  <c:v>6.7717753623188406</c:v>
                </c:pt>
                <c:pt idx="10">
                  <c:v>6.3458096492879106</c:v>
                </c:pt>
                <c:pt idx="11">
                  <c:v>6.2971616161616168</c:v>
                </c:pt>
                <c:pt idx="12">
                  <c:v>5.9712698412698408</c:v>
                </c:pt>
                <c:pt idx="13">
                  <c:v>5.6042057416267932</c:v>
                </c:pt>
                <c:pt idx="14">
                  <c:v>5.8057440868310426</c:v>
                </c:pt>
                <c:pt idx="15">
                  <c:v>6.092650793650793</c:v>
                </c:pt>
                <c:pt idx="16">
                  <c:v>5.8621548436308171</c:v>
                </c:pt>
                <c:pt idx="17">
                  <c:v>6.1973730158730156</c:v>
                </c:pt>
                <c:pt idx="18">
                  <c:v>6.1824242424242417</c:v>
                </c:pt>
                <c:pt idx="19">
                  <c:v>6.0301103896103898</c:v>
                </c:pt>
                <c:pt idx="20">
                  <c:v>6.0368375104427736</c:v>
                </c:pt>
                <c:pt idx="21">
                  <c:v>5.8376341991341993</c:v>
                </c:pt>
                <c:pt idx="22">
                  <c:v>5.7450260367651671</c:v>
                </c:pt>
                <c:pt idx="23">
                  <c:v>5.8895</c:v>
                </c:pt>
                <c:pt idx="24">
                  <c:v>5.7150663615560644</c:v>
                </c:pt>
                <c:pt idx="25">
                  <c:v>5.7978581577558561</c:v>
                </c:pt>
                <c:pt idx="26">
                  <c:v>5.8417667356797791</c:v>
                </c:pt>
                <c:pt idx="27">
                  <c:v>5.7756037821827304</c:v>
                </c:pt>
                <c:pt idx="28">
                  <c:v>5.9157689678742313</c:v>
                </c:pt>
                <c:pt idx="29">
                  <c:v>6.31581884057971</c:v>
                </c:pt>
                <c:pt idx="30">
                  <c:v>6.4450368906455857</c:v>
                </c:pt>
                <c:pt idx="31">
                  <c:v>6.3857416267942577</c:v>
                </c:pt>
                <c:pt idx="32">
                  <c:v>6.3506654135338332</c:v>
                </c:pt>
                <c:pt idx="33">
                  <c:v>6.4418268398268399</c:v>
                </c:pt>
                <c:pt idx="34">
                  <c:v>6.0442537172971953</c:v>
                </c:pt>
                <c:pt idx="35">
                  <c:v>5.4910533910533914</c:v>
                </c:pt>
                <c:pt idx="36">
                  <c:v>4.5991084529505581</c:v>
                </c:pt>
                <c:pt idx="37">
                  <c:v>5.5981904761904762</c:v>
                </c:pt>
                <c:pt idx="38">
                  <c:v>5.7330983750548974</c:v>
                </c:pt>
                <c:pt idx="39">
                  <c:v>5.8990476190476189</c:v>
                </c:pt>
                <c:pt idx="40">
                  <c:v>5.9053070175438593</c:v>
                </c:pt>
                <c:pt idx="41">
                  <c:v>5.7349365079365073</c:v>
                </c:pt>
                <c:pt idx="42">
                  <c:v>5.3081818181818177</c:v>
                </c:pt>
                <c:pt idx="43">
                  <c:v>5.4665468975468974</c:v>
                </c:pt>
                <c:pt idx="44">
                  <c:v>5.5865049580472919</c:v>
                </c:pt>
                <c:pt idx="45">
                  <c:v>5.3238953444216603</c:v>
                </c:pt>
                <c:pt idx="46">
                  <c:v>4.6777987954074911</c:v>
                </c:pt>
                <c:pt idx="47">
                  <c:v>4.1954393939393926</c:v>
                </c:pt>
                <c:pt idx="48">
                  <c:v>4.0084393939393932</c:v>
                </c:pt>
                <c:pt idx="49">
                  <c:v>3.6825096618357489</c:v>
                </c:pt>
                <c:pt idx="50">
                  <c:v>3.545486824769434</c:v>
                </c:pt>
                <c:pt idx="51">
                  <c:v>3.5128787878787882</c:v>
                </c:pt>
                <c:pt idx="52">
                  <c:v>3.6972827903091061</c:v>
                </c:pt>
                <c:pt idx="53">
                  <c:v>3.5142906178489701</c:v>
                </c:pt>
                <c:pt idx="54">
                  <c:v>4.4651568479829349</c:v>
                </c:pt>
                <c:pt idx="55">
                  <c:v>4.7076168831168816</c:v>
                </c:pt>
                <c:pt idx="56">
                  <c:v>4.5954720133667504</c:v>
                </c:pt>
                <c:pt idx="57">
                  <c:v>4.4230334928229667</c:v>
                </c:pt>
                <c:pt idx="58">
                  <c:v>4.2555517912039651</c:v>
                </c:pt>
                <c:pt idx="59">
                  <c:v>3.948821067821068</c:v>
                </c:pt>
                <c:pt idx="60">
                  <c:v>3.3314928229665068</c:v>
                </c:pt>
                <c:pt idx="61">
                  <c:v>3.5590810359231408</c:v>
                </c:pt>
                <c:pt idx="62">
                  <c:v>3.3527489177489178</c:v>
                </c:pt>
                <c:pt idx="63">
                  <c:v>3.4628571428571431</c:v>
                </c:pt>
                <c:pt idx="64">
                  <c:v>3.1345568086883882</c:v>
                </c:pt>
                <c:pt idx="65">
                  <c:v>2.6827568542568541</c:v>
                </c:pt>
                <c:pt idx="66">
                  <c:v>2.2888628521237222</c:v>
                </c:pt>
                <c:pt idx="67">
                  <c:v>2.9529393939393942</c:v>
                </c:pt>
                <c:pt idx="68">
                  <c:v>3.2684054157131959</c:v>
                </c:pt>
                <c:pt idx="69">
                  <c:v>2.9172849429626919</c:v>
                </c:pt>
                <c:pt idx="70">
                  <c:v>2.924147688060732</c:v>
                </c:pt>
                <c:pt idx="71">
                  <c:v>2.8638687628161308</c:v>
                </c:pt>
                <c:pt idx="72">
                  <c:v>2.911804511278195</c:v>
                </c:pt>
                <c:pt idx="73">
                  <c:v>2.8353630816170869</c:v>
                </c:pt>
                <c:pt idx="74">
                  <c:v>2.6828774703557312</c:v>
                </c:pt>
                <c:pt idx="75">
                  <c:v>2.5852870813397129</c:v>
                </c:pt>
                <c:pt idx="76">
                  <c:v>2.1762990810359231</c:v>
                </c:pt>
                <c:pt idx="77">
                  <c:v>1.7929672006102211</c:v>
                </c:pt>
                <c:pt idx="78">
                  <c:v>1.2799545140849491</c:v>
                </c:pt>
                <c:pt idx="79">
                  <c:v>1.34872582972583</c:v>
                </c:pt>
                <c:pt idx="80">
                  <c:v>1.4591244559550289</c:v>
                </c:pt>
                <c:pt idx="81">
                  <c:v>1.0318797976911589</c:v>
                </c:pt>
                <c:pt idx="82">
                  <c:v>0.63687449959621423</c:v>
                </c:pt>
                <c:pt idx="83">
                  <c:v>0.40773606161057141</c:v>
                </c:pt>
                <c:pt idx="84">
                  <c:v>0.36470046173077092</c:v>
                </c:pt>
                <c:pt idx="85">
                  <c:v>0.46691063815742267</c:v>
                </c:pt>
                <c:pt idx="86">
                  <c:v>0.61966941539256615</c:v>
                </c:pt>
                <c:pt idx="87">
                  <c:v>0.77653170500340218</c:v>
                </c:pt>
                <c:pt idx="88">
                  <c:v>0.98943554989340443</c:v>
                </c:pt>
                <c:pt idx="89">
                  <c:v>1.2015792142055159</c:v>
                </c:pt>
                <c:pt idx="90">
                  <c:v>1.4011067638564361</c:v>
                </c:pt>
                <c:pt idx="91">
                  <c:v>1.586490451172736</c:v>
                </c:pt>
                <c:pt idx="92">
                  <c:v>1.7588303514777881</c:v>
                </c:pt>
                <c:pt idx="93">
                  <c:v>1.9119392206477539</c:v>
                </c:pt>
                <c:pt idx="94">
                  <c:v>2.0490532894445481</c:v>
                </c:pt>
                <c:pt idx="95">
                  <c:v>2.1768889419996462</c:v>
                </c:pt>
                <c:pt idx="96">
                  <c:v>2.2993422824316991</c:v>
                </c:pt>
                <c:pt idx="97">
                  <c:v>2.4186733999503551</c:v>
                </c:pt>
              </c:numCache>
            </c:numRef>
          </c:val>
          <c:smooth val="0"/>
          <c:extLst>
            <c:ext xmlns:c16="http://schemas.microsoft.com/office/drawing/2014/chart" uri="{C3380CC4-5D6E-409C-BE32-E72D297353CC}">
              <c16:uniqueId val="{00000001-EF55-4159-B042-5DF3C4A2EBAD}"/>
            </c:ext>
          </c:extLst>
        </c:ser>
        <c:ser>
          <c:idx val="2"/>
          <c:order val="2"/>
          <c:tx>
            <c:strRef>
              <c:f>'Fig 13 data'!$F$4</c:f>
              <c:strCache>
                <c:ptCount val="1"/>
                <c:pt idx="0">
                  <c:v>2019 Forecast</c:v>
                </c:pt>
              </c:strCache>
            </c:strRef>
          </c:tx>
          <c:spPr>
            <a:ln>
              <a:solidFill>
                <a:schemeClr val="bg1">
                  <a:lumMod val="85000"/>
                </a:schemeClr>
              </a:solidFill>
            </a:ln>
          </c:spPr>
          <c:marker>
            <c:symbol val="none"/>
          </c:marker>
          <c:cat>
            <c:numRef>
              <c:f>'Fig 13 data'!$B$5:$B$106</c:f>
              <c:numCache>
                <c:formatCode>mmm\-yy</c:formatCode>
                <c:ptCount val="102"/>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numCache>
            </c:numRef>
          </c:cat>
          <c:val>
            <c:numRef>
              <c:f>'Fig 13 data'!$F$5:$F$106</c:f>
              <c:numCache>
                <c:formatCode>0.0</c:formatCode>
                <c:ptCount val="102"/>
                <c:pt idx="0">
                  <c:v>7.2825822406257181</c:v>
                </c:pt>
                <c:pt idx="1">
                  <c:v>6.9303592741444406</c:v>
                </c:pt>
                <c:pt idx="2">
                  <c:v>6.7132574189095928</c:v>
                </c:pt>
                <c:pt idx="3">
                  <c:v>6.4813541429330899</c:v>
                </c:pt>
                <c:pt idx="4">
                  <c:v>6.017067669172933</c:v>
                </c:pt>
                <c:pt idx="5">
                  <c:v>6.5011739130434778</c:v>
                </c:pt>
                <c:pt idx="6">
                  <c:v>6.6148577075098816</c:v>
                </c:pt>
                <c:pt idx="7">
                  <c:v>6.440223285486443</c:v>
                </c:pt>
                <c:pt idx="8">
                  <c:v>6.6916507936507932</c:v>
                </c:pt>
                <c:pt idx="9">
                  <c:v>6.7717753623188406</c:v>
                </c:pt>
                <c:pt idx="10">
                  <c:v>6.3458096492879106</c:v>
                </c:pt>
                <c:pt idx="11">
                  <c:v>6.2971616161616168</c:v>
                </c:pt>
                <c:pt idx="12">
                  <c:v>5.9712698412698408</c:v>
                </c:pt>
                <c:pt idx="13">
                  <c:v>5.6042057416267932</c:v>
                </c:pt>
                <c:pt idx="14">
                  <c:v>5.8057440868310426</c:v>
                </c:pt>
                <c:pt idx="15">
                  <c:v>6.092650793650793</c:v>
                </c:pt>
                <c:pt idx="16">
                  <c:v>5.8621548436308171</c:v>
                </c:pt>
                <c:pt idx="17">
                  <c:v>6.1973730158730156</c:v>
                </c:pt>
                <c:pt idx="18">
                  <c:v>6.1824242424242417</c:v>
                </c:pt>
                <c:pt idx="19">
                  <c:v>6.0301103896103898</c:v>
                </c:pt>
                <c:pt idx="20">
                  <c:v>6.0368375104427736</c:v>
                </c:pt>
                <c:pt idx="21">
                  <c:v>5.8376341991341993</c:v>
                </c:pt>
                <c:pt idx="22">
                  <c:v>5.7450260367651671</c:v>
                </c:pt>
                <c:pt idx="23">
                  <c:v>5.8895</c:v>
                </c:pt>
                <c:pt idx="24">
                  <c:v>5.7150663615560644</c:v>
                </c:pt>
                <c:pt idx="25">
                  <c:v>5.7978581577558561</c:v>
                </c:pt>
                <c:pt idx="26">
                  <c:v>5.8417667356797791</c:v>
                </c:pt>
                <c:pt idx="27">
                  <c:v>5.7756037821827304</c:v>
                </c:pt>
                <c:pt idx="28">
                  <c:v>5.9157689678742313</c:v>
                </c:pt>
                <c:pt idx="29">
                  <c:v>6.31581884057971</c:v>
                </c:pt>
                <c:pt idx="30">
                  <c:v>6.4450368906455857</c:v>
                </c:pt>
                <c:pt idx="31">
                  <c:v>6.3857416267942577</c:v>
                </c:pt>
                <c:pt idx="32">
                  <c:v>6.3506654135338332</c:v>
                </c:pt>
                <c:pt idx="33">
                  <c:v>6.4418268398268399</c:v>
                </c:pt>
                <c:pt idx="34">
                  <c:v>6.0442537172971953</c:v>
                </c:pt>
                <c:pt idx="35">
                  <c:v>5.4910533910533914</c:v>
                </c:pt>
                <c:pt idx="36">
                  <c:v>4.5991084529505581</c:v>
                </c:pt>
                <c:pt idx="37">
                  <c:v>5.5981904761904762</c:v>
                </c:pt>
                <c:pt idx="38">
                  <c:v>5.7330983750548974</c:v>
                </c:pt>
                <c:pt idx="39">
                  <c:v>5.8990476190476189</c:v>
                </c:pt>
                <c:pt idx="40">
                  <c:v>5.9053070175438593</c:v>
                </c:pt>
                <c:pt idx="41">
                  <c:v>5.7349365079365073</c:v>
                </c:pt>
                <c:pt idx="42">
                  <c:v>5.3081818181818177</c:v>
                </c:pt>
                <c:pt idx="43">
                  <c:v>5.4665468975468974</c:v>
                </c:pt>
                <c:pt idx="44">
                  <c:v>5.5865049580472919</c:v>
                </c:pt>
                <c:pt idx="45">
                  <c:v>5.3238953444216603</c:v>
                </c:pt>
                <c:pt idx="46">
                  <c:v>4.6777987954074911</c:v>
                </c:pt>
                <c:pt idx="47">
                  <c:v>4.1954393939393926</c:v>
                </c:pt>
                <c:pt idx="48">
                  <c:v>4.0084393939393932</c:v>
                </c:pt>
                <c:pt idx="49">
                  <c:v>3.6825096618357489</c:v>
                </c:pt>
                <c:pt idx="50">
                  <c:v>3.545486824769434</c:v>
                </c:pt>
                <c:pt idx="51">
                  <c:v>3.5128787878787882</c:v>
                </c:pt>
                <c:pt idx="52">
                  <c:v>3.6972827903091061</c:v>
                </c:pt>
                <c:pt idx="53">
                  <c:v>3.5142906178489701</c:v>
                </c:pt>
                <c:pt idx="54">
                  <c:v>4.4651568479829349</c:v>
                </c:pt>
                <c:pt idx="55">
                  <c:v>4.7076168831168816</c:v>
                </c:pt>
                <c:pt idx="56">
                  <c:v>4.5954720133667504</c:v>
                </c:pt>
                <c:pt idx="57">
                  <c:v>4.4230334928229667</c:v>
                </c:pt>
                <c:pt idx="58">
                  <c:v>4.2555517912039651</c:v>
                </c:pt>
                <c:pt idx="59">
                  <c:v>3.948821067821068</c:v>
                </c:pt>
                <c:pt idx="60">
                  <c:v>3.3314928229665068</c:v>
                </c:pt>
                <c:pt idx="61">
                  <c:v>3.5590810359231408</c:v>
                </c:pt>
                <c:pt idx="62">
                  <c:v>3.3527489177489178</c:v>
                </c:pt>
                <c:pt idx="63">
                  <c:v>3.4628571428571431</c:v>
                </c:pt>
                <c:pt idx="64">
                  <c:v>3.1345568086883882</c:v>
                </c:pt>
                <c:pt idx="65">
                  <c:v>2.6827568542568541</c:v>
                </c:pt>
                <c:pt idx="66">
                  <c:v>2.2888628521237222</c:v>
                </c:pt>
                <c:pt idx="67">
                  <c:v>2.9529393939393942</c:v>
                </c:pt>
                <c:pt idx="68">
                  <c:v>3.2684054157131959</c:v>
                </c:pt>
                <c:pt idx="69">
                  <c:v>2.9172849429626919</c:v>
                </c:pt>
                <c:pt idx="70">
                  <c:v>2.924147688060732</c:v>
                </c:pt>
                <c:pt idx="71">
                  <c:v>2.8638687628161308</c:v>
                </c:pt>
                <c:pt idx="72">
                  <c:v>2.911804511278195</c:v>
                </c:pt>
                <c:pt idx="73">
                  <c:v>2.8353630816170869</c:v>
                </c:pt>
                <c:pt idx="74">
                  <c:v>2.6828774703557312</c:v>
                </c:pt>
                <c:pt idx="75">
                  <c:v>2.5852870813397129</c:v>
                </c:pt>
                <c:pt idx="76">
                  <c:v>2.1762990810359231</c:v>
                </c:pt>
                <c:pt idx="77">
                  <c:v>1.85</c:v>
                </c:pt>
                <c:pt idx="78">
                  <c:v>1.85</c:v>
                </c:pt>
                <c:pt idx="79">
                  <c:v>1.85</c:v>
                </c:pt>
                <c:pt idx="80">
                  <c:v>1.91</c:v>
                </c:pt>
                <c:pt idx="81">
                  <c:v>2.2519999999999998</c:v>
                </c:pt>
                <c:pt idx="82">
                  <c:v>2.2912059999999999</c:v>
                </c:pt>
                <c:pt idx="83">
                  <c:v>2.3932308</c:v>
                </c:pt>
                <c:pt idx="84">
                  <c:v>2.4355256000000001</c:v>
                </c:pt>
                <c:pt idx="85">
                  <c:v>2.5359272000000002</c:v>
                </c:pt>
                <c:pt idx="86">
                  <c:v>2.6312639999999998</c:v>
                </c:pt>
                <c:pt idx="87">
                  <c:v>2.6934459999999998</c:v>
                </c:pt>
                <c:pt idx="88">
                  <c:v>2.6747543999999999</c:v>
                </c:pt>
                <c:pt idx="89">
                  <c:v>2.7467204000000001</c:v>
                </c:pt>
                <c:pt idx="90">
                  <c:v>2.7881352000000001</c:v>
                </c:pt>
                <c:pt idx="91">
                  <c:v>2.8416104</c:v>
                </c:pt>
                <c:pt idx="92">
                  <c:v>2.8979748000000001</c:v>
                </c:pt>
                <c:pt idx="93">
                  <c:v>2.9464804</c:v>
                </c:pt>
              </c:numCache>
            </c:numRef>
          </c:val>
          <c:smooth val="0"/>
          <c:extLst>
            <c:ext xmlns:c16="http://schemas.microsoft.com/office/drawing/2014/chart" uri="{C3380CC4-5D6E-409C-BE32-E72D297353CC}">
              <c16:uniqueId val="{00000002-EF55-4159-B042-5DF3C4A2EBAD}"/>
            </c:ext>
          </c:extLst>
        </c:ser>
        <c:ser>
          <c:idx val="4"/>
          <c:order val="3"/>
          <c:tx>
            <c:strRef>
              <c:f>'Fig 13 data'!$G$4</c:f>
              <c:strCache>
                <c:ptCount val="1"/>
                <c:pt idx="0">
                  <c:v>2018 Forecast</c:v>
                </c:pt>
              </c:strCache>
            </c:strRef>
          </c:tx>
          <c:spPr>
            <a:ln>
              <a:solidFill>
                <a:schemeClr val="bg1">
                  <a:lumMod val="85000"/>
                </a:schemeClr>
              </a:solidFill>
            </a:ln>
          </c:spPr>
          <c:marker>
            <c:symbol val="none"/>
          </c:marker>
          <c:cat>
            <c:numRef>
              <c:f>'Fig 13 data'!$B$5:$B$106</c:f>
              <c:numCache>
                <c:formatCode>mmm\-yy</c:formatCode>
                <c:ptCount val="102"/>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numCache>
            </c:numRef>
          </c:cat>
          <c:val>
            <c:numRef>
              <c:f>'Fig 13 data'!$G$5:$G$106</c:f>
              <c:numCache>
                <c:formatCode>0.0</c:formatCode>
                <c:ptCount val="102"/>
                <c:pt idx="0">
                  <c:v>7.2825822406257181</c:v>
                </c:pt>
                <c:pt idx="1">
                  <c:v>6.9303592741444406</c:v>
                </c:pt>
                <c:pt idx="2">
                  <c:v>6.7132574189095928</c:v>
                </c:pt>
                <c:pt idx="3">
                  <c:v>6.4813541429330899</c:v>
                </c:pt>
                <c:pt idx="4">
                  <c:v>6.017067669172933</c:v>
                </c:pt>
                <c:pt idx="5">
                  <c:v>6.5011739130434778</c:v>
                </c:pt>
                <c:pt idx="6">
                  <c:v>6.6148577075098816</c:v>
                </c:pt>
                <c:pt idx="7">
                  <c:v>6.440223285486443</c:v>
                </c:pt>
                <c:pt idx="8">
                  <c:v>6.6916507936507932</c:v>
                </c:pt>
                <c:pt idx="9">
                  <c:v>6.7717753623188406</c:v>
                </c:pt>
                <c:pt idx="10">
                  <c:v>6.3458096492879106</c:v>
                </c:pt>
                <c:pt idx="11">
                  <c:v>6.2971616161616168</c:v>
                </c:pt>
                <c:pt idx="12">
                  <c:v>5.9712698412698408</c:v>
                </c:pt>
                <c:pt idx="13">
                  <c:v>5.6042057416267932</c:v>
                </c:pt>
                <c:pt idx="14">
                  <c:v>5.8057440868310426</c:v>
                </c:pt>
                <c:pt idx="15">
                  <c:v>6.092650793650793</c:v>
                </c:pt>
                <c:pt idx="16">
                  <c:v>5.8621548436308171</c:v>
                </c:pt>
                <c:pt idx="17">
                  <c:v>6.1973730158730156</c:v>
                </c:pt>
                <c:pt idx="18">
                  <c:v>6.1824242424242417</c:v>
                </c:pt>
                <c:pt idx="19">
                  <c:v>6.0301103896103898</c:v>
                </c:pt>
                <c:pt idx="20">
                  <c:v>6.0368375104427736</c:v>
                </c:pt>
                <c:pt idx="21">
                  <c:v>5.8376341991341993</c:v>
                </c:pt>
                <c:pt idx="22">
                  <c:v>5.7450260367651671</c:v>
                </c:pt>
                <c:pt idx="23">
                  <c:v>5.8895</c:v>
                </c:pt>
                <c:pt idx="24">
                  <c:v>5.7150663615560644</c:v>
                </c:pt>
                <c:pt idx="25">
                  <c:v>5.7978581577558561</c:v>
                </c:pt>
                <c:pt idx="26">
                  <c:v>5.8417667356797791</c:v>
                </c:pt>
                <c:pt idx="27">
                  <c:v>5.7756037821827304</c:v>
                </c:pt>
                <c:pt idx="28">
                  <c:v>5.9157689678742313</c:v>
                </c:pt>
                <c:pt idx="29">
                  <c:v>6.31581884057971</c:v>
                </c:pt>
                <c:pt idx="30">
                  <c:v>6.4450368906455857</c:v>
                </c:pt>
                <c:pt idx="31">
                  <c:v>6.3857416267942577</c:v>
                </c:pt>
                <c:pt idx="32">
                  <c:v>6.3506654135338332</c:v>
                </c:pt>
                <c:pt idx="33">
                  <c:v>6.4418268398268399</c:v>
                </c:pt>
                <c:pt idx="34">
                  <c:v>6.0442537172971953</c:v>
                </c:pt>
                <c:pt idx="35">
                  <c:v>5.4910533910533914</c:v>
                </c:pt>
                <c:pt idx="36">
                  <c:v>4.5991084529505581</c:v>
                </c:pt>
                <c:pt idx="37">
                  <c:v>5.5981904761904762</c:v>
                </c:pt>
                <c:pt idx="38">
                  <c:v>5.7330983750548974</c:v>
                </c:pt>
                <c:pt idx="39">
                  <c:v>5.8990476190476189</c:v>
                </c:pt>
                <c:pt idx="40">
                  <c:v>5.9053070175438593</c:v>
                </c:pt>
                <c:pt idx="41">
                  <c:v>5.7349365079365073</c:v>
                </c:pt>
                <c:pt idx="42">
                  <c:v>5.3081818181818177</c:v>
                </c:pt>
                <c:pt idx="43">
                  <c:v>5.4665468975468974</c:v>
                </c:pt>
                <c:pt idx="44">
                  <c:v>5.5865049580472919</c:v>
                </c:pt>
                <c:pt idx="45">
                  <c:v>5.3238953444216603</c:v>
                </c:pt>
                <c:pt idx="46">
                  <c:v>4.6777987954074911</c:v>
                </c:pt>
                <c:pt idx="47">
                  <c:v>4.1954393939393926</c:v>
                </c:pt>
                <c:pt idx="48">
                  <c:v>4.0084393939393932</c:v>
                </c:pt>
                <c:pt idx="49">
                  <c:v>3.6825096618357489</c:v>
                </c:pt>
                <c:pt idx="50">
                  <c:v>3.545486824769434</c:v>
                </c:pt>
                <c:pt idx="51">
                  <c:v>3.5128787878787882</c:v>
                </c:pt>
                <c:pt idx="52">
                  <c:v>3.6972827903091061</c:v>
                </c:pt>
                <c:pt idx="53">
                  <c:v>3.5142906178489701</c:v>
                </c:pt>
                <c:pt idx="54">
                  <c:v>4.4651568479829349</c:v>
                </c:pt>
                <c:pt idx="55">
                  <c:v>4.7076168831168816</c:v>
                </c:pt>
                <c:pt idx="56">
                  <c:v>4.5954720133667504</c:v>
                </c:pt>
                <c:pt idx="57">
                  <c:v>4.4230334928229667</c:v>
                </c:pt>
                <c:pt idx="58">
                  <c:v>4.2555517912039651</c:v>
                </c:pt>
                <c:pt idx="59">
                  <c:v>3.948821067821068</c:v>
                </c:pt>
                <c:pt idx="60">
                  <c:v>3.3314928229665068</c:v>
                </c:pt>
                <c:pt idx="61">
                  <c:v>3.5590810359231408</c:v>
                </c:pt>
                <c:pt idx="62">
                  <c:v>3.3527489177489178</c:v>
                </c:pt>
                <c:pt idx="63">
                  <c:v>3.4628571428571431</c:v>
                </c:pt>
                <c:pt idx="64">
                  <c:v>3.1345568086883882</c:v>
                </c:pt>
                <c:pt idx="65">
                  <c:v>2.6827568542568541</c:v>
                </c:pt>
                <c:pt idx="66">
                  <c:v>2.2888628521237222</c:v>
                </c:pt>
                <c:pt idx="67">
                  <c:v>2.9529393939393942</c:v>
                </c:pt>
                <c:pt idx="68">
                  <c:v>3.2684054157131959</c:v>
                </c:pt>
                <c:pt idx="69">
                  <c:v>2.9172849429626919</c:v>
                </c:pt>
                <c:pt idx="70">
                  <c:v>2.924147688060732</c:v>
                </c:pt>
                <c:pt idx="71">
                  <c:v>2.8638687628161308</c:v>
                </c:pt>
                <c:pt idx="72">
                  <c:v>2.911804511278195</c:v>
                </c:pt>
                <c:pt idx="73">
                  <c:v>2.8</c:v>
                </c:pt>
                <c:pt idx="74">
                  <c:v>2.9110999999999998</c:v>
                </c:pt>
                <c:pt idx="75">
                  <c:v>3.1022615</c:v>
                </c:pt>
                <c:pt idx="76">
                  <c:v>3.2516265</c:v>
                </c:pt>
                <c:pt idx="77">
                  <c:v>3.4128894999999999</c:v>
                </c:pt>
                <c:pt idx="78">
                  <c:v>3.5687175</c:v>
                </c:pt>
                <c:pt idx="79">
                  <c:v>3.7050545000000001</c:v>
                </c:pt>
                <c:pt idx="80">
                  <c:v>3.8224125</c:v>
                </c:pt>
                <c:pt idx="81">
                  <c:v>3.9218674999999998</c:v>
                </c:pt>
                <c:pt idx="82">
                  <c:v>4.0110640000000002</c:v>
                </c:pt>
                <c:pt idx="83">
                  <c:v>4.0945634999999996</c:v>
                </c:pt>
                <c:pt idx="84">
                  <c:v>4.1725764999999999</c:v>
                </c:pt>
                <c:pt idx="85">
                  <c:v>4.2463379999999997</c:v>
                </c:pt>
                <c:pt idx="86">
                  <c:v>4.2598000000000003</c:v>
                </c:pt>
                <c:pt idx="87">
                  <c:v>4.3087489999999997</c:v>
                </c:pt>
                <c:pt idx="88">
                  <c:v>4.2936350000000001</c:v>
                </c:pt>
                <c:pt idx="89">
                  <c:v>4.3170999999999999</c:v>
                </c:pt>
              </c:numCache>
            </c:numRef>
          </c:val>
          <c:smooth val="0"/>
          <c:extLst>
            <c:ext xmlns:c16="http://schemas.microsoft.com/office/drawing/2014/chart" uri="{C3380CC4-5D6E-409C-BE32-E72D297353CC}">
              <c16:uniqueId val="{00000003-EF55-4159-B042-5DF3C4A2EBAD}"/>
            </c:ext>
          </c:extLst>
        </c:ser>
        <c:ser>
          <c:idx val="5"/>
          <c:order val="4"/>
          <c:tx>
            <c:strRef>
              <c:f>'Fig 13 data'!$H$4</c:f>
              <c:strCache>
                <c:ptCount val="1"/>
                <c:pt idx="0">
                  <c:v>2017 Forecast</c:v>
                </c:pt>
              </c:strCache>
            </c:strRef>
          </c:tx>
          <c:spPr>
            <a:ln>
              <a:solidFill>
                <a:schemeClr val="bg1">
                  <a:lumMod val="85000"/>
                </a:schemeClr>
              </a:solidFill>
            </a:ln>
          </c:spPr>
          <c:marker>
            <c:symbol val="none"/>
          </c:marker>
          <c:cat>
            <c:numRef>
              <c:f>'Fig 13 data'!$B$5:$B$106</c:f>
              <c:numCache>
                <c:formatCode>mmm\-yy</c:formatCode>
                <c:ptCount val="102"/>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numCache>
            </c:numRef>
          </c:cat>
          <c:val>
            <c:numRef>
              <c:f>'Fig 13 data'!$H$5:$H$106</c:f>
              <c:numCache>
                <c:formatCode>0.0</c:formatCode>
                <c:ptCount val="102"/>
                <c:pt idx="0">
                  <c:v>7.2825822406257181</c:v>
                </c:pt>
                <c:pt idx="1">
                  <c:v>6.9303592741444406</c:v>
                </c:pt>
                <c:pt idx="2">
                  <c:v>6.7132574189095928</c:v>
                </c:pt>
                <c:pt idx="3">
                  <c:v>6.4813541429330899</c:v>
                </c:pt>
                <c:pt idx="4">
                  <c:v>6.017067669172933</c:v>
                </c:pt>
                <c:pt idx="5">
                  <c:v>6.5011739130434778</c:v>
                </c:pt>
                <c:pt idx="6">
                  <c:v>6.6148577075098816</c:v>
                </c:pt>
                <c:pt idx="7">
                  <c:v>6.440223285486443</c:v>
                </c:pt>
                <c:pt idx="8">
                  <c:v>6.6916507936507932</c:v>
                </c:pt>
                <c:pt idx="9">
                  <c:v>6.7717753623188406</c:v>
                </c:pt>
                <c:pt idx="10">
                  <c:v>6.3458096492879106</c:v>
                </c:pt>
                <c:pt idx="11">
                  <c:v>6.2971616161616168</c:v>
                </c:pt>
                <c:pt idx="12">
                  <c:v>5.9712698412698408</c:v>
                </c:pt>
                <c:pt idx="13">
                  <c:v>5.6042057416267932</c:v>
                </c:pt>
                <c:pt idx="14">
                  <c:v>5.8057440868310426</c:v>
                </c:pt>
                <c:pt idx="15">
                  <c:v>6.092650793650793</c:v>
                </c:pt>
                <c:pt idx="16">
                  <c:v>5.8621548436308171</c:v>
                </c:pt>
                <c:pt idx="17">
                  <c:v>6.1973730158730156</c:v>
                </c:pt>
                <c:pt idx="18">
                  <c:v>6.1824242424242417</c:v>
                </c:pt>
                <c:pt idx="19">
                  <c:v>6.0301103896103898</c:v>
                </c:pt>
                <c:pt idx="20">
                  <c:v>6.0368375104427736</c:v>
                </c:pt>
                <c:pt idx="21">
                  <c:v>5.8376341991341993</c:v>
                </c:pt>
                <c:pt idx="22">
                  <c:v>5.7450260367651671</c:v>
                </c:pt>
                <c:pt idx="23">
                  <c:v>5.8895</c:v>
                </c:pt>
                <c:pt idx="24">
                  <c:v>5.7150663615560644</c:v>
                </c:pt>
                <c:pt idx="25">
                  <c:v>5.7978581577558561</c:v>
                </c:pt>
                <c:pt idx="26">
                  <c:v>5.8417667356797791</c:v>
                </c:pt>
                <c:pt idx="27">
                  <c:v>5.7756037821827304</c:v>
                </c:pt>
                <c:pt idx="28">
                  <c:v>5.9157689678742313</c:v>
                </c:pt>
                <c:pt idx="29">
                  <c:v>6.31581884057971</c:v>
                </c:pt>
                <c:pt idx="30">
                  <c:v>6.4450368906455857</c:v>
                </c:pt>
                <c:pt idx="31">
                  <c:v>6.3857416267942577</c:v>
                </c:pt>
                <c:pt idx="32">
                  <c:v>6.3506654135338332</c:v>
                </c:pt>
                <c:pt idx="33">
                  <c:v>6.4418268398268399</c:v>
                </c:pt>
                <c:pt idx="34">
                  <c:v>6.0442537172971953</c:v>
                </c:pt>
                <c:pt idx="35">
                  <c:v>5.4910533910533914</c:v>
                </c:pt>
                <c:pt idx="36">
                  <c:v>4.5991084529505581</c:v>
                </c:pt>
                <c:pt idx="37">
                  <c:v>5.5981904761904762</c:v>
                </c:pt>
                <c:pt idx="38">
                  <c:v>5.7330983750548974</c:v>
                </c:pt>
                <c:pt idx="39">
                  <c:v>5.8990476190476189</c:v>
                </c:pt>
                <c:pt idx="40">
                  <c:v>5.9053070175438593</c:v>
                </c:pt>
                <c:pt idx="41">
                  <c:v>5.7349365079365073</c:v>
                </c:pt>
                <c:pt idx="42">
                  <c:v>5.3081818181818177</c:v>
                </c:pt>
                <c:pt idx="43">
                  <c:v>5.4665468975468974</c:v>
                </c:pt>
                <c:pt idx="44">
                  <c:v>5.5865049580472919</c:v>
                </c:pt>
                <c:pt idx="45">
                  <c:v>5.3238953444216603</c:v>
                </c:pt>
                <c:pt idx="46">
                  <c:v>4.6777987954074911</c:v>
                </c:pt>
                <c:pt idx="47">
                  <c:v>4.1954393939393926</c:v>
                </c:pt>
                <c:pt idx="48">
                  <c:v>4.0084393939393932</c:v>
                </c:pt>
                <c:pt idx="49">
                  <c:v>3.6825096618357489</c:v>
                </c:pt>
                <c:pt idx="50">
                  <c:v>3.545486824769434</c:v>
                </c:pt>
                <c:pt idx="51">
                  <c:v>3.5128787878787882</c:v>
                </c:pt>
                <c:pt idx="52">
                  <c:v>3.6972827903091061</c:v>
                </c:pt>
                <c:pt idx="53">
                  <c:v>3.5142906178489701</c:v>
                </c:pt>
                <c:pt idx="54">
                  <c:v>4.4651568479829349</c:v>
                </c:pt>
                <c:pt idx="55">
                  <c:v>4.7076168831168816</c:v>
                </c:pt>
                <c:pt idx="56">
                  <c:v>4.5954720133667504</c:v>
                </c:pt>
                <c:pt idx="57">
                  <c:v>4.4230334928229667</c:v>
                </c:pt>
                <c:pt idx="58">
                  <c:v>4.2555517912039651</c:v>
                </c:pt>
                <c:pt idx="59">
                  <c:v>3.948821067821068</c:v>
                </c:pt>
                <c:pt idx="60">
                  <c:v>3.3314928229665068</c:v>
                </c:pt>
                <c:pt idx="61">
                  <c:v>3.5590810359231408</c:v>
                </c:pt>
                <c:pt idx="62">
                  <c:v>3.3527489177489178</c:v>
                </c:pt>
                <c:pt idx="63">
                  <c:v>3.4628571428571431</c:v>
                </c:pt>
                <c:pt idx="64">
                  <c:v>3.1345568086883882</c:v>
                </c:pt>
                <c:pt idx="65">
                  <c:v>2.6827568542568541</c:v>
                </c:pt>
                <c:pt idx="66">
                  <c:v>2.2888628521237222</c:v>
                </c:pt>
                <c:pt idx="67">
                  <c:v>2.9529393939393942</c:v>
                </c:pt>
                <c:pt idx="68">
                  <c:v>3.2684054157131959</c:v>
                </c:pt>
                <c:pt idx="69">
                  <c:v>3.13</c:v>
                </c:pt>
                <c:pt idx="70">
                  <c:v>3.4</c:v>
                </c:pt>
                <c:pt idx="71">
                  <c:v>3.4550000000000001</c:v>
                </c:pt>
                <c:pt idx="72">
                  <c:v>3.50725</c:v>
                </c:pt>
                <c:pt idx="73">
                  <c:v>3.5568870000000001</c:v>
                </c:pt>
                <c:pt idx="74">
                  <c:v>3.6794920000000002</c:v>
                </c:pt>
                <c:pt idx="75">
                  <c:v>3.7861579999999999</c:v>
                </c:pt>
                <c:pt idx="76">
                  <c:v>3.8789579999999999</c:v>
                </c:pt>
                <c:pt idx="77">
                  <c:v>3.9596930000000001</c:v>
                </c:pt>
                <c:pt idx="78">
                  <c:v>4.0299329999999998</c:v>
                </c:pt>
                <c:pt idx="79">
                  <c:v>4.0910419999999998</c:v>
                </c:pt>
                <c:pt idx="80">
                  <c:v>4.1442069999999998</c:v>
                </c:pt>
                <c:pt idx="81">
                  <c:v>4.1904589999999997</c:v>
                </c:pt>
                <c:pt idx="82">
                  <c:v>4.2306999999999997</c:v>
                </c:pt>
                <c:pt idx="83">
                  <c:v>4.2657089999999993</c:v>
                </c:pt>
                <c:pt idx="84">
                  <c:v>4.2961660000000004</c:v>
                </c:pt>
                <c:pt idx="85">
                  <c:v>4.3226649999999998</c:v>
                </c:pt>
              </c:numCache>
            </c:numRef>
          </c:val>
          <c:smooth val="0"/>
          <c:extLst>
            <c:ext xmlns:c16="http://schemas.microsoft.com/office/drawing/2014/chart" uri="{C3380CC4-5D6E-409C-BE32-E72D297353CC}">
              <c16:uniqueId val="{00000004-EF55-4159-B042-5DF3C4A2EBAD}"/>
            </c:ext>
          </c:extLst>
        </c:ser>
        <c:ser>
          <c:idx val="6"/>
          <c:order val="5"/>
          <c:tx>
            <c:strRef>
              <c:f>'Fig 13 data'!$I$4</c:f>
              <c:strCache>
                <c:ptCount val="1"/>
                <c:pt idx="0">
                  <c:v>2016 Forecast</c:v>
                </c:pt>
              </c:strCache>
            </c:strRef>
          </c:tx>
          <c:spPr>
            <a:ln>
              <a:solidFill>
                <a:schemeClr val="bg1">
                  <a:lumMod val="85000"/>
                </a:schemeClr>
              </a:solidFill>
            </a:ln>
          </c:spPr>
          <c:marker>
            <c:symbol val="none"/>
          </c:marker>
          <c:cat>
            <c:numRef>
              <c:f>'Fig 13 data'!$B$5:$B$106</c:f>
              <c:numCache>
                <c:formatCode>mmm\-yy</c:formatCode>
                <c:ptCount val="102"/>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numCache>
            </c:numRef>
          </c:cat>
          <c:val>
            <c:numRef>
              <c:f>'Fig 13 data'!$I$5:$I$106</c:f>
              <c:numCache>
                <c:formatCode>0.0</c:formatCode>
                <c:ptCount val="102"/>
                <c:pt idx="0">
                  <c:v>7.2825822406257181</c:v>
                </c:pt>
                <c:pt idx="1">
                  <c:v>6.9303592741444406</c:v>
                </c:pt>
                <c:pt idx="2">
                  <c:v>6.7132574189095928</c:v>
                </c:pt>
                <c:pt idx="3">
                  <c:v>6.4813541429330899</c:v>
                </c:pt>
                <c:pt idx="4">
                  <c:v>6.017067669172933</c:v>
                </c:pt>
                <c:pt idx="5">
                  <c:v>6.5011739130434778</c:v>
                </c:pt>
                <c:pt idx="6">
                  <c:v>6.6148577075098816</c:v>
                </c:pt>
                <c:pt idx="7">
                  <c:v>6.440223285486443</c:v>
                </c:pt>
                <c:pt idx="8">
                  <c:v>6.6916507936507932</c:v>
                </c:pt>
                <c:pt idx="9">
                  <c:v>6.7717753623188406</c:v>
                </c:pt>
                <c:pt idx="10">
                  <c:v>6.3458096492879106</c:v>
                </c:pt>
                <c:pt idx="11">
                  <c:v>6.2971616161616168</c:v>
                </c:pt>
                <c:pt idx="12">
                  <c:v>5.9712698412698408</c:v>
                </c:pt>
                <c:pt idx="13">
                  <c:v>5.6042057416267932</c:v>
                </c:pt>
                <c:pt idx="14">
                  <c:v>5.8057440868310426</c:v>
                </c:pt>
                <c:pt idx="15">
                  <c:v>6.092650793650793</c:v>
                </c:pt>
                <c:pt idx="16">
                  <c:v>5.8621548436308171</c:v>
                </c:pt>
                <c:pt idx="17">
                  <c:v>6.1973730158730156</c:v>
                </c:pt>
                <c:pt idx="18">
                  <c:v>6.1824242424242417</c:v>
                </c:pt>
                <c:pt idx="19">
                  <c:v>6.0301103896103898</c:v>
                </c:pt>
                <c:pt idx="20">
                  <c:v>6.0368375104427736</c:v>
                </c:pt>
                <c:pt idx="21">
                  <c:v>5.8376341991341993</c:v>
                </c:pt>
                <c:pt idx="22">
                  <c:v>5.7450260367651671</c:v>
                </c:pt>
                <c:pt idx="23">
                  <c:v>5.8895</c:v>
                </c:pt>
                <c:pt idx="24">
                  <c:v>5.7150663615560644</c:v>
                </c:pt>
                <c:pt idx="25">
                  <c:v>5.7978581577558561</c:v>
                </c:pt>
                <c:pt idx="26">
                  <c:v>5.8417667356797791</c:v>
                </c:pt>
                <c:pt idx="27">
                  <c:v>5.7756037821827304</c:v>
                </c:pt>
                <c:pt idx="28">
                  <c:v>5.9157689678742313</c:v>
                </c:pt>
                <c:pt idx="29">
                  <c:v>6.31581884057971</c:v>
                </c:pt>
                <c:pt idx="30">
                  <c:v>6.4450368906455857</c:v>
                </c:pt>
                <c:pt idx="31">
                  <c:v>6.3857416267942577</c:v>
                </c:pt>
                <c:pt idx="32">
                  <c:v>6.3506654135338332</c:v>
                </c:pt>
                <c:pt idx="33">
                  <c:v>6.4418268398268399</c:v>
                </c:pt>
                <c:pt idx="34">
                  <c:v>6.0442537172971953</c:v>
                </c:pt>
                <c:pt idx="35">
                  <c:v>5.4910533910533914</c:v>
                </c:pt>
                <c:pt idx="36">
                  <c:v>4.5991084529505581</c:v>
                </c:pt>
                <c:pt idx="37">
                  <c:v>5.5981904761904762</c:v>
                </c:pt>
                <c:pt idx="38">
                  <c:v>5.7330983750548974</c:v>
                </c:pt>
                <c:pt idx="39">
                  <c:v>5.8990476190476189</c:v>
                </c:pt>
                <c:pt idx="40">
                  <c:v>5.9053070175438593</c:v>
                </c:pt>
                <c:pt idx="41">
                  <c:v>5.7349365079365073</c:v>
                </c:pt>
                <c:pt idx="42">
                  <c:v>5.3081818181818177</c:v>
                </c:pt>
                <c:pt idx="43">
                  <c:v>5.4665468975468974</c:v>
                </c:pt>
                <c:pt idx="44">
                  <c:v>5.5865049580472919</c:v>
                </c:pt>
                <c:pt idx="45">
                  <c:v>5.3238953444216603</c:v>
                </c:pt>
                <c:pt idx="46">
                  <c:v>4.6777987954074911</c:v>
                </c:pt>
                <c:pt idx="47">
                  <c:v>4.1954393939393926</c:v>
                </c:pt>
                <c:pt idx="48">
                  <c:v>4.0084393939393932</c:v>
                </c:pt>
                <c:pt idx="49">
                  <c:v>3.6825096618357489</c:v>
                </c:pt>
                <c:pt idx="50">
                  <c:v>3.545486824769434</c:v>
                </c:pt>
                <c:pt idx="51">
                  <c:v>3.5128787878787882</c:v>
                </c:pt>
                <c:pt idx="52">
                  <c:v>3.6972827903091061</c:v>
                </c:pt>
                <c:pt idx="53">
                  <c:v>3.5142906178489701</c:v>
                </c:pt>
                <c:pt idx="54">
                  <c:v>4.4651568479829349</c:v>
                </c:pt>
                <c:pt idx="55">
                  <c:v>4.7076168831168816</c:v>
                </c:pt>
                <c:pt idx="56">
                  <c:v>4.5954720133667504</c:v>
                </c:pt>
                <c:pt idx="57">
                  <c:v>4.4230334928229667</c:v>
                </c:pt>
                <c:pt idx="58">
                  <c:v>4.2555517912039651</c:v>
                </c:pt>
                <c:pt idx="59">
                  <c:v>3.948821067821068</c:v>
                </c:pt>
                <c:pt idx="60">
                  <c:v>3.3314928229665068</c:v>
                </c:pt>
                <c:pt idx="61">
                  <c:v>3.5590810359231408</c:v>
                </c:pt>
                <c:pt idx="62">
                  <c:v>3.3527489177489178</c:v>
                </c:pt>
                <c:pt idx="63">
                  <c:v>3.4628571428571431</c:v>
                </c:pt>
                <c:pt idx="64">
                  <c:v>3.1345568086883882</c:v>
                </c:pt>
                <c:pt idx="65">
                  <c:v>3.06</c:v>
                </c:pt>
                <c:pt idx="66">
                  <c:v>3.06</c:v>
                </c:pt>
                <c:pt idx="67">
                  <c:v>3.06</c:v>
                </c:pt>
                <c:pt idx="68">
                  <c:v>3.1320000000000001</c:v>
                </c:pt>
                <c:pt idx="69">
                  <c:v>3.2004000000000001</c:v>
                </c:pt>
                <c:pt idx="70">
                  <c:v>3.2653799999999999</c:v>
                </c:pt>
                <c:pt idx="71">
                  <c:v>3.5123039999999999</c:v>
                </c:pt>
                <c:pt idx="72">
                  <c:v>3.7098429999999998</c:v>
                </c:pt>
                <c:pt idx="73">
                  <c:v>3.8678750000000002</c:v>
                </c:pt>
                <c:pt idx="74">
                  <c:v>3.9943</c:v>
                </c:pt>
                <c:pt idx="75">
                  <c:v>4.09544</c:v>
                </c:pt>
                <c:pt idx="76">
                  <c:v>4.1763519999999996</c:v>
                </c:pt>
                <c:pt idx="77">
                  <c:v>4.2410809999999994</c:v>
                </c:pt>
                <c:pt idx="78">
                  <c:v>4.2928649999999999</c:v>
                </c:pt>
                <c:pt idx="79">
                  <c:v>4.3342919999999996</c:v>
                </c:pt>
                <c:pt idx="80">
                  <c:v>4.3674339999999994</c:v>
                </c:pt>
                <c:pt idx="81">
                  <c:v>4.3939469999999998</c:v>
                </c:pt>
              </c:numCache>
            </c:numRef>
          </c:val>
          <c:smooth val="0"/>
          <c:extLst>
            <c:ext xmlns:c16="http://schemas.microsoft.com/office/drawing/2014/chart" uri="{C3380CC4-5D6E-409C-BE32-E72D297353CC}">
              <c16:uniqueId val="{00000005-EF55-4159-B042-5DF3C4A2EBAD}"/>
            </c:ext>
          </c:extLst>
        </c:ser>
        <c:ser>
          <c:idx val="7"/>
          <c:order val="6"/>
          <c:tx>
            <c:strRef>
              <c:f>'Fig 13 data'!$J$4</c:f>
              <c:strCache>
                <c:ptCount val="1"/>
                <c:pt idx="0">
                  <c:v>2015 Forecast</c:v>
                </c:pt>
              </c:strCache>
            </c:strRef>
          </c:tx>
          <c:spPr>
            <a:ln>
              <a:solidFill>
                <a:schemeClr val="bg1">
                  <a:lumMod val="85000"/>
                </a:schemeClr>
              </a:solidFill>
            </a:ln>
          </c:spPr>
          <c:marker>
            <c:symbol val="none"/>
          </c:marker>
          <c:cat>
            <c:numRef>
              <c:f>'Fig 13 data'!$B$5:$B$106</c:f>
              <c:numCache>
                <c:formatCode>mmm\-yy</c:formatCode>
                <c:ptCount val="102"/>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numCache>
            </c:numRef>
          </c:cat>
          <c:val>
            <c:numRef>
              <c:f>'Fig 13 data'!$J$5:$J$106</c:f>
              <c:numCache>
                <c:formatCode>0.0</c:formatCode>
                <c:ptCount val="102"/>
                <c:pt idx="0">
                  <c:v>7.2825822406257181</c:v>
                </c:pt>
                <c:pt idx="1">
                  <c:v>6.9303592741444406</c:v>
                </c:pt>
                <c:pt idx="2">
                  <c:v>6.7132574189095928</c:v>
                </c:pt>
                <c:pt idx="3">
                  <c:v>6.4813541429330899</c:v>
                </c:pt>
                <c:pt idx="4">
                  <c:v>6.017067669172933</c:v>
                </c:pt>
                <c:pt idx="5">
                  <c:v>6.5011739130434778</c:v>
                </c:pt>
                <c:pt idx="6">
                  <c:v>6.6148577075098816</c:v>
                </c:pt>
                <c:pt idx="7">
                  <c:v>6.440223285486443</c:v>
                </c:pt>
                <c:pt idx="8">
                  <c:v>6.6916507936507932</c:v>
                </c:pt>
                <c:pt idx="9">
                  <c:v>6.7717753623188406</c:v>
                </c:pt>
                <c:pt idx="10">
                  <c:v>6.3458096492879106</c:v>
                </c:pt>
                <c:pt idx="11">
                  <c:v>6.2971616161616168</c:v>
                </c:pt>
                <c:pt idx="12">
                  <c:v>5.9712698412698408</c:v>
                </c:pt>
                <c:pt idx="13">
                  <c:v>5.6042057416267932</c:v>
                </c:pt>
                <c:pt idx="14">
                  <c:v>5.8057440868310426</c:v>
                </c:pt>
                <c:pt idx="15">
                  <c:v>6.092650793650793</c:v>
                </c:pt>
                <c:pt idx="16">
                  <c:v>5.8621548436308171</c:v>
                </c:pt>
                <c:pt idx="17">
                  <c:v>6.1973730158730156</c:v>
                </c:pt>
                <c:pt idx="18">
                  <c:v>6.1824242424242417</c:v>
                </c:pt>
                <c:pt idx="19">
                  <c:v>6.0301103896103898</c:v>
                </c:pt>
                <c:pt idx="20">
                  <c:v>6.0368375104427736</c:v>
                </c:pt>
                <c:pt idx="21">
                  <c:v>5.8376341991341993</c:v>
                </c:pt>
                <c:pt idx="22">
                  <c:v>5.7450260367651671</c:v>
                </c:pt>
                <c:pt idx="23">
                  <c:v>5.8895</c:v>
                </c:pt>
                <c:pt idx="24">
                  <c:v>5.7150663615560644</c:v>
                </c:pt>
                <c:pt idx="25">
                  <c:v>5.7978581577558561</c:v>
                </c:pt>
                <c:pt idx="26">
                  <c:v>5.8417667356797791</c:v>
                </c:pt>
                <c:pt idx="27">
                  <c:v>5.7756037821827304</c:v>
                </c:pt>
                <c:pt idx="28">
                  <c:v>5.9157689678742313</c:v>
                </c:pt>
                <c:pt idx="29">
                  <c:v>6.31581884057971</c:v>
                </c:pt>
                <c:pt idx="30">
                  <c:v>6.4450368906455857</c:v>
                </c:pt>
                <c:pt idx="31">
                  <c:v>6.3857416267942577</c:v>
                </c:pt>
                <c:pt idx="32">
                  <c:v>6.3506654135338332</c:v>
                </c:pt>
                <c:pt idx="33">
                  <c:v>6.4418268398268399</c:v>
                </c:pt>
                <c:pt idx="34">
                  <c:v>6.0442537172971953</c:v>
                </c:pt>
                <c:pt idx="35">
                  <c:v>5.4910533910533914</c:v>
                </c:pt>
                <c:pt idx="36">
                  <c:v>4.5991084529505581</c:v>
                </c:pt>
                <c:pt idx="37">
                  <c:v>5.5981904761904762</c:v>
                </c:pt>
                <c:pt idx="38">
                  <c:v>5.7330983750548974</c:v>
                </c:pt>
                <c:pt idx="39">
                  <c:v>5.8990476190476189</c:v>
                </c:pt>
                <c:pt idx="40">
                  <c:v>5.9053070175438593</c:v>
                </c:pt>
                <c:pt idx="41">
                  <c:v>5.7349365079365073</c:v>
                </c:pt>
                <c:pt idx="42">
                  <c:v>5.3081818181818177</c:v>
                </c:pt>
                <c:pt idx="43">
                  <c:v>5.4665468975468974</c:v>
                </c:pt>
                <c:pt idx="44">
                  <c:v>5.5865049580472919</c:v>
                </c:pt>
                <c:pt idx="45">
                  <c:v>5.3238953444216603</c:v>
                </c:pt>
                <c:pt idx="46">
                  <c:v>4.6777987954074911</c:v>
                </c:pt>
                <c:pt idx="47">
                  <c:v>4.1954393939393926</c:v>
                </c:pt>
                <c:pt idx="48">
                  <c:v>4.0084393939393932</c:v>
                </c:pt>
                <c:pt idx="49">
                  <c:v>3.6825096618357489</c:v>
                </c:pt>
                <c:pt idx="50">
                  <c:v>3.545486824769434</c:v>
                </c:pt>
                <c:pt idx="51">
                  <c:v>3.5128787878787882</c:v>
                </c:pt>
                <c:pt idx="52">
                  <c:v>3.6972827903091061</c:v>
                </c:pt>
                <c:pt idx="53">
                  <c:v>3.5142906178489701</c:v>
                </c:pt>
                <c:pt idx="54">
                  <c:v>4.4651568479829349</c:v>
                </c:pt>
                <c:pt idx="55">
                  <c:v>4.7076168831168816</c:v>
                </c:pt>
                <c:pt idx="56">
                  <c:v>4.5954720133667504</c:v>
                </c:pt>
                <c:pt idx="57">
                  <c:v>4.4230334928229667</c:v>
                </c:pt>
                <c:pt idx="58">
                  <c:v>4.2555517912039651</c:v>
                </c:pt>
                <c:pt idx="59">
                  <c:v>3.948821067821068</c:v>
                </c:pt>
                <c:pt idx="60">
                  <c:v>3.3314928229665068</c:v>
                </c:pt>
                <c:pt idx="61">
                  <c:v>3.25</c:v>
                </c:pt>
                <c:pt idx="62">
                  <c:v>3.4</c:v>
                </c:pt>
                <c:pt idx="63">
                  <c:v>3.4</c:v>
                </c:pt>
                <c:pt idx="64">
                  <c:v>3.5049999999999999</c:v>
                </c:pt>
                <c:pt idx="65">
                  <c:v>3.6047500000000001</c:v>
                </c:pt>
                <c:pt idx="66">
                  <c:v>3.6995130000000001</c:v>
                </c:pt>
                <c:pt idx="67">
                  <c:v>3.9695860000000001</c:v>
                </c:pt>
                <c:pt idx="68">
                  <c:v>4.1991480000000001</c:v>
                </c:pt>
                <c:pt idx="69">
                  <c:v>4.3942760000000014</c:v>
                </c:pt>
                <c:pt idx="70">
                  <c:v>4.5601339999999997</c:v>
                </c:pt>
                <c:pt idx="71">
                  <c:v>4.7011139999999996</c:v>
                </c:pt>
                <c:pt idx="72">
                  <c:v>4.8209470000000003</c:v>
                </c:pt>
                <c:pt idx="73">
                  <c:v>4.9228050000000003</c:v>
                </c:pt>
                <c:pt idx="74">
                  <c:v>5.0093839999999998</c:v>
                </c:pt>
                <c:pt idx="75">
                  <c:v>5.0829769999999996</c:v>
                </c:pt>
                <c:pt idx="76">
                  <c:v>5.1455299999999999</c:v>
                </c:pt>
                <c:pt idx="77">
                  <c:v>5.1987009999999998</c:v>
                </c:pt>
              </c:numCache>
            </c:numRef>
          </c:val>
          <c:smooth val="0"/>
          <c:extLst>
            <c:ext xmlns:c16="http://schemas.microsoft.com/office/drawing/2014/chart" uri="{C3380CC4-5D6E-409C-BE32-E72D297353CC}">
              <c16:uniqueId val="{00000006-EF55-4159-B042-5DF3C4A2EBAD}"/>
            </c:ext>
          </c:extLst>
        </c:ser>
        <c:ser>
          <c:idx val="8"/>
          <c:order val="7"/>
          <c:tx>
            <c:strRef>
              <c:f>'Fig 13 data'!$K$4</c:f>
              <c:strCache>
                <c:ptCount val="1"/>
                <c:pt idx="0">
                  <c:v>2014 Forecast</c:v>
                </c:pt>
              </c:strCache>
            </c:strRef>
          </c:tx>
          <c:spPr>
            <a:ln>
              <a:solidFill>
                <a:schemeClr val="bg1">
                  <a:lumMod val="85000"/>
                </a:schemeClr>
              </a:solidFill>
            </a:ln>
          </c:spPr>
          <c:marker>
            <c:symbol val="none"/>
          </c:marker>
          <c:cat>
            <c:numRef>
              <c:f>'Fig 13 data'!$B$5:$B$106</c:f>
              <c:numCache>
                <c:formatCode>mmm\-yy</c:formatCode>
                <c:ptCount val="102"/>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numCache>
            </c:numRef>
          </c:cat>
          <c:val>
            <c:numRef>
              <c:f>'Fig 13 data'!$K$5:$K$106</c:f>
              <c:numCache>
                <c:formatCode>0.0</c:formatCode>
                <c:ptCount val="102"/>
                <c:pt idx="0">
                  <c:v>7.2825822406257181</c:v>
                </c:pt>
                <c:pt idx="1">
                  <c:v>6.9303592741444406</c:v>
                </c:pt>
                <c:pt idx="2">
                  <c:v>6.7132574189095928</c:v>
                </c:pt>
                <c:pt idx="3">
                  <c:v>6.4813541429330899</c:v>
                </c:pt>
                <c:pt idx="4">
                  <c:v>6.017067669172933</c:v>
                </c:pt>
                <c:pt idx="5">
                  <c:v>6.5011739130434778</c:v>
                </c:pt>
                <c:pt idx="6">
                  <c:v>6.6148577075098816</c:v>
                </c:pt>
                <c:pt idx="7">
                  <c:v>6.440223285486443</c:v>
                </c:pt>
                <c:pt idx="8">
                  <c:v>6.6916507936507932</c:v>
                </c:pt>
                <c:pt idx="9">
                  <c:v>6.7717753623188406</c:v>
                </c:pt>
                <c:pt idx="10">
                  <c:v>6.3458096492879106</c:v>
                </c:pt>
                <c:pt idx="11">
                  <c:v>6.2971616161616168</c:v>
                </c:pt>
                <c:pt idx="12">
                  <c:v>5.9712698412698408</c:v>
                </c:pt>
                <c:pt idx="13">
                  <c:v>5.6042057416267932</c:v>
                </c:pt>
                <c:pt idx="14">
                  <c:v>5.8057440868310426</c:v>
                </c:pt>
                <c:pt idx="15">
                  <c:v>6.092650793650793</c:v>
                </c:pt>
                <c:pt idx="16">
                  <c:v>5.8621548436308171</c:v>
                </c:pt>
                <c:pt idx="17">
                  <c:v>6.1973730158730156</c:v>
                </c:pt>
                <c:pt idx="18">
                  <c:v>6.1824242424242417</c:v>
                </c:pt>
                <c:pt idx="19">
                  <c:v>6.0301103896103898</c:v>
                </c:pt>
                <c:pt idx="20">
                  <c:v>6.0368375104427736</c:v>
                </c:pt>
                <c:pt idx="21">
                  <c:v>5.8376341991341993</c:v>
                </c:pt>
                <c:pt idx="22">
                  <c:v>5.7450260367651671</c:v>
                </c:pt>
                <c:pt idx="23">
                  <c:v>5.8895</c:v>
                </c:pt>
                <c:pt idx="24">
                  <c:v>5.7150663615560644</c:v>
                </c:pt>
                <c:pt idx="25">
                  <c:v>5.7978581577558561</c:v>
                </c:pt>
                <c:pt idx="26">
                  <c:v>5.8417667356797791</c:v>
                </c:pt>
                <c:pt idx="27">
                  <c:v>5.7756037821827304</c:v>
                </c:pt>
                <c:pt idx="28">
                  <c:v>5.9157689678742313</c:v>
                </c:pt>
                <c:pt idx="29">
                  <c:v>6.31581884057971</c:v>
                </c:pt>
                <c:pt idx="30">
                  <c:v>6.4450368906455857</c:v>
                </c:pt>
                <c:pt idx="31">
                  <c:v>6.3857416267942577</c:v>
                </c:pt>
                <c:pt idx="32">
                  <c:v>6.3506654135338332</c:v>
                </c:pt>
                <c:pt idx="33">
                  <c:v>6.4418268398268399</c:v>
                </c:pt>
                <c:pt idx="34">
                  <c:v>6.0442537172971953</c:v>
                </c:pt>
                <c:pt idx="35">
                  <c:v>5.4910533910533914</c:v>
                </c:pt>
                <c:pt idx="36">
                  <c:v>4.5991084529505581</c:v>
                </c:pt>
                <c:pt idx="37">
                  <c:v>5.5981904761904762</c:v>
                </c:pt>
                <c:pt idx="38">
                  <c:v>5.7330983750548974</c:v>
                </c:pt>
                <c:pt idx="39">
                  <c:v>5.8990476190476189</c:v>
                </c:pt>
                <c:pt idx="40">
                  <c:v>5.9053070175438593</c:v>
                </c:pt>
                <c:pt idx="41">
                  <c:v>5.7349365079365073</c:v>
                </c:pt>
                <c:pt idx="42">
                  <c:v>5.3081818181818177</c:v>
                </c:pt>
                <c:pt idx="43">
                  <c:v>5.4665468975468974</c:v>
                </c:pt>
                <c:pt idx="44">
                  <c:v>5.5865049580472919</c:v>
                </c:pt>
                <c:pt idx="45">
                  <c:v>5.3238953444216603</c:v>
                </c:pt>
                <c:pt idx="46">
                  <c:v>4.6777987954074911</c:v>
                </c:pt>
                <c:pt idx="47">
                  <c:v>4.1954393939393926</c:v>
                </c:pt>
                <c:pt idx="48">
                  <c:v>4.0084393939393932</c:v>
                </c:pt>
                <c:pt idx="49">
                  <c:v>3.6825096618357489</c:v>
                </c:pt>
                <c:pt idx="50">
                  <c:v>3.545486824769434</c:v>
                </c:pt>
                <c:pt idx="51">
                  <c:v>3.5128787878787882</c:v>
                </c:pt>
                <c:pt idx="52">
                  <c:v>3.6972827903091061</c:v>
                </c:pt>
                <c:pt idx="53">
                  <c:v>3.5142906178489701</c:v>
                </c:pt>
                <c:pt idx="54">
                  <c:v>4.4651568479829349</c:v>
                </c:pt>
                <c:pt idx="55">
                  <c:v>4.7076168831168816</c:v>
                </c:pt>
                <c:pt idx="56">
                  <c:v>4.5954720133667504</c:v>
                </c:pt>
                <c:pt idx="57">
                  <c:v>4.7</c:v>
                </c:pt>
                <c:pt idx="58">
                  <c:v>4.8</c:v>
                </c:pt>
                <c:pt idx="59">
                  <c:v>4.8250000000000002</c:v>
                </c:pt>
                <c:pt idx="60">
                  <c:v>4.8487499999999999</c:v>
                </c:pt>
                <c:pt idx="61">
                  <c:v>4.8713129999999998</c:v>
                </c:pt>
                <c:pt idx="62">
                  <c:v>4.892747</c:v>
                </c:pt>
                <c:pt idx="63">
                  <c:v>4.9538349999999998</c:v>
                </c:pt>
                <c:pt idx="64">
                  <c:v>5.0057600000000004</c:v>
                </c:pt>
                <c:pt idx="65">
                  <c:v>5.0498959999999986</c:v>
                </c:pt>
                <c:pt idx="66">
                  <c:v>5.0874110000000003</c:v>
                </c:pt>
                <c:pt idx="67">
                  <c:v>5.1193</c:v>
                </c:pt>
                <c:pt idx="68">
                  <c:v>5.1464050000000006</c:v>
                </c:pt>
                <c:pt idx="69">
                  <c:v>5.1694440000000004</c:v>
                </c:pt>
                <c:pt idx="70">
                  <c:v>5.1890269999999994</c:v>
                </c:pt>
                <c:pt idx="71">
                  <c:v>5.205673</c:v>
                </c:pt>
                <c:pt idx="72">
                  <c:v>5.2198219999999997</c:v>
                </c:pt>
                <c:pt idx="73">
                  <c:v>5.2318490000000004</c:v>
                </c:pt>
              </c:numCache>
            </c:numRef>
          </c:val>
          <c:smooth val="0"/>
          <c:extLst>
            <c:ext xmlns:c16="http://schemas.microsoft.com/office/drawing/2014/chart" uri="{C3380CC4-5D6E-409C-BE32-E72D297353CC}">
              <c16:uniqueId val="{00000007-EF55-4159-B042-5DF3C4A2EBAD}"/>
            </c:ext>
          </c:extLst>
        </c:ser>
        <c:ser>
          <c:idx val="9"/>
          <c:order val="8"/>
          <c:tx>
            <c:strRef>
              <c:f>'Fig 13 data'!$L$4</c:f>
              <c:strCache>
                <c:ptCount val="1"/>
                <c:pt idx="0">
                  <c:v>2013 Forecast</c:v>
                </c:pt>
              </c:strCache>
            </c:strRef>
          </c:tx>
          <c:spPr>
            <a:ln>
              <a:solidFill>
                <a:schemeClr val="bg1">
                  <a:lumMod val="85000"/>
                </a:schemeClr>
              </a:solidFill>
            </a:ln>
          </c:spPr>
          <c:marker>
            <c:symbol val="none"/>
          </c:marker>
          <c:cat>
            <c:numRef>
              <c:f>'Fig 13 data'!$B$5:$B$106</c:f>
              <c:numCache>
                <c:formatCode>mmm\-yy</c:formatCode>
                <c:ptCount val="102"/>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numCache>
            </c:numRef>
          </c:cat>
          <c:val>
            <c:numRef>
              <c:f>'Fig 13 data'!$L$5:$L$106</c:f>
              <c:numCache>
                <c:formatCode>0.0</c:formatCode>
                <c:ptCount val="102"/>
                <c:pt idx="0">
                  <c:v>7.2825822406257181</c:v>
                </c:pt>
                <c:pt idx="1">
                  <c:v>6.9303592741444406</c:v>
                </c:pt>
                <c:pt idx="2">
                  <c:v>6.7132574189095928</c:v>
                </c:pt>
                <c:pt idx="3">
                  <c:v>6.4813541429330899</c:v>
                </c:pt>
                <c:pt idx="4">
                  <c:v>6.017067669172933</c:v>
                </c:pt>
                <c:pt idx="5">
                  <c:v>6.5011739130434778</c:v>
                </c:pt>
                <c:pt idx="6">
                  <c:v>6.6148577075098816</c:v>
                </c:pt>
                <c:pt idx="7">
                  <c:v>6.440223285486443</c:v>
                </c:pt>
                <c:pt idx="8">
                  <c:v>6.6916507936507932</c:v>
                </c:pt>
                <c:pt idx="9">
                  <c:v>6.7717753623188406</c:v>
                </c:pt>
                <c:pt idx="10">
                  <c:v>6.3458096492879106</c:v>
                </c:pt>
                <c:pt idx="11">
                  <c:v>6.2971616161616168</c:v>
                </c:pt>
                <c:pt idx="12">
                  <c:v>5.9712698412698408</c:v>
                </c:pt>
                <c:pt idx="13">
                  <c:v>5.6042057416267932</c:v>
                </c:pt>
                <c:pt idx="14">
                  <c:v>5.8057440868310426</c:v>
                </c:pt>
                <c:pt idx="15">
                  <c:v>6.092650793650793</c:v>
                </c:pt>
                <c:pt idx="16">
                  <c:v>5.8621548436308171</c:v>
                </c:pt>
                <c:pt idx="17">
                  <c:v>6.1973730158730156</c:v>
                </c:pt>
                <c:pt idx="18">
                  <c:v>6.1824242424242417</c:v>
                </c:pt>
                <c:pt idx="19">
                  <c:v>6.0301103896103898</c:v>
                </c:pt>
                <c:pt idx="20">
                  <c:v>6.0368375104427736</c:v>
                </c:pt>
                <c:pt idx="21">
                  <c:v>5.8376341991341993</c:v>
                </c:pt>
                <c:pt idx="22">
                  <c:v>5.7450260367651671</c:v>
                </c:pt>
                <c:pt idx="23">
                  <c:v>5.8895</c:v>
                </c:pt>
                <c:pt idx="24">
                  <c:v>5.7150663615560644</c:v>
                </c:pt>
                <c:pt idx="25">
                  <c:v>5.7978581577558561</c:v>
                </c:pt>
                <c:pt idx="26">
                  <c:v>5.8417667356797791</c:v>
                </c:pt>
                <c:pt idx="27">
                  <c:v>5.7756037821827304</c:v>
                </c:pt>
                <c:pt idx="28">
                  <c:v>5.9157689678742313</c:v>
                </c:pt>
                <c:pt idx="29">
                  <c:v>6.31581884057971</c:v>
                </c:pt>
                <c:pt idx="30">
                  <c:v>6.4450368906455857</c:v>
                </c:pt>
                <c:pt idx="31">
                  <c:v>6.3857416267942577</c:v>
                </c:pt>
                <c:pt idx="32">
                  <c:v>6.3506654135338332</c:v>
                </c:pt>
                <c:pt idx="33">
                  <c:v>6.4418268398268399</c:v>
                </c:pt>
                <c:pt idx="34">
                  <c:v>6.0442537172971953</c:v>
                </c:pt>
                <c:pt idx="35">
                  <c:v>5.4910533910533914</c:v>
                </c:pt>
                <c:pt idx="36">
                  <c:v>4.5991084529505581</c:v>
                </c:pt>
                <c:pt idx="37">
                  <c:v>5.5981904761904762</c:v>
                </c:pt>
                <c:pt idx="38">
                  <c:v>5.7330983750548974</c:v>
                </c:pt>
                <c:pt idx="39">
                  <c:v>5.8990476190476189</c:v>
                </c:pt>
                <c:pt idx="40">
                  <c:v>5.9053070175438593</c:v>
                </c:pt>
                <c:pt idx="41">
                  <c:v>5.7349365079365073</c:v>
                </c:pt>
                <c:pt idx="42">
                  <c:v>5.3081818181818177</c:v>
                </c:pt>
                <c:pt idx="43">
                  <c:v>5.4665468975468974</c:v>
                </c:pt>
                <c:pt idx="44">
                  <c:v>5.5865049580472919</c:v>
                </c:pt>
                <c:pt idx="45">
                  <c:v>5.3238953444216603</c:v>
                </c:pt>
                <c:pt idx="46">
                  <c:v>4.6777987954074911</c:v>
                </c:pt>
                <c:pt idx="47">
                  <c:v>4.1954393939393926</c:v>
                </c:pt>
                <c:pt idx="48">
                  <c:v>4.0084393939393932</c:v>
                </c:pt>
                <c:pt idx="49">
                  <c:v>3.6825096618357489</c:v>
                </c:pt>
                <c:pt idx="50">
                  <c:v>3.545486824769434</c:v>
                </c:pt>
                <c:pt idx="51">
                  <c:v>3.5128787878787882</c:v>
                </c:pt>
                <c:pt idx="52">
                  <c:v>3.6972827903091061</c:v>
                </c:pt>
                <c:pt idx="53">
                  <c:v>3.7</c:v>
                </c:pt>
                <c:pt idx="54">
                  <c:v>3.9</c:v>
                </c:pt>
                <c:pt idx="55">
                  <c:v>4.0999999999999996</c:v>
                </c:pt>
                <c:pt idx="56">
                  <c:v>4.17</c:v>
                </c:pt>
                <c:pt idx="57">
                  <c:v>4.2365000000000004</c:v>
                </c:pt>
                <c:pt idx="58">
                  <c:v>4.2996749999999997</c:v>
                </c:pt>
                <c:pt idx="59">
                  <c:v>4.4437139999999999</c:v>
                </c:pt>
                <c:pt idx="60">
                  <c:v>4.570468</c:v>
                </c:pt>
                <c:pt idx="61">
                  <c:v>4.6820120000000003</c:v>
                </c:pt>
                <c:pt idx="62">
                  <c:v>4.7801710000000002</c:v>
                </c:pt>
                <c:pt idx="63">
                  <c:v>4.8665500000000002</c:v>
                </c:pt>
                <c:pt idx="64">
                  <c:v>4.942564</c:v>
                </c:pt>
                <c:pt idx="65">
                  <c:v>5.0094560000000001</c:v>
                </c:pt>
                <c:pt idx="66">
                  <c:v>5.0683220000000002</c:v>
                </c:pt>
                <c:pt idx="67">
                  <c:v>5.1201230000000004</c:v>
                </c:pt>
                <c:pt idx="68">
                  <c:v>5.1657080000000004</c:v>
                </c:pt>
                <c:pt idx="69">
                  <c:v>5.2058230000000014</c:v>
                </c:pt>
              </c:numCache>
            </c:numRef>
          </c:val>
          <c:smooth val="0"/>
          <c:extLst>
            <c:ext xmlns:c16="http://schemas.microsoft.com/office/drawing/2014/chart" uri="{C3380CC4-5D6E-409C-BE32-E72D297353CC}">
              <c16:uniqueId val="{00000008-EF55-4159-B042-5DF3C4A2EBAD}"/>
            </c:ext>
          </c:extLst>
        </c:ser>
        <c:ser>
          <c:idx val="10"/>
          <c:order val="9"/>
          <c:tx>
            <c:strRef>
              <c:f>'Fig 13 data'!$M$4</c:f>
              <c:strCache>
                <c:ptCount val="1"/>
                <c:pt idx="0">
                  <c:v>2012 Forecast</c:v>
                </c:pt>
              </c:strCache>
            </c:strRef>
          </c:tx>
          <c:spPr>
            <a:ln>
              <a:solidFill>
                <a:schemeClr val="bg1">
                  <a:lumMod val="85000"/>
                </a:schemeClr>
              </a:solidFill>
            </a:ln>
          </c:spPr>
          <c:marker>
            <c:symbol val="none"/>
          </c:marker>
          <c:cat>
            <c:numRef>
              <c:f>'Fig 13 data'!$B$5:$B$106</c:f>
              <c:numCache>
                <c:formatCode>mmm\-yy</c:formatCode>
                <c:ptCount val="102"/>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numCache>
            </c:numRef>
          </c:cat>
          <c:val>
            <c:numRef>
              <c:f>'Fig 13 data'!$M$5:$M$106</c:f>
              <c:numCache>
                <c:formatCode>0.0</c:formatCode>
                <c:ptCount val="102"/>
                <c:pt idx="0">
                  <c:v>7.2819333300000002</c:v>
                </c:pt>
                <c:pt idx="1">
                  <c:v>6.9303666699999997</c:v>
                </c:pt>
                <c:pt idx="2">
                  <c:v>6.7132333300000004</c:v>
                </c:pt>
                <c:pt idx="3">
                  <c:v>6.4813666699999999</c:v>
                </c:pt>
                <c:pt idx="4">
                  <c:v>6.0170666700000002</c:v>
                </c:pt>
                <c:pt idx="5">
                  <c:v>6.5011666699999999</c:v>
                </c:pt>
                <c:pt idx="6">
                  <c:v>6.6148666699999996</c:v>
                </c:pt>
                <c:pt idx="7">
                  <c:v>6.4402333299999999</c:v>
                </c:pt>
                <c:pt idx="8">
                  <c:v>6.69166667</c:v>
                </c:pt>
                <c:pt idx="9">
                  <c:v>6.7717666699999999</c:v>
                </c:pt>
                <c:pt idx="10">
                  <c:v>6.3457333299999998</c:v>
                </c:pt>
                <c:pt idx="11">
                  <c:v>6.2962666699999996</c:v>
                </c:pt>
                <c:pt idx="12">
                  <c:v>5.9696999999999996</c:v>
                </c:pt>
                <c:pt idx="13">
                  <c:v>5.6021666699999999</c:v>
                </c:pt>
                <c:pt idx="14">
                  <c:v>5.8037666699999999</c:v>
                </c:pt>
                <c:pt idx="15">
                  <c:v>6.0906666700000001</c:v>
                </c:pt>
                <c:pt idx="16">
                  <c:v>5.8605666699999999</c:v>
                </c:pt>
                <c:pt idx="17">
                  <c:v>6.1952999999999996</c:v>
                </c:pt>
                <c:pt idx="18">
                  <c:v>6.1801000000000004</c:v>
                </c:pt>
                <c:pt idx="19">
                  <c:v>6.0278</c:v>
                </c:pt>
                <c:pt idx="20">
                  <c:v>6.0353000000000003</c:v>
                </c:pt>
                <c:pt idx="21">
                  <c:v>5.8356666700000002</c:v>
                </c:pt>
                <c:pt idx="22">
                  <c:v>5.7429333299999996</c:v>
                </c:pt>
                <c:pt idx="23">
                  <c:v>5.8871000000000002</c:v>
                </c:pt>
                <c:pt idx="24">
                  <c:v>5.7129333300000003</c:v>
                </c:pt>
                <c:pt idx="25">
                  <c:v>5.7956333300000002</c:v>
                </c:pt>
                <c:pt idx="26">
                  <c:v>5.8396999999999997</c:v>
                </c:pt>
                <c:pt idx="27">
                  <c:v>5.7730333299999996</c:v>
                </c:pt>
                <c:pt idx="28">
                  <c:v>5.9131</c:v>
                </c:pt>
                <c:pt idx="29">
                  <c:v>6.3134333299999996</c:v>
                </c:pt>
                <c:pt idx="30">
                  <c:v>6.4433333299999997</c:v>
                </c:pt>
                <c:pt idx="31">
                  <c:v>6.3842333299999998</c:v>
                </c:pt>
                <c:pt idx="32">
                  <c:v>6.3492666699999996</c:v>
                </c:pt>
                <c:pt idx="33">
                  <c:v>6.4400333300000003</c:v>
                </c:pt>
                <c:pt idx="34">
                  <c:v>6.0431999999999997</c:v>
                </c:pt>
                <c:pt idx="35">
                  <c:v>5.48933333</c:v>
                </c:pt>
                <c:pt idx="36">
                  <c:v>4.5972333299999999</c:v>
                </c:pt>
                <c:pt idx="37">
                  <c:v>5.5973333299999997</c:v>
                </c:pt>
                <c:pt idx="38">
                  <c:v>5.7315333300000004</c:v>
                </c:pt>
                <c:pt idx="39">
                  <c:v>5.89713333</c:v>
                </c:pt>
                <c:pt idx="40">
                  <c:v>5.9034333300000004</c:v>
                </c:pt>
                <c:pt idx="41">
                  <c:v>5.7332999999999998</c:v>
                </c:pt>
                <c:pt idx="42">
                  <c:v>5.3063000000000002</c:v>
                </c:pt>
                <c:pt idx="43">
                  <c:v>5.4625000000000004</c:v>
                </c:pt>
                <c:pt idx="44">
                  <c:v>5.5846</c:v>
                </c:pt>
                <c:pt idx="45">
                  <c:v>5.3217999999999996</c:v>
                </c:pt>
                <c:pt idx="46">
                  <c:v>4.6755666700000003</c:v>
                </c:pt>
                <c:pt idx="47">
                  <c:v>4.1933999999999996</c:v>
                </c:pt>
                <c:pt idx="48">
                  <c:v>4.0061</c:v>
                </c:pt>
                <c:pt idx="49">
                  <c:v>4.0999999999999996</c:v>
                </c:pt>
                <c:pt idx="50">
                  <c:v>4.0999999999999996</c:v>
                </c:pt>
                <c:pt idx="51">
                  <c:v>4.2</c:v>
                </c:pt>
                <c:pt idx="52">
                  <c:v>4.2</c:v>
                </c:pt>
                <c:pt idx="53">
                  <c:v>4.2</c:v>
                </c:pt>
                <c:pt idx="54">
                  <c:v>4.2</c:v>
                </c:pt>
                <c:pt idx="55">
                  <c:v>4.3949999999999996</c:v>
                </c:pt>
                <c:pt idx="56">
                  <c:v>4.5607499999999996</c:v>
                </c:pt>
                <c:pt idx="57">
                  <c:v>4.701638</c:v>
                </c:pt>
                <c:pt idx="58">
                  <c:v>4.8213919999999986</c:v>
                </c:pt>
                <c:pt idx="59">
                  <c:v>4.9231829999999999</c:v>
                </c:pt>
                <c:pt idx="60">
                  <c:v>5.0097060000000004</c:v>
                </c:pt>
                <c:pt idx="61">
                  <c:v>5.0832499999999996</c:v>
                </c:pt>
                <c:pt idx="62">
                  <c:v>5.1457620000000004</c:v>
                </c:pt>
                <c:pt idx="63">
                  <c:v>5.1988980000000007</c:v>
                </c:pt>
                <c:pt idx="64">
                  <c:v>5.2440629999999997</c:v>
                </c:pt>
                <c:pt idx="65">
                  <c:v>5.2824540000000004</c:v>
                </c:pt>
              </c:numCache>
            </c:numRef>
          </c:val>
          <c:smooth val="0"/>
          <c:extLst>
            <c:ext xmlns:c16="http://schemas.microsoft.com/office/drawing/2014/chart" uri="{C3380CC4-5D6E-409C-BE32-E72D297353CC}">
              <c16:uniqueId val="{00000009-EF55-4159-B042-5DF3C4A2EBAD}"/>
            </c:ext>
          </c:extLst>
        </c:ser>
        <c:ser>
          <c:idx val="11"/>
          <c:order val="10"/>
          <c:tx>
            <c:strRef>
              <c:f>'Fig 13 data'!$N$4</c:f>
              <c:strCache>
                <c:ptCount val="1"/>
                <c:pt idx="0">
                  <c:v>2011 Forecast</c:v>
                </c:pt>
              </c:strCache>
            </c:strRef>
          </c:tx>
          <c:spPr>
            <a:ln>
              <a:solidFill>
                <a:schemeClr val="bg1">
                  <a:lumMod val="85000"/>
                </a:schemeClr>
              </a:solidFill>
            </a:ln>
          </c:spPr>
          <c:marker>
            <c:symbol val="none"/>
          </c:marker>
          <c:cat>
            <c:numRef>
              <c:f>'Fig 13 data'!$B$5:$B$106</c:f>
              <c:numCache>
                <c:formatCode>mmm\-yy</c:formatCode>
                <c:ptCount val="102"/>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numCache>
            </c:numRef>
          </c:cat>
          <c:val>
            <c:numRef>
              <c:f>'Fig 13 data'!$N$5:$N$106</c:f>
              <c:numCache>
                <c:formatCode>0.0</c:formatCode>
                <c:ptCount val="102"/>
                <c:pt idx="0">
                  <c:v>7.2819333333333311</c:v>
                </c:pt>
                <c:pt idx="1">
                  <c:v>6.930366666666667</c:v>
                </c:pt>
                <c:pt idx="2">
                  <c:v>6.7132333333333341</c:v>
                </c:pt>
                <c:pt idx="3">
                  <c:v>6.4813666666666654</c:v>
                </c:pt>
                <c:pt idx="4">
                  <c:v>6.0170666666666666</c:v>
                </c:pt>
                <c:pt idx="5">
                  <c:v>6.5011666666666672</c:v>
                </c:pt>
                <c:pt idx="6">
                  <c:v>6.6148666666666669</c:v>
                </c:pt>
                <c:pt idx="7">
                  <c:v>6.4402333333333326</c:v>
                </c:pt>
                <c:pt idx="8">
                  <c:v>6.6916666666666664</c:v>
                </c:pt>
                <c:pt idx="9">
                  <c:v>6.7717666666666672</c:v>
                </c:pt>
                <c:pt idx="10">
                  <c:v>6.3457333333333326</c:v>
                </c:pt>
                <c:pt idx="11">
                  <c:v>6.2962666666666669</c:v>
                </c:pt>
                <c:pt idx="12">
                  <c:v>5.9696999999999996</c:v>
                </c:pt>
                <c:pt idx="13">
                  <c:v>5.6021666666666654</c:v>
                </c:pt>
                <c:pt idx="14">
                  <c:v>5.8037666666666672</c:v>
                </c:pt>
                <c:pt idx="15">
                  <c:v>6.0906666666666656</c:v>
                </c:pt>
                <c:pt idx="16">
                  <c:v>5.8605666666666671</c:v>
                </c:pt>
                <c:pt idx="17">
                  <c:v>6.1952999999999996</c:v>
                </c:pt>
                <c:pt idx="18">
                  <c:v>6.1801000000000004</c:v>
                </c:pt>
                <c:pt idx="19">
                  <c:v>6.0278</c:v>
                </c:pt>
                <c:pt idx="20">
                  <c:v>6.0352999999999994</c:v>
                </c:pt>
                <c:pt idx="21">
                  <c:v>5.8356666666666657</c:v>
                </c:pt>
                <c:pt idx="22">
                  <c:v>5.7429333333333332</c:v>
                </c:pt>
                <c:pt idx="23">
                  <c:v>5.8871000000000002</c:v>
                </c:pt>
                <c:pt idx="24">
                  <c:v>5.7129333333333348</c:v>
                </c:pt>
                <c:pt idx="25">
                  <c:v>5.7956333333333339</c:v>
                </c:pt>
                <c:pt idx="26">
                  <c:v>5.8396999999999997</c:v>
                </c:pt>
                <c:pt idx="27">
                  <c:v>5.7730333333333332</c:v>
                </c:pt>
                <c:pt idx="28">
                  <c:v>5.9131</c:v>
                </c:pt>
                <c:pt idx="29">
                  <c:v>6.3134333333333332</c:v>
                </c:pt>
                <c:pt idx="30">
                  <c:v>6.4433333333333342</c:v>
                </c:pt>
                <c:pt idx="31">
                  <c:v>6.3842333333333334</c:v>
                </c:pt>
                <c:pt idx="32">
                  <c:v>6.3492666666666677</c:v>
                </c:pt>
                <c:pt idx="33">
                  <c:v>6.4400333333333331</c:v>
                </c:pt>
                <c:pt idx="34">
                  <c:v>6.0431999999999997</c:v>
                </c:pt>
                <c:pt idx="35">
                  <c:v>5.4893333333333354</c:v>
                </c:pt>
                <c:pt idx="36">
                  <c:v>4.5972333333333326</c:v>
                </c:pt>
                <c:pt idx="37">
                  <c:v>5.5973333333333342</c:v>
                </c:pt>
                <c:pt idx="38">
                  <c:v>5.731533333333334</c:v>
                </c:pt>
                <c:pt idx="39">
                  <c:v>5.8971333333333336</c:v>
                </c:pt>
                <c:pt idx="40">
                  <c:v>5.9034333333333331</c:v>
                </c:pt>
                <c:pt idx="41">
                  <c:v>5.7332999999999998</c:v>
                </c:pt>
                <c:pt idx="42">
                  <c:v>5.3062999999999994</c:v>
                </c:pt>
                <c:pt idx="43">
                  <c:v>5.4624999999999986</c:v>
                </c:pt>
                <c:pt idx="44">
                  <c:v>5.5846000000000009</c:v>
                </c:pt>
                <c:pt idx="45">
                  <c:v>5.6</c:v>
                </c:pt>
                <c:pt idx="46">
                  <c:v>5.7</c:v>
                </c:pt>
                <c:pt idx="47">
                  <c:v>5.7</c:v>
                </c:pt>
                <c:pt idx="48">
                  <c:v>5.7</c:v>
                </c:pt>
                <c:pt idx="49">
                  <c:v>5.7</c:v>
                </c:pt>
                <c:pt idx="50">
                  <c:v>5.7</c:v>
                </c:pt>
                <c:pt idx="51">
                  <c:v>5.7</c:v>
                </c:pt>
                <c:pt idx="52">
                  <c:v>5.7</c:v>
                </c:pt>
                <c:pt idx="53">
                  <c:v>5.8</c:v>
                </c:pt>
                <c:pt idx="54">
                  <c:v>5.8</c:v>
                </c:pt>
                <c:pt idx="55">
                  <c:v>5.9</c:v>
                </c:pt>
                <c:pt idx="56">
                  <c:v>5.9</c:v>
                </c:pt>
                <c:pt idx="57">
                  <c:v>5.9</c:v>
                </c:pt>
                <c:pt idx="58">
                  <c:v>5.9</c:v>
                </c:pt>
                <c:pt idx="59">
                  <c:v>6</c:v>
                </c:pt>
                <c:pt idx="60">
                  <c:v>6</c:v>
                </c:pt>
                <c:pt idx="61">
                  <c:v>6</c:v>
                </c:pt>
              </c:numCache>
            </c:numRef>
          </c:val>
          <c:smooth val="0"/>
          <c:extLst>
            <c:ext xmlns:c16="http://schemas.microsoft.com/office/drawing/2014/chart" uri="{C3380CC4-5D6E-409C-BE32-E72D297353CC}">
              <c16:uniqueId val="{0000000A-EF55-4159-B042-5DF3C4A2EBAD}"/>
            </c:ext>
          </c:extLst>
        </c:ser>
        <c:ser>
          <c:idx val="12"/>
          <c:order val="11"/>
          <c:tx>
            <c:strRef>
              <c:f>'Fig 13 data'!$O$4</c:f>
              <c:strCache>
                <c:ptCount val="1"/>
                <c:pt idx="0">
                  <c:v>2010 Forecast</c:v>
                </c:pt>
              </c:strCache>
            </c:strRef>
          </c:tx>
          <c:spPr>
            <a:ln>
              <a:solidFill>
                <a:schemeClr val="bg1">
                  <a:lumMod val="85000"/>
                </a:schemeClr>
              </a:solidFill>
            </a:ln>
          </c:spPr>
          <c:marker>
            <c:symbol val="none"/>
          </c:marker>
          <c:cat>
            <c:numRef>
              <c:f>'Fig 13 data'!$B$5:$B$106</c:f>
              <c:numCache>
                <c:formatCode>mmm\-yy</c:formatCode>
                <c:ptCount val="102"/>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numCache>
            </c:numRef>
          </c:cat>
          <c:val>
            <c:numRef>
              <c:f>'Fig 13 data'!$O$5:$O$106</c:f>
              <c:numCache>
                <c:formatCode>0.0</c:formatCode>
                <c:ptCount val="102"/>
                <c:pt idx="0">
                  <c:v>7.2819333333333311</c:v>
                </c:pt>
                <c:pt idx="1">
                  <c:v>6.930366666666667</c:v>
                </c:pt>
                <c:pt idx="2">
                  <c:v>6.7132333333333341</c:v>
                </c:pt>
                <c:pt idx="3">
                  <c:v>6.4813666666666654</c:v>
                </c:pt>
                <c:pt idx="4">
                  <c:v>6.0170666666666666</c:v>
                </c:pt>
                <c:pt idx="5">
                  <c:v>6.5011666666666672</c:v>
                </c:pt>
                <c:pt idx="6">
                  <c:v>6.6148666666666669</c:v>
                </c:pt>
                <c:pt idx="7">
                  <c:v>6.4402333333333326</c:v>
                </c:pt>
                <c:pt idx="8">
                  <c:v>6.6916666666666664</c:v>
                </c:pt>
                <c:pt idx="9">
                  <c:v>6.7717666666666672</c:v>
                </c:pt>
                <c:pt idx="10">
                  <c:v>6.3457333333333326</c:v>
                </c:pt>
                <c:pt idx="11">
                  <c:v>6.2962666666666669</c:v>
                </c:pt>
                <c:pt idx="12">
                  <c:v>5.9696999999999996</c:v>
                </c:pt>
                <c:pt idx="13">
                  <c:v>5.6021666666666654</c:v>
                </c:pt>
                <c:pt idx="14">
                  <c:v>5.8037666666666672</c:v>
                </c:pt>
                <c:pt idx="15">
                  <c:v>6.0906666666666656</c:v>
                </c:pt>
                <c:pt idx="16">
                  <c:v>5.8605666666666671</c:v>
                </c:pt>
                <c:pt idx="17">
                  <c:v>6.1952999999999996</c:v>
                </c:pt>
                <c:pt idx="18">
                  <c:v>6.1801000000000004</c:v>
                </c:pt>
                <c:pt idx="19">
                  <c:v>6.0278</c:v>
                </c:pt>
                <c:pt idx="20">
                  <c:v>6.0352999999999994</c:v>
                </c:pt>
                <c:pt idx="21">
                  <c:v>5.8356666666666657</c:v>
                </c:pt>
                <c:pt idx="22">
                  <c:v>5.7429333333333332</c:v>
                </c:pt>
                <c:pt idx="23">
                  <c:v>5.8871000000000002</c:v>
                </c:pt>
                <c:pt idx="24">
                  <c:v>5.7129333333333348</c:v>
                </c:pt>
                <c:pt idx="25">
                  <c:v>5.7956333333333339</c:v>
                </c:pt>
                <c:pt idx="26">
                  <c:v>5.8396999999999997</c:v>
                </c:pt>
                <c:pt idx="27">
                  <c:v>5.7730333333333332</c:v>
                </c:pt>
                <c:pt idx="28">
                  <c:v>5.9131</c:v>
                </c:pt>
                <c:pt idx="29">
                  <c:v>6.3134333333333332</c:v>
                </c:pt>
                <c:pt idx="30">
                  <c:v>6.4433333333333342</c:v>
                </c:pt>
                <c:pt idx="31">
                  <c:v>6.3842333333333334</c:v>
                </c:pt>
                <c:pt idx="32">
                  <c:v>6.3492666666666677</c:v>
                </c:pt>
                <c:pt idx="33">
                  <c:v>6.4400333333333331</c:v>
                </c:pt>
                <c:pt idx="34">
                  <c:v>6.0431999999999997</c:v>
                </c:pt>
                <c:pt idx="35">
                  <c:v>5.4893333333333354</c:v>
                </c:pt>
                <c:pt idx="36">
                  <c:v>4.5972333333333326</c:v>
                </c:pt>
                <c:pt idx="37">
                  <c:v>5.5973333333333342</c:v>
                </c:pt>
                <c:pt idx="38">
                  <c:v>5.731533333333334</c:v>
                </c:pt>
                <c:pt idx="39">
                  <c:v>5.8971333333333336</c:v>
                </c:pt>
                <c:pt idx="40">
                  <c:v>5.9034333333333331</c:v>
                </c:pt>
                <c:pt idx="41">
                  <c:v>5.9</c:v>
                </c:pt>
                <c:pt idx="42">
                  <c:v>5.9</c:v>
                </c:pt>
                <c:pt idx="43">
                  <c:v>5.9</c:v>
                </c:pt>
                <c:pt idx="44">
                  <c:v>5.9</c:v>
                </c:pt>
                <c:pt idx="45">
                  <c:v>5.9</c:v>
                </c:pt>
                <c:pt idx="46">
                  <c:v>5.8464499999999999</c:v>
                </c:pt>
                <c:pt idx="47">
                  <c:v>5.8559859999999997</c:v>
                </c:pt>
                <c:pt idx="48">
                  <c:v>5.8745180000000001</c:v>
                </c:pt>
                <c:pt idx="49">
                  <c:v>5.898625</c:v>
                </c:pt>
                <c:pt idx="50">
                  <c:v>5.8952720000000003</c:v>
                </c:pt>
                <c:pt idx="51">
                  <c:v>5.897062</c:v>
                </c:pt>
                <c:pt idx="52">
                  <c:v>5.9069190000000003</c:v>
                </c:pt>
                <c:pt idx="53">
                  <c:v>5.9212940000000014</c:v>
                </c:pt>
                <c:pt idx="54">
                  <c:v>5.9380319999999998</c:v>
                </c:pt>
                <c:pt idx="55">
                  <c:v>5.9567959999999998</c:v>
                </c:pt>
                <c:pt idx="56">
                  <c:v>5.975187</c:v>
                </c:pt>
                <c:pt idx="57">
                  <c:v>5.990437</c:v>
                </c:pt>
              </c:numCache>
            </c:numRef>
          </c:val>
          <c:smooth val="0"/>
          <c:extLst>
            <c:ext xmlns:c16="http://schemas.microsoft.com/office/drawing/2014/chart" uri="{C3380CC4-5D6E-409C-BE32-E72D297353CC}">
              <c16:uniqueId val="{0000000B-EF55-4159-B042-5DF3C4A2EBAD}"/>
            </c:ext>
          </c:extLst>
        </c:ser>
        <c:ser>
          <c:idx val="13"/>
          <c:order val="12"/>
          <c:tx>
            <c:strRef>
              <c:f>'Fig 13 data'!$P$4</c:f>
              <c:strCache>
                <c:ptCount val="1"/>
                <c:pt idx="0">
                  <c:v>2009 Forecast</c:v>
                </c:pt>
              </c:strCache>
            </c:strRef>
          </c:tx>
          <c:spPr>
            <a:ln>
              <a:solidFill>
                <a:schemeClr val="bg1">
                  <a:lumMod val="85000"/>
                </a:schemeClr>
              </a:solidFill>
            </a:ln>
          </c:spPr>
          <c:marker>
            <c:symbol val="none"/>
          </c:marker>
          <c:cat>
            <c:numRef>
              <c:f>'Fig 13 data'!$B$5:$B$106</c:f>
              <c:numCache>
                <c:formatCode>mmm\-yy</c:formatCode>
                <c:ptCount val="102"/>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numCache>
            </c:numRef>
          </c:cat>
          <c:val>
            <c:numRef>
              <c:f>'Fig 13 data'!$P$5:$P$106</c:f>
              <c:numCache>
                <c:formatCode>0.0</c:formatCode>
                <c:ptCount val="102"/>
                <c:pt idx="0">
                  <c:v>7.2819333333333311</c:v>
                </c:pt>
                <c:pt idx="1">
                  <c:v>6.930366666666667</c:v>
                </c:pt>
                <c:pt idx="2">
                  <c:v>6.7132333333333341</c:v>
                </c:pt>
                <c:pt idx="3">
                  <c:v>6.4813666666666654</c:v>
                </c:pt>
                <c:pt idx="4">
                  <c:v>6.0170666666666666</c:v>
                </c:pt>
                <c:pt idx="5">
                  <c:v>6.5011666666666672</c:v>
                </c:pt>
                <c:pt idx="6">
                  <c:v>6.6148666666666669</c:v>
                </c:pt>
                <c:pt idx="7">
                  <c:v>6.4402333333333326</c:v>
                </c:pt>
                <c:pt idx="8">
                  <c:v>6.6916666666666664</c:v>
                </c:pt>
                <c:pt idx="9">
                  <c:v>6.7717666666666672</c:v>
                </c:pt>
                <c:pt idx="10">
                  <c:v>6.3457333333333326</c:v>
                </c:pt>
                <c:pt idx="11">
                  <c:v>6.2962666666666669</c:v>
                </c:pt>
                <c:pt idx="12">
                  <c:v>5.9696999999999996</c:v>
                </c:pt>
                <c:pt idx="13">
                  <c:v>5.6021666666666654</c:v>
                </c:pt>
                <c:pt idx="14">
                  <c:v>5.8037666666666672</c:v>
                </c:pt>
                <c:pt idx="15">
                  <c:v>6.0906666666666656</c:v>
                </c:pt>
                <c:pt idx="16">
                  <c:v>5.8605666666666671</c:v>
                </c:pt>
                <c:pt idx="17">
                  <c:v>6.1952999999999996</c:v>
                </c:pt>
                <c:pt idx="18">
                  <c:v>6.1801000000000004</c:v>
                </c:pt>
                <c:pt idx="19">
                  <c:v>6.0278</c:v>
                </c:pt>
                <c:pt idx="20">
                  <c:v>6.0352999999999994</c:v>
                </c:pt>
                <c:pt idx="21">
                  <c:v>5.8356666666666657</c:v>
                </c:pt>
                <c:pt idx="22">
                  <c:v>5.7429333333333332</c:v>
                </c:pt>
                <c:pt idx="23">
                  <c:v>5.8871000000000002</c:v>
                </c:pt>
                <c:pt idx="24">
                  <c:v>5.7129333333333348</c:v>
                </c:pt>
                <c:pt idx="25">
                  <c:v>5.7956333333333339</c:v>
                </c:pt>
                <c:pt idx="26">
                  <c:v>5.8396999999999997</c:v>
                </c:pt>
                <c:pt idx="27">
                  <c:v>5.7730333333333332</c:v>
                </c:pt>
                <c:pt idx="28">
                  <c:v>5.9131</c:v>
                </c:pt>
                <c:pt idx="29">
                  <c:v>6.3134333333333332</c:v>
                </c:pt>
                <c:pt idx="30">
                  <c:v>6.4433333333333342</c:v>
                </c:pt>
                <c:pt idx="31">
                  <c:v>6.3842333333333334</c:v>
                </c:pt>
                <c:pt idx="32">
                  <c:v>6.3492666666666677</c:v>
                </c:pt>
                <c:pt idx="33">
                  <c:v>6.4400333333333331</c:v>
                </c:pt>
                <c:pt idx="34">
                  <c:v>6.0431999999999997</c:v>
                </c:pt>
                <c:pt idx="35">
                  <c:v>5.4893333333333354</c:v>
                </c:pt>
                <c:pt idx="36">
                  <c:v>4.5972333333333326</c:v>
                </c:pt>
                <c:pt idx="37">
                  <c:v>5.3</c:v>
                </c:pt>
                <c:pt idx="38">
                  <c:v>5.2</c:v>
                </c:pt>
                <c:pt idx="39">
                  <c:v>5.2</c:v>
                </c:pt>
                <c:pt idx="40">
                  <c:v>5.2</c:v>
                </c:pt>
                <c:pt idx="41">
                  <c:v>5.2</c:v>
                </c:pt>
                <c:pt idx="42">
                  <c:v>5.2</c:v>
                </c:pt>
                <c:pt idx="43">
                  <c:v>5.2</c:v>
                </c:pt>
                <c:pt idx="44">
                  <c:v>5.2</c:v>
                </c:pt>
                <c:pt idx="45">
                  <c:v>5.4</c:v>
                </c:pt>
                <c:pt idx="46">
                  <c:v>5.4</c:v>
                </c:pt>
                <c:pt idx="47">
                  <c:v>5.6</c:v>
                </c:pt>
                <c:pt idx="48">
                  <c:v>5.6</c:v>
                </c:pt>
                <c:pt idx="49">
                  <c:v>5.6</c:v>
                </c:pt>
                <c:pt idx="50">
                  <c:v>5.6</c:v>
                </c:pt>
                <c:pt idx="51">
                  <c:v>5.7</c:v>
                </c:pt>
                <c:pt idx="52">
                  <c:v>5.8</c:v>
                </c:pt>
                <c:pt idx="53">
                  <c:v>5.8</c:v>
                </c:pt>
              </c:numCache>
            </c:numRef>
          </c:val>
          <c:smooth val="0"/>
          <c:extLst>
            <c:ext xmlns:c16="http://schemas.microsoft.com/office/drawing/2014/chart" uri="{C3380CC4-5D6E-409C-BE32-E72D297353CC}">
              <c16:uniqueId val="{0000000C-EF55-4159-B042-5DF3C4A2EBAD}"/>
            </c:ext>
          </c:extLst>
        </c:ser>
        <c:ser>
          <c:idx val="14"/>
          <c:order val="13"/>
          <c:tx>
            <c:strRef>
              <c:f>'Fig 13 data'!$Q$4</c:f>
              <c:strCache>
                <c:ptCount val="1"/>
                <c:pt idx="0">
                  <c:v>2008 Forecast</c:v>
                </c:pt>
              </c:strCache>
            </c:strRef>
          </c:tx>
          <c:spPr>
            <a:ln>
              <a:solidFill>
                <a:schemeClr val="bg1">
                  <a:lumMod val="85000"/>
                </a:schemeClr>
              </a:solidFill>
            </a:ln>
          </c:spPr>
          <c:marker>
            <c:symbol val="none"/>
          </c:marker>
          <c:cat>
            <c:numRef>
              <c:f>'Fig 13 data'!$B$5:$B$106</c:f>
              <c:numCache>
                <c:formatCode>mmm\-yy</c:formatCode>
                <c:ptCount val="102"/>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numCache>
            </c:numRef>
          </c:cat>
          <c:val>
            <c:numRef>
              <c:f>'Fig 13 data'!$Q$5:$Q$106</c:f>
              <c:numCache>
                <c:formatCode>0.0</c:formatCode>
                <c:ptCount val="102"/>
                <c:pt idx="0">
                  <c:v>7.2819333333333311</c:v>
                </c:pt>
                <c:pt idx="1">
                  <c:v>6.930366666666667</c:v>
                </c:pt>
                <c:pt idx="2">
                  <c:v>6.7132333333333341</c:v>
                </c:pt>
                <c:pt idx="3">
                  <c:v>6.4813666666666654</c:v>
                </c:pt>
                <c:pt idx="4">
                  <c:v>6.0170666666666666</c:v>
                </c:pt>
                <c:pt idx="5">
                  <c:v>6.5011666666666672</c:v>
                </c:pt>
                <c:pt idx="6">
                  <c:v>6.6148666666666669</c:v>
                </c:pt>
                <c:pt idx="7">
                  <c:v>6.4402333333333326</c:v>
                </c:pt>
                <c:pt idx="8">
                  <c:v>6.6916666666666664</c:v>
                </c:pt>
                <c:pt idx="9">
                  <c:v>6.7717666666666672</c:v>
                </c:pt>
                <c:pt idx="10">
                  <c:v>6.3457333333333326</c:v>
                </c:pt>
                <c:pt idx="11">
                  <c:v>6.2962666666666669</c:v>
                </c:pt>
                <c:pt idx="12">
                  <c:v>5.9696999999999996</c:v>
                </c:pt>
                <c:pt idx="13">
                  <c:v>5.6021666666666654</c:v>
                </c:pt>
                <c:pt idx="14">
                  <c:v>5.8037666666666672</c:v>
                </c:pt>
                <c:pt idx="15">
                  <c:v>6.0906666666666656</c:v>
                </c:pt>
                <c:pt idx="16">
                  <c:v>5.8605666666666671</c:v>
                </c:pt>
                <c:pt idx="17">
                  <c:v>6.1952999999999996</c:v>
                </c:pt>
                <c:pt idx="18">
                  <c:v>6.1801000000000004</c:v>
                </c:pt>
                <c:pt idx="19">
                  <c:v>6.0278</c:v>
                </c:pt>
                <c:pt idx="20">
                  <c:v>6.0352999999999994</c:v>
                </c:pt>
                <c:pt idx="21">
                  <c:v>5.8356666666666657</c:v>
                </c:pt>
                <c:pt idx="22">
                  <c:v>5.7429333333333332</c:v>
                </c:pt>
                <c:pt idx="23">
                  <c:v>5.8871000000000002</c:v>
                </c:pt>
                <c:pt idx="24">
                  <c:v>5.7129333333333348</c:v>
                </c:pt>
                <c:pt idx="25">
                  <c:v>5.7956333333333339</c:v>
                </c:pt>
                <c:pt idx="26">
                  <c:v>5.8396999999999997</c:v>
                </c:pt>
                <c:pt idx="27">
                  <c:v>5.7730333333333332</c:v>
                </c:pt>
                <c:pt idx="28">
                  <c:v>5.9131</c:v>
                </c:pt>
                <c:pt idx="29">
                  <c:v>6.3134333333333332</c:v>
                </c:pt>
                <c:pt idx="30">
                  <c:v>6.4433333333333342</c:v>
                </c:pt>
                <c:pt idx="31">
                  <c:v>6.3842333333333334</c:v>
                </c:pt>
                <c:pt idx="32">
                  <c:v>6.3492666666666677</c:v>
                </c:pt>
                <c:pt idx="33">
                  <c:v>6.3492670000000002</c:v>
                </c:pt>
                <c:pt idx="34">
                  <c:v>6.3</c:v>
                </c:pt>
                <c:pt idx="35">
                  <c:v>6.3</c:v>
                </c:pt>
                <c:pt idx="36">
                  <c:v>6.3</c:v>
                </c:pt>
                <c:pt idx="37">
                  <c:v>6.3</c:v>
                </c:pt>
                <c:pt idx="38">
                  <c:v>6.3</c:v>
                </c:pt>
                <c:pt idx="39">
                  <c:v>6.3</c:v>
                </c:pt>
                <c:pt idx="40">
                  <c:v>6.3</c:v>
                </c:pt>
                <c:pt idx="41">
                  <c:v>6.2</c:v>
                </c:pt>
                <c:pt idx="42">
                  <c:v>6.2</c:v>
                </c:pt>
                <c:pt idx="43">
                  <c:v>6.2</c:v>
                </c:pt>
                <c:pt idx="44">
                  <c:v>6.2</c:v>
                </c:pt>
                <c:pt idx="45">
                  <c:v>6.1</c:v>
                </c:pt>
                <c:pt idx="46">
                  <c:v>6.1</c:v>
                </c:pt>
                <c:pt idx="47">
                  <c:v>6.1</c:v>
                </c:pt>
                <c:pt idx="48">
                  <c:v>6.1</c:v>
                </c:pt>
                <c:pt idx="49">
                  <c:v>6.1</c:v>
                </c:pt>
              </c:numCache>
            </c:numRef>
          </c:val>
          <c:smooth val="0"/>
          <c:extLst>
            <c:ext xmlns:c16="http://schemas.microsoft.com/office/drawing/2014/chart" uri="{C3380CC4-5D6E-409C-BE32-E72D297353CC}">
              <c16:uniqueId val="{0000000D-EF55-4159-B042-5DF3C4A2EBAD}"/>
            </c:ext>
          </c:extLst>
        </c:ser>
        <c:ser>
          <c:idx val="15"/>
          <c:order val="14"/>
          <c:tx>
            <c:strRef>
              <c:f>'Fig 13 data'!$R$4</c:f>
              <c:strCache>
                <c:ptCount val="1"/>
                <c:pt idx="0">
                  <c:v>2007 Forecast</c:v>
                </c:pt>
              </c:strCache>
            </c:strRef>
          </c:tx>
          <c:spPr>
            <a:ln>
              <a:solidFill>
                <a:schemeClr val="bg1">
                  <a:lumMod val="85000"/>
                </a:schemeClr>
              </a:solidFill>
            </a:ln>
          </c:spPr>
          <c:marker>
            <c:symbol val="none"/>
          </c:marker>
          <c:cat>
            <c:numRef>
              <c:f>'Fig 13 data'!$B$5:$B$106</c:f>
              <c:numCache>
                <c:formatCode>mmm\-yy</c:formatCode>
                <c:ptCount val="102"/>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numCache>
            </c:numRef>
          </c:cat>
          <c:val>
            <c:numRef>
              <c:f>'Fig 13 data'!$R$5:$R$106</c:f>
              <c:numCache>
                <c:formatCode>0.0</c:formatCode>
                <c:ptCount val="102"/>
                <c:pt idx="0">
                  <c:v>7.2819333333333311</c:v>
                </c:pt>
                <c:pt idx="1">
                  <c:v>6.930366666666667</c:v>
                </c:pt>
                <c:pt idx="2">
                  <c:v>6.7132333333333341</c:v>
                </c:pt>
                <c:pt idx="3">
                  <c:v>6.4813666666666654</c:v>
                </c:pt>
                <c:pt idx="4">
                  <c:v>6.0170666666666666</c:v>
                </c:pt>
                <c:pt idx="5">
                  <c:v>6.5011666666666672</c:v>
                </c:pt>
                <c:pt idx="6">
                  <c:v>6.6148666666666669</c:v>
                </c:pt>
                <c:pt idx="7">
                  <c:v>6.4402333333333326</c:v>
                </c:pt>
                <c:pt idx="8">
                  <c:v>6.6916666666666664</c:v>
                </c:pt>
                <c:pt idx="9">
                  <c:v>6.7717666666666672</c:v>
                </c:pt>
                <c:pt idx="10">
                  <c:v>6.3457333333333326</c:v>
                </c:pt>
                <c:pt idx="11">
                  <c:v>6.2962666666666669</c:v>
                </c:pt>
                <c:pt idx="12">
                  <c:v>5.9696999999999996</c:v>
                </c:pt>
                <c:pt idx="13">
                  <c:v>5.6021666666666654</c:v>
                </c:pt>
                <c:pt idx="14">
                  <c:v>5.8037666666666672</c:v>
                </c:pt>
                <c:pt idx="15">
                  <c:v>6.0906666666666656</c:v>
                </c:pt>
                <c:pt idx="16">
                  <c:v>5.8605666666666671</c:v>
                </c:pt>
                <c:pt idx="17">
                  <c:v>6.1952999999999996</c:v>
                </c:pt>
                <c:pt idx="18">
                  <c:v>6.1801000000000004</c:v>
                </c:pt>
                <c:pt idx="19">
                  <c:v>6.0278</c:v>
                </c:pt>
                <c:pt idx="20">
                  <c:v>6.0352999999999994</c:v>
                </c:pt>
                <c:pt idx="21">
                  <c:v>5.8356666666666657</c:v>
                </c:pt>
                <c:pt idx="22">
                  <c:v>5.7429333333333332</c:v>
                </c:pt>
                <c:pt idx="23">
                  <c:v>5.8871000000000002</c:v>
                </c:pt>
                <c:pt idx="24">
                  <c:v>5.7129333333333348</c:v>
                </c:pt>
                <c:pt idx="25">
                  <c:v>5.7956333333333339</c:v>
                </c:pt>
                <c:pt idx="26">
                  <c:v>5.8396999999999997</c:v>
                </c:pt>
                <c:pt idx="27">
                  <c:v>5.7730333333333332</c:v>
                </c:pt>
                <c:pt idx="28">
                  <c:v>5.7730329999999999</c:v>
                </c:pt>
                <c:pt idx="29">
                  <c:v>5.9131</c:v>
                </c:pt>
                <c:pt idx="30">
                  <c:v>6.0331070000000002</c:v>
                </c:pt>
                <c:pt idx="31">
                  <c:v>6.0689820000000001</c:v>
                </c:pt>
                <c:pt idx="32">
                  <c:v>6.0964390000000002</c:v>
                </c:pt>
                <c:pt idx="33">
                  <c:v>6.1027589999999998</c:v>
                </c:pt>
                <c:pt idx="34">
                  <c:v>6.0937359999999998</c:v>
                </c:pt>
                <c:pt idx="35">
                  <c:v>6.0916779999999999</c:v>
                </c:pt>
                <c:pt idx="36">
                  <c:v>6.0881589999999992</c:v>
                </c:pt>
                <c:pt idx="37">
                  <c:v>6.0813379999999997</c:v>
                </c:pt>
                <c:pt idx="38">
                  <c:v>6.0725680000000004</c:v>
                </c:pt>
                <c:pt idx="39">
                  <c:v>6.0636970000000003</c:v>
                </c:pt>
                <c:pt idx="40">
                  <c:v>6.0554500000000004</c:v>
                </c:pt>
                <c:pt idx="41">
                  <c:v>6.0474489999999994</c:v>
                </c:pt>
                <c:pt idx="42">
                  <c:v>6.0390499999999996</c:v>
                </c:pt>
                <c:pt idx="43">
                  <c:v>6.0299849999999999</c:v>
                </c:pt>
                <c:pt idx="44">
                  <c:v>6.020448</c:v>
                </c:pt>
                <c:pt idx="45">
                  <c:v>6.0105440000000003</c:v>
                </c:pt>
              </c:numCache>
            </c:numRef>
          </c:val>
          <c:smooth val="0"/>
          <c:extLst>
            <c:ext xmlns:c16="http://schemas.microsoft.com/office/drawing/2014/chart" uri="{C3380CC4-5D6E-409C-BE32-E72D297353CC}">
              <c16:uniqueId val="{0000000E-EF55-4159-B042-5DF3C4A2EBAD}"/>
            </c:ext>
          </c:extLst>
        </c:ser>
        <c:ser>
          <c:idx val="16"/>
          <c:order val="15"/>
          <c:tx>
            <c:strRef>
              <c:f>'Fig 13 data'!$S$4</c:f>
              <c:strCache>
                <c:ptCount val="1"/>
                <c:pt idx="0">
                  <c:v>2006 Forecast</c:v>
                </c:pt>
              </c:strCache>
            </c:strRef>
          </c:tx>
          <c:spPr>
            <a:ln>
              <a:solidFill>
                <a:schemeClr val="bg1">
                  <a:lumMod val="75000"/>
                </a:schemeClr>
              </a:solidFill>
            </a:ln>
          </c:spPr>
          <c:marker>
            <c:symbol val="none"/>
          </c:marker>
          <c:cat>
            <c:numRef>
              <c:f>'Fig 13 data'!$B$5:$B$106</c:f>
              <c:numCache>
                <c:formatCode>mmm\-yy</c:formatCode>
                <c:ptCount val="102"/>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numCache>
            </c:numRef>
          </c:cat>
          <c:val>
            <c:numRef>
              <c:f>'Fig 13 data'!$S$5:$S$106</c:f>
              <c:numCache>
                <c:formatCode>0.0</c:formatCode>
                <c:ptCount val="102"/>
                <c:pt idx="0">
                  <c:v>7.2819333333333311</c:v>
                </c:pt>
                <c:pt idx="1">
                  <c:v>6.930366666666667</c:v>
                </c:pt>
                <c:pt idx="2">
                  <c:v>6.7132333333333341</c:v>
                </c:pt>
                <c:pt idx="3">
                  <c:v>6.4813666666666654</c:v>
                </c:pt>
                <c:pt idx="4">
                  <c:v>6.0170666666666666</c:v>
                </c:pt>
                <c:pt idx="5">
                  <c:v>6.5011666666666672</c:v>
                </c:pt>
                <c:pt idx="6">
                  <c:v>6.6148666666666669</c:v>
                </c:pt>
                <c:pt idx="7">
                  <c:v>6.4402333333333326</c:v>
                </c:pt>
                <c:pt idx="8">
                  <c:v>6.6916666666666664</c:v>
                </c:pt>
                <c:pt idx="9">
                  <c:v>6.7717666666666672</c:v>
                </c:pt>
                <c:pt idx="10">
                  <c:v>6.3457333333333326</c:v>
                </c:pt>
                <c:pt idx="11">
                  <c:v>6.2962666666666669</c:v>
                </c:pt>
                <c:pt idx="12">
                  <c:v>5.9696999999999996</c:v>
                </c:pt>
                <c:pt idx="13">
                  <c:v>5.6021666666666654</c:v>
                </c:pt>
                <c:pt idx="14">
                  <c:v>5.8037666666666672</c:v>
                </c:pt>
                <c:pt idx="15">
                  <c:v>6.0906666666666656</c:v>
                </c:pt>
                <c:pt idx="16">
                  <c:v>5.8605666666666671</c:v>
                </c:pt>
                <c:pt idx="17">
                  <c:v>6.1952999999999996</c:v>
                </c:pt>
                <c:pt idx="18">
                  <c:v>6.1801000000000004</c:v>
                </c:pt>
                <c:pt idx="19">
                  <c:v>6.0278</c:v>
                </c:pt>
                <c:pt idx="20">
                  <c:v>6.0352999999999994</c:v>
                </c:pt>
                <c:pt idx="21">
                  <c:v>5.8356666666666657</c:v>
                </c:pt>
                <c:pt idx="22">
                  <c:v>5.7429333333333332</c:v>
                </c:pt>
                <c:pt idx="23">
                  <c:v>5.8871000000000002</c:v>
                </c:pt>
                <c:pt idx="24">
                  <c:v>5.7129333333333348</c:v>
                </c:pt>
                <c:pt idx="25">
                  <c:v>5.8</c:v>
                </c:pt>
                <c:pt idx="26">
                  <c:v>5.8</c:v>
                </c:pt>
                <c:pt idx="27">
                  <c:v>5.8</c:v>
                </c:pt>
                <c:pt idx="28">
                  <c:v>5.9</c:v>
                </c:pt>
                <c:pt idx="29">
                  <c:v>5.9</c:v>
                </c:pt>
                <c:pt idx="30">
                  <c:v>5.9</c:v>
                </c:pt>
                <c:pt idx="31">
                  <c:v>5.9</c:v>
                </c:pt>
                <c:pt idx="32">
                  <c:v>5.9</c:v>
                </c:pt>
                <c:pt idx="33">
                  <c:v>6</c:v>
                </c:pt>
                <c:pt idx="34">
                  <c:v>6</c:v>
                </c:pt>
                <c:pt idx="35">
                  <c:v>6</c:v>
                </c:pt>
                <c:pt idx="36">
                  <c:v>6</c:v>
                </c:pt>
                <c:pt idx="37">
                  <c:v>6</c:v>
                </c:pt>
                <c:pt idx="38">
                  <c:v>6</c:v>
                </c:pt>
                <c:pt idx="39">
                  <c:v>6</c:v>
                </c:pt>
                <c:pt idx="40">
                  <c:v>6</c:v>
                </c:pt>
                <c:pt idx="41">
                  <c:v>6</c:v>
                </c:pt>
              </c:numCache>
            </c:numRef>
          </c:val>
          <c:smooth val="0"/>
          <c:extLst>
            <c:ext xmlns:c16="http://schemas.microsoft.com/office/drawing/2014/chart" uri="{C3380CC4-5D6E-409C-BE32-E72D297353CC}">
              <c16:uniqueId val="{0000000F-EF55-4159-B042-5DF3C4A2EBAD}"/>
            </c:ext>
          </c:extLst>
        </c:ser>
        <c:ser>
          <c:idx val="17"/>
          <c:order val="16"/>
          <c:tx>
            <c:strRef>
              <c:f>'Fig 13 data'!$T$4</c:f>
              <c:strCache>
                <c:ptCount val="1"/>
                <c:pt idx="0">
                  <c:v>2005 Forecast</c:v>
                </c:pt>
              </c:strCache>
            </c:strRef>
          </c:tx>
          <c:spPr>
            <a:ln>
              <a:solidFill>
                <a:schemeClr val="bg1">
                  <a:lumMod val="85000"/>
                </a:schemeClr>
              </a:solidFill>
            </a:ln>
          </c:spPr>
          <c:marker>
            <c:symbol val="none"/>
          </c:marker>
          <c:cat>
            <c:numRef>
              <c:f>'Fig 13 data'!$B$5:$B$106</c:f>
              <c:numCache>
                <c:formatCode>mmm\-yy</c:formatCode>
                <c:ptCount val="102"/>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numCache>
            </c:numRef>
          </c:cat>
          <c:val>
            <c:numRef>
              <c:f>'Fig 13 data'!$T$5:$T$106</c:f>
              <c:numCache>
                <c:formatCode>0.0</c:formatCode>
                <c:ptCount val="102"/>
                <c:pt idx="0">
                  <c:v>7.2818666666666658</c:v>
                </c:pt>
                <c:pt idx="1">
                  <c:v>6.930366666666667</c:v>
                </c:pt>
                <c:pt idx="2">
                  <c:v>6.7132333333333341</c:v>
                </c:pt>
                <c:pt idx="3">
                  <c:v>6.4813666666666654</c:v>
                </c:pt>
                <c:pt idx="4">
                  <c:v>6.0167000000000002</c:v>
                </c:pt>
                <c:pt idx="5">
                  <c:v>6.5011666666666672</c:v>
                </c:pt>
                <c:pt idx="6">
                  <c:v>6.6148666666666669</c:v>
                </c:pt>
                <c:pt idx="7">
                  <c:v>6.4402333333333326</c:v>
                </c:pt>
                <c:pt idx="8">
                  <c:v>6.6933333333333342</c:v>
                </c:pt>
                <c:pt idx="9">
                  <c:v>6.7717666666666672</c:v>
                </c:pt>
                <c:pt idx="10">
                  <c:v>6.3457333333333326</c:v>
                </c:pt>
                <c:pt idx="11">
                  <c:v>6.2962666666666669</c:v>
                </c:pt>
                <c:pt idx="12">
                  <c:v>5.969033333333333</c:v>
                </c:pt>
                <c:pt idx="13">
                  <c:v>5.6021666666666654</c:v>
                </c:pt>
                <c:pt idx="14">
                  <c:v>5.8037666666666672</c:v>
                </c:pt>
                <c:pt idx="15">
                  <c:v>6.0906666666666656</c:v>
                </c:pt>
                <c:pt idx="16">
                  <c:v>5.7570333333333332</c:v>
                </c:pt>
                <c:pt idx="17">
                  <c:v>6.1952999999999996</c:v>
                </c:pt>
                <c:pt idx="18">
                  <c:v>6.1801000000000004</c:v>
                </c:pt>
                <c:pt idx="19">
                  <c:v>6.0278</c:v>
                </c:pt>
                <c:pt idx="20">
                  <c:v>6.0352999999999994</c:v>
                </c:pt>
                <c:pt idx="21">
                  <c:v>6.4</c:v>
                </c:pt>
                <c:pt idx="22">
                  <c:v>6.4</c:v>
                </c:pt>
                <c:pt idx="23">
                  <c:v>6.4</c:v>
                </c:pt>
                <c:pt idx="24">
                  <c:v>6.4</c:v>
                </c:pt>
                <c:pt idx="25">
                  <c:v>6.4</c:v>
                </c:pt>
                <c:pt idx="26">
                  <c:v>6.4</c:v>
                </c:pt>
                <c:pt idx="27">
                  <c:v>6.4</c:v>
                </c:pt>
                <c:pt idx="28">
                  <c:v>6.4</c:v>
                </c:pt>
                <c:pt idx="29">
                  <c:v>6.3</c:v>
                </c:pt>
                <c:pt idx="30">
                  <c:v>6.2</c:v>
                </c:pt>
                <c:pt idx="31">
                  <c:v>6.1</c:v>
                </c:pt>
                <c:pt idx="32">
                  <c:v>6</c:v>
                </c:pt>
                <c:pt idx="33">
                  <c:v>6</c:v>
                </c:pt>
                <c:pt idx="34">
                  <c:v>6</c:v>
                </c:pt>
                <c:pt idx="35">
                  <c:v>6</c:v>
                </c:pt>
                <c:pt idx="36">
                  <c:v>6</c:v>
                </c:pt>
                <c:pt idx="37">
                  <c:v>6</c:v>
                </c:pt>
              </c:numCache>
            </c:numRef>
          </c:val>
          <c:smooth val="0"/>
          <c:extLst>
            <c:ext xmlns:c16="http://schemas.microsoft.com/office/drawing/2014/chart" uri="{C3380CC4-5D6E-409C-BE32-E72D297353CC}">
              <c16:uniqueId val="{00000010-EF55-4159-B042-5DF3C4A2EBAD}"/>
            </c:ext>
          </c:extLst>
        </c:ser>
        <c:ser>
          <c:idx val="18"/>
          <c:order val="17"/>
          <c:tx>
            <c:strRef>
              <c:f>'Fig 13 data'!$U$4</c:f>
              <c:strCache>
                <c:ptCount val="1"/>
                <c:pt idx="0">
                  <c:v>2004 Forecast</c:v>
                </c:pt>
              </c:strCache>
            </c:strRef>
          </c:tx>
          <c:spPr>
            <a:ln>
              <a:solidFill>
                <a:schemeClr val="bg1">
                  <a:lumMod val="85000"/>
                </a:schemeClr>
              </a:solidFill>
            </a:ln>
          </c:spPr>
          <c:marker>
            <c:symbol val="none"/>
          </c:marker>
          <c:cat>
            <c:numRef>
              <c:f>'Fig 13 data'!$B$5:$B$106</c:f>
              <c:numCache>
                <c:formatCode>mmm\-yy</c:formatCode>
                <c:ptCount val="102"/>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numCache>
            </c:numRef>
          </c:cat>
          <c:val>
            <c:numRef>
              <c:f>'Fig 13 data'!$U$5:$U$106</c:f>
              <c:numCache>
                <c:formatCode>0.0</c:formatCode>
                <c:ptCount val="102"/>
                <c:pt idx="0">
                  <c:v>7.2818666666666658</c:v>
                </c:pt>
                <c:pt idx="1">
                  <c:v>6.930366666666667</c:v>
                </c:pt>
                <c:pt idx="2">
                  <c:v>6.7132333333333341</c:v>
                </c:pt>
                <c:pt idx="3">
                  <c:v>6.4813666666666654</c:v>
                </c:pt>
                <c:pt idx="4">
                  <c:v>6.0167000000000002</c:v>
                </c:pt>
                <c:pt idx="5">
                  <c:v>6.5011666666666672</c:v>
                </c:pt>
                <c:pt idx="6">
                  <c:v>6.6148666666666669</c:v>
                </c:pt>
                <c:pt idx="7">
                  <c:v>6.4402333333333326</c:v>
                </c:pt>
                <c:pt idx="8">
                  <c:v>6.6933333333333342</c:v>
                </c:pt>
                <c:pt idx="9">
                  <c:v>6.7717666666666672</c:v>
                </c:pt>
                <c:pt idx="10">
                  <c:v>6.3457333333333326</c:v>
                </c:pt>
                <c:pt idx="11">
                  <c:v>6.2962666666666669</c:v>
                </c:pt>
                <c:pt idx="12">
                  <c:v>5.969033333333333</c:v>
                </c:pt>
                <c:pt idx="13">
                  <c:v>5.6021666666666654</c:v>
                </c:pt>
                <c:pt idx="14">
                  <c:v>5.8037666666666672</c:v>
                </c:pt>
                <c:pt idx="15">
                  <c:v>6.0906666666666656</c:v>
                </c:pt>
                <c:pt idx="16">
                  <c:v>5.7683333333333344</c:v>
                </c:pt>
                <c:pt idx="17">
                  <c:v>6</c:v>
                </c:pt>
                <c:pt idx="18">
                  <c:v>6.1</c:v>
                </c:pt>
                <c:pt idx="19">
                  <c:v>6.2</c:v>
                </c:pt>
                <c:pt idx="20">
                  <c:v>6.4</c:v>
                </c:pt>
                <c:pt idx="21">
                  <c:v>6.3</c:v>
                </c:pt>
                <c:pt idx="22">
                  <c:v>6.2</c:v>
                </c:pt>
                <c:pt idx="23">
                  <c:v>6.1</c:v>
                </c:pt>
                <c:pt idx="24">
                  <c:v>6</c:v>
                </c:pt>
                <c:pt idx="25">
                  <c:v>6</c:v>
                </c:pt>
                <c:pt idx="26">
                  <c:v>6</c:v>
                </c:pt>
                <c:pt idx="27">
                  <c:v>6</c:v>
                </c:pt>
                <c:pt idx="28">
                  <c:v>6</c:v>
                </c:pt>
                <c:pt idx="29">
                  <c:v>6</c:v>
                </c:pt>
                <c:pt idx="30">
                  <c:v>6</c:v>
                </c:pt>
                <c:pt idx="31">
                  <c:v>6</c:v>
                </c:pt>
                <c:pt idx="32">
                  <c:v>6</c:v>
                </c:pt>
                <c:pt idx="33">
                  <c:v>6</c:v>
                </c:pt>
              </c:numCache>
            </c:numRef>
          </c:val>
          <c:smooth val="0"/>
          <c:extLst>
            <c:ext xmlns:c16="http://schemas.microsoft.com/office/drawing/2014/chart" uri="{C3380CC4-5D6E-409C-BE32-E72D297353CC}">
              <c16:uniqueId val="{00000011-EF55-4159-B042-5DF3C4A2EBAD}"/>
            </c:ext>
          </c:extLst>
        </c:ser>
        <c:ser>
          <c:idx val="19"/>
          <c:order val="18"/>
          <c:tx>
            <c:strRef>
              <c:f>'Fig 13 data'!$V$4</c:f>
              <c:strCache>
                <c:ptCount val="1"/>
                <c:pt idx="0">
                  <c:v>2003 Forecast</c:v>
                </c:pt>
              </c:strCache>
            </c:strRef>
          </c:tx>
          <c:spPr>
            <a:ln>
              <a:solidFill>
                <a:schemeClr val="bg1">
                  <a:lumMod val="75000"/>
                </a:schemeClr>
              </a:solidFill>
            </a:ln>
          </c:spPr>
          <c:marker>
            <c:symbol val="none"/>
          </c:marker>
          <c:cat>
            <c:numRef>
              <c:f>'Fig 13 data'!$B$5:$B$106</c:f>
              <c:numCache>
                <c:formatCode>mmm\-yy</c:formatCode>
                <c:ptCount val="102"/>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numCache>
            </c:numRef>
          </c:cat>
          <c:val>
            <c:numRef>
              <c:f>'Fig 13 data'!$V$5:$V$106</c:f>
              <c:numCache>
                <c:formatCode>0.0</c:formatCode>
                <c:ptCount val="102"/>
                <c:pt idx="0">
                  <c:v>7.2818666666666658</c:v>
                </c:pt>
                <c:pt idx="1">
                  <c:v>6.930366666666667</c:v>
                </c:pt>
                <c:pt idx="2">
                  <c:v>6.7132333333333341</c:v>
                </c:pt>
                <c:pt idx="3">
                  <c:v>6.4813666666666654</c:v>
                </c:pt>
                <c:pt idx="4">
                  <c:v>6.0167000000000002</c:v>
                </c:pt>
                <c:pt idx="5">
                  <c:v>6.5011666666666672</c:v>
                </c:pt>
                <c:pt idx="6">
                  <c:v>6.6148666666666669</c:v>
                </c:pt>
                <c:pt idx="7">
                  <c:v>6.4402333333333326</c:v>
                </c:pt>
                <c:pt idx="8">
                  <c:v>6.6933333333333342</c:v>
                </c:pt>
                <c:pt idx="9">
                  <c:v>6.7717666666666672</c:v>
                </c:pt>
                <c:pt idx="10">
                  <c:v>6.3457333333333326</c:v>
                </c:pt>
                <c:pt idx="11">
                  <c:v>6.2962666666666669</c:v>
                </c:pt>
                <c:pt idx="12">
                  <c:v>5.969033333333333</c:v>
                </c:pt>
                <c:pt idx="13">
                  <c:v>5.8</c:v>
                </c:pt>
                <c:pt idx="14">
                  <c:v>5.8</c:v>
                </c:pt>
                <c:pt idx="15">
                  <c:v>5.8</c:v>
                </c:pt>
                <c:pt idx="16">
                  <c:v>6</c:v>
                </c:pt>
                <c:pt idx="17">
                  <c:v>6.2</c:v>
                </c:pt>
                <c:pt idx="18">
                  <c:v>6.2</c:v>
                </c:pt>
                <c:pt idx="19">
                  <c:v>6.2</c:v>
                </c:pt>
                <c:pt idx="20">
                  <c:v>6.2</c:v>
                </c:pt>
                <c:pt idx="21">
                  <c:v>6.2</c:v>
                </c:pt>
                <c:pt idx="22">
                  <c:v>6.2</c:v>
                </c:pt>
                <c:pt idx="23">
                  <c:v>6.2</c:v>
                </c:pt>
                <c:pt idx="24">
                  <c:v>6.2</c:v>
                </c:pt>
                <c:pt idx="25">
                  <c:v>6.2</c:v>
                </c:pt>
                <c:pt idx="26">
                  <c:v>6.2</c:v>
                </c:pt>
                <c:pt idx="27">
                  <c:v>6.2</c:v>
                </c:pt>
                <c:pt idx="28">
                  <c:v>6.2</c:v>
                </c:pt>
                <c:pt idx="29">
                  <c:v>6.2</c:v>
                </c:pt>
              </c:numCache>
            </c:numRef>
          </c:val>
          <c:smooth val="0"/>
          <c:extLst>
            <c:ext xmlns:c16="http://schemas.microsoft.com/office/drawing/2014/chart" uri="{C3380CC4-5D6E-409C-BE32-E72D297353CC}">
              <c16:uniqueId val="{00000012-EF55-4159-B042-5DF3C4A2EBAD}"/>
            </c:ext>
          </c:extLst>
        </c:ser>
        <c:ser>
          <c:idx val="20"/>
          <c:order val="19"/>
          <c:tx>
            <c:strRef>
              <c:f>'Fig 13 data'!$W$4</c:f>
              <c:strCache>
                <c:ptCount val="1"/>
                <c:pt idx="0">
                  <c:v>2002 Forecast</c:v>
                </c:pt>
              </c:strCache>
            </c:strRef>
          </c:tx>
          <c:spPr>
            <a:ln>
              <a:solidFill>
                <a:schemeClr val="bg1">
                  <a:lumMod val="75000"/>
                </a:schemeClr>
              </a:solidFill>
            </a:ln>
          </c:spPr>
          <c:marker>
            <c:symbol val="none"/>
          </c:marker>
          <c:cat>
            <c:numRef>
              <c:f>'Fig 13 data'!$B$5:$B$106</c:f>
              <c:numCache>
                <c:formatCode>mmm\-yy</c:formatCode>
                <c:ptCount val="102"/>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numCache>
            </c:numRef>
          </c:cat>
          <c:val>
            <c:numRef>
              <c:f>'Fig 13 data'!$W$5:$W$106</c:f>
              <c:numCache>
                <c:formatCode>0.0</c:formatCode>
                <c:ptCount val="102"/>
                <c:pt idx="0">
                  <c:v>7.3</c:v>
                </c:pt>
                <c:pt idx="1">
                  <c:v>6.9</c:v>
                </c:pt>
                <c:pt idx="2">
                  <c:v>6.7</c:v>
                </c:pt>
                <c:pt idx="3">
                  <c:v>6.5</c:v>
                </c:pt>
                <c:pt idx="4">
                  <c:v>6</c:v>
                </c:pt>
                <c:pt idx="5">
                  <c:v>6.5</c:v>
                </c:pt>
                <c:pt idx="6">
                  <c:v>6.6</c:v>
                </c:pt>
                <c:pt idx="7">
                  <c:v>6.4</c:v>
                </c:pt>
                <c:pt idx="8">
                  <c:v>6.7</c:v>
                </c:pt>
                <c:pt idx="9">
                  <c:v>6.9</c:v>
                </c:pt>
                <c:pt idx="10">
                  <c:v>6.9</c:v>
                </c:pt>
                <c:pt idx="11">
                  <c:v>6.8</c:v>
                </c:pt>
                <c:pt idx="12">
                  <c:v>6.6</c:v>
                </c:pt>
                <c:pt idx="13">
                  <c:v>6.4</c:v>
                </c:pt>
                <c:pt idx="14">
                  <c:v>6.3</c:v>
                </c:pt>
                <c:pt idx="15">
                  <c:v>6.2</c:v>
                </c:pt>
                <c:pt idx="16">
                  <c:v>6.2</c:v>
                </c:pt>
                <c:pt idx="17">
                  <c:v>6.2</c:v>
                </c:pt>
                <c:pt idx="18">
                  <c:v>6.2</c:v>
                </c:pt>
                <c:pt idx="19">
                  <c:v>6.2</c:v>
                </c:pt>
                <c:pt idx="20">
                  <c:v>6.2</c:v>
                </c:pt>
                <c:pt idx="21">
                  <c:v>6.2</c:v>
                </c:pt>
                <c:pt idx="22">
                  <c:v>6.2</c:v>
                </c:pt>
                <c:pt idx="23">
                  <c:v>6.2</c:v>
                </c:pt>
                <c:pt idx="24">
                  <c:v>6.2</c:v>
                </c:pt>
                <c:pt idx="25">
                  <c:v>6.2</c:v>
                </c:pt>
                <c:pt idx="26">
                  <c:v>6.2</c:v>
                </c:pt>
                <c:pt idx="27">
                  <c:v>6.2</c:v>
                </c:pt>
              </c:numCache>
            </c:numRef>
          </c:val>
          <c:smooth val="0"/>
          <c:extLst>
            <c:ext xmlns:c16="http://schemas.microsoft.com/office/drawing/2014/chart" uri="{C3380CC4-5D6E-409C-BE32-E72D297353CC}">
              <c16:uniqueId val="{00000013-EF55-4159-B042-5DF3C4A2EBAD}"/>
            </c:ext>
          </c:extLst>
        </c:ser>
        <c:ser>
          <c:idx val="21"/>
          <c:order val="20"/>
          <c:tx>
            <c:strRef>
              <c:f>'Fig 13 data'!$X$4</c:f>
              <c:strCache>
                <c:ptCount val="1"/>
                <c:pt idx="0">
                  <c:v>2001 Forecast</c:v>
                </c:pt>
              </c:strCache>
            </c:strRef>
          </c:tx>
          <c:spPr>
            <a:ln>
              <a:solidFill>
                <a:schemeClr val="bg1">
                  <a:lumMod val="85000"/>
                </a:schemeClr>
              </a:solidFill>
            </a:ln>
          </c:spPr>
          <c:marker>
            <c:symbol val="none"/>
          </c:marker>
          <c:cat>
            <c:numRef>
              <c:f>'Fig 13 data'!$B$5:$B$106</c:f>
              <c:numCache>
                <c:formatCode>mmm\-yy</c:formatCode>
                <c:ptCount val="102"/>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numCache>
            </c:numRef>
          </c:cat>
          <c:val>
            <c:numRef>
              <c:f>'Fig 13 data'!$X$5:$X$106</c:f>
              <c:numCache>
                <c:formatCode>0.0</c:formatCode>
                <c:ptCount val="102"/>
                <c:pt idx="0">
                  <c:v>7.263333333333331</c:v>
                </c:pt>
                <c:pt idx="1">
                  <c:v>6.96</c:v>
                </c:pt>
                <c:pt idx="2">
                  <c:v>6.7233333333333336</c:v>
                </c:pt>
                <c:pt idx="3">
                  <c:v>6.6099999999999994</c:v>
                </c:pt>
                <c:pt idx="4">
                  <c:v>6.0233333333333334</c:v>
                </c:pt>
                <c:pt idx="5">
                  <c:v>6</c:v>
                </c:pt>
                <c:pt idx="6">
                  <c:v>5.9</c:v>
                </c:pt>
                <c:pt idx="7">
                  <c:v>5.9</c:v>
                </c:pt>
                <c:pt idx="8">
                  <c:v>6</c:v>
                </c:pt>
                <c:pt idx="9">
                  <c:v>6.1</c:v>
                </c:pt>
                <c:pt idx="10">
                  <c:v>6.1</c:v>
                </c:pt>
                <c:pt idx="11">
                  <c:v>6.1</c:v>
                </c:pt>
                <c:pt idx="12">
                  <c:v>6.2</c:v>
                </c:pt>
                <c:pt idx="13">
                  <c:v>6.3</c:v>
                </c:pt>
                <c:pt idx="14">
                  <c:v>6.4</c:v>
                </c:pt>
                <c:pt idx="15">
                  <c:v>6.6</c:v>
                </c:pt>
                <c:pt idx="16">
                  <c:v>6.6</c:v>
                </c:pt>
                <c:pt idx="17">
                  <c:v>6.6</c:v>
                </c:pt>
                <c:pt idx="18">
                  <c:v>6.6</c:v>
                </c:pt>
                <c:pt idx="19">
                  <c:v>6.7</c:v>
                </c:pt>
                <c:pt idx="20">
                  <c:v>6.7</c:v>
                </c:pt>
                <c:pt idx="21">
                  <c:v>6.7</c:v>
                </c:pt>
                <c:pt idx="22">
                  <c:v>6.7</c:v>
                </c:pt>
                <c:pt idx="23">
                  <c:v>6.7</c:v>
                </c:pt>
              </c:numCache>
            </c:numRef>
          </c:val>
          <c:smooth val="0"/>
          <c:extLst>
            <c:ext xmlns:c16="http://schemas.microsoft.com/office/drawing/2014/chart" uri="{C3380CC4-5D6E-409C-BE32-E72D297353CC}">
              <c16:uniqueId val="{00000014-EF55-4159-B042-5DF3C4A2EBAD}"/>
            </c:ext>
          </c:extLst>
        </c:ser>
        <c:ser>
          <c:idx val="3"/>
          <c:order val="21"/>
          <c:tx>
            <c:strRef>
              <c:f>'Fig 13 data'!$C$4</c:f>
              <c:strCache>
                <c:ptCount val="1"/>
                <c:pt idx="0">
                  <c:v>Actual Data observed</c:v>
                </c:pt>
              </c:strCache>
            </c:strRef>
          </c:tx>
          <c:spPr>
            <a:ln w="41275">
              <a:solidFill>
                <a:srgbClr val="3E403A"/>
              </a:solidFill>
            </a:ln>
          </c:spPr>
          <c:marker>
            <c:symbol val="none"/>
          </c:marker>
          <c:cat>
            <c:numRef>
              <c:f>'Fig 13 data'!$B$5:$B$106</c:f>
              <c:numCache>
                <c:formatCode>mmm\-yy</c:formatCode>
                <c:ptCount val="102"/>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numCache>
            </c:numRef>
          </c:cat>
          <c:val>
            <c:numRef>
              <c:f>'Fig 13 data'!$C$5:$C$106</c:f>
              <c:numCache>
                <c:formatCode>0.0</c:formatCode>
                <c:ptCount val="102"/>
                <c:pt idx="0">
                  <c:v>7.2825822406257181</c:v>
                </c:pt>
                <c:pt idx="1">
                  <c:v>6.9303592741444406</c:v>
                </c:pt>
                <c:pt idx="2">
                  <c:v>6.7132574189095928</c:v>
                </c:pt>
                <c:pt idx="3">
                  <c:v>6.4813541429330899</c:v>
                </c:pt>
                <c:pt idx="4">
                  <c:v>6.017067669172933</c:v>
                </c:pt>
                <c:pt idx="5">
                  <c:v>6.5011739130434778</c:v>
                </c:pt>
                <c:pt idx="6">
                  <c:v>6.6148577075098816</c:v>
                </c:pt>
                <c:pt idx="7">
                  <c:v>6.440223285486443</c:v>
                </c:pt>
                <c:pt idx="8">
                  <c:v>6.6916507936507932</c:v>
                </c:pt>
                <c:pt idx="9">
                  <c:v>6.7717753623188406</c:v>
                </c:pt>
                <c:pt idx="10">
                  <c:v>6.3458096492879106</c:v>
                </c:pt>
                <c:pt idx="11">
                  <c:v>6.2971616161616168</c:v>
                </c:pt>
                <c:pt idx="12">
                  <c:v>5.9712698412698408</c:v>
                </c:pt>
                <c:pt idx="13">
                  <c:v>5.6042057416267932</c:v>
                </c:pt>
                <c:pt idx="14">
                  <c:v>5.8057440868310426</c:v>
                </c:pt>
                <c:pt idx="15">
                  <c:v>6.092650793650793</c:v>
                </c:pt>
                <c:pt idx="16">
                  <c:v>5.8621548436308171</c:v>
                </c:pt>
                <c:pt idx="17">
                  <c:v>6.1973730158730156</c:v>
                </c:pt>
                <c:pt idx="18">
                  <c:v>6.1824242424242417</c:v>
                </c:pt>
                <c:pt idx="19">
                  <c:v>6.0301103896103898</c:v>
                </c:pt>
                <c:pt idx="20">
                  <c:v>6.0368375104427736</c:v>
                </c:pt>
                <c:pt idx="21">
                  <c:v>5.8376341991341993</c:v>
                </c:pt>
                <c:pt idx="22">
                  <c:v>5.7450260367651671</c:v>
                </c:pt>
                <c:pt idx="23">
                  <c:v>5.8895</c:v>
                </c:pt>
                <c:pt idx="24">
                  <c:v>5.7150663615560644</c:v>
                </c:pt>
                <c:pt idx="25">
                  <c:v>5.7978581577558561</c:v>
                </c:pt>
                <c:pt idx="26">
                  <c:v>5.8417667356797791</c:v>
                </c:pt>
                <c:pt idx="27">
                  <c:v>5.7756037821827304</c:v>
                </c:pt>
                <c:pt idx="28">
                  <c:v>5.9157689678742313</c:v>
                </c:pt>
                <c:pt idx="29">
                  <c:v>6.31581884057971</c:v>
                </c:pt>
                <c:pt idx="30">
                  <c:v>6.4450368906455857</c:v>
                </c:pt>
                <c:pt idx="31">
                  <c:v>6.3857416267942577</c:v>
                </c:pt>
                <c:pt idx="32">
                  <c:v>6.3506654135338332</c:v>
                </c:pt>
                <c:pt idx="33">
                  <c:v>6.4418268398268399</c:v>
                </c:pt>
                <c:pt idx="34">
                  <c:v>6.0442537172971953</c:v>
                </c:pt>
                <c:pt idx="35">
                  <c:v>5.4910533910533914</c:v>
                </c:pt>
                <c:pt idx="36">
                  <c:v>4.5991084529505581</c:v>
                </c:pt>
                <c:pt idx="37">
                  <c:v>5.5981904761904762</c:v>
                </c:pt>
                <c:pt idx="38">
                  <c:v>5.7330983750548974</c:v>
                </c:pt>
                <c:pt idx="39">
                  <c:v>5.8990476190476189</c:v>
                </c:pt>
                <c:pt idx="40">
                  <c:v>5.9053070175438593</c:v>
                </c:pt>
                <c:pt idx="41">
                  <c:v>5.7349365079365073</c:v>
                </c:pt>
                <c:pt idx="42">
                  <c:v>5.3081818181818177</c:v>
                </c:pt>
                <c:pt idx="43">
                  <c:v>5.4665468975468974</c:v>
                </c:pt>
                <c:pt idx="44">
                  <c:v>5.5865049580472919</c:v>
                </c:pt>
                <c:pt idx="45">
                  <c:v>5.3238953444216603</c:v>
                </c:pt>
                <c:pt idx="46">
                  <c:v>4.6777987954074911</c:v>
                </c:pt>
                <c:pt idx="47">
                  <c:v>4.1954393939393926</c:v>
                </c:pt>
                <c:pt idx="48">
                  <c:v>4.0084393939393932</c:v>
                </c:pt>
                <c:pt idx="49">
                  <c:v>3.6825096618357489</c:v>
                </c:pt>
                <c:pt idx="50">
                  <c:v>3.545486824769434</c:v>
                </c:pt>
                <c:pt idx="51">
                  <c:v>3.5128787878787882</c:v>
                </c:pt>
                <c:pt idx="52">
                  <c:v>3.6972827903091061</c:v>
                </c:pt>
                <c:pt idx="53">
                  <c:v>3.5142906178489701</c:v>
                </c:pt>
                <c:pt idx="54">
                  <c:v>4.4651568479829349</c:v>
                </c:pt>
                <c:pt idx="55">
                  <c:v>4.7076168831168816</c:v>
                </c:pt>
                <c:pt idx="56">
                  <c:v>4.5954720133667504</c:v>
                </c:pt>
                <c:pt idx="57">
                  <c:v>4.4230334928229667</c:v>
                </c:pt>
                <c:pt idx="58">
                  <c:v>4.2555517912039651</c:v>
                </c:pt>
                <c:pt idx="59">
                  <c:v>3.948821067821068</c:v>
                </c:pt>
                <c:pt idx="60">
                  <c:v>3.3314928229665068</c:v>
                </c:pt>
                <c:pt idx="61">
                  <c:v>3.5590810359231408</c:v>
                </c:pt>
                <c:pt idx="62">
                  <c:v>3.3527489177489178</c:v>
                </c:pt>
                <c:pt idx="63">
                  <c:v>3.4628571428571431</c:v>
                </c:pt>
                <c:pt idx="64">
                  <c:v>3.1345568086883882</c:v>
                </c:pt>
                <c:pt idx="65">
                  <c:v>2.6827568542568541</c:v>
                </c:pt>
                <c:pt idx="66">
                  <c:v>2.2888628521237222</c:v>
                </c:pt>
                <c:pt idx="67">
                  <c:v>2.9529393939393942</c:v>
                </c:pt>
                <c:pt idx="68">
                  <c:v>3.2684054157131959</c:v>
                </c:pt>
                <c:pt idx="69">
                  <c:v>2.9172849429626919</c:v>
                </c:pt>
                <c:pt idx="70">
                  <c:v>2.924147688060732</c:v>
                </c:pt>
                <c:pt idx="71">
                  <c:v>2.8638687628161308</c:v>
                </c:pt>
                <c:pt idx="72">
                  <c:v>2.911804511278195</c:v>
                </c:pt>
                <c:pt idx="73">
                  <c:v>2.8353630816170869</c:v>
                </c:pt>
                <c:pt idx="74">
                  <c:v>2.6828774703557312</c:v>
                </c:pt>
                <c:pt idx="75">
                  <c:v>2.5852870813397129</c:v>
                </c:pt>
                <c:pt idx="76">
                  <c:v>2.1762990810359231</c:v>
                </c:pt>
                <c:pt idx="77">
                  <c:v>1.7929672006102211</c:v>
                </c:pt>
                <c:pt idx="78">
                  <c:v>1.2799545140849491</c:v>
                </c:pt>
                <c:pt idx="79">
                  <c:v>1.34872582972583</c:v>
                </c:pt>
                <c:pt idx="80">
                  <c:v>1.281851598693704</c:v>
                </c:pt>
                <c:pt idx="81">
                  <c:v>0.82871345029239762</c:v>
                </c:pt>
                <c:pt idx="82">
                  <c:v>0.71552293117510513</c:v>
                </c:pt>
                <c:pt idx="83">
                  <c:v>0.74158730158730157</c:v>
                </c:pt>
                <c:pt idx="84">
                  <c:v>1.4197177726926009</c:v>
                </c:pt>
              </c:numCache>
            </c:numRef>
          </c:val>
          <c:smooth val="0"/>
          <c:extLst>
            <c:ext xmlns:c16="http://schemas.microsoft.com/office/drawing/2014/chart" uri="{C3380CC4-5D6E-409C-BE32-E72D297353CC}">
              <c16:uniqueId val="{00000015-EF55-4159-B042-5DF3C4A2EBAD}"/>
            </c:ext>
          </c:extLst>
        </c:ser>
        <c:dLbls>
          <c:showLegendKey val="0"/>
          <c:showVal val="0"/>
          <c:showCatName val="0"/>
          <c:showSerName val="0"/>
          <c:showPercent val="0"/>
          <c:showBubbleSize val="0"/>
        </c:dLbls>
        <c:smooth val="0"/>
        <c:axId val="644331408"/>
        <c:axId val="644322392"/>
      </c:lineChart>
      <c:dateAx>
        <c:axId val="644331408"/>
        <c:scaling>
          <c:orientation val="minMax"/>
          <c:max val="45809"/>
          <c:min val="36951"/>
        </c:scaling>
        <c:delete val="0"/>
        <c:axPos val="b"/>
        <c:title>
          <c:tx>
            <c:rich>
              <a:bodyPr/>
              <a:lstStyle/>
              <a:p>
                <a:pPr>
                  <a:defRPr b="1"/>
                </a:pPr>
                <a:r>
                  <a:rPr lang="en-NZ" b="1"/>
                  <a:t>Quarterly</a:t>
                </a:r>
              </a:p>
            </c:rich>
          </c:tx>
          <c:overlay val="0"/>
        </c:title>
        <c:numFmt formatCode="yyyy"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0"/>
        <c:lblOffset val="100"/>
        <c:baseTimeUnit val="months"/>
        <c:majorUnit val="24"/>
        <c:majorTimeUnit val="months"/>
      </c:dateAx>
      <c:valAx>
        <c:axId val="644322392"/>
        <c:scaling>
          <c:orientation val="minMax"/>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ln w="9525">
            <a:noFill/>
          </a:ln>
        </c:spPr>
        <c:txPr>
          <a:bodyPr rot="0" vert="horz"/>
          <a:lstStyle/>
          <a:p>
            <a:pPr>
              <a:defRPr/>
            </a:pPr>
            <a:endParaRPr lang="en-US"/>
          </a:p>
        </c:txPr>
        <c:crossAx val="644331408"/>
        <c:crosses val="autoZero"/>
        <c:crossBetween val="between"/>
        <c:majorUnit val="2"/>
      </c:valAx>
      <c:spPr>
        <a:noFill/>
        <a:ln w="25400">
          <a:noFill/>
        </a:ln>
      </c:spPr>
    </c:plotArea>
    <c:legend>
      <c:legendPos val="b"/>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ayout>
        <c:manualLayout>
          <c:xMode val="edge"/>
          <c:yMode val="edge"/>
          <c:x val="1.4064649928135057E-2"/>
          <c:y val="0.9330964441528502"/>
          <c:w val="0.971870592521203"/>
          <c:h val="5.4323323849181177E-2"/>
        </c:manualLayout>
      </c:layout>
      <c:overlay val="0"/>
    </c:legend>
    <c:plotVisOnly val="1"/>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68734918994133E-2"/>
          <c:y val="0.11073446327683679"/>
          <c:w val="0.88632994151593125"/>
          <c:h val="0.69197395994791977"/>
        </c:manualLayout>
      </c:layout>
      <c:lineChart>
        <c:grouping val="standard"/>
        <c:varyColors val="0"/>
        <c:ser>
          <c:idx val="3"/>
          <c:order val="0"/>
          <c:tx>
            <c:strRef>
              <c:f>'Fig 14_a data'!$C$4</c:f>
              <c:strCache>
                <c:ptCount val="1"/>
                <c:pt idx="0">
                  <c:v>Adjust tax rates scenario</c:v>
                </c:pt>
              </c:strCache>
            </c:strRef>
          </c:tx>
          <c:spPr>
            <a:ln w="38100">
              <a:solidFill>
                <a:srgbClr val="3E403A"/>
              </a:solidFill>
            </a:ln>
          </c:spPr>
          <c:marker>
            <c:symbol val="none"/>
          </c:marker>
          <c:cat>
            <c:numRef>
              <c:f>'Fig 14_a data'!$B$5:$B$165</c:f>
              <c:numCache>
                <c:formatCode>mmm\-yy</c:formatCode>
                <c:ptCount val="161"/>
                <c:pt idx="0">
                  <c:v>44348</c:v>
                </c:pt>
                <c:pt idx="1">
                  <c:v>44440</c:v>
                </c:pt>
                <c:pt idx="2">
                  <c:v>44531</c:v>
                </c:pt>
                <c:pt idx="3">
                  <c:v>44621</c:v>
                </c:pt>
                <c:pt idx="4">
                  <c:v>44713</c:v>
                </c:pt>
                <c:pt idx="5">
                  <c:v>44805</c:v>
                </c:pt>
                <c:pt idx="6">
                  <c:v>44896</c:v>
                </c:pt>
                <c:pt idx="7">
                  <c:v>44986</c:v>
                </c:pt>
                <c:pt idx="8">
                  <c:v>45078</c:v>
                </c:pt>
                <c:pt idx="9">
                  <c:v>45170</c:v>
                </c:pt>
                <c:pt idx="10">
                  <c:v>45261</c:v>
                </c:pt>
                <c:pt idx="11">
                  <c:v>45352</c:v>
                </c:pt>
                <c:pt idx="12">
                  <c:v>45444</c:v>
                </c:pt>
                <c:pt idx="13">
                  <c:v>45536</c:v>
                </c:pt>
                <c:pt idx="14">
                  <c:v>45627</c:v>
                </c:pt>
                <c:pt idx="15">
                  <c:v>45717</c:v>
                </c:pt>
                <c:pt idx="16">
                  <c:v>45809</c:v>
                </c:pt>
                <c:pt idx="17">
                  <c:v>45901</c:v>
                </c:pt>
                <c:pt idx="18">
                  <c:v>45992</c:v>
                </c:pt>
                <c:pt idx="19">
                  <c:v>46082</c:v>
                </c:pt>
                <c:pt idx="20">
                  <c:v>46174</c:v>
                </c:pt>
                <c:pt idx="21">
                  <c:v>46266</c:v>
                </c:pt>
                <c:pt idx="22">
                  <c:v>46357</c:v>
                </c:pt>
                <c:pt idx="23">
                  <c:v>46447</c:v>
                </c:pt>
                <c:pt idx="24">
                  <c:v>46539</c:v>
                </c:pt>
                <c:pt idx="25">
                  <c:v>46631</c:v>
                </c:pt>
                <c:pt idx="26">
                  <c:v>46722</c:v>
                </c:pt>
                <c:pt idx="27">
                  <c:v>46813</c:v>
                </c:pt>
                <c:pt idx="28">
                  <c:v>46905</c:v>
                </c:pt>
                <c:pt idx="29">
                  <c:v>46997</c:v>
                </c:pt>
                <c:pt idx="30">
                  <c:v>47088</c:v>
                </c:pt>
                <c:pt idx="31">
                  <c:v>47178</c:v>
                </c:pt>
                <c:pt idx="32">
                  <c:v>47270</c:v>
                </c:pt>
                <c:pt idx="33">
                  <c:v>47362</c:v>
                </c:pt>
                <c:pt idx="34">
                  <c:v>47453</c:v>
                </c:pt>
                <c:pt idx="35">
                  <c:v>47543</c:v>
                </c:pt>
                <c:pt idx="36">
                  <c:v>47635</c:v>
                </c:pt>
                <c:pt idx="37">
                  <c:v>47727</c:v>
                </c:pt>
                <c:pt idx="38">
                  <c:v>47818</c:v>
                </c:pt>
                <c:pt idx="39">
                  <c:v>47908</c:v>
                </c:pt>
                <c:pt idx="40">
                  <c:v>48000</c:v>
                </c:pt>
                <c:pt idx="41">
                  <c:v>48092</c:v>
                </c:pt>
                <c:pt idx="42">
                  <c:v>48183</c:v>
                </c:pt>
                <c:pt idx="43">
                  <c:v>48274</c:v>
                </c:pt>
                <c:pt idx="44">
                  <c:v>48366</c:v>
                </c:pt>
                <c:pt idx="45">
                  <c:v>48458</c:v>
                </c:pt>
                <c:pt idx="46">
                  <c:v>48549</c:v>
                </c:pt>
                <c:pt idx="47">
                  <c:v>48639</c:v>
                </c:pt>
                <c:pt idx="48">
                  <c:v>48731</c:v>
                </c:pt>
                <c:pt idx="49">
                  <c:v>48823</c:v>
                </c:pt>
                <c:pt idx="50">
                  <c:v>48914</c:v>
                </c:pt>
                <c:pt idx="51">
                  <c:v>49004</c:v>
                </c:pt>
                <c:pt idx="52">
                  <c:v>49096</c:v>
                </c:pt>
                <c:pt idx="53">
                  <c:v>49188</c:v>
                </c:pt>
                <c:pt idx="54">
                  <c:v>49279</c:v>
                </c:pt>
                <c:pt idx="55">
                  <c:v>49369</c:v>
                </c:pt>
                <c:pt idx="56">
                  <c:v>49461</c:v>
                </c:pt>
                <c:pt idx="57">
                  <c:v>49553</c:v>
                </c:pt>
                <c:pt idx="58">
                  <c:v>49644</c:v>
                </c:pt>
                <c:pt idx="59">
                  <c:v>49735</c:v>
                </c:pt>
                <c:pt idx="60">
                  <c:v>49827</c:v>
                </c:pt>
                <c:pt idx="61">
                  <c:v>49919</c:v>
                </c:pt>
                <c:pt idx="62">
                  <c:v>50010</c:v>
                </c:pt>
                <c:pt idx="63">
                  <c:v>50100</c:v>
                </c:pt>
                <c:pt idx="64">
                  <c:v>50192</c:v>
                </c:pt>
                <c:pt idx="65">
                  <c:v>50284</c:v>
                </c:pt>
                <c:pt idx="66">
                  <c:v>50375</c:v>
                </c:pt>
                <c:pt idx="67">
                  <c:v>50465</c:v>
                </c:pt>
                <c:pt idx="68">
                  <c:v>50557</c:v>
                </c:pt>
                <c:pt idx="69">
                  <c:v>50649</c:v>
                </c:pt>
                <c:pt idx="70">
                  <c:v>50740</c:v>
                </c:pt>
                <c:pt idx="71">
                  <c:v>50830</c:v>
                </c:pt>
                <c:pt idx="72">
                  <c:v>50922</c:v>
                </c:pt>
                <c:pt idx="73">
                  <c:v>51014</c:v>
                </c:pt>
                <c:pt idx="74">
                  <c:v>51105</c:v>
                </c:pt>
                <c:pt idx="75">
                  <c:v>51196</c:v>
                </c:pt>
                <c:pt idx="76">
                  <c:v>51288</c:v>
                </c:pt>
                <c:pt idx="77">
                  <c:v>51380</c:v>
                </c:pt>
                <c:pt idx="78">
                  <c:v>51471</c:v>
                </c:pt>
                <c:pt idx="79">
                  <c:v>51561</c:v>
                </c:pt>
                <c:pt idx="80">
                  <c:v>51653</c:v>
                </c:pt>
                <c:pt idx="81">
                  <c:v>51745</c:v>
                </c:pt>
                <c:pt idx="82">
                  <c:v>51836</c:v>
                </c:pt>
                <c:pt idx="83">
                  <c:v>51926</c:v>
                </c:pt>
                <c:pt idx="84">
                  <c:v>52018</c:v>
                </c:pt>
                <c:pt idx="85">
                  <c:v>52110</c:v>
                </c:pt>
                <c:pt idx="86">
                  <c:v>52201</c:v>
                </c:pt>
                <c:pt idx="87">
                  <c:v>52291</c:v>
                </c:pt>
                <c:pt idx="88">
                  <c:v>52383</c:v>
                </c:pt>
                <c:pt idx="89">
                  <c:v>52475</c:v>
                </c:pt>
                <c:pt idx="90">
                  <c:v>52566</c:v>
                </c:pt>
                <c:pt idx="91">
                  <c:v>52657</c:v>
                </c:pt>
                <c:pt idx="92">
                  <c:v>52749</c:v>
                </c:pt>
                <c:pt idx="93">
                  <c:v>52841</c:v>
                </c:pt>
                <c:pt idx="94">
                  <c:v>52932</c:v>
                </c:pt>
                <c:pt idx="95">
                  <c:v>53022</c:v>
                </c:pt>
                <c:pt idx="96">
                  <c:v>53114</c:v>
                </c:pt>
                <c:pt idx="97">
                  <c:v>53206</c:v>
                </c:pt>
                <c:pt idx="98">
                  <c:v>53297</c:v>
                </c:pt>
                <c:pt idx="99">
                  <c:v>53387</c:v>
                </c:pt>
                <c:pt idx="100">
                  <c:v>53479</c:v>
                </c:pt>
                <c:pt idx="101">
                  <c:v>53571</c:v>
                </c:pt>
                <c:pt idx="102">
                  <c:v>53662</c:v>
                </c:pt>
                <c:pt idx="103">
                  <c:v>53752</c:v>
                </c:pt>
                <c:pt idx="104">
                  <c:v>53844</c:v>
                </c:pt>
                <c:pt idx="105">
                  <c:v>53936</c:v>
                </c:pt>
                <c:pt idx="106">
                  <c:v>54027</c:v>
                </c:pt>
                <c:pt idx="107">
                  <c:v>54118</c:v>
                </c:pt>
                <c:pt idx="108">
                  <c:v>54210</c:v>
                </c:pt>
                <c:pt idx="109">
                  <c:v>54302</c:v>
                </c:pt>
                <c:pt idx="110">
                  <c:v>54393</c:v>
                </c:pt>
                <c:pt idx="111">
                  <c:v>54483</c:v>
                </c:pt>
                <c:pt idx="112">
                  <c:v>54575</c:v>
                </c:pt>
                <c:pt idx="113">
                  <c:v>54667</c:v>
                </c:pt>
                <c:pt idx="114">
                  <c:v>54758</c:v>
                </c:pt>
                <c:pt idx="115">
                  <c:v>54848</c:v>
                </c:pt>
                <c:pt idx="116">
                  <c:v>54940</c:v>
                </c:pt>
                <c:pt idx="117">
                  <c:v>55032</c:v>
                </c:pt>
                <c:pt idx="118">
                  <c:v>55123</c:v>
                </c:pt>
                <c:pt idx="119">
                  <c:v>55213</c:v>
                </c:pt>
                <c:pt idx="120">
                  <c:v>55305</c:v>
                </c:pt>
                <c:pt idx="121">
                  <c:v>55397</c:v>
                </c:pt>
                <c:pt idx="122">
                  <c:v>55488</c:v>
                </c:pt>
                <c:pt idx="123">
                  <c:v>55579</c:v>
                </c:pt>
                <c:pt idx="124">
                  <c:v>55671</c:v>
                </c:pt>
                <c:pt idx="125">
                  <c:v>55763</c:v>
                </c:pt>
                <c:pt idx="126">
                  <c:v>55854</c:v>
                </c:pt>
                <c:pt idx="127">
                  <c:v>55944</c:v>
                </c:pt>
                <c:pt idx="128">
                  <c:v>56036</c:v>
                </c:pt>
                <c:pt idx="129">
                  <c:v>56128</c:v>
                </c:pt>
                <c:pt idx="130">
                  <c:v>56219</c:v>
                </c:pt>
                <c:pt idx="131">
                  <c:v>56309</c:v>
                </c:pt>
                <c:pt idx="132">
                  <c:v>56401</c:v>
                </c:pt>
                <c:pt idx="133">
                  <c:v>56493</c:v>
                </c:pt>
                <c:pt idx="134">
                  <c:v>56584</c:v>
                </c:pt>
                <c:pt idx="135">
                  <c:v>56674</c:v>
                </c:pt>
                <c:pt idx="136">
                  <c:v>56766</c:v>
                </c:pt>
                <c:pt idx="137">
                  <c:v>56858</c:v>
                </c:pt>
                <c:pt idx="138">
                  <c:v>56949</c:v>
                </c:pt>
                <c:pt idx="139">
                  <c:v>57040</c:v>
                </c:pt>
                <c:pt idx="140">
                  <c:v>57132</c:v>
                </c:pt>
                <c:pt idx="141">
                  <c:v>57224</c:v>
                </c:pt>
                <c:pt idx="142">
                  <c:v>57315</c:v>
                </c:pt>
                <c:pt idx="143">
                  <c:v>57405</c:v>
                </c:pt>
                <c:pt idx="144">
                  <c:v>57497</c:v>
                </c:pt>
                <c:pt idx="145">
                  <c:v>57589</c:v>
                </c:pt>
                <c:pt idx="146">
                  <c:v>57680</c:v>
                </c:pt>
                <c:pt idx="147">
                  <c:v>57770</c:v>
                </c:pt>
                <c:pt idx="148">
                  <c:v>57862</c:v>
                </c:pt>
                <c:pt idx="149">
                  <c:v>57954</c:v>
                </c:pt>
                <c:pt idx="150">
                  <c:v>58045</c:v>
                </c:pt>
                <c:pt idx="151">
                  <c:v>58135</c:v>
                </c:pt>
                <c:pt idx="152">
                  <c:v>58227</c:v>
                </c:pt>
                <c:pt idx="153">
                  <c:v>58319</c:v>
                </c:pt>
                <c:pt idx="154">
                  <c:v>58410</c:v>
                </c:pt>
                <c:pt idx="155">
                  <c:v>58501</c:v>
                </c:pt>
                <c:pt idx="156">
                  <c:v>58593</c:v>
                </c:pt>
                <c:pt idx="157">
                  <c:v>58685</c:v>
                </c:pt>
                <c:pt idx="158">
                  <c:v>58776</c:v>
                </c:pt>
                <c:pt idx="159">
                  <c:v>58866</c:v>
                </c:pt>
                <c:pt idx="160">
                  <c:v>58958</c:v>
                </c:pt>
              </c:numCache>
            </c:numRef>
          </c:cat>
          <c:val>
            <c:numRef>
              <c:f>'Fig 14_a data'!$C$5:$C$165</c:f>
              <c:numCache>
                <c:formatCode>0.0</c:formatCode>
                <c:ptCount val="161"/>
                <c:pt idx="0">
                  <c:v>47.999999999997932</c:v>
                </c:pt>
                <c:pt idx="1">
                  <c:v>48.041685083914295</c:v>
                </c:pt>
                <c:pt idx="2">
                  <c:v>48.038722826097455</c:v>
                </c:pt>
                <c:pt idx="3">
                  <c:v>48.024399764269297</c:v>
                </c:pt>
                <c:pt idx="4">
                  <c:v>48.003178797411117</c:v>
                </c:pt>
                <c:pt idx="5">
                  <c:v>47.97854703258286</c:v>
                </c:pt>
                <c:pt idx="6">
                  <c:v>47.953022596279652</c:v>
                </c:pt>
                <c:pt idx="7">
                  <c:v>47.928272956389463</c:v>
                </c:pt>
                <c:pt idx="8">
                  <c:v>47.905286670037121</c:v>
                </c:pt>
                <c:pt idx="9">
                  <c:v>47.884501345891699</c:v>
                </c:pt>
                <c:pt idx="10">
                  <c:v>47.865829704220815</c:v>
                </c:pt>
                <c:pt idx="11">
                  <c:v>47.848738564371182</c:v>
                </c:pt>
                <c:pt idx="12">
                  <c:v>47.831768185987443</c:v>
                </c:pt>
                <c:pt idx="13">
                  <c:v>47.811537783194829</c:v>
                </c:pt>
                <c:pt idx="14">
                  <c:v>47.786453546114259</c:v>
                </c:pt>
                <c:pt idx="15">
                  <c:v>47.757333215158773</c:v>
                </c:pt>
                <c:pt idx="16">
                  <c:v>47.728292782272568</c:v>
                </c:pt>
                <c:pt idx="17">
                  <c:v>47.709004967434623</c:v>
                </c:pt>
                <c:pt idx="18">
                  <c:v>47.706375326042199</c:v>
                </c:pt>
                <c:pt idx="19">
                  <c:v>47.723079138124483</c:v>
                </c:pt>
                <c:pt idx="20">
                  <c:v>47.756971229075702</c:v>
                </c:pt>
                <c:pt idx="21">
                  <c:v>47.798822113229868</c:v>
                </c:pt>
                <c:pt idx="22">
                  <c:v>47.841252491837771</c:v>
                </c:pt>
                <c:pt idx="23">
                  <c:v>47.879180974101679</c:v>
                </c:pt>
                <c:pt idx="24">
                  <c:v>47.910319123722168</c:v>
                </c:pt>
                <c:pt idx="25">
                  <c:v>47.936235566014815</c:v>
                </c:pt>
                <c:pt idx="26">
                  <c:v>47.95903063004117</c:v>
                </c:pt>
                <c:pt idx="27">
                  <c:v>47.980524033056263</c:v>
                </c:pt>
                <c:pt idx="28">
                  <c:v>48.002178702194918</c:v>
                </c:pt>
                <c:pt idx="29">
                  <c:v>48.024296819571177</c:v>
                </c:pt>
                <c:pt idx="30">
                  <c:v>48.045820314048626</c:v>
                </c:pt>
                <c:pt idx="31">
                  <c:v>48.064658737097794</c:v>
                </c:pt>
                <c:pt idx="32">
                  <c:v>48.078243762725016</c:v>
                </c:pt>
                <c:pt idx="33">
                  <c:v>48.085258608489973</c:v>
                </c:pt>
                <c:pt idx="34">
                  <c:v>48.086056006578445</c:v>
                </c:pt>
                <c:pt idx="35">
                  <c:v>48.082338124667409</c:v>
                </c:pt>
                <c:pt idx="36">
                  <c:v>48.076447571276532</c:v>
                </c:pt>
                <c:pt idx="37">
                  <c:v>48.069217523308318</c:v>
                </c:pt>
                <c:pt idx="38">
                  <c:v>48.060362943809949</c:v>
                </c:pt>
                <c:pt idx="39">
                  <c:v>48.048941357219618</c:v>
                </c:pt>
                <c:pt idx="40">
                  <c:v>48.033837180170494</c:v>
                </c:pt>
                <c:pt idx="41">
                  <c:v>48.015322558996502</c:v>
                </c:pt>
                <c:pt idx="42">
                  <c:v>47.994570527925511</c:v>
                </c:pt>
                <c:pt idx="43">
                  <c:v>47.973169421177928</c:v>
                </c:pt>
                <c:pt idx="44">
                  <c:v>47.952988301414379</c:v>
                </c:pt>
                <c:pt idx="45">
                  <c:v>47.935676152129915</c:v>
                </c:pt>
                <c:pt idx="46">
                  <c:v>47.921867170680727</c:v>
                </c:pt>
                <c:pt idx="47">
                  <c:v>47.911416079148154</c:v>
                </c:pt>
                <c:pt idx="48">
                  <c:v>47.903444176384383</c:v>
                </c:pt>
                <c:pt idx="49">
                  <c:v>47.896264343595107</c:v>
                </c:pt>
                <c:pt idx="50">
                  <c:v>47.888691498394977</c:v>
                </c:pt>
                <c:pt idx="51">
                  <c:v>47.880070555118046</c:v>
                </c:pt>
                <c:pt idx="52">
                  <c:v>47.870198990502324</c:v>
                </c:pt>
                <c:pt idx="53">
                  <c:v>47.859428814815416</c:v>
                </c:pt>
                <c:pt idx="54">
                  <c:v>47.848181564212759</c:v>
                </c:pt>
                <c:pt idx="55">
                  <c:v>47.836894465185019</c:v>
                </c:pt>
                <c:pt idx="56">
                  <c:v>47.826040135105217</c:v>
                </c:pt>
                <c:pt idx="57">
                  <c:v>47.816038543582039</c:v>
                </c:pt>
                <c:pt idx="58">
                  <c:v>47.807117524078905</c:v>
                </c:pt>
                <c:pt idx="59">
                  <c:v>47.799311418771531</c:v>
                </c:pt>
                <c:pt idx="60">
                  <c:v>47.792493626197043</c:v>
                </c:pt>
                <c:pt idx="61">
                  <c:v>47.78644004171597</c:v>
                </c:pt>
                <c:pt idx="62">
                  <c:v>47.780898105308772</c:v>
                </c:pt>
                <c:pt idx="63">
                  <c:v>47.775626614970342</c:v>
                </c:pt>
                <c:pt idx="64">
                  <c:v>47.770368441117014</c:v>
                </c:pt>
                <c:pt idx="65">
                  <c:v>47.764827556724157</c:v>
                </c:pt>
                <c:pt idx="66">
                  <c:v>47.758900479778049</c:v>
                </c:pt>
                <c:pt idx="67">
                  <c:v>47.752560912083055</c:v>
                </c:pt>
                <c:pt idx="68">
                  <c:v>47.745864221728418</c:v>
                </c:pt>
                <c:pt idx="69">
                  <c:v>47.738996281042752</c:v>
                </c:pt>
                <c:pt idx="70">
                  <c:v>47.731905243614115</c:v>
                </c:pt>
                <c:pt idx="71">
                  <c:v>47.724407807475629</c:v>
                </c:pt>
                <c:pt idx="72">
                  <c:v>47.716202805341318</c:v>
                </c:pt>
                <c:pt idx="73">
                  <c:v>47.706800478202943</c:v>
                </c:pt>
                <c:pt idx="74">
                  <c:v>47.695809269739229</c:v>
                </c:pt>
                <c:pt idx="75">
                  <c:v>47.682947600781397</c:v>
                </c:pt>
                <c:pt idx="76">
                  <c:v>47.668029595783111</c:v>
                </c:pt>
                <c:pt idx="77">
                  <c:v>47.651019374733124</c:v>
                </c:pt>
                <c:pt idx="78">
                  <c:v>47.632047584373048</c:v>
                </c:pt>
                <c:pt idx="79">
                  <c:v>47.611327345670297</c:v>
                </c:pt>
                <c:pt idx="80">
                  <c:v>47.589156535521774</c:v>
                </c:pt>
                <c:pt idx="81">
                  <c:v>47.565902365377916</c:v>
                </c:pt>
                <c:pt idx="82">
                  <c:v>47.541644982265673</c:v>
                </c:pt>
                <c:pt idx="83">
                  <c:v>47.51628978708127</c:v>
                </c:pt>
                <c:pt idx="84">
                  <c:v>47.489582710970318</c:v>
                </c:pt>
                <c:pt idx="85">
                  <c:v>47.46108855446456</c:v>
                </c:pt>
                <c:pt idx="86">
                  <c:v>47.430626211625558</c:v>
                </c:pt>
                <c:pt idx="87">
                  <c:v>47.398223527688465</c:v>
                </c:pt>
                <c:pt idx="88">
                  <c:v>47.364077134958769</c:v>
                </c:pt>
                <c:pt idx="89">
                  <c:v>47.328534670772868</c:v>
                </c:pt>
                <c:pt idx="90">
                  <c:v>47.291869928711385</c:v>
                </c:pt>
                <c:pt idx="91">
                  <c:v>47.254277581209983</c:v>
                </c:pt>
                <c:pt idx="92">
                  <c:v>47.215922893461055</c:v>
                </c:pt>
                <c:pt idx="93">
                  <c:v>47.177017409783126</c:v>
                </c:pt>
                <c:pt idx="94">
                  <c:v>47.137732543717242</c:v>
                </c:pt>
                <c:pt idx="95">
                  <c:v>47.098163091937003</c:v>
                </c:pt>
                <c:pt idx="96">
                  <c:v>47.058266595577166</c:v>
                </c:pt>
                <c:pt idx="97">
                  <c:v>47.017738547616275</c:v>
                </c:pt>
                <c:pt idx="98">
                  <c:v>46.97638538141473</c:v>
                </c:pt>
                <c:pt idx="99">
                  <c:v>46.934212392403715</c:v>
                </c:pt>
                <c:pt idx="100">
                  <c:v>46.891483988091444</c:v>
                </c:pt>
                <c:pt idx="101">
                  <c:v>46.848873430882634</c:v>
                </c:pt>
                <c:pt idx="102">
                  <c:v>46.806953865631257</c:v>
                </c:pt>
                <c:pt idx="103">
                  <c:v>46.766073930668568</c:v>
                </c:pt>
                <c:pt idx="104">
                  <c:v>46.726334813614962</c:v>
                </c:pt>
                <c:pt idx="105">
                  <c:v>46.687502402608764</c:v>
                </c:pt>
                <c:pt idx="106">
                  <c:v>46.649317746001742</c:v>
                </c:pt>
                <c:pt idx="107">
                  <c:v>46.611586215006042</c:v>
                </c:pt>
                <c:pt idx="108">
                  <c:v>46.574169655038133</c:v>
                </c:pt>
                <c:pt idx="109">
                  <c:v>46.536986370323078</c:v>
                </c:pt>
                <c:pt idx="110">
                  <c:v>46.50002570005487</c:v>
                </c:pt>
                <c:pt idx="111">
                  <c:v>46.463326945066186</c:v>
                </c:pt>
                <c:pt idx="112">
                  <c:v>46.426977238253237</c:v>
                </c:pt>
                <c:pt idx="113">
                  <c:v>46.391124840637076</c:v>
                </c:pt>
                <c:pt idx="114">
                  <c:v>46.355916469554195</c:v>
                </c:pt>
                <c:pt idx="115">
                  <c:v>46.321494634364115</c:v>
                </c:pt>
                <c:pt idx="116">
                  <c:v>46.288011871565146</c:v>
                </c:pt>
                <c:pt idx="117">
                  <c:v>46.255645382392721</c:v>
                </c:pt>
                <c:pt idx="118">
                  <c:v>46.22452781252678</c:v>
                </c:pt>
                <c:pt idx="119">
                  <c:v>46.194746366459221</c:v>
                </c:pt>
                <c:pt idx="120">
                  <c:v>46.166347256770742</c:v>
                </c:pt>
                <c:pt idx="121">
                  <c:v>46.139337792676741</c:v>
                </c:pt>
                <c:pt idx="122">
                  <c:v>46.113744220542834</c:v>
                </c:pt>
                <c:pt idx="123">
                  <c:v>46.089626536489618</c:v>
                </c:pt>
                <c:pt idx="124">
                  <c:v>46.067051763969971</c:v>
                </c:pt>
                <c:pt idx="125">
                  <c:v>46.046033037400647</c:v>
                </c:pt>
                <c:pt idx="126">
                  <c:v>46.026648267894984</c:v>
                </c:pt>
                <c:pt idx="127">
                  <c:v>46.009014682644114</c:v>
                </c:pt>
                <c:pt idx="128">
                  <c:v>45.993298776787825</c:v>
                </c:pt>
                <c:pt idx="129">
                  <c:v>45.979784819327143</c:v>
                </c:pt>
                <c:pt idx="130">
                  <c:v>45.968675477318129</c:v>
                </c:pt>
                <c:pt idx="131">
                  <c:v>45.960128577519441</c:v>
                </c:pt>
                <c:pt idx="132">
                  <c:v>45.954286055651934</c:v>
                </c:pt>
                <c:pt idx="133">
                  <c:v>45.951266478408286</c:v>
                </c:pt>
                <c:pt idx="134">
                  <c:v>45.951190163781519</c:v>
                </c:pt>
                <c:pt idx="135">
                  <c:v>45.954104718612157</c:v>
                </c:pt>
                <c:pt idx="136">
                  <c:v>45.95994949726748</c:v>
                </c:pt>
                <c:pt idx="137">
                  <c:v>45.968526757154628</c:v>
                </c:pt>
                <c:pt idx="138">
                  <c:v>45.979652379597567</c:v>
                </c:pt>
                <c:pt idx="139">
                  <c:v>45.993200640461254</c:v>
                </c:pt>
                <c:pt idx="140">
                  <c:v>46.009126603843576</c:v>
                </c:pt>
                <c:pt idx="141">
                  <c:v>46.027517583966848</c:v>
                </c:pt>
                <c:pt idx="142">
                  <c:v>46.048364923650922</c:v>
                </c:pt>
                <c:pt idx="143">
                  <c:v>46.071533543127465</c:v>
                </c:pt>
                <c:pt idx="144">
                  <c:v>46.096740593263483</c:v>
                </c:pt>
                <c:pt idx="145">
                  <c:v>46.12347644457634</c:v>
                </c:pt>
                <c:pt idx="146">
                  <c:v>46.151330330272842</c:v>
                </c:pt>
                <c:pt idx="147">
                  <c:v>46.180037639401185</c:v>
                </c:pt>
                <c:pt idx="148">
                  <c:v>46.209488288595672</c:v>
                </c:pt>
                <c:pt idx="149">
                  <c:v>46.239803486990134</c:v>
                </c:pt>
                <c:pt idx="150">
                  <c:v>46.271094994954481</c:v>
                </c:pt>
                <c:pt idx="151">
                  <c:v>46.303424835726901</c:v>
                </c:pt>
                <c:pt idx="152">
                  <c:v>46.336825785323171</c:v>
                </c:pt>
                <c:pt idx="153">
                  <c:v>46.371292804140992</c:v>
                </c:pt>
                <c:pt idx="154">
                  <c:v>46.406722736888355</c:v>
                </c:pt>
                <c:pt idx="155">
                  <c:v>46.442938786842646</c:v>
                </c:pt>
                <c:pt idx="156">
                  <c:v>46.479664621581222</c:v>
                </c:pt>
                <c:pt idx="157">
                  <c:v>46.516461546022143</c:v>
                </c:pt>
                <c:pt idx="158">
                  <c:v>46.553045054585631</c:v>
                </c:pt>
                <c:pt idx="159">
                  <c:v>46.589272590963489</c:v>
                </c:pt>
                <c:pt idx="160">
                  <c:v>46.625142952513862</c:v>
                </c:pt>
              </c:numCache>
            </c:numRef>
          </c:val>
          <c:smooth val="0"/>
          <c:extLst>
            <c:ext xmlns:c16="http://schemas.microsoft.com/office/drawing/2014/chart" uri="{C3380CC4-5D6E-409C-BE32-E72D297353CC}">
              <c16:uniqueId val="{00000000-D0B6-4EB9-BD78-A380CDBE52C1}"/>
            </c:ext>
          </c:extLst>
        </c:ser>
        <c:ser>
          <c:idx val="0"/>
          <c:order val="1"/>
          <c:tx>
            <c:strRef>
              <c:f>'Fig 14_a data'!$D$4</c:f>
              <c:strCache>
                <c:ptCount val="1"/>
                <c:pt idx="0">
                  <c:v>Single recession</c:v>
                </c:pt>
              </c:strCache>
            </c:strRef>
          </c:tx>
          <c:spPr>
            <a:ln w="38100">
              <a:solidFill>
                <a:srgbClr val="0083AC"/>
              </a:solidFill>
            </a:ln>
          </c:spPr>
          <c:marker>
            <c:symbol val="none"/>
          </c:marker>
          <c:cat>
            <c:numRef>
              <c:f>'Fig 14_a data'!$B$5:$B$165</c:f>
              <c:numCache>
                <c:formatCode>mmm\-yy</c:formatCode>
                <c:ptCount val="161"/>
                <c:pt idx="0">
                  <c:v>44348</c:v>
                </c:pt>
                <c:pt idx="1">
                  <c:v>44440</c:v>
                </c:pt>
                <c:pt idx="2">
                  <c:v>44531</c:v>
                </c:pt>
                <c:pt idx="3">
                  <c:v>44621</c:v>
                </c:pt>
                <c:pt idx="4">
                  <c:v>44713</c:v>
                </c:pt>
                <c:pt idx="5">
                  <c:v>44805</c:v>
                </c:pt>
                <c:pt idx="6">
                  <c:v>44896</c:v>
                </c:pt>
                <c:pt idx="7">
                  <c:v>44986</c:v>
                </c:pt>
                <c:pt idx="8">
                  <c:v>45078</c:v>
                </c:pt>
                <c:pt idx="9">
                  <c:v>45170</c:v>
                </c:pt>
                <c:pt idx="10">
                  <c:v>45261</c:v>
                </c:pt>
                <c:pt idx="11">
                  <c:v>45352</c:v>
                </c:pt>
                <c:pt idx="12">
                  <c:v>45444</c:v>
                </c:pt>
                <c:pt idx="13">
                  <c:v>45536</c:v>
                </c:pt>
                <c:pt idx="14">
                  <c:v>45627</c:v>
                </c:pt>
                <c:pt idx="15">
                  <c:v>45717</c:v>
                </c:pt>
                <c:pt idx="16">
                  <c:v>45809</c:v>
                </c:pt>
                <c:pt idx="17">
                  <c:v>45901</c:v>
                </c:pt>
                <c:pt idx="18">
                  <c:v>45992</c:v>
                </c:pt>
                <c:pt idx="19">
                  <c:v>46082</c:v>
                </c:pt>
                <c:pt idx="20">
                  <c:v>46174</c:v>
                </c:pt>
                <c:pt idx="21">
                  <c:v>46266</c:v>
                </c:pt>
                <c:pt idx="22">
                  <c:v>46357</c:v>
                </c:pt>
                <c:pt idx="23">
                  <c:v>46447</c:v>
                </c:pt>
                <c:pt idx="24">
                  <c:v>46539</c:v>
                </c:pt>
                <c:pt idx="25">
                  <c:v>46631</c:v>
                </c:pt>
                <c:pt idx="26">
                  <c:v>46722</c:v>
                </c:pt>
                <c:pt idx="27">
                  <c:v>46813</c:v>
                </c:pt>
                <c:pt idx="28">
                  <c:v>46905</c:v>
                </c:pt>
                <c:pt idx="29">
                  <c:v>46997</c:v>
                </c:pt>
                <c:pt idx="30">
                  <c:v>47088</c:v>
                </c:pt>
                <c:pt idx="31">
                  <c:v>47178</c:v>
                </c:pt>
                <c:pt idx="32">
                  <c:v>47270</c:v>
                </c:pt>
                <c:pt idx="33">
                  <c:v>47362</c:v>
                </c:pt>
                <c:pt idx="34">
                  <c:v>47453</c:v>
                </c:pt>
                <c:pt idx="35">
                  <c:v>47543</c:v>
                </c:pt>
                <c:pt idx="36">
                  <c:v>47635</c:v>
                </c:pt>
                <c:pt idx="37">
                  <c:v>47727</c:v>
                </c:pt>
                <c:pt idx="38">
                  <c:v>47818</c:v>
                </c:pt>
                <c:pt idx="39">
                  <c:v>47908</c:v>
                </c:pt>
                <c:pt idx="40">
                  <c:v>48000</c:v>
                </c:pt>
                <c:pt idx="41">
                  <c:v>48092</c:v>
                </c:pt>
                <c:pt idx="42">
                  <c:v>48183</c:v>
                </c:pt>
                <c:pt idx="43">
                  <c:v>48274</c:v>
                </c:pt>
                <c:pt idx="44">
                  <c:v>48366</c:v>
                </c:pt>
                <c:pt idx="45">
                  <c:v>48458</c:v>
                </c:pt>
                <c:pt idx="46">
                  <c:v>48549</c:v>
                </c:pt>
                <c:pt idx="47">
                  <c:v>48639</c:v>
                </c:pt>
                <c:pt idx="48">
                  <c:v>48731</c:v>
                </c:pt>
                <c:pt idx="49">
                  <c:v>48823</c:v>
                </c:pt>
                <c:pt idx="50">
                  <c:v>48914</c:v>
                </c:pt>
                <c:pt idx="51">
                  <c:v>49004</c:v>
                </c:pt>
                <c:pt idx="52">
                  <c:v>49096</c:v>
                </c:pt>
                <c:pt idx="53">
                  <c:v>49188</c:v>
                </c:pt>
                <c:pt idx="54">
                  <c:v>49279</c:v>
                </c:pt>
                <c:pt idx="55">
                  <c:v>49369</c:v>
                </c:pt>
                <c:pt idx="56">
                  <c:v>49461</c:v>
                </c:pt>
                <c:pt idx="57">
                  <c:v>49553</c:v>
                </c:pt>
                <c:pt idx="58">
                  <c:v>49644</c:v>
                </c:pt>
                <c:pt idx="59">
                  <c:v>49735</c:v>
                </c:pt>
                <c:pt idx="60">
                  <c:v>49827</c:v>
                </c:pt>
                <c:pt idx="61">
                  <c:v>49919</c:v>
                </c:pt>
                <c:pt idx="62">
                  <c:v>50010</c:v>
                </c:pt>
                <c:pt idx="63">
                  <c:v>50100</c:v>
                </c:pt>
                <c:pt idx="64">
                  <c:v>50192</c:v>
                </c:pt>
                <c:pt idx="65">
                  <c:v>50284</c:v>
                </c:pt>
                <c:pt idx="66">
                  <c:v>50375</c:v>
                </c:pt>
                <c:pt idx="67">
                  <c:v>50465</c:v>
                </c:pt>
                <c:pt idx="68">
                  <c:v>50557</c:v>
                </c:pt>
                <c:pt idx="69">
                  <c:v>50649</c:v>
                </c:pt>
                <c:pt idx="70">
                  <c:v>50740</c:v>
                </c:pt>
                <c:pt idx="71">
                  <c:v>50830</c:v>
                </c:pt>
                <c:pt idx="72">
                  <c:v>50922</c:v>
                </c:pt>
                <c:pt idx="73">
                  <c:v>51014</c:v>
                </c:pt>
                <c:pt idx="74">
                  <c:v>51105</c:v>
                </c:pt>
                <c:pt idx="75">
                  <c:v>51196</c:v>
                </c:pt>
                <c:pt idx="76">
                  <c:v>51288</c:v>
                </c:pt>
                <c:pt idx="77">
                  <c:v>51380</c:v>
                </c:pt>
                <c:pt idx="78">
                  <c:v>51471</c:v>
                </c:pt>
                <c:pt idx="79">
                  <c:v>51561</c:v>
                </c:pt>
                <c:pt idx="80">
                  <c:v>51653</c:v>
                </c:pt>
                <c:pt idx="81">
                  <c:v>51745</c:v>
                </c:pt>
                <c:pt idx="82">
                  <c:v>51836</c:v>
                </c:pt>
                <c:pt idx="83">
                  <c:v>51926</c:v>
                </c:pt>
                <c:pt idx="84">
                  <c:v>52018</c:v>
                </c:pt>
                <c:pt idx="85">
                  <c:v>52110</c:v>
                </c:pt>
                <c:pt idx="86">
                  <c:v>52201</c:v>
                </c:pt>
                <c:pt idx="87">
                  <c:v>52291</c:v>
                </c:pt>
                <c:pt idx="88">
                  <c:v>52383</c:v>
                </c:pt>
                <c:pt idx="89">
                  <c:v>52475</c:v>
                </c:pt>
                <c:pt idx="90">
                  <c:v>52566</c:v>
                </c:pt>
                <c:pt idx="91">
                  <c:v>52657</c:v>
                </c:pt>
                <c:pt idx="92">
                  <c:v>52749</c:v>
                </c:pt>
                <c:pt idx="93">
                  <c:v>52841</c:v>
                </c:pt>
                <c:pt idx="94">
                  <c:v>52932</c:v>
                </c:pt>
                <c:pt idx="95">
                  <c:v>53022</c:v>
                </c:pt>
                <c:pt idx="96">
                  <c:v>53114</c:v>
                </c:pt>
                <c:pt idx="97">
                  <c:v>53206</c:v>
                </c:pt>
                <c:pt idx="98">
                  <c:v>53297</c:v>
                </c:pt>
                <c:pt idx="99">
                  <c:v>53387</c:v>
                </c:pt>
                <c:pt idx="100">
                  <c:v>53479</c:v>
                </c:pt>
                <c:pt idx="101">
                  <c:v>53571</c:v>
                </c:pt>
                <c:pt idx="102">
                  <c:v>53662</c:v>
                </c:pt>
                <c:pt idx="103">
                  <c:v>53752</c:v>
                </c:pt>
                <c:pt idx="104">
                  <c:v>53844</c:v>
                </c:pt>
                <c:pt idx="105">
                  <c:v>53936</c:v>
                </c:pt>
                <c:pt idx="106">
                  <c:v>54027</c:v>
                </c:pt>
                <c:pt idx="107">
                  <c:v>54118</c:v>
                </c:pt>
                <c:pt idx="108">
                  <c:v>54210</c:v>
                </c:pt>
                <c:pt idx="109">
                  <c:v>54302</c:v>
                </c:pt>
                <c:pt idx="110">
                  <c:v>54393</c:v>
                </c:pt>
                <c:pt idx="111">
                  <c:v>54483</c:v>
                </c:pt>
                <c:pt idx="112">
                  <c:v>54575</c:v>
                </c:pt>
                <c:pt idx="113">
                  <c:v>54667</c:v>
                </c:pt>
                <c:pt idx="114">
                  <c:v>54758</c:v>
                </c:pt>
                <c:pt idx="115">
                  <c:v>54848</c:v>
                </c:pt>
                <c:pt idx="116">
                  <c:v>54940</c:v>
                </c:pt>
                <c:pt idx="117">
                  <c:v>55032</c:v>
                </c:pt>
                <c:pt idx="118">
                  <c:v>55123</c:v>
                </c:pt>
                <c:pt idx="119">
                  <c:v>55213</c:v>
                </c:pt>
                <c:pt idx="120">
                  <c:v>55305</c:v>
                </c:pt>
                <c:pt idx="121">
                  <c:v>55397</c:v>
                </c:pt>
                <c:pt idx="122">
                  <c:v>55488</c:v>
                </c:pt>
                <c:pt idx="123">
                  <c:v>55579</c:v>
                </c:pt>
                <c:pt idx="124">
                  <c:v>55671</c:v>
                </c:pt>
                <c:pt idx="125">
                  <c:v>55763</c:v>
                </c:pt>
                <c:pt idx="126">
                  <c:v>55854</c:v>
                </c:pt>
                <c:pt idx="127">
                  <c:v>55944</c:v>
                </c:pt>
                <c:pt idx="128">
                  <c:v>56036</c:v>
                </c:pt>
                <c:pt idx="129">
                  <c:v>56128</c:v>
                </c:pt>
                <c:pt idx="130">
                  <c:v>56219</c:v>
                </c:pt>
                <c:pt idx="131">
                  <c:v>56309</c:v>
                </c:pt>
                <c:pt idx="132">
                  <c:v>56401</c:v>
                </c:pt>
                <c:pt idx="133">
                  <c:v>56493</c:v>
                </c:pt>
                <c:pt idx="134">
                  <c:v>56584</c:v>
                </c:pt>
                <c:pt idx="135">
                  <c:v>56674</c:v>
                </c:pt>
                <c:pt idx="136">
                  <c:v>56766</c:v>
                </c:pt>
                <c:pt idx="137">
                  <c:v>56858</c:v>
                </c:pt>
                <c:pt idx="138">
                  <c:v>56949</c:v>
                </c:pt>
                <c:pt idx="139">
                  <c:v>57040</c:v>
                </c:pt>
                <c:pt idx="140">
                  <c:v>57132</c:v>
                </c:pt>
                <c:pt idx="141">
                  <c:v>57224</c:v>
                </c:pt>
                <c:pt idx="142">
                  <c:v>57315</c:v>
                </c:pt>
                <c:pt idx="143">
                  <c:v>57405</c:v>
                </c:pt>
                <c:pt idx="144">
                  <c:v>57497</c:v>
                </c:pt>
                <c:pt idx="145">
                  <c:v>57589</c:v>
                </c:pt>
                <c:pt idx="146">
                  <c:v>57680</c:v>
                </c:pt>
                <c:pt idx="147">
                  <c:v>57770</c:v>
                </c:pt>
                <c:pt idx="148">
                  <c:v>57862</c:v>
                </c:pt>
                <c:pt idx="149">
                  <c:v>57954</c:v>
                </c:pt>
                <c:pt idx="150">
                  <c:v>58045</c:v>
                </c:pt>
                <c:pt idx="151">
                  <c:v>58135</c:v>
                </c:pt>
                <c:pt idx="152">
                  <c:v>58227</c:v>
                </c:pt>
                <c:pt idx="153">
                  <c:v>58319</c:v>
                </c:pt>
                <c:pt idx="154">
                  <c:v>58410</c:v>
                </c:pt>
                <c:pt idx="155">
                  <c:v>58501</c:v>
                </c:pt>
                <c:pt idx="156">
                  <c:v>58593</c:v>
                </c:pt>
                <c:pt idx="157">
                  <c:v>58685</c:v>
                </c:pt>
                <c:pt idx="158">
                  <c:v>58776</c:v>
                </c:pt>
                <c:pt idx="159">
                  <c:v>58866</c:v>
                </c:pt>
                <c:pt idx="160">
                  <c:v>58958</c:v>
                </c:pt>
              </c:numCache>
            </c:numRef>
          </c:cat>
          <c:val>
            <c:numRef>
              <c:f>'Fig 14_a data'!$D$5:$D$165</c:f>
              <c:numCache>
                <c:formatCode>0.0</c:formatCode>
                <c:ptCount val="161"/>
                <c:pt idx="0">
                  <c:v>47.999999999997932</c:v>
                </c:pt>
                <c:pt idx="1">
                  <c:v>48.041685083914295</c:v>
                </c:pt>
                <c:pt idx="2">
                  <c:v>48.038722826097455</c:v>
                </c:pt>
                <c:pt idx="3">
                  <c:v>48.024399764269297</c:v>
                </c:pt>
                <c:pt idx="4">
                  <c:v>48.003178797411117</c:v>
                </c:pt>
                <c:pt idx="5">
                  <c:v>47.97854703258286</c:v>
                </c:pt>
                <c:pt idx="6">
                  <c:v>47.953022596279652</c:v>
                </c:pt>
                <c:pt idx="7">
                  <c:v>47.928272956389463</c:v>
                </c:pt>
                <c:pt idx="8">
                  <c:v>47.905286670037121</c:v>
                </c:pt>
                <c:pt idx="9">
                  <c:v>47.884501345891699</c:v>
                </c:pt>
                <c:pt idx="10">
                  <c:v>47.865829704220815</c:v>
                </c:pt>
                <c:pt idx="11">
                  <c:v>47.848738564371182</c:v>
                </c:pt>
                <c:pt idx="12">
                  <c:v>47.831768185987443</c:v>
                </c:pt>
                <c:pt idx="13">
                  <c:v>47.811537783194829</c:v>
                </c:pt>
                <c:pt idx="14">
                  <c:v>47.786453546114259</c:v>
                </c:pt>
                <c:pt idx="15">
                  <c:v>47.757333215158773</c:v>
                </c:pt>
                <c:pt idx="16">
                  <c:v>47.728292782272568</c:v>
                </c:pt>
                <c:pt idx="17">
                  <c:v>47.709004967434623</c:v>
                </c:pt>
                <c:pt idx="18">
                  <c:v>47.706375326042199</c:v>
                </c:pt>
                <c:pt idx="19">
                  <c:v>47.723079138124483</c:v>
                </c:pt>
                <c:pt idx="20">
                  <c:v>47.756971229075702</c:v>
                </c:pt>
                <c:pt idx="21">
                  <c:v>47.798822113229868</c:v>
                </c:pt>
                <c:pt idx="22">
                  <c:v>47.841252491837771</c:v>
                </c:pt>
                <c:pt idx="23">
                  <c:v>47.879180974101679</c:v>
                </c:pt>
                <c:pt idx="24">
                  <c:v>47.910319123722168</c:v>
                </c:pt>
                <c:pt idx="25">
                  <c:v>47.936235566014815</c:v>
                </c:pt>
                <c:pt idx="26">
                  <c:v>47.95903063004117</c:v>
                </c:pt>
                <c:pt idx="27">
                  <c:v>47.980524033056263</c:v>
                </c:pt>
                <c:pt idx="28">
                  <c:v>48.002178702194918</c:v>
                </c:pt>
                <c:pt idx="29">
                  <c:v>48.024296819571177</c:v>
                </c:pt>
                <c:pt idx="30">
                  <c:v>48.045820314048626</c:v>
                </c:pt>
                <c:pt idx="31">
                  <c:v>48.064658737097794</c:v>
                </c:pt>
                <c:pt idx="32">
                  <c:v>48.078243762725016</c:v>
                </c:pt>
                <c:pt idx="33">
                  <c:v>49.331586060259106</c:v>
                </c:pt>
                <c:pt idx="34">
                  <c:v>50.895028573272128</c:v>
                </c:pt>
                <c:pt idx="35">
                  <c:v>52.418488163175248</c:v>
                </c:pt>
                <c:pt idx="36">
                  <c:v>54.04627022719869</c:v>
                </c:pt>
                <c:pt idx="37">
                  <c:v>54.938918291423057</c:v>
                </c:pt>
                <c:pt idx="38">
                  <c:v>55.710015733599946</c:v>
                </c:pt>
                <c:pt idx="39">
                  <c:v>56.393219528694694</c:v>
                </c:pt>
                <c:pt idx="40">
                  <c:v>57.180760907545782</c:v>
                </c:pt>
                <c:pt idx="41">
                  <c:v>57.477695916901261</c:v>
                </c:pt>
                <c:pt idx="42">
                  <c:v>57.868148706410693</c:v>
                </c:pt>
                <c:pt idx="43">
                  <c:v>58.250735600818906</c:v>
                </c:pt>
                <c:pt idx="44">
                  <c:v>58.525289540901767</c:v>
                </c:pt>
                <c:pt idx="45">
                  <c:v>58.68028820121323</c:v>
                </c:pt>
                <c:pt idx="46">
                  <c:v>58.709114033546093</c:v>
                </c:pt>
                <c:pt idx="47">
                  <c:v>58.634860945289255</c:v>
                </c:pt>
                <c:pt idx="48">
                  <c:v>58.472634702534101</c:v>
                </c:pt>
                <c:pt idx="49">
                  <c:v>58.241444275714827</c:v>
                </c:pt>
                <c:pt idx="50">
                  <c:v>57.963209325344145</c:v>
                </c:pt>
                <c:pt idx="51">
                  <c:v>57.661326203437582</c:v>
                </c:pt>
                <c:pt idx="52">
                  <c:v>57.334778995325266</c:v>
                </c:pt>
                <c:pt idx="53">
                  <c:v>56.993925481297325</c:v>
                </c:pt>
                <c:pt idx="54">
                  <c:v>56.645770566114571</c:v>
                </c:pt>
                <c:pt idx="55">
                  <c:v>56.295398682601835</c:v>
                </c:pt>
                <c:pt idx="56">
                  <c:v>55.946656591620481</c:v>
                </c:pt>
                <c:pt idx="57">
                  <c:v>55.602461060986904</c:v>
                </c:pt>
                <c:pt idx="58">
                  <c:v>55.26490920299031</c:v>
                </c:pt>
                <c:pt idx="59">
                  <c:v>54.935444676043353</c:v>
                </c:pt>
                <c:pt idx="60">
                  <c:v>54.615001685816587</c:v>
                </c:pt>
                <c:pt idx="61">
                  <c:v>54.304146729413361</c:v>
                </c:pt>
                <c:pt idx="62">
                  <c:v>54.003202797743931</c:v>
                </c:pt>
                <c:pt idx="63">
                  <c:v>53.712331444735483</c:v>
                </c:pt>
                <c:pt idx="64">
                  <c:v>53.431531646772093</c:v>
                </c:pt>
                <c:pt idx="65">
                  <c:v>53.160635187300919</c:v>
                </c:pt>
                <c:pt idx="66">
                  <c:v>52.899583826128662</c:v>
                </c:pt>
                <c:pt idx="67">
                  <c:v>52.648316492775749</c:v>
                </c:pt>
                <c:pt idx="68">
                  <c:v>52.406791508758829</c:v>
                </c:pt>
                <c:pt idx="69">
                  <c:v>52.175060277666994</c:v>
                </c:pt>
                <c:pt idx="70">
                  <c:v>51.952876359908139</c:v>
                </c:pt>
                <c:pt idx="71">
                  <c:v>51.73982336554522</c:v>
                </c:pt>
                <c:pt idx="72">
                  <c:v>51.535335905065928</c:v>
                </c:pt>
                <c:pt idx="73">
                  <c:v>51.338623827555139</c:v>
                </c:pt>
                <c:pt idx="74">
                  <c:v>51.148986352671109</c:v>
                </c:pt>
                <c:pt idx="75">
                  <c:v>50.965828331427019</c:v>
                </c:pt>
                <c:pt idx="76">
                  <c:v>50.788649009181405</c:v>
                </c:pt>
                <c:pt idx="77">
                  <c:v>50.61710410614451</c:v>
                </c:pt>
                <c:pt idx="78">
                  <c:v>50.451022687856714</c:v>
                </c:pt>
                <c:pt idx="79">
                  <c:v>50.290318119496348</c:v>
                </c:pt>
                <c:pt idx="80">
                  <c:v>50.134992866852016</c:v>
                </c:pt>
                <c:pt idx="81">
                  <c:v>49.985126945071933</c:v>
                </c:pt>
                <c:pt idx="82">
                  <c:v>49.840509350791621</c:v>
                </c:pt>
                <c:pt idx="83">
                  <c:v>49.700759503593694</c:v>
                </c:pt>
                <c:pt idx="84">
                  <c:v>49.565343212981297</c:v>
                </c:pt>
                <c:pt idx="85">
                  <c:v>49.43354684978744</c:v>
                </c:pt>
                <c:pt idx="86">
                  <c:v>49.304926790411294</c:v>
                </c:pt>
                <c:pt idx="87">
                  <c:v>49.179260553489385</c:v>
                </c:pt>
                <c:pt idx="88">
                  <c:v>49.056505385878992</c:v>
                </c:pt>
                <c:pt idx="89">
                  <c:v>48.936781157397633</c:v>
                </c:pt>
                <c:pt idx="90">
                  <c:v>48.820140753555371</c:v>
                </c:pt>
                <c:pt idx="91">
                  <c:v>48.706566192935817</c:v>
                </c:pt>
                <c:pt idx="92">
                  <c:v>48.596020179698186</c:v>
                </c:pt>
                <c:pt idx="93">
                  <c:v>48.488525075767335</c:v>
                </c:pt>
                <c:pt idx="94">
                  <c:v>48.384073230562272</c:v>
                </c:pt>
                <c:pt idx="95">
                  <c:v>48.282588335548724</c:v>
                </c:pt>
                <c:pt idx="96">
                  <c:v>48.183862247742468</c:v>
                </c:pt>
                <c:pt idx="97">
                  <c:v>48.087424203391961</c:v>
                </c:pt>
                <c:pt idx="98">
                  <c:v>47.992921392647752</c:v>
                </c:pt>
                <c:pt idx="99">
                  <c:v>47.900209177142486</c:v>
                </c:pt>
                <c:pt idx="100">
                  <c:v>47.809413135547921</c:v>
                </c:pt>
                <c:pt idx="101">
                  <c:v>47.721084353513753</c:v>
                </c:pt>
                <c:pt idx="102">
                  <c:v>47.635681460075986</c:v>
                </c:pt>
                <c:pt idx="103">
                  <c:v>47.553443212673969</c:v>
                </c:pt>
                <c:pt idx="104">
                  <c:v>47.474364373020848</c:v>
                </c:pt>
                <c:pt idx="105">
                  <c:v>47.398104715347429</c:v>
                </c:pt>
                <c:pt idx="106">
                  <c:v>47.324303663114975</c:v>
                </c:pt>
                <c:pt idx="107">
                  <c:v>47.252670911767254</c:v>
                </c:pt>
                <c:pt idx="108">
                  <c:v>47.182978288509617</c:v>
                </c:pt>
                <c:pt idx="109">
                  <c:v>47.115059440670358</c:v>
                </c:pt>
                <c:pt idx="110">
                  <c:v>47.048824350832284</c:v>
                </c:pt>
                <c:pt idx="111">
                  <c:v>46.984237575748587</c:v>
                </c:pt>
                <c:pt idx="112">
                  <c:v>46.921315888263202</c:v>
                </c:pt>
                <c:pt idx="113">
                  <c:v>46.860141686573371</c:v>
                </c:pt>
                <c:pt idx="114">
                  <c:v>46.800799400187138</c:v>
                </c:pt>
                <c:pt idx="115">
                  <c:v>46.743372582828201</c:v>
                </c:pt>
                <c:pt idx="116">
                  <c:v>46.687958119253636</c:v>
                </c:pt>
                <c:pt idx="117">
                  <c:v>46.634680959228916</c:v>
                </c:pt>
                <c:pt idx="118">
                  <c:v>46.583624197504193</c:v>
                </c:pt>
                <c:pt idx="119">
                  <c:v>46.534828052119536</c:v>
                </c:pt>
                <c:pt idx="120">
                  <c:v>46.488294178903608</c:v>
                </c:pt>
                <c:pt idx="121">
                  <c:v>46.443987537269969</c:v>
                </c:pt>
                <c:pt idx="122">
                  <c:v>46.401894305157619</c:v>
                </c:pt>
                <c:pt idx="123">
                  <c:v>46.362036618946256</c:v>
                </c:pt>
                <c:pt idx="124">
                  <c:v>46.324445478596367</c:v>
                </c:pt>
                <c:pt idx="125">
                  <c:v>46.289099159815173</c:v>
                </c:pt>
                <c:pt idx="126">
                  <c:v>46.256042801270638</c:v>
                </c:pt>
                <c:pt idx="127">
                  <c:v>46.225362721850793</c:v>
                </c:pt>
                <c:pt idx="128">
                  <c:v>46.197196432546932</c:v>
                </c:pt>
                <c:pt idx="129">
                  <c:v>46.17180160734879</c:v>
                </c:pt>
                <c:pt idx="130">
                  <c:v>46.149355355052037</c:v>
                </c:pt>
                <c:pt idx="131">
                  <c:v>46.129991123049408</c:v>
                </c:pt>
                <c:pt idx="132">
                  <c:v>46.113827644988937</c:v>
                </c:pt>
                <c:pt idx="133">
                  <c:v>46.100961326008076</c:v>
                </c:pt>
                <c:pt idx="134">
                  <c:v>46.091491672157076</c:v>
                </c:pt>
                <c:pt idx="135">
                  <c:v>46.085446450412306</c:v>
                </c:pt>
                <c:pt idx="136">
                  <c:v>46.082745956892794</c:v>
                </c:pt>
                <c:pt idx="137">
                  <c:v>46.08317397500327</c:v>
                </c:pt>
                <c:pt idx="138">
                  <c:v>46.086528778967576</c:v>
                </c:pt>
                <c:pt idx="139">
                  <c:v>46.092667961738485</c:v>
                </c:pt>
                <c:pt idx="140">
                  <c:v>46.101530871546927</c:v>
                </c:pt>
                <c:pt idx="141">
                  <c:v>46.11319022025279</c:v>
                </c:pt>
                <c:pt idx="142">
                  <c:v>46.127623339817497</c:v>
                </c:pt>
                <c:pt idx="143">
                  <c:v>46.144681703703348</c:v>
                </c:pt>
                <c:pt idx="144">
                  <c:v>46.164069474131644</c:v>
                </c:pt>
                <c:pt idx="145">
                  <c:v>46.185264247371755</c:v>
                </c:pt>
                <c:pt idx="146">
                  <c:v>46.207843156086589</c:v>
                </c:pt>
                <c:pt idx="147">
                  <c:v>46.23153014106915</c:v>
                </c:pt>
                <c:pt idx="148">
                  <c:v>46.2562043277401</c:v>
                </c:pt>
                <c:pt idx="149">
                  <c:v>46.281976899455977</c:v>
                </c:pt>
                <c:pt idx="150">
                  <c:v>46.308950085747639</c:v>
                </c:pt>
                <c:pt idx="151">
                  <c:v>46.337176785319208</c:v>
                </c:pt>
                <c:pt idx="152">
                  <c:v>46.366681028830733</c:v>
                </c:pt>
                <c:pt idx="153">
                  <c:v>46.397449353802337</c:v>
                </c:pt>
                <c:pt idx="154">
                  <c:v>46.429370403205347</c:v>
                </c:pt>
                <c:pt idx="155">
                  <c:v>46.462259502525953</c:v>
                </c:pt>
                <c:pt idx="156">
                  <c:v>46.495832758909096</c:v>
                </c:pt>
                <c:pt idx="157">
                  <c:v>46.529644238975195</c:v>
                </c:pt>
                <c:pt idx="158">
                  <c:v>46.563402681320767</c:v>
                </c:pt>
                <c:pt idx="159">
                  <c:v>46.596959068558704</c:v>
                </c:pt>
                <c:pt idx="160">
                  <c:v>46.630305995906596</c:v>
                </c:pt>
              </c:numCache>
            </c:numRef>
          </c:val>
          <c:smooth val="0"/>
          <c:extLst>
            <c:ext xmlns:c16="http://schemas.microsoft.com/office/drawing/2014/chart" uri="{C3380CC4-5D6E-409C-BE32-E72D297353CC}">
              <c16:uniqueId val="{00000001-D0B6-4EB9-BD78-A380CDBE52C1}"/>
            </c:ext>
          </c:extLst>
        </c:ser>
        <c:ser>
          <c:idx val="1"/>
          <c:order val="2"/>
          <c:tx>
            <c:strRef>
              <c:f>'Fig 14_a data'!$E$4</c:f>
              <c:strCache>
                <c:ptCount val="1"/>
                <c:pt idx="0">
                  <c:v>Multiple recessions</c:v>
                </c:pt>
              </c:strCache>
            </c:strRef>
          </c:tx>
          <c:spPr>
            <a:ln w="38100">
              <a:solidFill>
                <a:srgbClr val="67A854"/>
              </a:solidFill>
            </a:ln>
          </c:spPr>
          <c:marker>
            <c:symbol val="none"/>
          </c:marker>
          <c:cat>
            <c:numRef>
              <c:f>'Fig 14_a data'!$B$5:$B$165</c:f>
              <c:numCache>
                <c:formatCode>mmm\-yy</c:formatCode>
                <c:ptCount val="161"/>
                <c:pt idx="0">
                  <c:v>44348</c:v>
                </c:pt>
                <c:pt idx="1">
                  <c:v>44440</c:v>
                </c:pt>
                <c:pt idx="2">
                  <c:v>44531</c:v>
                </c:pt>
                <c:pt idx="3">
                  <c:v>44621</c:v>
                </c:pt>
                <c:pt idx="4">
                  <c:v>44713</c:v>
                </c:pt>
                <c:pt idx="5">
                  <c:v>44805</c:v>
                </c:pt>
                <c:pt idx="6">
                  <c:v>44896</c:v>
                </c:pt>
                <c:pt idx="7">
                  <c:v>44986</c:v>
                </c:pt>
                <c:pt idx="8">
                  <c:v>45078</c:v>
                </c:pt>
                <c:pt idx="9">
                  <c:v>45170</c:v>
                </c:pt>
                <c:pt idx="10">
                  <c:v>45261</c:v>
                </c:pt>
                <c:pt idx="11">
                  <c:v>45352</c:v>
                </c:pt>
                <c:pt idx="12">
                  <c:v>45444</c:v>
                </c:pt>
                <c:pt idx="13">
                  <c:v>45536</c:v>
                </c:pt>
                <c:pt idx="14">
                  <c:v>45627</c:v>
                </c:pt>
                <c:pt idx="15">
                  <c:v>45717</c:v>
                </c:pt>
                <c:pt idx="16">
                  <c:v>45809</c:v>
                </c:pt>
                <c:pt idx="17">
                  <c:v>45901</c:v>
                </c:pt>
                <c:pt idx="18">
                  <c:v>45992</c:v>
                </c:pt>
                <c:pt idx="19">
                  <c:v>46082</c:v>
                </c:pt>
                <c:pt idx="20">
                  <c:v>46174</c:v>
                </c:pt>
                <c:pt idx="21">
                  <c:v>46266</c:v>
                </c:pt>
                <c:pt idx="22">
                  <c:v>46357</c:v>
                </c:pt>
                <c:pt idx="23">
                  <c:v>46447</c:v>
                </c:pt>
                <c:pt idx="24">
                  <c:v>46539</c:v>
                </c:pt>
                <c:pt idx="25">
                  <c:v>46631</c:v>
                </c:pt>
                <c:pt idx="26">
                  <c:v>46722</c:v>
                </c:pt>
                <c:pt idx="27">
                  <c:v>46813</c:v>
                </c:pt>
                <c:pt idx="28">
                  <c:v>46905</c:v>
                </c:pt>
                <c:pt idx="29">
                  <c:v>46997</c:v>
                </c:pt>
                <c:pt idx="30">
                  <c:v>47088</c:v>
                </c:pt>
                <c:pt idx="31">
                  <c:v>47178</c:v>
                </c:pt>
                <c:pt idx="32">
                  <c:v>47270</c:v>
                </c:pt>
                <c:pt idx="33">
                  <c:v>47362</c:v>
                </c:pt>
                <c:pt idx="34">
                  <c:v>47453</c:v>
                </c:pt>
                <c:pt idx="35">
                  <c:v>47543</c:v>
                </c:pt>
                <c:pt idx="36">
                  <c:v>47635</c:v>
                </c:pt>
                <c:pt idx="37">
                  <c:v>47727</c:v>
                </c:pt>
                <c:pt idx="38">
                  <c:v>47818</c:v>
                </c:pt>
                <c:pt idx="39">
                  <c:v>47908</c:v>
                </c:pt>
                <c:pt idx="40">
                  <c:v>48000</c:v>
                </c:pt>
                <c:pt idx="41">
                  <c:v>48092</c:v>
                </c:pt>
                <c:pt idx="42">
                  <c:v>48183</c:v>
                </c:pt>
                <c:pt idx="43">
                  <c:v>48274</c:v>
                </c:pt>
                <c:pt idx="44">
                  <c:v>48366</c:v>
                </c:pt>
                <c:pt idx="45">
                  <c:v>48458</c:v>
                </c:pt>
                <c:pt idx="46">
                  <c:v>48549</c:v>
                </c:pt>
                <c:pt idx="47">
                  <c:v>48639</c:v>
                </c:pt>
                <c:pt idx="48">
                  <c:v>48731</c:v>
                </c:pt>
                <c:pt idx="49">
                  <c:v>48823</c:v>
                </c:pt>
                <c:pt idx="50">
                  <c:v>48914</c:v>
                </c:pt>
                <c:pt idx="51">
                  <c:v>49004</c:v>
                </c:pt>
                <c:pt idx="52">
                  <c:v>49096</c:v>
                </c:pt>
                <c:pt idx="53">
                  <c:v>49188</c:v>
                </c:pt>
                <c:pt idx="54">
                  <c:v>49279</c:v>
                </c:pt>
                <c:pt idx="55">
                  <c:v>49369</c:v>
                </c:pt>
                <c:pt idx="56">
                  <c:v>49461</c:v>
                </c:pt>
                <c:pt idx="57">
                  <c:v>49553</c:v>
                </c:pt>
                <c:pt idx="58">
                  <c:v>49644</c:v>
                </c:pt>
                <c:pt idx="59">
                  <c:v>49735</c:v>
                </c:pt>
                <c:pt idx="60">
                  <c:v>49827</c:v>
                </c:pt>
                <c:pt idx="61">
                  <c:v>49919</c:v>
                </c:pt>
                <c:pt idx="62">
                  <c:v>50010</c:v>
                </c:pt>
                <c:pt idx="63">
                  <c:v>50100</c:v>
                </c:pt>
                <c:pt idx="64">
                  <c:v>50192</c:v>
                </c:pt>
                <c:pt idx="65">
                  <c:v>50284</c:v>
                </c:pt>
                <c:pt idx="66">
                  <c:v>50375</c:v>
                </c:pt>
                <c:pt idx="67">
                  <c:v>50465</c:v>
                </c:pt>
                <c:pt idx="68">
                  <c:v>50557</c:v>
                </c:pt>
                <c:pt idx="69">
                  <c:v>50649</c:v>
                </c:pt>
                <c:pt idx="70">
                  <c:v>50740</c:v>
                </c:pt>
                <c:pt idx="71">
                  <c:v>50830</c:v>
                </c:pt>
                <c:pt idx="72">
                  <c:v>50922</c:v>
                </c:pt>
                <c:pt idx="73">
                  <c:v>51014</c:v>
                </c:pt>
                <c:pt idx="74">
                  <c:v>51105</c:v>
                </c:pt>
                <c:pt idx="75">
                  <c:v>51196</c:v>
                </c:pt>
                <c:pt idx="76">
                  <c:v>51288</c:v>
                </c:pt>
                <c:pt idx="77">
                  <c:v>51380</c:v>
                </c:pt>
                <c:pt idx="78">
                  <c:v>51471</c:v>
                </c:pt>
                <c:pt idx="79">
                  <c:v>51561</c:v>
                </c:pt>
                <c:pt idx="80">
                  <c:v>51653</c:v>
                </c:pt>
                <c:pt idx="81">
                  <c:v>51745</c:v>
                </c:pt>
                <c:pt idx="82">
                  <c:v>51836</c:v>
                </c:pt>
                <c:pt idx="83">
                  <c:v>51926</c:v>
                </c:pt>
                <c:pt idx="84">
                  <c:v>52018</c:v>
                </c:pt>
                <c:pt idx="85">
                  <c:v>52110</c:v>
                </c:pt>
                <c:pt idx="86">
                  <c:v>52201</c:v>
                </c:pt>
                <c:pt idx="87">
                  <c:v>52291</c:v>
                </c:pt>
                <c:pt idx="88">
                  <c:v>52383</c:v>
                </c:pt>
                <c:pt idx="89">
                  <c:v>52475</c:v>
                </c:pt>
                <c:pt idx="90">
                  <c:v>52566</c:v>
                </c:pt>
                <c:pt idx="91">
                  <c:v>52657</c:v>
                </c:pt>
                <c:pt idx="92">
                  <c:v>52749</c:v>
                </c:pt>
                <c:pt idx="93">
                  <c:v>52841</c:v>
                </c:pt>
                <c:pt idx="94">
                  <c:v>52932</c:v>
                </c:pt>
                <c:pt idx="95">
                  <c:v>53022</c:v>
                </c:pt>
                <c:pt idx="96">
                  <c:v>53114</c:v>
                </c:pt>
                <c:pt idx="97">
                  <c:v>53206</c:v>
                </c:pt>
                <c:pt idx="98">
                  <c:v>53297</c:v>
                </c:pt>
                <c:pt idx="99">
                  <c:v>53387</c:v>
                </c:pt>
                <c:pt idx="100">
                  <c:v>53479</c:v>
                </c:pt>
                <c:pt idx="101">
                  <c:v>53571</c:v>
                </c:pt>
                <c:pt idx="102">
                  <c:v>53662</c:v>
                </c:pt>
                <c:pt idx="103">
                  <c:v>53752</c:v>
                </c:pt>
                <c:pt idx="104">
                  <c:v>53844</c:v>
                </c:pt>
                <c:pt idx="105">
                  <c:v>53936</c:v>
                </c:pt>
                <c:pt idx="106">
                  <c:v>54027</c:v>
                </c:pt>
                <c:pt idx="107">
                  <c:v>54118</c:v>
                </c:pt>
                <c:pt idx="108">
                  <c:v>54210</c:v>
                </c:pt>
                <c:pt idx="109">
                  <c:v>54302</c:v>
                </c:pt>
                <c:pt idx="110">
                  <c:v>54393</c:v>
                </c:pt>
                <c:pt idx="111">
                  <c:v>54483</c:v>
                </c:pt>
                <c:pt idx="112">
                  <c:v>54575</c:v>
                </c:pt>
                <c:pt idx="113">
                  <c:v>54667</c:v>
                </c:pt>
                <c:pt idx="114">
                  <c:v>54758</c:v>
                </c:pt>
                <c:pt idx="115">
                  <c:v>54848</c:v>
                </c:pt>
                <c:pt idx="116">
                  <c:v>54940</c:v>
                </c:pt>
                <c:pt idx="117">
                  <c:v>55032</c:v>
                </c:pt>
                <c:pt idx="118">
                  <c:v>55123</c:v>
                </c:pt>
                <c:pt idx="119">
                  <c:v>55213</c:v>
                </c:pt>
                <c:pt idx="120">
                  <c:v>55305</c:v>
                </c:pt>
                <c:pt idx="121">
                  <c:v>55397</c:v>
                </c:pt>
                <c:pt idx="122">
                  <c:v>55488</c:v>
                </c:pt>
                <c:pt idx="123">
                  <c:v>55579</c:v>
                </c:pt>
                <c:pt idx="124">
                  <c:v>55671</c:v>
                </c:pt>
                <c:pt idx="125">
                  <c:v>55763</c:v>
                </c:pt>
                <c:pt idx="126">
                  <c:v>55854</c:v>
                </c:pt>
                <c:pt idx="127">
                  <c:v>55944</c:v>
                </c:pt>
                <c:pt idx="128">
                  <c:v>56036</c:v>
                </c:pt>
                <c:pt idx="129">
                  <c:v>56128</c:v>
                </c:pt>
                <c:pt idx="130">
                  <c:v>56219</c:v>
                </c:pt>
                <c:pt idx="131">
                  <c:v>56309</c:v>
                </c:pt>
                <c:pt idx="132">
                  <c:v>56401</c:v>
                </c:pt>
                <c:pt idx="133">
                  <c:v>56493</c:v>
                </c:pt>
                <c:pt idx="134">
                  <c:v>56584</c:v>
                </c:pt>
                <c:pt idx="135">
                  <c:v>56674</c:v>
                </c:pt>
                <c:pt idx="136">
                  <c:v>56766</c:v>
                </c:pt>
                <c:pt idx="137">
                  <c:v>56858</c:v>
                </c:pt>
                <c:pt idx="138">
                  <c:v>56949</c:v>
                </c:pt>
                <c:pt idx="139">
                  <c:v>57040</c:v>
                </c:pt>
                <c:pt idx="140">
                  <c:v>57132</c:v>
                </c:pt>
                <c:pt idx="141">
                  <c:v>57224</c:v>
                </c:pt>
                <c:pt idx="142">
                  <c:v>57315</c:v>
                </c:pt>
                <c:pt idx="143">
                  <c:v>57405</c:v>
                </c:pt>
                <c:pt idx="144">
                  <c:v>57497</c:v>
                </c:pt>
                <c:pt idx="145">
                  <c:v>57589</c:v>
                </c:pt>
                <c:pt idx="146">
                  <c:v>57680</c:v>
                </c:pt>
                <c:pt idx="147">
                  <c:v>57770</c:v>
                </c:pt>
                <c:pt idx="148">
                  <c:v>57862</c:v>
                </c:pt>
                <c:pt idx="149">
                  <c:v>57954</c:v>
                </c:pt>
                <c:pt idx="150">
                  <c:v>58045</c:v>
                </c:pt>
                <c:pt idx="151">
                  <c:v>58135</c:v>
                </c:pt>
                <c:pt idx="152">
                  <c:v>58227</c:v>
                </c:pt>
                <c:pt idx="153">
                  <c:v>58319</c:v>
                </c:pt>
                <c:pt idx="154">
                  <c:v>58410</c:v>
                </c:pt>
                <c:pt idx="155">
                  <c:v>58501</c:v>
                </c:pt>
                <c:pt idx="156">
                  <c:v>58593</c:v>
                </c:pt>
                <c:pt idx="157">
                  <c:v>58685</c:v>
                </c:pt>
                <c:pt idx="158">
                  <c:v>58776</c:v>
                </c:pt>
                <c:pt idx="159">
                  <c:v>58866</c:v>
                </c:pt>
                <c:pt idx="160">
                  <c:v>58958</c:v>
                </c:pt>
              </c:numCache>
            </c:numRef>
          </c:cat>
          <c:val>
            <c:numRef>
              <c:f>'Fig 14_a data'!$E$5:$E$165</c:f>
              <c:numCache>
                <c:formatCode>0.0</c:formatCode>
                <c:ptCount val="161"/>
                <c:pt idx="0">
                  <c:v>47.999999999997932</c:v>
                </c:pt>
                <c:pt idx="1">
                  <c:v>48.041685083914295</c:v>
                </c:pt>
                <c:pt idx="2">
                  <c:v>48.038722826097455</c:v>
                </c:pt>
                <c:pt idx="3">
                  <c:v>48.024399764269297</c:v>
                </c:pt>
                <c:pt idx="4">
                  <c:v>48.003178797411117</c:v>
                </c:pt>
                <c:pt idx="5">
                  <c:v>47.97854703258286</c:v>
                </c:pt>
                <c:pt idx="6">
                  <c:v>47.953022596279652</c:v>
                </c:pt>
                <c:pt idx="7">
                  <c:v>47.928272956389463</c:v>
                </c:pt>
                <c:pt idx="8">
                  <c:v>47.905286670037121</c:v>
                </c:pt>
                <c:pt idx="9">
                  <c:v>47.884501345891699</c:v>
                </c:pt>
                <c:pt idx="10">
                  <c:v>47.865829704220815</c:v>
                </c:pt>
                <c:pt idx="11">
                  <c:v>47.848738564371182</c:v>
                </c:pt>
                <c:pt idx="12">
                  <c:v>47.831768185987443</c:v>
                </c:pt>
                <c:pt idx="13">
                  <c:v>47.811537783194829</c:v>
                </c:pt>
                <c:pt idx="14">
                  <c:v>47.786453546114259</c:v>
                </c:pt>
                <c:pt idx="15">
                  <c:v>47.757333215158773</c:v>
                </c:pt>
                <c:pt idx="16">
                  <c:v>47.728292782272568</c:v>
                </c:pt>
                <c:pt idx="17">
                  <c:v>47.709004967434623</c:v>
                </c:pt>
                <c:pt idx="18">
                  <c:v>47.706375326042199</c:v>
                </c:pt>
                <c:pt idx="19">
                  <c:v>47.723079138124483</c:v>
                </c:pt>
                <c:pt idx="20">
                  <c:v>47.756971229075702</c:v>
                </c:pt>
                <c:pt idx="21">
                  <c:v>47.798822113229868</c:v>
                </c:pt>
                <c:pt idx="22">
                  <c:v>47.841252491837771</c:v>
                </c:pt>
                <c:pt idx="23">
                  <c:v>47.879180974101679</c:v>
                </c:pt>
                <c:pt idx="24">
                  <c:v>47.910319123722168</c:v>
                </c:pt>
                <c:pt idx="25">
                  <c:v>47.936235566014815</c:v>
                </c:pt>
                <c:pt idx="26">
                  <c:v>47.95903063004117</c:v>
                </c:pt>
                <c:pt idx="27">
                  <c:v>47.980524033056263</c:v>
                </c:pt>
                <c:pt idx="28">
                  <c:v>48.002178702194918</c:v>
                </c:pt>
                <c:pt idx="29">
                  <c:v>48.024296819571177</c:v>
                </c:pt>
                <c:pt idx="30">
                  <c:v>48.045820314048626</c:v>
                </c:pt>
                <c:pt idx="31">
                  <c:v>48.064658737097794</c:v>
                </c:pt>
                <c:pt idx="32">
                  <c:v>48.078243762725016</c:v>
                </c:pt>
                <c:pt idx="33">
                  <c:v>49.331586060259106</c:v>
                </c:pt>
                <c:pt idx="34">
                  <c:v>50.895028573272128</c:v>
                </c:pt>
                <c:pt idx="35">
                  <c:v>52.418488163175248</c:v>
                </c:pt>
                <c:pt idx="36">
                  <c:v>54.04627022719869</c:v>
                </c:pt>
                <c:pt idx="37">
                  <c:v>54.938918291423057</c:v>
                </c:pt>
                <c:pt idx="38">
                  <c:v>55.710015733599946</c:v>
                </c:pt>
                <c:pt idx="39">
                  <c:v>56.393219528694694</c:v>
                </c:pt>
                <c:pt idx="40">
                  <c:v>57.180760907545782</c:v>
                </c:pt>
                <c:pt idx="41">
                  <c:v>57.477695916901261</c:v>
                </c:pt>
                <c:pt idx="42">
                  <c:v>57.868148706410693</c:v>
                </c:pt>
                <c:pt idx="43">
                  <c:v>58.250735600818906</c:v>
                </c:pt>
                <c:pt idx="44">
                  <c:v>58.525289540901767</c:v>
                </c:pt>
                <c:pt idx="45">
                  <c:v>58.68028820121323</c:v>
                </c:pt>
                <c:pt idx="46">
                  <c:v>58.709114033546093</c:v>
                </c:pt>
                <c:pt idx="47">
                  <c:v>58.634860945289255</c:v>
                </c:pt>
                <c:pt idx="48">
                  <c:v>58.472634702534101</c:v>
                </c:pt>
                <c:pt idx="49">
                  <c:v>58.241444275714827</c:v>
                </c:pt>
                <c:pt idx="50">
                  <c:v>57.963209325344145</c:v>
                </c:pt>
                <c:pt idx="51">
                  <c:v>57.661326203437582</c:v>
                </c:pt>
                <c:pt idx="52">
                  <c:v>57.334778995325266</c:v>
                </c:pt>
                <c:pt idx="53">
                  <c:v>56.993925481297325</c:v>
                </c:pt>
                <c:pt idx="54">
                  <c:v>56.645770566114571</c:v>
                </c:pt>
                <c:pt idx="55">
                  <c:v>56.295398682601835</c:v>
                </c:pt>
                <c:pt idx="56">
                  <c:v>55.946656591620481</c:v>
                </c:pt>
                <c:pt idx="57">
                  <c:v>55.602461060986904</c:v>
                </c:pt>
                <c:pt idx="58">
                  <c:v>55.26490920299031</c:v>
                </c:pt>
                <c:pt idx="59">
                  <c:v>54.935444676043353</c:v>
                </c:pt>
                <c:pt idx="60">
                  <c:v>54.615001685816587</c:v>
                </c:pt>
                <c:pt idx="61">
                  <c:v>54.304146729413361</c:v>
                </c:pt>
                <c:pt idx="62">
                  <c:v>54.003202797743931</c:v>
                </c:pt>
                <c:pt idx="63">
                  <c:v>53.712331444735483</c:v>
                </c:pt>
                <c:pt idx="64">
                  <c:v>53.431531646772093</c:v>
                </c:pt>
                <c:pt idx="65">
                  <c:v>54.75768243185869</c:v>
                </c:pt>
                <c:pt idx="66">
                  <c:v>56.315122542217011</c:v>
                </c:pt>
                <c:pt idx="67">
                  <c:v>57.813788167867116</c:v>
                </c:pt>
                <c:pt idx="68">
                  <c:v>59.40312998437156</c:v>
                </c:pt>
                <c:pt idx="69">
                  <c:v>60.189180136067044</c:v>
                </c:pt>
                <c:pt idx="70">
                  <c:v>60.834325356191101</c:v>
                </c:pt>
                <c:pt idx="71">
                  <c:v>61.379980072726049</c:v>
                </c:pt>
                <c:pt idx="72">
                  <c:v>61.992993879933486</c:v>
                </c:pt>
                <c:pt idx="73">
                  <c:v>62.147403905993201</c:v>
                </c:pt>
                <c:pt idx="74">
                  <c:v>62.389247149185955</c:v>
                </c:pt>
                <c:pt idx="75">
                  <c:v>62.619087643701157</c:v>
                </c:pt>
                <c:pt idx="76">
                  <c:v>62.725989343454522</c:v>
                </c:pt>
                <c:pt idx="77">
                  <c:v>62.701295522157672</c:v>
                </c:pt>
                <c:pt idx="78">
                  <c:v>62.540725909989881</c:v>
                </c:pt>
                <c:pt idx="79">
                  <c:v>62.270628153709097</c:v>
                </c:pt>
                <c:pt idx="80">
                  <c:v>61.908792384415598</c:v>
                </c:pt>
                <c:pt idx="81">
                  <c:v>61.478035012946386</c:v>
                </c:pt>
                <c:pt idx="82">
                  <c:v>61.002980066912293</c:v>
                </c:pt>
                <c:pt idx="83">
                  <c:v>60.508725344881952</c:v>
                </c:pt>
                <c:pt idx="84">
                  <c:v>59.994489580337614</c:v>
                </c:pt>
                <c:pt idx="85">
                  <c:v>59.470681686781447</c:v>
                </c:pt>
                <c:pt idx="86">
                  <c:v>58.944186056480262</c:v>
                </c:pt>
                <c:pt idx="87">
                  <c:v>58.419977744435784</c:v>
                </c:pt>
                <c:pt idx="88">
                  <c:v>57.901789204917044</c:v>
                </c:pt>
                <c:pt idx="89">
                  <c:v>57.392540732829943</c:v>
                </c:pt>
                <c:pt idx="90">
                  <c:v>56.894362074700766</c:v>
                </c:pt>
                <c:pt idx="91">
                  <c:v>56.408776774612804</c:v>
                </c:pt>
                <c:pt idx="92">
                  <c:v>55.936888426374196</c:v>
                </c:pt>
                <c:pt idx="93">
                  <c:v>55.479565484228907</c:v>
                </c:pt>
                <c:pt idx="94">
                  <c:v>55.037397505648912</c:v>
                </c:pt>
                <c:pt idx="95">
                  <c:v>54.610696168671183</c:v>
                </c:pt>
                <c:pt idx="96">
                  <c:v>54.199457549046102</c:v>
                </c:pt>
                <c:pt idx="97">
                  <c:v>55.470022906976233</c:v>
                </c:pt>
                <c:pt idx="98">
                  <c:v>56.948467030037989</c:v>
                </c:pt>
                <c:pt idx="99">
                  <c:v>58.378564561332105</c:v>
                </c:pt>
                <c:pt idx="100">
                  <c:v>59.908503066982568</c:v>
                </c:pt>
                <c:pt idx="101">
                  <c:v>60.656965002206896</c:v>
                </c:pt>
                <c:pt idx="102">
                  <c:v>61.269392373121455</c:v>
                </c:pt>
                <c:pt idx="103">
                  <c:v>61.784475095912541</c:v>
                </c:pt>
                <c:pt idx="104">
                  <c:v>62.359598894008784</c:v>
                </c:pt>
                <c:pt idx="105">
                  <c:v>62.467265290122107</c:v>
                </c:pt>
                <c:pt idx="106">
                  <c:v>62.659247783772585</c:v>
                </c:pt>
                <c:pt idx="107">
                  <c:v>62.83135684452462</c:v>
                </c:pt>
                <c:pt idx="108">
                  <c:v>62.882720674003764</c:v>
                </c:pt>
                <c:pt idx="109">
                  <c:v>62.800468670567142</c:v>
                </c:pt>
                <c:pt idx="110">
                  <c:v>62.57794315194873</c:v>
                </c:pt>
                <c:pt idx="111">
                  <c:v>62.243068557195272</c:v>
                </c:pt>
                <c:pt idx="112">
                  <c:v>61.814272955315232</c:v>
                </c:pt>
                <c:pt idx="113">
                  <c:v>61.315714498912833</c:v>
                </c:pt>
                <c:pt idx="114">
                  <c:v>60.774026438724071</c:v>
                </c:pt>
                <c:pt idx="115">
                  <c:v>60.216629320106961</c:v>
                </c:pt>
                <c:pt idx="116">
                  <c:v>59.642446490154732</c:v>
                </c:pt>
                <c:pt idx="117">
                  <c:v>59.063338936715873</c:v>
                </c:pt>
                <c:pt idx="118">
                  <c:v>58.486893909331251</c:v>
                </c:pt>
                <c:pt idx="119">
                  <c:v>57.918322764184026</c:v>
                </c:pt>
                <c:pt idx="120">
                  <c:v>57.361257169643977</c:v>
                </c:pt>
                <c:pt idx="121">
                  <c:v>56.81823927243812</c:v>
                </c:pt>
                <c:pt idx="122">
                  <c:v>56.29109281023208</c:v>
                </c:pt>
                <c:pt idx="123">
                  <c:v>55.781137216502131</c:v>
                </c:pt>
                <c:pt idx="124">
                  <c:v>55.289283983780791</c:v>
                </c:pt>
                <c:pt idx="125">
                  <c:v>54.81604814479072</c:v>
                </c:pt>
                <c:pt idx="126">
                  <c:v>54.361775150393946</c:v>
                </c:pt>
                <c:pt idx="127">
                  <c:v>53.926662646918565</c:v>
                </c:pt>
                <c:pt idx="128">
                  <c:v>53.510814988635289</c:v>
                </c:pt>
                <c:pt idx="129">
                  <c:v>54.727752459180138</c:v>
                </c:pt>
                <c:pt idx="130">
                  <c:v>56.14826284067879</c:v>
                </c:pt>
                <c:pt idx="131">
                  <c:v>57.53550360556855</c:v>
                </c:pt>
                <c:pt idx="132">
                  <c:v>59.030292495475379</c:v>
                </c:pt>
                <c:pt idx="133">
                  <c:v>59.787584065437493</c:v>
                </c:pt>
                <c:pt idx="134">
                  <c:v>60.408932222866106</c:v>
                </c:pt>
                <c:pt idx="135">
                  <c:v>60.932586091033123</c:v>
                </c:pt>
                <c:pt idx="136">
                  <c:v>61.508589914390775</c:v>
                </c:pt>
                <c:pt idx="137">
                  <c:v>61.620810517335933</c:v>
                </c:pt>
                <c:pt idx="138">
                  <c:v>61.819765637391569</c:v>
                </c:pt>
                <c:pt idx="139">
                  <c:v>62.001840126208407</c:v>
                </c:pt>
                <c:pt idx="140">
                  <c:v>62.079523583683269</c:v>
                </c:pt>
                <c:pt idx="141">
                  <c:v>62.03529027933309</c:v>
                </c:pt>
                <c:pt idx="142">
                  <c:v>61.859712256835451</c:v>
                </c:pt>
                <c:pt idx="143">
                  <c:v>61.578681724365694</c:v>
                </c:pt>
                <c:pt idx="144">
                  <c:v>61.208936715157748</c:v>
                </c:pt>
                <c:pt idx="145">
                  <c:v>60.772880228357941</c:v>
                </c:pt>
                <c:pt idx="146">
                  <c:v>60.295719739443641</c:v>
                </c:pt>
                <c:pt idx="147">
                  <c:v>59.803780239392815</c:v>
                </c:pt>
                <c:pt idx="148">
                  <c:v>59.295231440290806</c:v>
                </c:pt>
                <c:pt idx="149">
                  <c:v>58.781661500893854</c:v>
                </c:pt>
                <c:pt idx="150">
                  <c:v>58.27048839687793</c:v>
                </c:pt>
                <c:pt idx="151">
                  <c:v>57.766801565351876</c:v>
                </c:pt>
                <c:pt idx="152">
                  <c:v>57.274158259800998</c:v>
                </c:pt>
                <c:pt idx="153">
                  <c:v>56.795052883597776</c:v>
                </c:pt>
                <c:pt idx="154">
                  <c:v>56.331151782740939</c:v>
                </c:pt>
                <c:pt idx="155">
                  <c:v>55.883520591784006</c:v>
                </c:pt>
                <c:pt idx="156">
                  <c:v>55.452717453268718</c:v>
                </c:pt>
                <c:pt idx="157">
                  <c:v>55.038793926454154</c:v>
                </c:pt>
                <c:pt idx="158">
                  <c:v>54.641741112194509</c:v>
                </c:pt>
                <c:pt idx="159">
                  <c:v>54.261517991384537</c:v>
                </c:pt>
                <c:pt idx="160">
                  <c:v>53.89809032322438</c:v>
                </c:pt>
              </c:numCache>
            </c:numRef>
          </c:val>
          <c:smooth val="0"/>
          <c:extLst>
            <c:ext xmlns:c16="http://schemas.microsoft.com/office/drawing/2014/chart" uri="{C3380CC4-5D6E-409C-BE32-E72D297353CC}">
              <c16:uniqueId val="{00000002-D0B6-4EB9-BD78-A380CDBE52C1}"/>
            </c:ext>
          </c:extLst>
        </c:ser>
        <c:dLbls>
          <c:showLegendKey val="0"/>
          <c:showVal val="0"/>
          <c:showCatName val="0"/>
          <c:showSerName val="0"/>
          <c:showPercent val="0"/>
          <c:showBubbleSize val="0"/>
        </c:dLbls>
        <c:smooth val="0"/>
        <c:axId val="644331408"/>
        <c:axId val="644322392"/>
      </c:lineChart>
      <c:dateAx>
        <c:axId val="644331408"/>
        <c:scaling>
          <c:orientation val="minMax"/>
        </c:scaling>
        <c:delete val="0"/>
        <c:axPos val="b"/>
        <c:title>
          <c:tx>
            <c:rich>
              <a:bodyPr/>
              <a:lstStyle/>
              <a:p>
                <a:pPr>
                  <a:defRPr b="1"/>
                </a:pPr>
                <a:r>
                  <a:rPr lang="en-NZ" b="1"/>
                  <a:t>Year ending 30 June</a:t>
                </a:r>
              </a:p>
            </c:rich>
          </c:tx>
          <c:layout>
            <c:manualLayout>
              <c:xMode val="edge"/>
              <c:yMode val="edge"/>
              <c:x val="0.44461457702402579"/>
              <c:y val="0.87929303325273322"/>
            </c:manualLayout>
          </c:layout>
          <c:overlay val="0"/>
        </c:title>
        <c:numFmt formatCode="yyyy"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0"/>
        <c:lblOffset val="100"/>
        <c:baseTimeUnit val="months"/>
        <c:majorUnit val="5"/>
        <c:majorTimeUnit val="years"/>
        <c:minorUnit val="12"/>
      </c:dateAx>
      <c:valAx>
        <c:axId val="644322392"/>
        <c:scaling>
          <c:orientation val="minMax"/>
          <c:min val="45"/>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ln w="9525">
            <a:noFill/>
          </a:ln>
        </c:spPr>
        <c:txPr>
          <a:bodyPr rot="0" vert="horz"/>
          <a:lstStyle/>
          <a:p>
            <a:pPr>
              <a:defRPr/>
            </a:pPr>
            <a:endParaRPr lang="en-US"/>
          </a:p>
        </c:txPr>
        <c:crossAx val="644331408"/>
        <c:crosses val="autoZero"/>
        <c:crossBetween val="between"/>
        <c:majorUnit val="5"/>
      </c:valAx>
      <c:spPr>
        <a:noFill/>
        <a:ln w="25400">
          <a:noFill/>
        </a:ln>
      </c:spPr>
    </c:plotArea>
    <c:legend>
      <c:legendPos val="b"/>
      <c:overlay val="0"/>
    </c:legend>
    <c:plotVisOnly val="1"/>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68734918994133E-2"/>
          <c:y val="0.11073446327683679"/>
          <c:w val="0.88632994151593125"/>
          <c:h val="0.70667212267757851"/>
        </c:manualLayout>
      </c:layout>
      <c:lineChart>
        <c:grouping val="standard"/>
        <c:varyColors val="0"/>
        <c:ser>
          <c:idx val="3"/>
          <c:order val="0"/>
          <c:tx>
            <c:strRef>
              <c:f>'Fig14_b data'!$C$4</c:f>
              <c:strCache>
                <c:ptCount val="1"/>
                <c:pt idx="0">
                  <c:v>Adjust tax rates scenario</c:v>
                </c:pt>
              </c:strCache>
            </c:strRef>
          </c:tx>
          <c:spPr>
            <a:ln w="38100">
              <a:solidFill>
                <a:srgbClr val="3E403A"/>
              </a:solidFill>
            </a:ln>
          </c:spPr>
          <c:marker>
            <c:symbol val="none"/>
          </c:marker>
          <c:cat>
            <c:numRef>
              <c:f>'Fig14_b data'!$B$5:$B$165</c:f>
              <c:numCache>
                <c:formatCode>mmm\-yy</c:formatCode>
                <c:ptCount val="161"/>
                <c:pt idx="0">
                  <c:v>44348</c:v>
                </c:pt>
                <c:pt idx="1">
                  <c:v>44440</c:v>
                </c:pt>
                <c:pt idx="2">
                  <c:v>44531</c:v>
                </c:pt>
                <c:pt idx="3">
                  <c:v>44621</c:v>
                </c:pt>
                <c:pt idx="4">
                  <c:v>44713</c:v>
                </c:pt>
                <c:pt idx="5">
                  <c:v>44805</c:v>
                </c:pt>
                <c:pt idx="6">
                  <c:v>44896</c:v>
                </c:pt>
                <c:pt idx="7">
                  <c:v>44986</c:v>
                </c:pt>
                <c:pt idx="8">
                  <c:v>45078</c:v>
                </c:pt>
                <c:pt idx="9">
                  <c:v>45170</c:v>
                </c:pt>
                <c:pt idx="10">
                  <c:v>45261</c:v>
                </c:pt>
                <c:pt idx="11">
                  <c:v>45352</c:v>
                </c:pt>
                <c:pt idx="12">
                  <c:v>45444</c:v>
                </c:pt>
                <c:pt idx="13">
                  <c:v>45536</c:v>
                </c:pt>
                <c:pt idx="14">
                  <c:v>45627</c:v>
                </c:pt>
                <c:pt idx="15">
                  <c:v>45717</c:v>
                </c:pt>
                <c:pt idx="16">
                  <c:v>45809</c:v>
                </c:pt>
                <c:pt idx="17">
                  <c:v>45901</c:v>
                </c:pt>
                <c:pt idx="18">
                  <c:v>45992</c:v>
                </c:pt>
                <c:pt idx="19">
                  <c:v>46082</c:v>
                </c:pt>
                <c:pt idx="20">
                  <c:v>46174</c:v>
                </c:pt>
                <c:pt idx="21">
                  <c:v>46266</c:v>
                </c:pt>
                <c:pt idx="22">
                  <c:v>46357</c:v>
                </c:pt>
                <c:pt idx="23">
                  <c:v>46447</c:v>
                </c:pt>
                <c:pt idx="24">
                  <c:v>46539</c:v>
                </c:pt>
                <c:pt idx="25">
                  <c:v>46631</c:v>
                </c:pt>
                <c:pt idx="26">
                  <c:v>46722</c:v>
                </c:pt>
                <c:pt idx="27">
                  <c:v>46813</c:v>
                </c:pt>
                <c:pt idx="28">
                  <c:v>46905</c:v>
                </c:pt>
                <c:pt idx="29">
                  <c:v>46997</c:v>
                </c:pt>
                <c:pt idx="30">
                  <c:v>47088</c:v>
                </c:pt>
                <c:pt idx="31">
                  <c:v>47178</c:v>
                </c:pt>
                <c:pt idx="32">
                  <c:v>47270</c:v>
                </c:pt>
                <c:pt idx="33">
                  <c:v>47362</c:v>
                </c:pt>
                <c:pt idx="34">
                  <c:v>47453</c:v>
                </c:pt>
                <c:pt idx="35">
                  <c:v>47543</c:v>
                </c:pt>
                <c:pt idx="36">
                  <c:v>47635</c:v>
                </c:pt>
                <c:pt idx="37">
                  <c:v>47727</c:v>
                </c:pt>
                <c:pt idx="38">
                  <c:v>47818</c:v>
                </c:pt>
                <c:pt idx="39">
                  <c:v>47908</c:v>
                </c:pt>
                <c:pt idx="40">
                  <c:v>48000</c:v>
                </c:pt>
                <c:pt idx="41">
                  <c:v>48092</c:v>
                </c:pt>
                <c:pt idx="42">
                  <c:v>48183</c:v>
                </c:pt>
                <c:pt idx="43">
                  <c:v>48274</c:v>
                </c:pt>
                <c:pt idx="44">
                  <c:v>48366</c:v>
                </c:pt>
                <c:pt idx="45">
                  <c:v>48458</c:v>
                </c:pt>
                <c:pt idx="46">
                  <c:v>48549</c:v>
                </c:pt>
                <c:pt idx="47">
                  <c:v>48639</c:v>
                </c:pt>
                <c:pt idx="48">
                  <c:v>48731</c:v>
                </c:pt>
                <c:pt idx="49">
                  <c:v>48823</c:v>
                </c:pt>
                <c:pt idx="50">
                  <c:v>48914</c:v>
                </c:pt>
                <c:pt idx="51">
                  <c:v>49004</c:v>
                </c:pt>
                <c:pt idx="52">
                  <c:v>49096</c:v>
                </c:pt>
                <c:pt idx="53">
                  <c:v>49188</c:v>
                </c:pt>
                <c:pt idx="54">
                  <c:v>49279</c:v>
                </c:pt>
                <c:pt idx="55">
                  <c:v>49369</c:v>
                </c:pt>
                <c:pt idx="56">
                  <c:v>49461</c:v>
                </c:pt>
                <c:pt idx="57">
                  <c:v>49553</c:v>
                </c:pt>
                <c:pt idx="58">
                  <c:v>49644</c:v>
                </c:pt>
                <c:pt idx="59">
                  <c:v>49735</c:v>
                </c:pt>
                <c:pt idx="60">
                  <c:v>49827</c:v>
                </c:pt>
                <c:pt idx="61">
                  <c:v>49919</c:v>
                </c:pt>
                <c:pt idx="62">
                  <c:v>50010</c:v>
                </c:pt>
                <c:pt idx="63">
                  <c:v>50100</c:v>
                </c:pt>
                <c:pt idx="64">
                  <c:v>50192</c:v>
                </c:pt>
                <c:pt idx="65">
                  <c:v>50284</c:v>
                </c:pt>
                <c:pt idx="66">
                  <c:v>50375</c:v>
                </c:pt>
                <c:pt idx="67">
                  <c:v>50465</c:v>
                </c:pt>
                <c:pt idx="68">
                  <c:v>50557</c:v>
                </c:pt>
                <c:pt idx="69">
                  <c:v>50649</c:v>
                </c:pt>
                <c:pt idx="70">
                  <c:v>50740</c:v>
                </c:pt>
                <c:pt idx="71">
                  <c:v>50830</c:v>
                </c:pt>
                <c:pt idx="72">
                  <c:v>50922</c:v>
                </c:pt>
                <c:pt idx="73">
                  <c:v>51014</c:v>
                </c:pt>
                <c:pt idx="74">
                  <c:v>51105</c:v>
                </c:pt>
                <c:pt idx="75">
                  <c:v>51196</c:v>
                </c:pt>
                <c:pt idx="76">
                  <c:v>51288</c:v>
                </c:pt>
                <c:pt idx="77">
                  <c:v>51380</c:v>
                </c:pt>
                <c:pt idx="78">
                  <c:v>51471</c:v>
                </c:pt>
                <c:pt idx="79">
                  <c:v>51561</c:v>
                </c:pt>
                <c:pt idx="80">
                  <c:v>51653</c:v>
                </c:pt>
                <c:pt idx="81">
                  <c:v>51745</c:v>
                </c:pt>
                <c:pt idx="82">
                  <c:v>51836</c:v>
                </c:pt>
                <c:pt idx="83">
                  <c:v>51926</c:v>
                </c:pt>
                <c:pt idx="84">
                  <c:v>52018</c:v>
                </c:pt>
                <c:pt idx="85">
                  <c:v>52110</c:v>
                </c:pt>
                <c:pt idx="86">
                  <c:v>52201</c:v>
                </c:pt>
                <c:pt idx="87">
                  <c:v>52291</c:v>
                </c:pt>
                <c:pt idx="88">
                  <c:v>52383</c:v>
                </c:pt>
                <c:pt idx="89">
                  <c:v>52475</c:v>
                </c:pt>
                <c:pt idx="90">
                  <c:v>52566</c:v>
                </c:pt>
                <c:pt idx="91">
                  <c:v>52657</c:v>
                </c:pt>
                <c:pt idx="92">
                  <c:v>52749</c:v>
                </c:pt>
                <c:pt idx="93">
                  <c:v>52841</c:v>
                </c:pt>
                <c:pt idx="94">
                  <c:v>52932</c:v>
                </c:pt>
                <c:pt idx="95">
                  <c:v>53022</c:v>
                </c:pt>
                <c:pt idx="96">
                  <c:v>53114</c:v>
                </c:pt>
                <c:pt idx="97">
                  <c:v>53206</c:v>
                </c:pt>
                <c:pt idx="98">
                  <c:v>53297</c:v>
                </c:pt>
                <c:pt idx="99">
                  <c:v>53387</c:v>
                </c:pt>
                <c:pt idx="100">
                  <c:v>53479</c:v>
                </c:pt>
                <c:pt idx="101">
                  <c:v>53571</c:v>
                </c:pt>
                <c:pt idx="102">
                  <c:v>53662</c:v>
                </c:pt>
                <c:pt idx="103">
                  <c:v>53752</c:v>
                </c:pt>
                <c:pt idx="104">
                  <c:v>53844</c:v>
                </c:pt>
                <c:pt idx="105">
                  <c:v>53936</c:v>
                </c:pt>
                <c:pt idx="106">
                  <c:v>54027</c:v>
                </c:pt>
                <c:pt idx="107">
                  <c:v>54118</c:v>
                </c:pt>
                <c:pt idx="108">
                  <c:v>54210</c:v>
                </c:pt>
                <c:pt idx="109">
                  <c:v>54302</c:v>
                </c:pt>
                <c:pt idx="110">
                  <c:v>54393</c:v>
                </c:pt>
                <c:pt idx="111">
                  <c:v>54483</c:v>
                </c:pt>
                <c:pt idx="112">
                  <c:v>54575</c:v>
                </c:pt>
                <c:pt idx="113">
                  <c:v>54667</c:v>
                </c:pt>
                <c:pt idx="114">
                  <c:v>54758</c:v>
                </c:pt>
                <c:pt idx="115">
                  <c:v>54848</c:v>
                </c:pt>
                <c:pt idx="116">
                  <c:v>54940</c:v>
                </c:pt>
                <c:pt idx="117">
                  <c:v>55032</c:v>
                </c:pt>
                <c:pt idx="118">
                  <c:v>55123</c:v>
                </c:pt>
                <c:pt idx="119">
                  <c:v>55213</c:v>
                </c:pt>
                <c:pt idx="120">
                  <c:v>55305</c:v>
                </c:pt>
                <c:pt idx="121">
                  <c:v>55397</c:v>
                </c:pt>
                <c:pt idx="122">
                  <c:v>55488</c:v>
                </c:pt>
                <c:pt idx="123">
                  <c:v>55579</c:v>
                </c:pt>
                <c:pt idx="124">
                  <c:v>55671</c:v>
                </c:pt>
                <c:pt idx="125">
                  <c:v>55763</c:v>
                </c:pt>
                <c:pt idx="126">
                  <c:v>55854</c:v>
                </c:pt>
                <c:pt idx="127">
                  <c:v>55944</c:v>
                </c:pt>
                <c:pt idx="128">
                  <c:v>56036</c:v>
                </c:pt>
                <c:pt idx="129">
                  <c:v>56128</c:v>
                </c:pt>
                <c:pt idx="130">
                  <c:v>56219</c:v>
                </c:pt>
                <c:pt idx="131">
                  <c:v>56309</c:v>
                </c:pt>
                <c:pt idx="132">
                  <c:v>56401</c:v>
                </c:pt>
                <c:pt idx="133">
                  <c:v>56493</c:v>
                </c:pt>
                <c:pt idx="134">
                  <c:v>56584</c:v>
                </c:pt>
                <c:pt idx="135">
                  <c:v>56674</c:v>
                </c:pt>
                <c:pt idx="136">
                  <c:v>56766</c:v>
                </c:pt>
                <c:pt idx="137">
                  <c:v>56858</c:v>
                </c:pt>
                <c:pt idx="138">
                  <c:v>56949</c:v>
                </c:pt>
                <c:pt idx="139">
                  <c:v>57040</c:v>
                </c:pt>
                <c:pt idx="140">
                  <c:v>57132</c:v>
                </c:pt>
                <c:pt idx="141">
                  <c:v>57224</c:v>
                </c:pt>
                <c:pt idx="142">
                  <c:v>57315</c:v>
                </c:pt>
                <c:pt idx="143">
                  <c:v>57405</c:v>
                </c:pt>
                <c:pt idx="144">
                  <c:v>57497</c:v>
                </c:pt>
                <c:pt idx="145">
                  <c:v>57589</c:v>
                </c:pt>
                <c:pt idx="146">
                  <c:v>57680</c:v>
                </c:pt>
                <c:pt idx="147">
                  <c:v>57770</c:v>
                </c:pt>
                <c:pt idx="148">
                  <c:v>57862</c:v>
                </c:pt>
                <c:pt idx="149">
                  <c:v>57954</c:v>
                </c:pt>
                <c:pt idx="150">
                  <c:v>58045</c:v>
                </c:pt>
                <c:pt idx="151">
                  <c:v>58135</c:v>
                </c:pt>
                <c:pt idx="152">
                  <c:v>58227</c:v>
                </c:pt>
                <c:pt idx="153">
                  <c:v>58319</c:v>
                </c:pt>
                <c:pt idx="154">
                  <c:v>58410</c:v>
                </c:pt>
                <c:pt idx="155">
                  <c:v>58501</c:v>
                </c:pt>
                <c:pt idx="156">
                  <c:v>58593</c:v>
                </c:pt>
                <c:pt idx="157">
                  <c:v>58685</c:v>
                </c:pt>
                <c:pt idx="158">
                  <c:v>58776</c:v>
                </c:pt>
                <c:pt idx="159">
                  <c:v>58866</c:v>
                </c:pt>
                <c:pt idx="160">
                  <c:v>58958</c:v>
                </c:pt>
              </c:numCache>
            </c:numRef>
          </c:cat>
          <c:val>
            <c:numRef>
              <c:f>'Fig14_b data'!$C$5:$C$165</c:f>
              <c:numCache>
                <c:formatCode>0</c:formatCode>
                <c:ptCount val="161"/>
                <c:pt idx="0">
                  <c:v>84178</c:v>
                </c:pt>
                <c:pt idx="1">
                  <c:v>84510.239117166231</c:v>
                </c:pt>
                <c:pt idx="2">
                  <c:v>84921.136537196799</c:v>
                </c:pt>
                <c:pt idx="3">
                  <c:v>85340.627467545899</c:v>
                </c:pt>
                <c:pt idx="4">
                  <c:v>85765.752373909054</c:v>
                </c:pt>
                <c:pt idx="5">
                  <c:v>86194.514925876923</c:v>
                </c:pt>
                <c:pt idx="6">
                  <c:v>86625.576145882616</c:v>
                </c:pt>
                <c:pt idx="7">
                  <c:v>87057.997576993817</c:v>
                </c:pt>
                <c:pt idx="8">
                  <c:v>87491.067343079834</c:v>
                </c:pt>
                <c:pt idx="9">
                  <c:v>87924.193969390224</c:v>
                </c:pt>
                <c:pt idx="10">
                  <c:v>88356.827367039485</c:v>
                </c:pt>
                <c:pt idx="11">
                  <c:v>88788.42779042371</c:v>
                </c:pt>
                <c:pt idx="12">
                  <c:v>89219.200255940392</c:v>
                </c:pt>
                <c:pt idx="13">
                  <c:v>89652.242933764457</c:v>
                </c:pt>
                <c:pt idx="14">
                  <c:v>90090.897767233662</c:v>
                </c:pt>
                <c:pt idx="15">
                  <c:v>90538.123538292813</c:v>
                </c:pt>
                <c:pt idx="16">
                  <c:v>90994.977043655817</c:v>
                </c:pt>
                <c:pt idx="17">
                  <c:v>91455.770436253384</c:v>
                </c:pt>
                <c:pt idx="18">
                  <c:v>91914.249333214946</c:v>
                </c:pt>
                <c:pt idx="19">
                  <c:v>92365.087097379728</c:v>
                </c:pt>
                <c:pt idx="20">
                  <c:v>92805.227459893416</c:v>
                </c:pt>
                <c:pt idx="21">
                  <c:v>93238.63771990512</c:v>
                </c:pt>
                <c:pt idx="22">
                  <c:v>93668.996912688046</c:v>
                </c:pt>
                <c:pt idx="23">
                  <c:v>94100.043361360207</c:v>
                </c:pt>
                <c:pt idx="24">
                  <c:v>94534.298495669413</c:v>
                </c:pt>
                <c:pt idx="25">
                  <c:v>94971.129474580259</c:v>
                </c:pt>
                <c:pt idx="26">
                  <c:v>95409.207539189301</c:v>
                </c:pt>
                <c:pt idx="27">
                  <c:v>95847.416566325905</c:v>
                </c:pt>
                <c:pt idx="28">
                  <c:v>96284.843514324049</c:v>
                </c:pt>
                <c:pt idx="29">
                  <c:v>96721.023053319659</c:v>
                </c:pt>
                <c:pt idx="30">
                  <c:v>97156.34306689247</c:v>
                </c:pt>
                <c:pt idx="31">
                  <c:v>97591.489371674616</c:v>
                </c:pt>
                <c:pt idx="32">
                  <c:v>98027.178696558287</c:v>
                </c:pt>
                <c:pt idx="33">
                  <c:v>98463.735228292149</c:v>
                </c:pt>
                <c:pt idx="34">
                  <c:v>98900.628862505735</c:v>
                </c:pt>
                <c:pt idx="35">
                  <c:v>99337.051141403688</c:v>
                </c:pt>
                <c:pt idx="36">
                  <c:v>99772.355649761201</c:v>
                </c:pt>
                <c:pt idx="37">
                  <c:v>100206.98103066284</c:v>
                </c:pt>
                <c:pt idx="38">
                  <c:v>100642.18047073667</c:v>
                </c:pt>
                <c:pt idx="39">
                  <c:v>101079.33044463659</c:v>
                </c:pt>
                <c:pt idx="40">
                  <c:v>101519.55989603233</c:v>
                </c:pt>
                <c:pt idx="41">
                  <c:v>101962.8197055374</c:v>
                </c:pt>
                <c:pt idx="42">
                  <c:v>102408.0603803905</c:v>
                </c:pt>
                <c:pt idx="43">
                  <c:v>102854.05072167635</c:v>
                </c:pt>
                <c:pt idx="44">
                  <c:v>103299.47906254591</c:v>
                </c:pt>
                <c:pt idx="45">
                  <c:v>103742.95115580896</c:v>
                </c:pt>
                <c:pt idx="46">
                  <c:v>104183.98756021341</c:v>
                </c:pt>
                <c:pt idx="47">
                  <c:v>104622.47780227622</c:v>
                </c:pt>
                <c:pt idx="48">
                  <c:v>105058.67609648083</c:v>
                </c:pt>
                <c:pt idx="49">
                  <c:v>105493.79442658409</c:v>
                </c:pt>
                <c:pt idx="50">
                  <c:v>105928.64808299465</c:v>
                </c:pt>
                <c:pt idx="51">
                  <c:v>106363.74663454219</c:v>
                </c:pt>
                <c:pt idx="52">
                  <c:v>106799.35587103073</c:v>
                </c:pt>
                <c:pt idx="53">
                  <c:v>107235.18984704485</c:v>
                </c:pt>
                <c:pt idx="54">
                  <c:v>107670.94296467246</c:v>
                </c:pt>
                <c:pt idx="55">
                  <c:v>108106.37649847617</c:v>
                </c:pt>
                <c:pt idx="56">
                  <c:v>108541.29086340373</c:v>
                </c:pt>
                <c:pt idx="57">
                  <c:v>108975.58570780985</c:v>
                </c:pt>
                <c:pt idx="58">
                  <c:v>109409.36410046156</c:v>
                </c:pt>
                <c:pt idx="59">
                  <c:v>109842.80892042432</c:v>
                </c:pt>
                <c:pt idx="60">
                  <c:v>110276.12978703844</c:v>
                </c:pt>
                <c:pt idx="61">
                  <c:v>110709.5124044159</c:v>
                </c:pt>
                <c:pt idx="62">
                  <c:v>111143.01528355178</c:v>
                </c:pt>
                <c:pt idx="63">
                  <c:v>111576.64073043301</c:v>
                </c:pt>
                <c:pt idx="64">
                  <c:v>112010.40709806317</c:v>
                </c:pt>
                <c:pt idx="65">
                  <c:v>112444.45985758833</c:v>
                </c:pt>
                <c:pt idx="66">
                  <c:v>112878.95462844605</c:v>
                </c:pt>
                <c:pt idx="67">
                  <c:v>113314.06670221078</c:v>
                </c:pt>
                <c:pt idx="68">
                  <c:v>113749.92497457516</c:v>
                </c:pt>
                <c:pt idx="69">
                  <c:v>114186.42435492836</c:v>
                </c:pt>
                <c:pt idx="70">
                  <c:v>114623.51591891037</c:v>
                </c:pt>
                <c:pt idx="71">
                  <c:v>115061.17916452025</c:v>
                </c:pt>
                <c:pt idx="72">
                  <c:v>115499.46032288671</c:v>
                </c:pt>
                <c:pt idx="73">
                  <c:v>115938.66992430907</c:v>
                </c:pt>
                <c:pt idx="74">
                  <c:v>116379.12150229521</c:v>
                </c:pt>
                <c:pt idx="75">
                  <c:v>116821.08990294446</c:v>
                </c:pt>
                <c:pt idx="76">
                  <c:v>117264.80522729646</c:v>
                </c:pt>
                <c:pt idx="77">
                  <c:v>117710.34181122009</c:v>
                </c:pt>
                <c:pt idx="78">
                  <c:v>118157.59063004375</c:v>
                </c:pt>
                <c:pt idx="79">
                  <c:v>118606.40310636527</c:v>
                </c:pt>
                <c:pt idx="80">
                  <c:v>119056.58679198852</c:v>
                </c:pt>
                <c:pt idx="81">
                  <c:v>119507.83208577611</c:v>
                </c:pt>
                <c:pt idx="82">
                  <c:v>119959.99446485759</c:v>
                </c:pt>
                <c:pt idx="83">
                  <c:v>120412.97894229159</c:v>
                </c:pt>
                <c:pt idx="84">
                  <c:v>120866.75664839691</c:v>
                </c:pt>
                <c:pt idx="85">
                  <c:v>121321.51575998802</c:v>
                </c:pt>
                <c:pt idx="86">
                  <c:v>121777.27260299958</c:v>
                </c:pt>
                <c:pt idx="87">
                  <c:v>122233.95266805861</c:v>
                </c:pt>
                <c:pt idx="88">
                  <c:v>122691.43175567544</c:v>
                </c:pt>
                <c:pt idx="89">
                  <c:v>123149.5351232245</c:v>
                </c:pt>
                <c:pt idx="90">
                  <c:v>123608.2932751989</c:v>
                </c:pt>
                <c:pt idx="91">
                  <c:v>124067.8296581028</c:v>
                </c:pt>
                <c:pt idx="92">
                  <c:v>124528.24978519656</c:v>
                </c:pt>
                <c:pt idx="93">
                  <c:v>124989.43565448553</c:v>
                </c:pt>
                <c:pt idx="94">
                  <c:v>125451.0443044358</c:v>
                </c:pt>
                <c:pt idx="95">
                  <c:v>125912.67766094833</c:v>
                </c:pt>
                <c:pt idx="96">
                  <c:v>126374.04658892953</c:v>
                </c:pt>
                <c:pt idx="97">
                  <c:v>126835.37290971556</c:v>
                </c:pt>
                <c:pt idx="98">
                  <c:v>127297.1428703053</c:v>
                </c:pt>
                <c:pt idx="99">
                  <c:v>127759.86583059421</c:v>
                </c:pt>
                <c:pt idx="100">
                  <c:v>128223.88416944726</c:v>
                </c:pt>
                <c:pt idx="101">
                  <c:v>128688.87856623056</c:v>
                </c:pt>
                <c:pt idx="102">
                  <c:v>129154.28536974078</c:v>
                </c:pt>
                <c:pt idx="103">
                  <c:v>129619.5573933586</c:v>
                </c:pt>
                <c:pt idx="104">
                  <c:v>130084.27876958551</c:v>
                </c:pt>
                <c:pt idx="105">
                  <c:v>130548.47739012091</c:v>
                </c:pt>
                <c:pt idx="106">
                  <c:v>131012.37330773575</c:v>
                </c:pt>
                <c:pt idx="107">
                  <c:v>131476.18875659403</c:v>
                </c:pt>
                <c:pt idx="108">
                  <c:v>131940.12929908888</c:v>
                </c:pt>
                <c:pt idx="109">
                  <c:v>132404.37215234234</c:v>
                </c:pt>
                <c:pt idx="110">
                  <c:v>132869.00702412473</c:v>
                </c:pt>
                <c:pt idx="111">
                  <c:v>133334.09076392883</c:v>
                </c:pt>
                <c:pt idx="112">
                  <c:v>133799.65009499466</c:v>
                </c:pt>
                <c:pt idx="113">
                  <c:v>134265.62868172297</c:v>
                </c:pt>
                <c:pt idx="114">
                  <c:v>134731.97154534832</c:v>
                </c:pt>
                <c:pt idx="115">
                  <c:v>135198.63617406454</c:v>
                </c:pt>
                <c:pt idx="116">
                  <c:v>135665.56635982232</c:v>
                </c:pt>
                <c:pt idx="117">
                  <c:v>136132.63864207076</c:v>
                </c:pt>
                <c:pt idx="118">
                  <c:v>136599.74298023814</c:v>
                </c:pt>
                <c:pt idx="119">
                  <c:v>137066.7857340487</c:v>
                </c:pt>
                <c:pt idx="120">
                  <c:v>137533.68866994418</c:v>
                </c:pt>
                <c:pt idx="121">
                  <c:v>138000.4107291949</c:v>
                </c:pt>
                <c:pt idx="122">
                  <c:v>138466.91373316062</c:v>
                </c:pt>
                <c:pt idx="123">
                  <c:v>138933.15205934306</c:v>
                </c:pt>
                <c:pt idx="124">
                  <c:v>139399.13686386484</c:v>
                </c:pt>
                <c:pt idx="125">
                  <c:v>139865.10031078817</c:v>
                </c:pt>
                <c:pt idx="126">
                  <c:v>140331.21979988748</c:v>
                </c:pt>
                <c:pt idx="127">
                  <c:v>140797.61934347675</c:v>
                </c:pt>
                <c:pt idx="128">
                  <c:v>141264.31496521231</c:v>
                </c:pt>
                <c:pt idx="129">
                  <c:v>141731.00069975303</c:v>
                </c:pt>
                <c:pt idx="130">
                  <c:v>142197.48722282198</c:v>
                </c:pt>
                <c:pt idx="131">
                  <c:v>142663.67988342064</c:v>
                </c:pt>
                <c:pt idx="132">
                  <c:v>143129.54494645025</c:v>
                </c:pt>
                <c:pt idx="133">
                  <c:v>143595.14179571703</c:v>
                </c:pt>
                <c:pt idx="134">
                  <c:v>144060.45072277609</c:v>
                </c:pt>
                <c:pt idx="135">
                  <c:v>144525.42990214992</c:v>
                </c:pt>
                <c:pt idx="136">
                  <c:v>144990.08710272185</c:v>
                </c:pt>
                <c:pt idx="137">
                  <c:v>145454.60031182962</c:v>
                </c:pt>
                <c:pt idx="138">
                  <c:v>145919.15082976269</c:v>
                </c:pt>
                <c:pt idx="139">
                  <c:v>146383.88800807769</c:v>
                </c:pt>
                <c:pt idx="140">
                  <c:v>146848.86616221903</c:v>
                </c:pt>
                <c:pt idx="141">
                  <c:v>147313.85123048245</c:v>
                </c:pt>
                <c:pt idx="142">
                  <c:v>147778.68230526205</c:v>
                </c:pt>
                <c:pt idx="143">
                  <c:v>148243.28557944568</c:v>
                </c:pt>
                <c:pt idx="144">
                  <c:v>148707.74835144563</c:v>
                </c:pt>
                <c:pt idx="145">
                  <c:v>149172.6211763492</c:v>
                </c:pt>
                <c:pt idx="146">
                  <c:v>149638.40978677612</c:v>
                </c:pt>
                <c:pt idx="147">
                  <c:v>150105.52398909247</c:v>
                </c:pt>
                <c:pt idx="148">
                  <c:v>150574.22338169997</c:v>
                </c:pt>
                <c:pt idx="149">
                  <c:v>151044.32972163294</c:v>
                </c:pt>
                <c:pt idx="150">
                  <c:v>151515.63633714887</c:v>
                </c:pt>
                <c:pt idx="151">
                  <c:v>151988.00462532655</c:v>
                </c:pt>
                <c:pt idx="152">
                  <c:v>152461.34276222176</c:v>
                </c:pt>
                <c:pt idx="153">
                  <c:v>152935.63404178366</c:v>
                </c:pt>
                <c:pt idx="154">
                  <c:v>153410.99739462431</c:v>
                </c:pt>
                <c:pt idx="155">
                  <c:v>153887.60140298709</c:v>
                </c:pt>
                <c:pt idx="156">
                  <c:v>154365.73334754069</c:v>
                </c:pt>
                <c:pt idx="157">
                  <c:v>154846.02436825723</c:v>
                </c:pt>
                <c:pt idx="158">
                  <c:v>155328.91405567087</c:v>
                </c:pt>
                <c:pt idx="159">
                  <c:v>155814.72065432076</c:v>
                </c:pt>
                <c:pt idx="160">
                  <c:v>156303.61764108986</c:v>
                </c:pt>
              </c:numCache>
            </c:numRef>
          </c:val>
          <c:smooth val="0"/>
          <c:extLst>
            <c:ext xmlns:c16="http://schemas.microsoft.com/office/drawing/2014/chart" uri="{C3380CC4-5D6E-409C-BE32-E72D297353CC}">
              <c16:uniqueId val="{00000000-5F82-4166-92BB-F101AF001123}"/>
            </c:ext>
          </c:extLst>
        </c:ser>
        <c:ser>
          <c:idx val="0"/>
          <c:order val="1"/>
          <c:tx>
            <c:strRef>
              <c:f>'Fig14_b data'!$D$4</c:f>
              <c:strCache>
                <c:ptCount val="1"/>
                <c:pt idx="0">
                  <c:v>Single recession</c:v>
                </c:pt>
              </c:strCache>
            </c:strRef>
          </c:tx>
          <c:spPr>
            <a:ln w="38100">
              <a:solidFill>
                <a:srgbClr val="0083AC"/>
              </a:solidFill>
            </a:ln>
          </c:spPr>
          <c:marker>
            <c:symbol val="none"/>
          </c:marker>
          <c:cat>
            <c:numRef>
              <c:f>'Fig14_b data'!$B$5:$B$165</c:f>
              <c:numCache>
                <c:formatCode>mmm\-yy</c:formatCode>
                <c:ptCount val="161"/>
                <c:pt idx="0">
                  <c:v>44348</c:v>
                </c:pt>
                <c:pt idx="1">
                  <c:v>44440</c:v>
                </c:pt>
                <c:pt idx="2">
                  <c:v>44531</c:v>
                </c:pt>
                <c:pt idx="3">
                  <c:v>44621</c:v>
                </c:pt>
                <c:pt idx="4">
                  <c:v>44713</c:v>
                </c:pt>
                <c:pt idx="5">
                  <c:v>44805</c:v>
                </c:pt>
                <c:pt idx="6">
                  <c:v>44896</c:v>
                </c:pt>
                <c:pt idx="7">
                  <c:v>44986</c:v>
                </c:pt>
                <c:pt idx="8">
                  <c:v>45078</c:v>
                </c:pt>
                <c:pt idx="9">
                  <c:v>45170</c:v>
                </c:pt>
                <c:pt idx="10">
                  <c:v>45261</c:v>
                </c:pt>
                <c:pt idx="11">
                  <c:v>45352</c:v>
                </c:pt>
                <c:pt idx="12">
                  <c:v>45444</c:v>
                </c:pt>
                <c:pt idx="13">
                  <c:v>45536</c:v>
                </c:pt>
                <c:pt idx="14">
                  <c:v>45627</c:v>
                </c:pt>
                <c:pt idx="15">
                  <c:v>45717</c:v>
                </c:pt>
                <c:pt idx="16">
                  <c:v>45809</c:v>
                </c:pt>
                <c:pt idx="17">
                  <c:v>45901</c:v>
                </c:pt>
                <c:pt idx="18">
                  <c:v>45992</c:v>
                </c:pt>
                <c:pt idx="19">
                  <c:v>46082</c:v>
                </c:pt>
                <c:pt idx="20">
                  <c:v>46174</c:v>
                </c:pt>
                <c:pt idx="21">
                  <c:v>46266</c:v>
                </c:pt>
                <c:pt idx="22">
                  <c:v>46357</c:v>
                </c:pt>
                <c:pt idx="23">
                  <c:v>46447</c:v>
                </c:pt>
                <c:pt idx="24">
                  <c:v>46539</c:v>
                </c:pt>
                <c:pt idx="25">
                  <c:v>46631</c:v>
                </c:pt>
                <c:pt idx="26">
                  <c:v>46722</c:v>
                </c:pt>
                <c:pt idx="27">
                  <c:v>46813</c:v>
                </c:pt>
                <c:pt idx="28">
                  <c:v>46905</c:v>
                </c:pt>
                <c:pt idx="29">
                  <c:v>46997</c:v>
                </c:pt>
                <c:pt idx="30">
                  <c:v>47088</c:v>
                </c:pt>
                <c:pt idx="31">
                  <c:v>47178</c:v>
                </c:pt>
                <c:pt idx="32">
                  <c:v>47270</c:v>
                </c:pt>
                <c:pt idx="33">
                  <c:v>47362</c:v>
                </c:pt>
                <c:pt idx="34">
                  <c:v>47453</c:v>
                </c:pt>
                <c:pt idx="35">
                  <c:v>47543</c:v>
                </c:pt>
                <c:pt idx="36">
                  <c:v>47635</c:v>
                </c:pt>
                <c:pt idx="37">
                  <c:v>47727</c:v>
                </c:pt>
                <c:pt idx="38">
                  <c:v>47818</c:v>
                </c:pt>
                <c:pt idx="39">
                  <c:v>47908</c:v>
                </c:pt>
                <c:pt idx="40">
                  <c:v>48000</c:v>
                </c:pt>
                <c:pt idx="41">
                  <c:v>48092</c:v>
                </c:pt>
                <c:pt idx="42">
                  <c:v>48183</c:v>
                </c:pt>
                <c:pt idx="43">
                  <c:v>48274</c:v>
                </c:pt>
                <c:pt idx="44">
                  <c:v>48366</c:v>
                </c:pt>
                <c:pt idx="45">
                  <c:v>48458</c:v>
                </c:pt>
                <c:pt idx="46">
                  <c:v>48549</c:v>
                </c:pt>
                <c:pt idx="47">
                  <c:v>48639</c:v>
                </c:pt>
                <c:pt idx="48">
                  <c:v>48731</c:v>
                </c:pt>
                <c:pt idx="49">
                  <c:v>48823</c:v>
                </c:pt>
                <c:pt idx="50">
                  <c:v>48914</c:v>
                </c:pt>
                <c:pt idx="51">
                  <c:v>49004</c:v>
                </c:pt>
                <c:pt idx="52">
                  <c:v>49096</c:v>
                </c:pt>
                <c:pt idx="53">
                  <c:v>49188</c:v>
                </c:pt>
                <c:pt idx="54">
                  <c:v>49279</c:v>
                </c:pt>
                <c:pt idx="55">
                  <c:v>49369</c:v>
                </c:pt>
                <c:pt idx="56">
                  <c:v>49461</c:v>
                </c:pt>
                <c:pt idx="57">
                  <c:v>49553</c:v>
                </c:pt>
                <c:pt idx="58">
                  <c:v>49644</c:v>
                </c:pt>
                <c:pt idx="59">
                  <c:v>49735</c:v>
                </c:pt>
                <c:pt idx="60">
                  <c:v>49827</c:v>
                </c:pt>
                <c:pt idx="61">
                  <c:v>49919</c:v>
                </c:pt>
                <c:pt idx="62">
                  <c:v>50010</c:v>
                </c:pt>
                <c:pt idx="63">
                  <c:v>50100</c:v>
                </c:pt>
                <c:pt idx="64">
                  <c:v>50192</c:v>
                </c:pt>
                <c:pt idx="65">
                  <c:v>50284</c:v>
                </c:pt>
                <c:pt idx="66">
                  <c:v>50375</c:v>
                </c:pt>
                <c:pt idx="67">
                  <c:v>50465</c:v>
                </c:pt>
                <c:pt idx="68">
                  <c:v>50557</c:v>
                </c:pt>
                <c:pt idx="69">
                  <c:v>50649</c:v>
                </c:pt>
                <c:pt idx="70">
                  <c:v>50740</c:v>
                </c:pt>
                <c:pt idx="71">
                  <c:v>50830</c:v>
                </c:pt>
                <c:pt idx="72">
                  <c:v>50922</c:v>
                </c:pt>
                <c:pt idx="73">
                  <c:v>51014</c:v>
                </c:pt>
                <c:pt idx="74">
                  <c:v>51105</c:v>
                </c:pt>
                <c:pt idx="75">
                  <c:v>51196</c:v>
                </c:pt>
                <c:pt idx="76">
                  <c:v>51288</c:v>
                </c:pt>
                <c:pt idx="77">
                  <c:v>51380</c:v>
                </c:pt>
                <c:pt idx="78">
                  <c:v>51471</c:v>
                </c:pt>
                <c:pt idx="79">
                  <c:v>51561</c:v>
                </c:pt>
                <c:pt idx="80">
                  <c:v>51653</c:v>
                </c:pt>
                <c:pt idx="81">
                  <c:v>51745</c:v>
                </c:pt>
                <c:pt idx="82">
                  <c:v>51836</c:v>
                </c:pt>
                <c:pt idx="83">
                  <c:v>51926</c:v>
                </c:pt>
                <c:pt idx="84">
                  <c:v>52018</c:v>
                </c:pt>
                <c:pt idx="85">
                  <c:v>52110</c:v>
                </c:pt>
                <c:pt idx="86">
                  <c:v>52201</c:v>
                </c:pt>
                <c:pt idx="87">
                  <c:v>52291</c:v>
                </c:pt>
                <c:pt idx="88">
                  <c:v>52383</c:v>
                </c:pt>
                <c:pt idx="89">
                  <c:v>52475</c:v>
                </c:pt>
                <c:pt idx="90">
                  <c:v>52566</c:v>
                </c:pt>
                <c:pt idx="91">
                  <c:v>52657</c:v>
                </c:pt>
                <c:pt idx="92">
                  <c:v>52749</c:v>
                </c:pt>
                <c:pt idx="93">
                  <c:v>52841</c:v>
                </c:pt>
                <c:pt idx="94">
                  <c:v>52932</c:v>
                </c:pt>
                <c:pt idx="95">
                  <c:v>53022</c:v>
                </c:pt>
                <c:pt idx="96">
                  <c:v>53114</c:v>
                </c:pt>
                <c:pt idx="97">
                  <c:v>53206</c:v>
                </c:pt>
                <c:pt idx="98">
                  <c:v>53297</c:v>
                </c:pt>
                <c:pt idx="99">
                  <c:v>53387</c:v>
                </c:pt>
                <c:pt idx="100">
                  <c:v>53479</c:v>
                </c:pt>
                <c:pt idx="101">
                  <c:v>53571</c:v>
                </c:pt>
                <c:pt idx="102">
                  <c:v>53662</c:v>
                </c:pt>
                <c:pt idx="103">
                  <c:v>53752</c:v>
                </c:pt>
                <c:pt idx="104">
                  <c:v>53844</c:v>
                </c:pt>
                <c:pt idx="105">
                  <c:v>53936</c:v>
                </c:pt>
                <c:pt idx="106">
                  <c:v>54027</c:v>
                </c:pt>
                <c:pt idx="107">
                  <c:v>54118</c:v>
                </c:pt>
                <c:pt idx="108">
                  <c:v>54210</c:v>
                </c:pt>
                <c:pt idx="109">
                  <c:v>54302</c:v>
                </c:pt>
                <c:pt idx="110">
                  <c:v>54393</c:v>
                </c:pt>
                <c:pt idx="111">
                  <c:v>54483</c:v>
                </c:pt>
                <c:pt idx="112">
                  <c:v>54575</c:v>
                </c:pt>
                <c:pt idx="113">
                  <c:v>54667</c:v>
                </c:pt>
                <c:pt idx="114">
                  <c:v>54758</c:v>
                </c:pt>
                <c:pt idx="115">
                  <c:v>54848</c:v>
                </c:pt>
                <c:pt idx="116">
                  <c:v>54940</c:v>
                </c:pt>
                <c:pt idx="117">
                  <c:v>55032</c:v>
                </c:pt>
                <c:pt idx="118">
                  <c:v>55123</c:v>
                </c:pt>
                <c:pt idx="119">
                  <c:v>55213</c:v>
                </c:pt>
                <c:pt idx="120">
                  <c:v>55305</c:v>
                </c:pt>
                <c:pt idx="121">
                  <c:v>55397</c:v>
                </c:pt>
                <c:pt idx="122">
                  <c:v>55488</c:v>
                </c:pt>
                <c:pt idx="123">
                  <c:v>55579</c:v>
                </c:pt>
                <c:pt idx="124">
                  <c:v>55671</c:v>
                </c:pt>
                <c:pt idx="125">
                  <c:v>55763</c:v>
                </c:pt>
                <c:pt idx="126">
                  <c:v>55854</c:v>
                </c:pt>
                <c:pt idx="127">
                  <c:v>55944</c:v>
                </c:pt>
                <c:pt idx="128">
                  <c:v>56036</c:v>
                </c:pt>
                <c:pt idx="129">
                  <c:v>56128</c:v>
                </c:pt>
                <c:pt idx="130">
                  <c:v>56219</c:v>
                </c:pt>
                <c:pt idx="131">
                  <c:v>56309</c:v>
                </c:pt>
                <c:pt idx="132">
                  <c:v>56401</c:v>
                </c:pt>
                <c:pt idx="133">
                  <c:v>56493</c:v>
                </c:pt>
                <c:pt idx="134">
                  <c:v>56584</c:v>
                </c:pt>
                <c:pt idx="135">
                  <c:v>56674</c:v>
                </c:pt>
                <c:pt idx="136">
                  <c:v>56766</c:v>
                </c:pt>
                <c:pt idx="137">
                  <c:v>56858</c:v>
                </c:pt>
                <c:pt idx="138">
                  <c:v>56949</c:v>
                </c:pt>
                <c:pt idx="139">
                  <c:v>57040</c:v>
                </c:pt>
                <c:pt idx="140">
                  <c:v>57132</c:v>
                </c:pt>
                <c:pt idx="141">
                  <c:v>57224</c:v>
                </c:pt>
                <c:pt idx="142">
                  <c:v>57315</c:v>
                </c:pt>
                <c:pt idx="143">
                  <c:v>57405</c:v>
                </c:pt>
                <c:pt idx="144">
                  <c:v>57497</c:v>
                </c:pt>
                <c:pt idx="145">
                  <c:v>57589</c:v>
                </c:pt>
                <c:pt idx="146">
                  <c:v>57680</c:v>
                </c:pt>
                <c:pt idx="147">
                  <c:v>57770</c:v>
                </c:pt>
                <c:pt idx="148">
                  <c:v>57862</c:v>
                </c:pt>
                <c:pt idx="149">
                  <c:v>57954</c:v>
                </c:pt>
                <c:pt idx="150">
                  <c:v>58045</c:v>
                </c:pt>
                <c:pt idx="151">
                  <c:v>58135</c:v>
                </c:pt>
                <c:pt idx="152">
                  <c:v>58227</c:v>
                </c:pt>
                <c:pt idx="153">
                  <c:v>58319</c:v>
                </c:pt>
                <c:pt idx="154">
                  <c:v>58410</c:v>
                </c:pt>
                <c:pt idx="155">
                  <c:v>58501</c:v>
                </c:pt>
                <c:pt idx="156">
                  <c:v>58593</c:v>
                </c:pt>
                <c:pt idx="157">
                  <c:v>58685</c:v>
                </c:pt>
                <c:pt idx="158">
                  <c:v>58776</c:v>
                </c:pt>
                <c:pt idx="159">
                  <c:v>58866</c:v>
                </c:pt>
                <c:pt idx="160">
                  <c:v>58958</c:v>
                </c:pt>
              </c:numCache>
            </c:numRef>
          </c:cat>
          <c:val>
            <c:numRef>
              <c:f>'Fig14_b data'!$D$5:$D$165</c:f>
              <c:numCache>
                <c:formatCode>0</c:formatCode>
                <c:ptCount val="161"/>
                <c:pt idx="0">
                  <c:v>84178</c:v>
                </c:pt>
                <c:pt idx="1">
                  <c:v>84510.239117166231</c:v>
                </c:pt>
                <c:pt idx="2">
                  <c:v>84921.136537196799</c:v>
                </c:pt>
                <c:pt idx="3">
                  <c:v>85340.627467545899</c:v>
                </c:pt>
                <c:pt idx="4">
                  <c:v>85765.752373909054</c:v>
                </c:pt>
                <c:pt idx="5">
                  <c:v>86194.514925876923</c:v>
                </c:pt>
                <c:pt idx="6">
                  <c:v>86625.576145882616</c:v>
                </c:pt>
                <c:pt idx="7">
                  <c:v>87057.997576993817</c:v>
                </c:pt>
                <c:pt idx="8">
                  <c:v>87491.067343079834</c:v>
                </c:pt>
                <c:pt idx="9">
                  <c:v>87924.193969390224</c:v>
                </c:pt>
                <c:pt idx="10">
                  <c:v>88356.827367039485</c:v>
                </c:pt>
                <c:pt idx="11">
                  <c:v>88788.42779042371</c:v>
                </c:pt>
                <c:pt idx="12">
                  <c:v>89219.200255940392</c:v>
                </c:pt>
                <c:pt idx="13">
                  <c:v>89652.242933764457</c:v>
                </c:pt>
                <c:pt idx="14">
                  <c:v>90090.897767233662</c:v>
                </c:pt>
                <c:pt idx="15">
                  <c:v>90538.123538292813</c:v>
                </c:pt>
                <c:pt idx="16">
                  <c:v>90994.977043655817</c:v>
                </c:pt>
                <c:pt idx="17">
                  <c:v>91455.770436253384</c:v>
                </c:pt>
                <c:pt idx="18">
                  <c:v>91914.249333214946</c:v>
                </c:pt>
                <c:pt idx="19">
                  <c:v>92365.087097379728</c:v>
                </c:pt>
                <c:pt idx="20">
                  <c:v>92805.227459893416</c:v>
                </c:pt>
                <c:pt idx="21">
                  <c:v>93238.63771990512</c:v>
                </c:pt>
                <c:pt idx="22">
                  <c:v>93668.996912688046</c:v>
                </c:pt>
                <c:pt idx="23">
                  <c:v>94100.043361360207</c:v>
                </c:pt>
                <c:pt idx="24">
                  <c:v>94534.298495669413</c:v>
                </c:pt>
                <c:pt idx="25">
                  <c:v>94971.129474580259</c:v>
                </c:pt>
                <c:pt idx="26">
                  <c:v>95409.207539189301</c:v>
                </c:pt>
                <c:pt idx="27">
                  <c:v>95847.416566325905</c:v>
                </c:pt>
                <c:pt idx="28">
                  <c:v>96284.843514324049</c:v>
                </c:pt>
                <c:pt idx="29">
                  <c:v>96721.023053319659</c:v>
                </c:pt>
                <c:pt idx="30">
                  <c:v>97156.34306689247</c:v>
                </c:pt>
                <c:pt idx="31">
                  <c:v>97591.489371674616</c:v>
                </c:pt>
                <c:pt idx="32">
                  <c:v>98027.178696558287</c:v>
                </c:pt>
                <c:pt idx="33">
                  <c:v>97032.218310950571</c:v>
                </c:pt>
                <c:pt idx="34">
                  <c:v>95823.825960955932</c:v>
                </c:pt>
                <c:pt idx="35">
                  <c:v>94923.767184732511</c:v>
                </c:pt>
                <c:pt idx="36">
                  <c:v>94030.590802023071</c:v>
                </c:pt>
                <c:pt idx="37">
                  <c:v>94409.733292928955</c:v>
                </c:pt>
                <c:pt idx="38">
                  <c:v>94970.080783198326</c:v>
                </c:pt>
                <c:pt idx="39">
                  <c:v>95569.562812278455</c:v>
                </c:pt>
                <c:pt idx="40">
                  <c:v>96021.420100100891</c:v>
                </c:pt>
                <c:pt idx="41">
                  <c:v>97135.765738332819</c:v>
                </c:pt>
                <c:pt idx="42">
                  <c:v>97942.793316961135</c:v>
                </c:pt>
                <c:pt idx="43">
                  <c:v>98469.636742367467</c:v>
                </c:pt>
                <c:pt idx="44">
                  <c:v>98918.192540905351</c:v>
                </c:pt>
                <c:pt idx="45">
                  <c:v>99317.286661821068</c:v>
                </c:pt>
                <c:pt idx="46">
                  <c:v>99686.18346361602</c:v>
                </c:pt>
                <c:pt idx="47">
                  <c:v>100047.09668782218</c:v>
                </c:pt>
                <c:pt idx="48">
                  <c:v>100413.25688792675</c:v>
                </c:pt>
                <c:pt idx="49">
                  <c:v>100793.53015434369</c:v>
                </c:pt>
                <c:pt idx="50">
                  <c:v>101193.09146754981</c:v>
                </c:pt>
                <c:pt idx="51">
                  <c:v>101614.7726678199</c:v>
                </c:pt>
                <c:pt idx="52">
                  <c:v>102049.93512391356</c:v>
                </c:pt>
                <c:pt idx="53">
                  <c:v>102493.49867566288</c:v>
                </c:pt>
                <c:pt idx="54">
                  <c:v>102942.19831644684</c:v>
                </c:pt>
                <c:pt idx="55">
                  <c:v>103393.92499227045</c:v>
                </c:pt>
                <c:pt idx="56">
                  <c:v>103847.25692330029</c:v>
                </c:pt>
                <c:pt idx="57">
                  <c:v>104301.26270409841</c:v>
                </c:pt>
                <c:pt idx="58">
                  <c:v>104755.45211328405</c:v>
                </c:pt>
                <c:pt idx="59">
                  <c:v>105209.56893047741</c:v>
                </c:pt>
                <c:pt idx="60">
                  <c:v>105663.48750130192</c:v>
                </c:pt>
                <c:pt idx="61">
                  <c:v>106117.13220721875</c:v>
                </c:pt>
                <c:pt idx="62">
                  <c:v>106570.35823091064</c:v>
                </c:pt>
                <c:pt idx="63">
                  <c:v>107023.00758753852</c:v>
                </c:pt>
                <c:pt idx="64">
                  <c:v>107474.96984237716</c:v>
                </c:pt>
                <c:pt idx="65">
                  <c:v>107926.28241562594</c:v>
                </c:pt>
                <c:pt idx="66">
                  <c:v>108377.01428040842</c:v>
                </c:pt>
                <c:pt idx="67">
                  <c:v>108827.27124724697</c:v>
                </c:pt>
                <c:pt idx="68">
                  <c:v>109277.12994209814</c:v>
                </c:pt>
                <c:pt idx="69">
                  <c:v>109726.45555501796</c:v>
                </c:pt>
                <c:pt idx="70">
                  <c:v>110175.1775672817</c:v>
                </c:pt>
                <c:pt idx="71">
                  <c:v>110623.26192060458</c:v>
                </c:pt>
                <c:pt idx="72">
                  <c:v>111070.74648865835</c:v>
                </c:pt>
                <c:pt idx="73">
                  <c:v>111517.92985285605</c:v>
                </c:pt>
                <c:pt idx="74">
                  <c:v>111965.12059647763</c:v>
                </c:pt>
                <c:pt idx="75">
                  <c:v>112412.59586586573</c:v>
                </c:pt>
                <c:pt idx="76">
                  <c:v>112860.59433743412</c:v>
                </c:pt>
                <c:pt idx="77">
                  <c:v>113309.20843563366</c:v>
                </c:pt>
                <c:pt idx="78">
                  <c:v>113758.35630338955</c:v>
                </c:pt>
                <c:pt idx="79">
                  <c:v>114207.92005832784</c:v>
                </c:pt>
                <c:pt idx="80">
                  <c:v>114657.74146708768</c:v>
                </c:pt>
                <c:pt idx="81">
                  <c:v>115107.55108388727</c:v>
                </c:pt>
                <c:pt idx="82">
                  <c:v>115557.23910350224</c:v>
                </c:pt>
                <c:pt idx="83">
                  <c:v>116006.74413096397</c:v>
                </c:pt>
                <c:pt idx="84">
                  <c:v>116456.06890453832</c:v>
                </c:pt>
                <c:pt idx="85">
                  <c:v>116905.42546743566</c:v>
                </c:pt>
                <c:pt idx="86">
                  <c:v>117354.86143235817</c:v>
                </c:pt>
                <c:pt idx="87">
                  <c:v>117804.33752914231</c:v>
                </c:pt>
                <c:pt idx="88">
                  <c:v>118253.76674554992</c:v>
                </c:pt>
                <c:pt idx="89">
                  <c:v>118703.01324382274</c:v>
                </c:pt>
                <c:pt idx="90">
                  <c:v>119152.13840654121</c:v>
                </c:pt>
                <c:pt idx="91">
                  <c:v>119601.29231804608</c:v>
                </c:pt>
                <c:pt idx="92">
                  <c:v>120050.60716346149</c:v>
                </c:pt>
                <c:pt idx="93">
                  <c:v>120499.99917102949</c:v>
                </c:pt>
                <c:pt idx="94">
                  <c:v>120949.16655305681</c:v>
                </c:pt>
                <c:pt idx="95">
                  <c:v>121397.7537705727</c:v>
                </c:pt>
                <c:pt idx="96">
                  <c:v>121845.50962734423</c:v>
                </c:pt>
                <c:pt idx="97">
                  <c:v>122292.67478694745</c:v>
                </c:pt>
                <c:pt idx="98">
                  <c:v>122739.74541706652</c:v>
                </c:pt>
                <c:pt idx="99">
                  <c:v>123187.23963446361</c:v>
                </c:pt>
                <c:pt idx="100">
                  <c:v>123635.51394531867</c:v>
                </c:pt>
                <c:pt idx="101">
                  <c:v>124084.28617637324</c:v>
                </c:pt>
                <c:pt idx="102">
                  <c:v>124533.03632656603</c:v>
                </c:pt>
                <c:pt idx="103">
                  <c:v>124981.25888771171</c:v>
                </c:pt>
                <c:pt idx="104">
                  <c:v>125428.5740397192</c:v>
                </c:pt>
                <c:pt idx="105">
                  <c:v>125875.02902820068</c:v>
                </c:pt>
                <c:pt idx="106">
                  <c:v>126320.85646182699</c:v>
                </c:pt>
                <c:pt idx="107">
                  <c:v>126766.29059841938</c:v>
                </c:pt>
                <c:pt idx="108">
                  <c:v>127211.54887437727</c:v>
                </c:pt>
                <c:pt idx="109">
                  <c:v>127656.82058100658</c:v>
                </c:pt>
                <c:pt idx="110">
                  <c:v>128102.20977935712</c:v>
                </c:pt>
                <c:pt idx="111">
                  <c:v>128547.78811193767</c:v>
                </c:pt>
                <c:pt idx="112">
                  <c:v>128993.59746363944</c:v>
                </c:pt>
                <c:pt idx="113">
                  <c:v>129439.59893968423</c:v>
                </c:pt>
                <c:pt idx="114">
                  <c:v>129885.75416166773</c:v>
                </c:pt>
                <c:pt idx="115">
                  <c:v>130332.03603914205</c:v>
                </c:pt>
                <c:pt idx="116">
                  <c:v>130778.40362073267</c:v>
                </c:pt>
                <c:pt idx="117">
                  <c:v>131224.75051867141</c:v>
                </c:pt>
                <c:pt idx="118">
                  <c:v>131670.98262908548</c:v>
                </c:pt>
                <c:pt idx="119">
                  <c:v>132117.02104432872</c:v>
                </c:pt>
                <c:pt idx="120">
                  <c:v>132562.80114062683</c:v>
                </c:pt>
                <c:pt idx="121">
                  <c:v>133008.29358723157</c:v>
                </c:pt>
                <c:pt idx="122">
                  <c:v>133453.47134705508</c:v>
                </c:pt>
                <c:pt idx="123">
                  <c:v>133898.29972925759</c:v>
                </c:pt>
                <c:pt idx="124">
                  <c:v>134342.79826144327</c:v>
                </c:pt>
                <c:pt idx="125">
                  <c:v>134787.19891823261</c:v>
                </c:pt>
                <c:pt idx="126">
                  <c:v>135231.68050035276</c:v>
                </c:pt>
                <c:pt idx="127">
                  <c:v>135676.36998967669</c:v>
                </c:pt>
                <c:pt idx="128">
                  <c:v>136121.28992761849</c:v>
                </c:pt>
                <c:pt idx="129">
                  <c:v>136566.15228309017</c:v>
                </c:pt>
                <c:pt idx="130">
                  <c:v>137010.78100122098</c:v>
                </c:pt>
                <c:pt idx="131">
                  <c:v>137455.09075708454</c:v>
                </c:pt>
                <c:pt idx="132">
                  <c:v>137899.05449516253</c:v>
                </c:pt>
                <c:pt idx="133">
                  <c:v>138342.73447365756</c:v>
                </c:pt>
                <c:pt idx="134">
                  <c:v>138786.11634154464</c:v>
                </c:pt>
                <c:pt idx="135">
                  <c:v>139229.16416619209</c:v>
                </c:pt>
                <c:pt idx="136">
                  <c:v>139671.88953961126</c:v>
                </c:pt>
                <c:pt idx="137">
                  <c:v>140114.4677490069</c:v>
                </c:pt>
                <c:pt idx="138">
                  <c:v>140557.07706718604</c:v>
                </c:pt>
                <c:pt idx="139">
                  <c:v>140999.86476741551</c:v>
                </c:pt>
                <c:pt idx="140">
                  <c:v>141442.8863439761</c:v>
                </c:pt>
                <c:pt idx="141">
                  <c:v>141885.91934825614</c:v>
                </c:pt>
                <c:pt idx="142">
                  <c:v>142328.81155887528</c:v>
                </c:pt>
                <c:pt idx="143">
                  <c:v>142771.49436454612</c:v>
                </c:pt>
                <c:pt idx="144">
                  <c:v>143214.05406186142</c:v>
                </c:pt>
                <c:pt idx="145">
                  <c:v>143657.0228024486</c:v>
                </c:pt>
                <c:pt idx="146">
                  <c:v>144100.88939409674</c:v>
                </c:pt>
                <c:pt idx="147">
                  <c:v>144546.05013544185</c:v>
                </c:pt>
                <c:pt idx="148">
                  <c:v>144992.75652226794</c:v>
                </c:pt>
                <c:pt idx="149">
                  <c:v>145440.83830492877</c:v>
                </c:pt>
                <c:pt idx="150">
                  <c:v>145890.09761604559</c:v>
                </c:pt>
                <c:pt idx="151">
                  <c:v>146340.4019384805</c:v>
                </c:pt>
                <c:pt idx="152">
                  <c:v>146791.66365961556</c:v>
                </c:pt>
                <c:pt idx="153">
                  <c:v>147243.86740414842</c:v>
                </c:pt>
                <c:pt idx="154">
                  <c:v>147697.12838126693</c:v>
                </c:pt>
                <c:pt idx="155">
                  <c:v>148151.60947346032</c:v>
                </c:pt>
                <c:pt idx="156">
                  <c:v>148607.587671869</c:v>
                </c:pt>
                <c:pt idx="157">
                  <c:v>149065.67075387636</c:v>
                </c:pt>
                <c:pt idx="158">
                  <c:v>149526.28180217309</c:v>
                </c:pt>
                <c:pt idx="159">
                  <c:v>149989.72700350333</c:v>
                </c:pt>
                <c:pt idx="160">
                  <c:v>150456.17313066617</c:v>
                </c:pt>
              </c:numCache>
            </c:numRef>
          </c:val>
          <c:smooth val="0"/>
          <c:extLst>
            <c:ext xmlns:c16="http://schemas.microsoft.com/office/drawing/2014/chart" uri="{C3380CC4-5D6E-409C-BE32-E72D297353CC}">
              <c16:uniqueId val="{00000001-5F82-4166-92BB-F101AF001123}"/>
            </c:ext>
          </c:extLst>
        </c:ser>
        <c:ser>
          <c:idx val="1"/>
          <c:order val="2"/>
          <c:tx>
            <c:strRef>
              <c:f>'Fig14_b data'!$E$4</c:f>
              <c:strCache>
                <c:ptCount val="1"/>
                <c:pt idx="0">
                  <c:v>Multiple recessions</c:v>
                </c:pt>
              </c:strCache>
            </c:strRef>
          </c:tx>
          <c:spPr>
            <a:ln w="38100">
              <a:solidFill>
                <a:srgbClr val="67A854"/>
              </a:solidFill>
            </a:ln>
          </c:spPr>
          <c:marker>
            <c:symbol val="none"/>
          </c:marker>
          <c:cat>
            <c:numRef>
              <c:f>'Fig14_b data'!$B$5:$B$165</c:f>
              <c:numCache>
                <c:formatCode>mmm\-yy</c:formatCode>
                <c:ptCount val="161"/>
                <c:pt idx="0">
                  <c:v>44348</c:v>
                </c:pt>
                <c:pt idx="1">
                  <c:v>44440</c:v>
                </c:pt>
                <c:pt idx="2">
                  <c:v>44531</c:v>
                </c:pt>
                <c:pt idx="3">
                  <c:v>44621</c:v>
                </c:pt>
                <c:pt idx="4">
                  <c:v>44713</c:v>
                </c:pt>
                <c:pt idx="5">
                  <c:v>44805</c:v>
                </c:pt>
                <c:pt idx="6">
                  <c:v>44896</c:v>
                </c:pt>
                <c:pt idx="7">
                  <c:v>44986</c:v>
                </c:pt>
                <c:pt idx="8">
                  <c:v>45078</c:v>
                </c:pt>
                <c:pt idx="9">
                  <c:v>45170</c:v>
                </c:pt>
                <c:pt idx="10">
                  <c:v>45261</c:v>
                </c:pt>
                <c:pt idx="11">
                  <c:v>45352</c:v>
                </c:pt>
                <c:pt idx="12">
                  <c:v>45444</c:v>
                </c:pt>
                <c:pt idx="13">
                  <c:v>45536</c:v>
                </c:pt>
                <c:pt idx="14">
                  <c:v>45627</c:v>
                </c:pt>
                <c:pt idx="15">
                  <c:v>45717</c:v>
                </c:pt>
                <c:pt idx="16">
                  <c:v>45809</c:v>
                </c:pt>
                <c:pt idx="17">
                  <c:v>45901</c:v>
                </c:pt>
                <c:pt idx="18">
                  <c:v>45992</c:v>
                </c:pt>
                <c:pt idx="19">
                  <c:v>46082</c:v>
                </c:pt>
                <c:pt idx="20">
                  <c:v>46174</c:v>
                </c:pt>
                <c:pt idx="21">
                  <c:v>46266</c:v>
                </c:pt>
                <c:pt idx="22">
                  <c:v>46357</c:v>
                </c:pt>
                <c:pt idx="23">
                  <c:v>46447</c:v>
                </c:pt>
                <c:pt idx="24">
                  <c:v>46539</c:v>
                </c:pt>
                <c:pt idx="25">
                  <c:v>46631</c:v>
                </c:pt>
                <c:pt idx="26">
                  <c:v>46722</c:v>
                </c:pt>
                <c:pt idx="27">
                  <c:v>46813</c:v>
                </c:pt>
                <c:pt idx="28">
                  <c:v>46905</c:v>
                </c:pt>
                <c:pt idx="29">
                  <c:v>46997</c:v>
                </c:pt>
                <c:pt idx="30">
                  <c:v>47088</c:v>
                </c:pt>
                <c:pt idx="31">
                  <c:v>47178</c:v>
                </c:pt>
                <c:pt idx="32">
                  <c:v>47270</c:v>
                </c:pt>
                <c:pt idx="33">
                  <c:v>47362</c:v>
                </c:pt>
                <c:pt idx="34">
                  <c:v>47453</c:v>
                </c:pt>
                <c:pt idx="35">
                  <c:v>47543</c:v>
                </c:pt>
                <c:pt idx="36">
                  <c:v>47635</c:v>
                </c:pt>
                <c:pt idx="37">
                  <c:v>47727</c:v>
                </c:pt>
                <c:pt idx="38">
                  <c:v>47818</c:v>
                </c:pt>
                <c:pt idx="39">
                  <c:v>47908</c:v>
                </c:pt>
                <c:pt idx="40">
                  <c:v>48000</c:v>
                </c:pt>
                <c:pt idx="41">
                  <c:v>48092</c:v>
                </c:pt>
                <c:pt idx="42">
                  <c:v>48183</c:v>
                </c:pt>
                <c:pt idx="43">
                  <c:v>48274</c:v>
                </c:pt>
                <c:pt idx="44">
                  <c:v>48366</c:v>
                </c:pt>
                <c:pt idx="45">
                  <c:v>48458</c:v>
                </c:pt>
                <c:pt idx="46">
                  <c:v>48549</c:v>
                </c:pt>
                <c:pt idx="47">
                  <c:v>48639</c:v>
                </c:pt>
                <c:pt idx="48">
                  <c:v>48731</c:v>
                </c:pt>
                <c:pt idx="49">
                  <c:v>48823</c:v>
                </c:pt>
                <c:pt idx="50">
                  <c:v>48914</c:v>
                </c:pt>
                <c:pt idx="51">
                  <c:v>49004</c:v>
                </c:pt>
                <c:pt idx="52">
                  <c:v>49096</c:v>
                </c:pt>
                <c:pt idx="53">
                  <c:v>49188</c:v>
                </c:pt>
                <c:pt idx="54">
                  <c:v>49279</c:v>
                </c:pt>
                <c:pt idx="55">
                  <c:v>49369</c:v>
                </c:pt>
                <c:pt idx="56">
                  <c:v>49461</c:v>
                </c:pt>
                <c:pt idx="57">
                  <c:v>49553</c:v>
                </c:pt>
                <c:pt idx="58">
                  <c:v>49644</c:v>
                </c:pt>
                <c:pt idx="59">
                  <c:v>49735</c:v>
                </c:pt>
                <c:pt idx="60">
                  <c:v>49827</c:v>
                </c:pt>
                <c:pt idx="61">
                  <c:v>49919</c:v>
                </c:pt>
                <c:pt idx="62">
                  <c:v>50010</c:v>
                </c:pt>
                <c:pt idx="63">
                  <c:v>50100</c:v>
                </c:pt>
                <c:pt idx="64">
                  <c:v>50192</c:v>
                </c:pt>
                <c:pt idx="65">
                  <c:v>50284</c:v>
                </c:pt>
                <c:pt idx="66">
                  <c:v>50375</c:v>
                </c:pt>
                <c:pt idx="67">
                  <c:v>50465</c:v>
                </c:pt>
                <c:pt idx="68">
                  <c:v>50557</c:v>
                </c:pt>
                <c:pt idx="69">
                  <c:v>50649</c:v>
                </c:pt>
                <c:pt idx="70">
                  <c:v>50740</c:v>
                </c:pt>
                <c:pt idx="71">
                  <c:v>50830</c:v>
                </c:pt>
                <c:pt idx="72">
                  <c:v>50922</c:v>
                </c:pt>
                <c:pt idx="73">
                  <c:v>51014</c:v>
                </c:pt>
                <c:pt idx="74">
                  <c:v>51105</c:v>
                </c:pt>
                <c:pt idx="75">
                  <c:v>51196</c:v>
                </c:pt>
                <c:pt idx="76">
                  <c:v>51288</c:v>
                </c:pt>
                <c:pt idx="77">
                  <c:v>51380</c:v>
                </c:pt>
                <c:pt idx="78">
                  <c:v>51471</c:v>
                </c:pt>
                <c:pt idx="79">
                  <c:v>51561</c:v>
                </c:pt>
                <c:pt idx="80">
                  <c:v>51653</c:v>
                </c:pt>
                <c:pt idx="81">
                  <c:v>51745</c:v>
                </c:pt>
                <c:pt idx="82">
                  <c:v>51836</c:v>
                </c:pt>
                <c:pt idx="83">
                  <c:v>51926</c:v>
                </c:pt>
                <c:pt idx="84">
                  <c:v>52018</c:v>
                </c:pt>
                <c:pt idx="85">
                  <c:v>52110</c:v>
                </c:pt>
                <c:pt idx="86">
                  <c:v>52201</c:v>
                </c:pt>
                <c:pt idx="87">
                  <c:v>52291</c:v>
                </c:pt>
                <c:pt idx="88">
                  <c:v>52383</c:v>
                </c:pt>
                <c:pt idx="89">
                  <c:v>52475</c:v>
                </c:pt>
                <c:pt idx="90">
                  <c:v>52566</c:v>
                </c:pt>
                <c:pt idx="91">
                  <c:v>52657</c:v>
                </c:pt>
                <c:pt idx="92">
                  <c:v>52749</c:v>
                </c:pt>
                <c:pt idx="93">
                  <c:v>52841</c:v>
                </c:pt>
                <c:pt idx="94">
                  <c:v>52932</c:v>
                </c:pt>
                <c:pt idx="95">
                  <c:v>53022</c:v>
                </c:pt>
                <c:pt idx="96">
                  <c:v>53114</c:v>
                </c:pt>
                <c:pt idx="97">
                  <c:v>53206</c:v>
                </c:pt>
                <c:pt idx="98">
                  <c:v>53297</c:v>
                </c:pt>
                <c:pt idx="99">
                  <c:v>53387</c:v>
                </c:pt>
                <c:pt idx="100">
                  <c:v>53479</c:v>
                </c:pt>
                <c:pt idx="101">
                  <c:v>53571</c:v>
                </c:pt>
                <c:pt idx="102">
                  <c:v>53662</c:v>
                </c:pt>
                <c:pt idx="103">
                  <c:v>53752</c:v>
                </c:pt>
                <c:pt idx="104">
                  <c:v>53844</c:v>
                </c:pt>
                <c:pt idx="105">
                  <c:v>53936</c:v>
                </c:pt>
                <c:pt idx="106">
                  <c:v>54027</c:v>
                </c:pt>
                <c:pt idx="107">
                  <c:v>54118</c:v>
                </c:pt>
                <c:pt idx="108">
                  <c:v>54210</c:v>
                </c:pt>
                <c:pt idx="109">
                  <c:v>54302</c:v>
                </c:pt>
                <c:pt idx="110">
                  <c:v>54393</c:v>
                </c:pt>
                <c:pt idx="111">
                  <c:v>54483</c:v>
                </c:pt>
                <c:pt idx="112">
                  <c:v>54575</c:v>
                </c:pt>
                <c:pt idx="113">
                  <c:v>54667</c:v>
                </c:pt>
                <c:pt idx="114">
                  <c:v>54758</c:v>
                </c:pt>
                <c:pt idx="115">
                  <c:v>54848</c:v>
                </c:pt>
                <c:pt idx="116">
                  <c:v>54940</c:v>
                </c:pt>
                <c:pt idx="117">
                  <c:v>55032</c:v>
                </c:pt>
                <c:pt idx="118">
                  <c:v>55123</c:v>
                </c:pt>
                <c:pt idx="119">
                  <c:v>55213</c:v>
                </c:pt>
                <c:pt idx="120">
                  <c:v>55305</c:v>
                </c:pt>
                <c:pt idx="121">
                  <c:v>55397</c:v>
                </c:pt>
                <c:pt idx="122">
                  <c:v>55488</c:v>
                </c:pt>
                <c:pt idx="123">
                  <c:v>55579</c:v>
                </c:pt>
                <c:pt idx="124">
                  <c:v>55671</c:v>
                </c:pt>
                <c:pt idx="125">
                  <c:v>55763</c:v>
                </c:pt>
                <c:pt idx="126">
                  <c:v>55854</c:v>
                </c:pt>
                <c:pt idx="127">
                  <c:v>55944</c:v>
                </c:pt>
                <c:pt idx="128">
                  <c:v>56036</c:v>
                </c:pt>
                <c:pt idx="129">
                  <c:v>56128</c:v>
                </c:pt>
                <c:pt idx="130">
                  <c:v>56219</c:v>
                </c:pt>
                <c:pt idx="131">
                  <c:v>56309</c:v>
                </c:pt>
                <c:pt idx="132">
                  <c:v>56401</c:v>
                </c:pt>
                <c:pt idx="133">
                  <c:v>56493</c:v>
                </c:pt>
                <c:pt idx="134">
                  <c:v>56584</c:v>
                </c:pt>
                <c:pt idx="135">
                  <c:v>56674</c:v>
                </c:pt>
                <c:pt idx="136">
                  <c:v>56766</c:v>
                </c:pt>
                <c:pt idx="137">
                  <c:v>56858</c:v>
                </c:pt>
                <c:pt idx="138">
                  <c:v>56949</c:v>
                </c:pt>
                <c:pt idx="139">
                  <c:v>57040</c:v>
                </c:pt>
                <c:pt idx="140">
                  <c:v>57132</c:v>
                </c:pt>
                <c:pt idx="141">
                  <c:v>57224</c:v>
                </c:pt>
                <c:pt idx="142">
                  <c:v>57315</c:v>
                </c:pt>
                <c:pt idx="143">
                  <c:v>57405</c:v>
                </c:pt>
                <c:pt idx="144">
                  <c:v>57497</c:v>
                </c:pt>
                <c:pt idx="145">
                  <c:v>57589</c:v>
                </c:pt>
                <c:pt idx="146">
                  <c:v>57680</c:v>
                </c:pt>
                <c:pt idx="147">
                  <c:v>57770</c:v>
                </c:pt>
                <c:pt idx="148">
                  <c:v>57862</c:v>
                </c:pt>
                <c:pt idx="149">
                  <c:v>57954</c:v>
                </c:pt>
                <c:pt idx="150">
                  <c:v>58045</c:v>
                </c:pt>
                <c:pt idx="151">
                  <c:v>58135</c:v>
                </c:pt>
                <c:pt idx="152">
                  <c:v>58227</c:v>
                </c:pt>
                <c:pt idx="153">
                  <c:v>58319</c:v>
                </c:pt>
                <c:pt idx="154">
                  <c:v>58410</c:v>
                </c:pt>
                <c:pt idx="155">
                  <c:v>58501</c:v>
                </c:pt>
                <c:pt idx="156">
                  <c:v>58593</c:v>
                </c:pt>
                <c:pt idx="157">
                  <c:v>58685</c:v>
                </c:pt>
                <c:pt idx="158">
                  <c:v>58776</c:v>
                </c:pt>
                <c:pt idx="159">
                  <c:v>58866</c:v>
                </c:pt>
                <c:pt idx="160">
                  <c:v>58958</c:v>
                </c:pt>
              </c:numCache>
            </c:numRef>
          </c:cat>
          <c:val>
            <c:numRef>
              <c:f>'Fig14_b data'!$E$5:$E$165</c:f>
              <c:numCache>
                <c:formatCode>0</c:formatCode>
                <c:ptCount val="161"/>
                <c:pt idx="0">
                  <c:v>84178</c:v>
                </c:pt>
                <c:pt idx="1">
                  <c:v>84510.239117166231</c:v>
                </c:pt>
                <c:pt idx="2">
                  <c:v>84921.136537196799</c:v>
                </c:pt>
                <c:pt idx="3">
                  <c:v>85340.627467545899</c:v>
                </c:pt>
                <c:pt idx="4">
                  <c:v>85765.752373909054</c:v>
                </c:pt>
                <c:pt idx="5">
                  <c:v>86194.514925876923</c:v>
                </c:pt>
                <c:pt idx="6">
                  <c:v>86625.576145882616</c:v>
                </c:pt>
                <c:pt idx="7">
                  <c:v>87057.997576993817</c:v>
                </c:pt>
                <c:pt idx="8">
                  <c:v>87491.067343079834</c:v>
                </c:pt>
                <c:pt idx="9">
                  <c:v>87924.193969390224</c:v>
                </c:pt>
                <c:pt idx="10">
                  <c:v>88356.827367039485</c:v>
                </c:pt>
                <c:pt idx="11">
                  <c:v>88788.42779042371</c:v>
                </c:pt>
                <c:pt idx="12">
                  <c:v>89219.200255940392</c:v>
                </c:pt>
                <c:pt idx="13">
                  <c:v>89652.242933764457</c:v>
                </c:pt>
                <c:pt idx="14">
                  <c:v>90090.897767233662</c:v>
                </c:pt>
                <c:pt idx="15">
                  <c:v>90538.123538292813</c:v>
                </c:pt>
                <c:pt idx="16">
                  <c:v>90994.977043655817</c:v>
                </c:pt>
                <c:pt idx="17">
                  <c:v>91455.770436253384</c:v>
                </c:pt>
                <c:pt idx="18">
                  <c:v>91914.249333214946</c:v>
                </c:pt>
                <c:pt idx="19">
                  <c:v>92365.087097379728</c:v>
                </c:pt>
                <c:pt idx="20">
                  <c:v>92805.227459893416</c:v>
                </c:pt>
                <c:pt idx="21">
                  <c:v>93238.63771990512</c:v>
                </c:pt>
                <c:pt idx="22">
                  <c:v>93668.996912688046</c:v>
                </c:pt>
                <c:pt idx="23">
                  <c:v>94100.043361360207</c:v>
                </c:pt>
                <c:pt idx="24">
                  <c:v>94534.298495669413</c:v>
                </c:pt>
                <c:pt idx="25">
                  <c:v>94971.129474580259</c:v>
                </c:pt>
                <c:pt idx="26">
                  <c:v>95409.207539189301</c:v>
                </c:pt>
                <c:pt idx="27">
                  <c:v>95847.416566325905</c:v>
                </c:pt>
                <c:pt idx="28">
                  <c:v>96284.843514324049</c:v>
                </c:pt>
                <c:pt idx="29">
                  <c:v>96721.023053319659</c:v>
                </c:pt>
                <c:pt idx="30">
                  <c:v>97156.34306689247</c:v>
                </c:pt>
                <c:pt idx="31">
                  <c:v>97591.489371674616</c:v>
                </c:pt>
                <c:pt idx="32">
                  <c:v>98027.178696558287</c:v>
                </c:pt>
                <c:pt idx="33">
                  <c:v>97032.218310950571</c:v>
                </c:pt>
                <c:pt idx="34">
                  <c:v>95823.825960955932</c:v>
                </c:pt>
                <c:pt idx="35">
                  <c:v>94923.767184732511</c:v>
                </c:pt>
                <c:pt idx="36">
                  <c:v>94030.590802023071</c:v>
                </c:pt>
                <c:pt idx="37">
                  <c:v>94409.733292928955</c:v>
                </c:pt>
                <c:pt idx="38">
                  <c:v>94970.080783198326</c:v>
                </c:pt>
                <c:pt idx="39">
                  <c:v>95569.562812278455</c:v>
                </c:pt>
                <c:pt idx="40">
                  <c:v>96021.420100100891</c:v>
                </c:pt>
                <c:pt idx="41">
                  <c:v>97135.765738332819</c:v>
                </c:pt>
                <c:pt idx="42">
                  <c:v>97942.793316961135</c:v>
                </c:pt>
                <c:pt idx="43">
                  <c:v>98469.636742367467</c:v>
                </c:pt>
                <c:pt idx="44">
                  <c:v>98918.192540905351</c:v>
                </c:pt>
                <c:pt idx="45">
                  <c:v>99317.286661821068</c:v>
                </c:pt>
                <c:pt idx="46">
                  <c:v>99686.18346361602</c:v>
                </c:pt>
                <c:pt idx="47">
                  <c:v>100047.09668782218</c:v>
                </c:pt>
                <c:pt idx="48">
                  <c:v>100413.25688792675</c:v>
                </c:pt>
                <c:pt idx="49">
                  <c:v>100793.53015434369</c:v>
                </c:pt>
                <c:pt idx="50">
                  <c:v>101193.09146754981</c:v>
                </c:pt>
                <c:pt idx="51">
                  <c:v>101614.7726678199</c:v>
                </c:pt>
                <c:pt idx="52">
                  <c:v>102049.93512391356</c:v>
                </c:pt>
                <c:pt idx="53">
                  <c:v>102493.49867566288</c:v>
                </c:pt>
                <c:pt idx="54">
                  <c:v>102942.19831644684</c:v>
                </c:pt>
                <c:pt idx="55">
                  <c:v>103393.92499227045</c:v>
                </c:pt>
                <c:pt idx="56">
                  <c:v>103847.25692330029</c:v>
                </c:pt>
                <c:pt idx="57">
                  <c:v>104301.26270409841</c:v>
                </c:pt>
                <c:pt idx="58">
                  <c:v>104755.45211328405</c:v>
                </c:pt>
                <c:pt idx="59">
                  <c:v>105209.56893047741</c:v>
                </c:pt>
                <c:pt idx="60">
                  <c:v>105663.48750130192</c:v>
                </c:pt>
                <c:pt idx="61">
                  <c:v>106117.13220721875</c:v>
                </c:pt>
                <c:pt idx="62">
                  <c:v>106570.35823091064</c:v>
                </c:pt>
                <c:pt idx="63">
                  <c:v>107023.00758753852</c:v>
                </c:pt>
                <c:pt idx="64">
                  <c:v>107474.96984237716</c:v>
                </c:pt>
                <c:pt idx="65">
                  <c:v>106247.7194961279</c:v>
                </c:pt>
                <c:pt idx="66">
                  <c:v>104927.60761117611</c:v>
                </c:pt>
                <c:pt idx="67">
                  <c:v>103928.58506721231</c:v>
                </c:pt>
                <c:pt idx="68">
                  <c:v>102943.30042508405</c:v>
                </c:pt>
                <c:pt idx="69">
                  <c:v>103319.09114008344</c:v>
                </c:pt>
                <c:pt idx="70">
                  <c:v>103891.42281855221</c:v>
                </c:pt>
                <c:pt idx="71">
                  <c:v>104508.54473874343</c:v>
                </c:pt>
                <c:pt idx="72">
                  <c:v>105010.77504448319</c:v>
                </c:pt>
                <c:pt idx="73">
                  <c:v>106113.48921263026</c:v>
                </c:pt>
                <c:pt idx="74">
                  <c:v>106903.06278023499</c:v>
                </c:pt>
                <c:pt idx="75">
                  <c:v>107397.10827858101</c:v>
                </c:pt>
                <c:pt idx="76">
                  <c:v>107821.04789923258</c:v>
                </c:pt>
                <c:pt idx="77">
                  <c:v>108202.87258247094</c:v>
                </c:pt>
                <c:pt idx="78">
                  <c:v>108561.05180325337</c:v>
                </c:pt>
                <c:pt idx="79">
                  <c:v>108918.32974555282</c:v>
                </c:pt>
                <c:pt idx="80">
                  <c:v>109287.70215427484</c:v>
                </c:pt>
                <c:pt idx="81">
                  <c:v>109676.60905054804</c:v>
                </c:pt>
                <c:pt idx="82">
                  <c:v>110089.2322500547</c:v>
                </c:pt>
                <c:pt idx="83">
                  <c:v>110527.66816201522</c:v>
                </c:pt>
                <c:pt idx="84">
                  <c:v>110981.62884814896</c:v>
                </c:pt>
                <c:pt idx="85">
                  <c:v>111445.73493915728</c:v>
                </c:pt>
                <c:pt idx="86">
                  <c:v>111916.50989183658</c:v>
                </c:pt>
                <c:pt idx="87">
                  <c:v>112391.63919706563</c:v>
                </c:pt>
                <c:pt idx="88">
                  <c:v>112869.51550768444</c:v>
                </c:pt>
                <c:pt idx="89">
                  <c:v>113348.95092336356</c:v>
                </c:pt>
                <c:pt idx="90">
                  <c:v>113829.24307061294</c:v>
                </c:pt>
                <c:pt idx="91">
                  <c:v>114309.96878957681</c:v>
                </c:pt>
                <c:pt idx="92">
                  <c:v>114790.8204734137</c:v>
                </c:pt>
                <c:pt idx="93">
                  <c:v>115271.37847635571</c:v>
                </c:pt>
                <c:pt idx="94">
                  <c:v>115751.08267055635</c:v>
                </c:pt>
                <c:pt idx="95">
                  <c:v>116229.37460461483</c:v>
                </c:pt>
                <c:pt idx="96">
                  <c:v>116705.83802715989</c:v>
                </c:pt>
                <c:pt idx="97">
                  <c:v>115330.72279281956</c:v>
                </c:pt>
                <c:pt idx="98">
                  <c:v>113914.83710105458</c:v>
                </c:pt>
                <c:pt idx="99">
                  <c:v>112838.86985094346</c:v>
                </c:pt>
                <c:pt idx="100">
                  <c:v>111778.42162187403</c:v>
                </c:pt>
                <c:pt idx="101">
                  <c:v>112156.06228946823</c:v>
                </c:pt>
                <c:pt idx="102">
                  <c:v>112754.02394801349</c:v>
                </c:pt>
                <c:pt idx="103">
                  <c:v>113405.77854014594</c:v>
                </c:pt>
                <c:pt idx="104">
                  <c:v>113945.66449025919</c:v>
                </c:pt>
                <c:pt idx="105">
                  <c:v>115130.54742149517</c:v>
                </c:pt>
                <c:pt idx="106">
                  <c:v>115963.44920331049</c:v>
                </c:pt>
                <c:pt idx="107">
                  <c:v>116472.85244465806</c:v>
                </c:pt>
                <c:pt idx="108">
                  <c:v>116894.8193684789</c:v>
                </c:pt>
                <c:pt idx="109">
                  <c:v>117263.73775738085</c:v>
                </c:pt>
                <c:pt idx="110">
                  <c:v>117602.28676962678</c:v>
                </c:pt>
                <c:pt idx="111">
                  <c:v>117938.30772797637</c:v>
                </c:pt>
                <c:pt idx="112">
                  <c:v>118287.75740794255</c:v>
                </c:pt>
                <c:pt idx="113">
                  <c:v>118659.93359875811</c:v>
                </c:pt>
                <c:pt idx="114">
                  <c:v>119060.00024931425</c:v>
                </c:pt>
                <c:pt idx="115">
                  <c:v>119490.54130543358</c:v>
                </c:pt>
                <c:pt idx="116">
                  <c:v>119939.04976291476</c:v>
                </c:pt>
                <c:pt idx="117">
                  <c:v>120398.73919030931</c:v>
                </c:pt>
                <c:pt idx="118">
                  <c:v>120865.31861129901</c:v>
                </c:pt>
                <c:pt idx="119">
                  <c:v>121336.01707564284</c:v>
                </c:pt>
                <c:pt idx="120">
                  <c:v>121808.98711298879</c:v>
                </c:pt>
                <c:pt idx="121">
                  <c:v>122282.97586578353</c:v>
                </c:pt>
                <c:pt idx="122">
                  <c:v>122757.08953866827</c:v>
                </c:pt>
                <c:pt idx="123">
                  <c:v>123230.66118370795</c:v>
                </c:pt>
                <c:pt idx="124">
                  <c:v>123703.23244144498</c:v>
                </c:pt>
                <c:pt idx="125">
                  <c:v>124174.65233822426</c:v>
                </c:pt>
                <c:pt idx="126">
                  <c:v>124644.80489832084</c:v>
                </c:pt>
                <c:pt idx="127">
                  <c:v>125113.5907291871</c:v>
                </c:pt>
                <c:pt idx="128">
                  <c:v>125580.86481649707</c:v>
                </c:pt>
                <c:pt idx="129">
                  <c:v>124095.389715939</c:v>
                </c:pt>
                <c:pt idx="130">
                  <c:v>122586.69726962928</c:v>
                </c:pt>
                <c:pt idx="131">
                  <c:v>121431.01881297317</c:v>
                </c:pt>
                <c:pt idx="132">
                  <c:v>120290.34956670583</c:v>
                </c:pt>
                <c:pt idx="133">
                  <c:v>120636.95426208522</c:v>
                </c:pt>
                <c:pt idx="134">
                  <c:v>121230.44810789406</c:v>
                </c:pt>
                <c:pt idx="135">
                  <c:v>121889.47022234973</c:v>
                </c:pt>
                <c:pt idx="136">
                  <c:v>122443.04753659987</c:v>
                </c:pt>
                <c:pt idx="137">
                  <c:v>123683.31621532963</c:v>
                </c:pt>
                <c:pt idx="138">
                  <c:v>124536.17069009869</c:v>
                </c:pt>
                <c:pt idx="139">
                  <c:v>125046.06256933497</c:v>
                </c:pt>
                <c:pt idx="140">
                  <c:v>125451.67584707304</c:v>
                </c:pt>
                <c:pt idx="141">
                  <c:v>125794.10386334424</c:v>
                </c:pt>
                <c:pt idx="142">
                  <c:v>126100.18417787607</c:v>
                </c:pt>
                <c:pt idx="143">
                  <c:v>126401.36114909881</c:v>
                </c:pt>
                <c:pt idx="144">
                  <c:v>126715.73790329714</c:v>
                </c:pt>
                <c:pt idx="145">
                  <c:v>127054.34354667172</c:v>
                </c:pt>
                <c:pt idx="146">
                  <c:v>127423.49221935373</c:v>
                </c:pt>
                <c:pt idx="147">
                  <c:v>127826.49684414924</c:v>
                </c:pt>
                <c:pt idx="148">
                  <c:v>128250.22041351594</c:v>
                </c:pt>
                <c:pt idx="149">
                  <c:v>128687.39125350901</c:v>
                </c:pt>
                <c:pt idx="150">
                  <c:v>129133.35774637971</c:v>
                </c:pt>
                <c:pt idx="151">
                  <c:v>129585.1320672924</c:v>
                </c:pt>
                <c:pt idx="152">
                  <c:v>130040.73646342708</c:v>
                </c:pt>
                <c:pt idx="153">
                  <c:v>130498.85593199871</c:v>
                </c:pt>
                <c:pt idx="154">
                  <c:v>130958.67181757816</c:v>
                </c:pt>
                <c:pt idx="155">
                  <c:v>131419.65628340817</c:v>
                </c:pt>
                <c:pt idx="156">
                  <c:v>131881.55105962261</c:v>
                </c:pt>
                <c:pt idx="157">
                  <c:v>132344.51021623411</c:v>
                </c:pt>
                <c:pt idx="158">
                  <c:v>132808.61216214779</c:v>
                </c:pt>
                <c:pt idx="159">
                  <c:v>133273.89949857615</c:v>
                </c:pt>
                <c:pt idx="160">
                  <c:v>133740.34417972781</c:v>
                </c:pt>
              </c:numCache>
            </c:numRef>
          </c:val>
          <c:smooth val="0"/>
          <c:extLst>
            <c:ext xmlns:c16="http://schemas.microsoft.com/office/drawing/2014/chart" uri="{C3380CC4-5D6E-409C-BE32-E72D297353CC}">
              <c16:uniqueId val="{00000002-5F82-4166-92BB-F101AF001123}"/>
            </c:ext>
          </c:extLst>
        </c:ser>
        <c:dLbls>
          <c:showLegendKey val="0"/>
          <c:showVal val="0"/>
          <c:showCatName val="0"/>
          <c:showSerName val="0"/>
          <c:showPercent val="0"/>
          <c:showBubbleSize val="0"/>
        </c:dLbls>
        <c:smooth val="0"/>
        <c:axId val="644331408"/>
        <c:axId val="644322392"/>
      </c:lineChart>
      <c:dateAx>
        <c:axId val="644331408"/>
        <c:scaling>
          <c:orientation val="minMax"/>
        </c:scaling>
        <c:delete val="0"/>
        <c:axPos val="b"/>
        <c:title>
          <c:tx>
            <c:rich>
              <a:bodyPr/>
              <a:lstStyle/>
              <a:p>
                <a:pPr>
                  <a:defRPr b="1"/>
                </a:pPr>
                <a:r>
                  <a:rPr lang="en-NZ" b="1"/>
                  <a:t>Year ending 30 June</a:t>
                </a:r>
              </a:p>
            </c:rich>
          </c:tx>
          <c:layout>
            <c:manualLayout>
              <c:xMode val="edge"/>
              <c:yMode val="edge"/>
              <c:x val="0.4190222731551167"/>
              <c:y val="0.88666068085288352"/>
            </c:manualLayout>
          </c:layout>
          <c:overlay val="0"/>
        </c:title>
        <c:numFmt formatCode="yyyy"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0"/>
        <c:lblOffset val="100"/>
        <c:baseTimeUnit val="months"/>
        <c:majorUnit val="5"/>
        <c:majorTimeUnit val="years"/>
        <c:minorUnit val="12"/>
      </c:dateAx>
      <c:valAx>
        <c:axId val="644322392"/>
        <c:scaling>
          <c:orientation val="minMax"/>
          <c:max val="160000"/>
          <c:min val="80000"/>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ln w="9525">
            <a:noFill/>
          </a:ln>
        </c:spPr>
        <c:txPr>
          <a:bodyPr rot="0" vert="horz"/>
          <a:lstStyle/>
          <a:p>
            <a:pPr>
              <a:defRPr/>
            </a:pPr>
            <a:endParaRPr lang="en-US"/>
          </a:p>
        </c:txPr>
        <c:crossAx val="644331408"/>
        <c:crosses val="autoZero"/>
        <c:crossBetween val="between"/>
        <c:majorUnit val="20000"/>
        <c:dispUnits>
          <c:builtInUnit val="thousands"/>
        </c:dispUnits>
      </c:valAx>
      <c:spPr>
        <a:noFill/>
        <a:ln w="25400">
          <a:noFill/>
        </a:ln>
      </c:spPr>
    </c:plotArea>
    <c:legend>
      <c:legendPos val="b"/>
      <c:overlay val="0"/>
    </c:legend>
    <c:plotVisOnly val="1"/>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68734918994133E-2"/>
          <c:y val="0.11073446327683679"/>
          <c:w val="0.88632994151593125"/>
          <c:h val="0.70037291007915348"/>
        </c:manualLayout>
      </c:layout>
      <c:lineChart>
        <c:grouping val="standard"/>
        <c:varyColors val="0"/>
        <c:ser>
          <c:idx val="3"/>
          <c:order val="0"/>
          <c:tx>
            <c:strRef>
              <c:f>'Fig 15_a data'!$C$4</c:f>
              <c:strCache>
                <c:ptCount val="1"/>
                <c:pt idx="0">
                  <c:v>Adjust tax rates scenario</c:v>
                </c:pt>
              </c:strCache>
            </c:strRef>
          </c:tx>
          <c:spPr>
            <a:ln w="38100">
              <a:solidFill>
                <a:srgbClr val="3E403A"/>
              </a:solidFill>
            </a:ln>
          </c:spPr>
          <c:marker>
            <c:symbol val="none"/>
          </c:marker>
          <c:cat>
            <c:numRef>
              <c:f>'Fig 15_a data'!$B$5:$B$165</c:f>
              <c:numCache>
                <c:formatCode>mmm\-yy</c:formatCode>
                <c:ptCount val="161"/>
                <c:pt idx="0">
                  <c:v>44348</c:v>
                </c:pt>
                <c:pt idx="1">
                  <c:v>44440</c:v>
                </c:pt>
                <c:pt idx="2">
                  <c:v>44531</c:v>
                </c:pt>
                <c:pt idx="3">
                  <c:v>44621</c:v>
                </c:pt>
                <c:pt idx="4">
                  <c:v>44713</c:v>
                </c:pt>
                <c:pt idx="5">
                  <c:v>44805</c:v>
                </c:pt>
                <c:pt idx="6">
                  <c:v>44896</c:v>
                </c:pt>
                <c:pt idx="7">
                  <c:v>44986</c:v>
                </c:pt>
                <c:pt idx="8">
                  <c:v>45078</c:v>
                </c:pt>
                <c:pt idx="9">
                  <c:v>45170</c:v>
                </c:pt>
                <c:pt idx="10">
                  <c:v>45261</c:v>
                </c:pt>
                <c:pt idx="11">
                  <c:v>45352</c:v>
                </c:pt>
                <c:pt idx="12">
                  <c:v>45444</c:v>
                </c:pt>
                <c:pt idx="13">
                  <c:v>45536</c:v>
                </c:pt>
                <c:pt idx="14">
                  <c:v>45627</c:v>
                </c:pt>
                <c:pt idx="15">
                  <c:v>45717</c:v>
                </c:pt>
                <c:pt idx="16">
                  <c:v>45809</c:v>
                </c:pt>
                <c:pt idx="17">
                  <c:v>45901</c:v>
                </c:pt>
                <c:pt idx="18">
                  <c:v>45992</c:v>
                </c:pt>
                <c:pt idx="19">
                  <c:v>46082</c:v>
                </c:pt>
                <c:pt idx="20">
                  <c:v>46174</c:v>
                </c:pt>
                <c:pt idx="21">
                  <c:v>46266</c:v>
                </c:pt>
                <c:pt idx="22">
                  <c:v>46357</c:v>
                </c:pt>
                <c:pt idx="23">
                  <c:v>46447</c:v>
                </c:pt>
                <c:pt idx="24">
                  <c:v>46539</c:v>
                </c:pt>
                <c:pt idx="25">
                  <c:v>46631</c:v>
                </c:pt>
                <c:pt idx="26">
                  <c:v>46722</c:v>
                </c:pt>
                <c:pt idx="27">
                  <c:v>46813</c:v>
                </c:pt>
                <c:pt idx="28">
                  <c:v>46905</c:v>
                </c:pt>
                <c:pt idx="29">
                  <c:v>46997</c:v>
                </c:pt>
                <c:pt idx="30">
                  <c:v>47088</c:v>
                </c:pt>
                <c:pt idx="31">
                  <c:v>47178</c:v>
                </c:pt>
                <c:pt idx="32">
                  <c:v>47270</c:v>
                </c:pt>
                <c:pt idx="33">
                  <c:v>47362</c:v>
                </c:pt>
                <c:pt idx="34">
                  <c:v>47453</c:v>
                </c:pt>
                <c:pt idx="35">
                  <c:v>47543</c:v>
                </c:pt>
                <c:pt idx="36">
                  <c:v>47635</c:v>
                </c:pt>
                <c:pt idx="37">
                  <c:v>47727</c:v>
                </c:pt>
                <c:pt idx="38">
                  <c:v>47818</c:v>
                </c:pt>
                <c:pt idx="39">
                  <c:v>47908</c:v>
                </c:pt>
                <c:pt idx="40">
                  <c:v>48000</c:v>
                </c:pt>
                <c:pt idx="41">
                  <c:v>48092</c:v>
                </c:pt>
                <c:pt idx="42">
                  <c:v>48183</c:v>
                </c:pt>
                <c:pt idx="43">
                  <c:v>48274</c:v>
                </c:pt>
                <c:pt idx="44">
                  <c:v>48366</c:v>
                </c:pt>
                <c:pt idx="45">
                  <c:v>48458</c:v>
                </c:pt>
                <c:pt idx="46">
                  <c:v>48549</c:v>
                </c:pt>
                <c:pt idx="47">
                  <c:v>48639</c:v>
                </c:pt>
                <c:pt idx="48">
                  <c:v>48731</c:v>
                </c:pt>
                <c:pt idx="49">
                  <c:v>48823</c:v>
                </c:pt>
                <c:pt idx="50">
                  <c:v>48914</c:v>
                </c:pt>
                <c:pt idx="51">
                  <c:v>49004</c:v>
                </c:pt>
                <c:pt idx="52">
                  <c:v>49096</c:v>
                </c:pt>
                <c:pt idx="53">
                  <c:v>49188</c:v>
                </c:pt>
                <c:pt idx="54">
                  <c:v>49279</c:v>
                </c:pt>
                <c:pt idx="55">
                  <c:v>49369</c:v>
                </c:pt>
                <c:pt idx="56">
                  <c:v>49461</c:v>
                </c:pt>
                <c:pt idx="57">
                  <c:v>49553</c:v>
                </c:pt>
                <c:pt idx="58">
                  <c:v>49644</c:v>
                </c:pt>
                <c:pt idx="59">
                  <c:v>49735</c:v>
                </c:pt>
                <c:pt idx="60">
                  <c:v>49827</c:v>
                </c:pt>
                <c:pt idx="61">
                  <c:v>49919</c:v>
                </c:pt>
                <c:pt idx="62">
                  <c:v>50010</c:v>
                </c:pt>
                <c:pt idx="63">
                  <c:v>50100</c:v>
                </c:pt>
                <c:pt idx="64">
                  <c:v>50192</c:v>
                </c:pt>
                <c:pt idx="65">
                  <c:v>50284</c:v>
                </c:pt>
                <c:pt idx="66">
                  <c:v>50375</c:v>
                </c:pt>
                <c:pt idx="67">
                  <c:v>50465</c:v>
                </c:pt>
                <c:pt idx="68">
                  <c:v>50557</c:v>
                </c:pt>
                <c:pt idx="69">
                  <c:v>50649</c:v>
                </c:pt>
                <c:pt idx="70">
                  <c:v>50740</c:v>
                </c:pt>
                <c:pt idx="71">
                  <c:v>50830</c:v>
                </c:pt>
                <c:pt idx="72">
                  <c:v>50922</c:v>
                </c:pt>
                <c:pt idx="73">
                  <c:v>51014</c:v>
                </c:pt>
                <c:pt idx="74">
                  <c:v>51105</c:v>
                </c:pt>
                <c:pt idx="75">
                  <c:v>51196</c:v>
                </c:pt>
                <c:pt idx="76">
                  <c:v>51288</c:v>
                </c:pt>
                <c:pt idx="77">
                  <c:v>51380</c:v>
                </c:pt>
                <c:pt idx="78">
                  <c:v>51471</c:v>
                </c:pt>
                <c:pt idx="79">
                  <c:v>51561</c:v>
                </c:pt>
                <c:pt idx="80">
                  <c:v>51653</c:v>
                </c:pt>
                <c:pt idx="81">
                  <c:v>51745</c:v>
                </c:pt>
                <c:pt idx="82">
                  <c:v>51836</c:v>
                </c:pt>
                <c:pt idx="83">
                  <c:v>51926</c:v>
                </c:pt>
                <c:pt idx="84">
                  <c:v>52018</c:v>
                </c:pt>
                <c:pt idx="85">
                  <c:v>52110</c:v>
                </c:pt>
                <c:pt idx="86">
                  <c:v>52201</c:v>
                </c:pt>
                <c:pt idx="87">
                  <c:v>52291</c:v>
                </c:pt>
                <c:pt idx="88">
                  <c:v>52383</c:v>
                </c:pt>
                <c:pt idx="89">
                  <c:v>52475</c:v>
                </c:pt>
                <c:pt idx="90">
                  <c:v>52566</c:v>
                </c:pt>
                <c:pt idx="91">
                  <c:v>52657</c:v>
                </c:pt>
                <c:pt idx="92">
                  <c:v>52749</c:v>
                </c:pt>
                <c:pt idx="93">
                  <c:v>52841</c:v>
                </c:pt>
                <c:pt idx="94">
                  <c:v>52932</c:v>
                </c:pt>
                <c:pt idx="95">
                  <c:v>53022</c:v>
                </c:pt>
                <c:pt idx="96">
                  <c:v>53114</c:v>
                </c:pt>
                <c:pt idx="97">
                  <c:v>53206</c:v>
                </c:pt>
                <c:pt idx="98">
                  <c:v>53297</c:v>
                </c:pt>
                <c:pt idx="99">
                  <c:v>53387</c:v>
                </c:pt>
                <c:pt idx="100">
                  <c:v>53479</c:v>
                </c:pt>
                <c:pt idx="101">
                  <c:v>53571</c:v>
                </c:pt>
                <c:pt idx="102">
                  <c:v>53662</c:v>
                </c:pt>
                <c:pt idx="103">
                  <c:v>53752</c:v>
                </c:pt>
                <c:pt idx="104">
                  <c:v>53844</c:v>
                </c:pt>
                <c:pt idx="105">
                  <c:v>53936</c:v>
                </c:pt>
                <c:pt idx="106">
                  <c:v>54027</c:v>
                </c:pt>
                <c:pt idx="107">
                  <c:v>54118</c:v>
                </c:pt>
                <c:pt idx="108">
                  <c:v>54210</c:v>
                </c:pt>
                <c:pt idx="109">
                  <c:v>54302</c:v>
                </c:pt>
                <c:pt idx="110">
                  <c:v>54393</c:v>
                </c:pt>
                <c:pt idx="111">
                  <c:v>54483</c:v>
                </c:pt>
                <c:pt idx="112">
                  <c:v>54575</c:v>
                </c:pt>
                <c:pt idx="113">
                  <c:v>54667</c:v>
                </c:pt>
                <c:pt idx="114">
                  <c:v>54758</c:v>
                </c:pt>
                <c:pt idx="115">
                  <c:v>54848</c:v>
                </c:pt>
                <c:pt idx="116">
                  <c:v>54940</c:v>
                </c:pt>
                <c:pt idx="117">
                  <c:v>55032</c:v>
                </c:pt>
                <c:pt idx="118">
                  <c:v>55123</c:v>
                </c:pt>
                <c:pt idx="119">
                  <c:v>55213</c:v>
                </c:pt>
                <c:pt idx="120">
                  <c:v>55305</c:v>
                </c:pt>
                <c:pt idx="121">
                  <c:v>55397</c:v>
                </c:pt>
                <c:pt idx="122">
                  <c:v>55488</c:v>
                </c:pt>
                <c:pt idx="123">
                  <c:v>55579</c:v>
                </c:pt>
                <c:pt idx="124">
                  <c:v>55671</c:v>
                </c:pt>
                <c:pt idx="125">
                  <c:v>55763</c:v>
                </c:pt>
                <c:pt idx="126">
                  <c:v>55854</c:v>
                </c:pt>
                <c:pt idx="127">
                  <c:v>55944</c:v>
                </c:pt>
                <c:pt idx="128">
                  <c:v>56036</c:v>
                </c:pt>
                <c:pt idx="129">
                  <c:v>56128</c:v>
                </c:pt>
                <c:pt idx="130">
                  <c:v>56219</c:v>
                </c:pt>
                <c:pt idx="131">
                  <c:v>56309</c:v>
                </c:pt>
                <c:pt idx="132">
                  <c:v>56401</c:v>
                </c:pt>
                <c:pt idx="133">
                  <c:v>56493</c:v>
                </c:pt>
                <c:pt idx="134">
                  <c:v>56584</c:v>
                </c:pt>
                <c:pt idx="135">
                  <c:v>56674</c:v>
                </c:pt>
                <c:pt idx="136">
                  <c:v>56766</c:v>
                </c:pt>
                <c:pt idx="137">
                  <c:v>56858</c:v>
                </c:pt>
                <c:pt idx="138">
                  <c:v>56949</c:v>
                </c:pt>
                <c:pt idx="139">
                  <c:v>57040</c:v>
                </c:pt>
                <c:pt idx="140">
                  <c:v>57132</c:v>
                </c:pt>
                <c:pt idx="141">
                  <c:v>57224</c:v>
                </c:pt>
                <c:pt idx="142">
                  <c:v>57315</c:v>
                </c:pt>
                <c:pt idx="143">
                  <c:v>57405</c:v>
                </c:pt>
                <c:pt idx="144">
                  <c:v>57497</c:v>
                </c:pt>
                <c:pt idx="145">
                  <c:v>57589</c:v>
                </c:pt>
                <c:pt idx="146">
                  <c:v>57680</c:v>
                </c:pt>
                <c:pt idx="147">
                  <c:v>57770</c:v>
                </c:pt>
                <c:pt idx="148">
                  <c:v>57862</c:v>
                </c:pt>
                <c:pt idx="149">
                  <c:v>57954</c:v>
                </c:pt>
                <c:pt idx="150">
                  <c:v>58045</c:v>
                </c:pt>
                <c:pt idx="151">
                  <c:v>58135</c:v>
                </c:pt>
                <c:pt idx="152">
                  <c:v>58227</c:v>
                </c:pt>
                <c:pt idx="153">
                  <c:v>58319</c:v>
                </c:pt>
                <c:pt idx="154">
                  <c:v>58410</c:v>
                </c:pt>
                <c:pt idx="155">
                  <c:v>58501</c:v>
                </c:pt>
                <c:pt idx="156">
                  <c:v>58593</c:v>
                </c:pt>
                <c:pt idx="157">
                  <c:v>58685</c:v>
                </c:pt>
                <c:pt idx="158">
                  <c:v>58776</c:v>
                </c:pt>
                <c:pt idx="159">
                  <c:v>58866</c:v>
                </c:pt>
                <c:pt idx="160">
                  <c:v>58958</c:v>
                </c:pt>
              </c:numCache>
            </c:numRef>
          </c:cat>
          <c:val>
            <c:numRef>
              <c:f>'Fig 15_a data'!$C$5:$C$165</c:f>
              <c:numCache>
                <c:formatCode>0.0</c:formatCode>
                <c:ptCount val="161"/>
                <c:pt idx="0">
                  <c:v>47.999999999997932</c:v>
                </c:pt>
                <c:pt idx="1">
                  <c:v>48.041685083914317</c:v>
                </c:pt>
                <c:pt idx="2">
                  <c:v>48.038722826097462</c:v>
                </c:pt>
                <c:pt idx="3">
                  <c:v>48.024399764269326</c:v>
                </c:pt>
                <c:pt idx="4">
                  <c:v>48.003178797411152</c:v>
                </c:pt>
                <c:pt idx="5">
                  <c:v>47.978547032582867</c:v>
                </c:pt>
                <c:pt idx="6">
                  <c:v>47.953022596279659</c:v>
                </c:pt>
                <c:pt idx="7">
                  <c:v>47.928272956389449</c:v>
                </c:pt>
                <c:pt idx="8">
                  <c:v>47.905286670037142</c:v>
                </c:pt>
                <c:pt idx="9">
                  <c:v>47.884501345891707</c:v>
                </c:pt>
                <c:pt idx="10">
                  <c:v>47.865829704220836</c:v>
                </c:pt>
                <c:pt idx="11">
                  <c:v>47.848738564371175</c:v>
                </c:pt>
                <c:pt idx="12">
                  <c:v>47.831768185987443</c:v>
                </c:pt>
                <c:pt idx="13">
                  <c:v>47.811537783194844</c:v>
                </c:pt>
                <c:pt idx="14">
                  <c:v>47.786453546114281</c:v>
                </c:pt>
                <c:pt idx="15">
                  <c:v>47.757333215158788</c:v>
                </c:pt>
                <c:pt idx="16">
                  <c:v>47.728292782272582</c:v>
                </c:pt>
                <c:pt idx="17">
                  <c:v>47.709004967434609</c:v>
                </c:pt>
                <c:pt idx="18">
                  <c:v>47.706375326042185</c:v>
                </c:pt>
                <c:pt idx="19">
                  <c:v>47.723079138124525</c:v>
                </c:pt>
                <c:pt idx="20">
                  <c:v>47.756971229075681</c:v>
                </c:pt>
                <c:pt idx="21">
                  <c:v>47.798822113229839</c:v>
                </c:pt>
                <c:pt idx="22">
                  <c:v>47.841252491837729</c:v>
                </c:pt>
                <c:pt idx="23">
                  <c:v>47.879180974101665</c:v>
                </c:pt>
                <c:pt idx="24">
                  <c:v>47.910319123722125</c:v>
                </c:pt>
                <c:pt idx="25">
                  <c:v>47.936235566014794</c:v>
                </c:pt>
                <c:pt idx="26">
                  <c:v>47.95903063004117</c:v>
                </c:pt>
                <c:pt idx="27">
                  <c:v>47.980524033056234</c:v>
                </c:pt>
                <c:pt idx="28">
                  <c:v>48.002178702194911</c:v>
                </c:pt>
                <c:pt idx="29">
                  <c:v>48.024296819571127</c:v>
                </c:pt>
                <c:pt idx="30">
                  <c:v>48.045820314048598</c:v>
                </c:pt>
                <c:pt idx="31">
                  <c:v>48.064658737097766</c:v>
                </c:pt>
                <c:pt idx="32">
                  <c:v>48.078243762725009</c:v>
                </c:pt>
                <c:pt idx="33">
                  <c:v>48.085258608489958</c:v>
                </c:pt>
                <c:pt idx="34">
                  <c:v>48.086056006578417</c:v>
                </c:pt>
                <c:pt idx="35">
                  <c:v>48.082338124667409</c:v>
                </c:pt>
                <c:pt idx="36">
                  <c:v>48.076447571276468</c:v>
                </c:pt>
                <c:pt idx="37">
                  <c:v>48.069217523308296</c:v>
                </c:pt>
                <c:pt idx="38">
                  <c:v>48.060362943809885</c:v>
                </c:pt>
                <c:pt idx="39">
                  <c:v>48.048941357219569</c:v>
                </c:pt>
                <c:pt idx="40">
                  <c:v>48.033837180170458</c:v>
                </c:pt>
                <c:pt idx="41">
                  <c:v>48.015322558996473</c:v>
                </c:pt>
                <c:pt idx="42">
                  <c:v>47.994570527925454</c:v>
                </c:pt>
                <c:pt idx="43">
                  <c:v>47.9731694211779</c:v>
                </c:pt>
                <c:pt idx="44">
                  <c:v>47.952988301414337</c:v>
                </c:pt>
                <c:pt idx="45">
                  <c:v>47.935676152129808</c:v>
                </c:pt>
                <c:pt idx="46">
                  <c:v>47.92186717068072</c:v>
                </c:pt>
                <c:pt idx="47">
                  <c:v>47.911416079148125</c:v>
                </c:pt>
                <c:pt idx="48">
                  <c:v>47.903444176384319</c:v>
                </c:pt>
                <c:pt idx="49">
                  <c:v>47.89626434359505</c:v>
                </c:pt>
                <c:pt idx="50">
                  <c:v>47.888691498394941</c:v>
                </c:pt>
                <c:pt idx="51">
                  <c:v>47.880070555117932</c:v>
                </c:pt>
                <c:pt idx="52">
                  <c:v>47.87019899050221</c:v>
                </c:pt>
                <c:pt idx="53">
                  <c:v>47.859428814815317</c:v>
                </c:pt>
                <c:pt idx="54">
                  <c:v>47.848181564212638</c:v>
                </c:pt>
                <c:pt idx="55">
                  <c:v>47.836894465184912</c:v>
                </c:pt>
                <c:pt idx="56">
                  <c:v>47.826040135105096</c:v>
                </c:pt>
                <c:pt idx="57">
                  <c:v>47.816038543581897</c:v>
                </c:pt>
                <c:pt idx="58">
                  <c:v>47.807117524078805</c:v>
                </c:pt>
                <c:pt idx="59">
                  <c:v>47.799311418771389</c:v>
                </c:pt>
                <c:pt idx="60">
                  <c:v>47.792493626196936</c:v>
                </c:pt>
                <c:pt idx="61">
                  <c:v>47.786440041715856</c:v>
                </c:pt>
                <c:pt idx="62">
                  <c:v>47.780898105308637</c:v>
                </c:pt>
                <c:pt idx="63">
                  <c:v>47.775626614970193</c:v>
                </c:pt>
                <c:pt idx="64">
                  <c:v>47.770368441116922</c:v>
                </c:pt>
                <c:pt idx="65">
                  <c:v>47.764827556724043</c:v>
                </c:pt>
                <c:pt idx="66">
                  <c:v>47.758900479777964</c:v>
                </c:pt>
                <c:pt idx="67">
                  <c:v>47.75256091208297</c:v>
                </c:pt>
                <c:pt idx="68">
                  <c:v>47.745864221728304</c:v>
                </c:pt>
                <c:pt idx="69">
                  <c:v>47.738996281042631</c:v>
                </c:pt>
                <c:pt idx="70">
                  <c:v>47.731905243613994</c:v>
                </c:pt>
                <c:pt idx="71">
                  <c:v>47.724407807475522</c:v>
                </c:pt>
                <c:pt idx="72">
                  <c:v>47.716202805341183</c:v>
                </c:pt>
                <c:pt idx="73">
                  <c:v>47.70680047820283</c:v>
                </c:pt>
                <c:pt idx="74">
                  <c:v>47.695809269739094</c:v>
                </c:pt>
                <c:pt idx="75">
                  <c:v>47.682947600781262</c:v>
                </c:pt>
                <c:pt idx="76">
                  <c:v>47.66802959578299</c:v>
                </c:pt>
                <c:pt idx="77">
                  <c:v>47.651019374732996</c:v>
                </c:pt>
                <c:pt idx="78">
                  <c:v>47.632047584372913</c:v>
                </c:pt>
                <c:pt idx="79">
                  <c:v>47.611327345670155</c:v>
                </c:pt>
                <c:pt idx="80">
                  <c:v>47.589156535521674</c:v>
                </c:pt>
                <c:pt idx="81">
                  <c:v>47.565902365377816</c:v>
                </c:pt>
                <c:pt idx="82">
                  <c:v>47.541644982265566</c:v>
                </c:pt>
                <c:pt idx="83">
                  <c:v>47.516289787081178</c:v>
                </c:pt>
                <c:pt idx="84">
                  <c:v>47.489582710970225</c:v>
                </c:pt>
                <c:pt idx="85">
                  <c:v>47.461088554464482</c:v>
                </c:pt>
                <c:pt idx="86">
                  <c:v>47.430626211625452</c:v>
                </c:pt>
                <c:pt idx="87">
                  <c:v>47.398223527688373</c:v>
                </c:pt>
                <c:pt idx="88">
                  <c:v>47.364077134958706</c:v>
                </c:pt>
                <c:pt idx="89">
                  <c:v>47.328534670772768</c:v>
                </c:pt>
                <c:pt idx="90">
                  <c:v>47.291869928711314</c:v>
                </c:pt>
                <c:pt idx="91">
                  <c:v>47.254277581209912</c:v>
                </c:pt>
                <c:pt idx="92">
                  <c:v>47.215922893460949</c:v>
                </c:pt>
                <c:pt idx="93">
                  <c:v>47.177017409783019</c:v>
                </c:pt>
                <c:pt idx="94">
                  <c:v>47.137732543717178</c:v>
                </c:pt>
                <c:pt idx="95">
                  <c:v>47.098163091936904</c:v>
                </c:pt>
                <c:pt idx="96">
                  <c:v>47.058266595577081</c:v>
                </c:pt>
                <c:pt idx="97">
                  <c:v>47.01773854761619</c:v>
                </c:pt>
                <c:pt idx="98">
                  <c:v>46.976385381414644</c:v>
                </c:pt>
                <c:pt idx="99">
                  <c:v>46.934212392403595</c:v>
                </c:pt>
                <c:pt idx="100">
                  <c:v>46.891483988091373</c:v>
                </c:pt>
                <c:pt idx="101">
                  <c:v>46.848873430882534</c:v>
                </c:pt>
                <c:pt idx="102">
                  <c:v>46.806953865631158</c:v>
                </c:pt>
                <c:pt idx="103">
                  <c:v>46.766073930668504</c:v>
                </c:pt>
                <c:pt idx="104">
                  <c:v>46.726334813614841</c:v>
                </c:pt>
                <c:pt idx="105">
                  <c:v>46.687502402608686</c:v>
                </c:pt>
                <c:pt idx="106">
                  <c:v>46.649317746001678</c:v>
                </c:pt>
                <c:pt idx="107">
                  <c:v>46.611586215005978</c:v>
                </c:pt>
                <c:pt idx="108">
                  <c:v>46.574169655038062</c:v>
                </c:pt>
                <c:pt idx="109">
                  <c:v>46.536986370323007</c:v>
                </c:pt>
                <c:pt idx="110">
                  <c:v>46.500025700054771</c:v>
                </c:pt>
                <c:pt idx="111">
                  <c:v>46.463326945066136</c:v>
                </c:pt>
                <c:pt idx="112">
                  <c:v>46.426977238253187</c:v>
                </c:pt>
                <c:pt idx="113">
                  <c:v>46.391124840637026</c:v>
                </c:pt>
                <c:pt idx="114">
                  <c:v>46.355916469554124</c:v>
                </c:pt>
                <c:pt idx="115">
                  <c:v>46.321494634364051</c:v>
                </c:pt>
                <c:pt idx="116">
                  <c:v>46.288011871565089</c:v>
                </c:pt>
                <c:pt idx="117">
                  <c:v>46.2556453823927</c:v>
                </c:pt>
                <c:pt idx="118">
                  <c:v>46.224527812526752</c:v>
                </c:pt>
                <c:pt idx="119">
                  <c:v>46.194746366459221</c:v>
                </c:pt>
                <c:pt idx="120">
                  <c:v>46.166347256770749</c:v>
                </c:pt>
                <c:pt idx="121">
                  <c:v>46.139337792676734</c:v>
                </c:pt>
                <c:pt idx="122">
                  <c:v>46.113744220542785</c:v>
                </c:pt>
                <c:pt idx="123">
                  <c:v>46.08962653648959</c:v>
                </c:pt>
                <c:pt idx="124">
                  <c:v>46.067051763969928</c:v>
                </c:pt>
                <c:pt idx="125">
                  <c:v>46.046033037400669</c:v>
                </c:pt>
                <c:pt idx="126">
                  <c:v>46.026648267895013</c:v>
                </c:pt>
                <c:pt idx="127">
                  <c:v>46.009014682644064</c:v>
                </c:pt>
                <c:pt idx="128">
                  <c:v>45.993298776787853</c:v>
                </c:pt>
                <c:pt idx="129">
                  <c:v>45.979784819327143</c:v>
                </c:pt>
                <c:pt idx="130">
                  <c:v>45.968675477318122</c:v>
                </c:pt>
                <c:pt idx="131">
                  <c:v>45.960128577519413</c:v>
                </c:pt>
                <c:pt idx="132">
                  <c:v>45.954286055651899</c:v>
                </c:pt>
                <c:pt idx="133">
                  <c:v>45.951266478408243</c:v>
                </c:pt>
                <c:pt idx="134">
                  <c:v>45.951190163781483</c:v>
                </c:pt>
                <c:pt idx="135">
                  <c:v>45.954104718612157</c:v>
                </c:pt>
                <c:pt idx="136">
                  <c:v>45.95994949726753</c:v>
                </c:pt>
                <c:pt idx="137">
                  <c:v>45.968526757154606</c:v>
                </c:pt>
                <c:pt idx="138">
                  <c:v>45.979652379597589</c:v>
                </c:pt>
                <c:pt idx="139">
                  <c:v>45.993200640461232</c:v>
                </c:pt>
                <c:pt idx="140">
                  <c:v>46.009126603843541</c:v>
                </c:pt>
                <c:pt idx="141">
                  <c:v>46.027517583966791</c:v>
                </c:pt>
                <c:pt idx="142">
                  <c:v>46.048364923650958</c:v>
                </c:pt>
                <c:pt idx="143">
                  <c:v>46.071533543127416</c:v>
                </c:pt>
                <c:pt idx="144">
                  <c:v>46.096740593263483</c:v>
                </c:pt>
                <c:pt idx="145">
                  <c:v>46.123476444576347</c:v>
                </c:pt>
                <c:pt idx="146">
                  <c:v>46.151330330272849</c:v>
                </c:pt>
                <c:pt idx="147">
                  <c:v>46.180037639401178</c:v>
                </c:pt>
                <c:pt idx="148">
                  <c:v>46.209488288595701</c:v>
                </c:pt>
                <c:pt idx="149">
                  <c:v>46.239803486990134</c:v>
                </c:pt>
                <c:pt idx="150">
                  <c:v>46.271094994954467</c:v>
                </c:pt>
                <c:pt idx="151">
                  <c:v>46.303424835726865</c:v>
                </c:pt>
                <c:pt idx="152">
                  <c:v>46.336825785323128</c:v>
                </c:pt>
                <c:pt idx="153">
                  <c:v>46.371292804140971</c:v>
                </c:pt>
                <c:pt idx="154">
                  <c:v>46.406722736888334</c:v>
                </c:pt>
                <c:pt idx="155">
                  <c:v>46.442938786842596</c:v>
                </c:pt>
                <c:pt idx="156">
                  <c:v>46.479664621581193</c:v>
                </c:pt>
                <c:pt idx="157">
                  <c:v>46.516461546022107</c:v>
                </c:pt>
                <c:pt idx="158">
                  <c:v>46.553045054585567</c:v>
                </c:pt>
                <c:pt idx="159">
                  <c:v>46.589272590963468</c:v>
                </c:pt>
                <c:pt idx="160">
                  <c:v>46.625142952513826</c:v>
                </c:pt>
              </c:numCache>
            </c:numRef>
          </c:val>
          <c:smooth val="0"/>
          <c:extLst>
            <c:ext xmlns:c16="http://schemas.microsoft.com/office/drawing/2014/chart" uri="{C3380CC4-5D6E-409C-BE32-E72D297353CC}">
              <c16:uniqueId val="{00000000-AB12-48C5-9735-74AF0CC861ED}"/>
            </c:ext>
          </c:extLst>
        </c:ser>
        <c:ser>
          <c:idx val="0"/>
          <c:order val="1"/>
          <c:tx>
            <c:strRef>
              <c:f>'Fig 15_a data'!$D$4</c:f>
              <c:strCache>
                <c:ptCount val="1"/>
                <c:pt idx="0">
                  <c:v>Earthquake scenario</c:v>
                </c:pt>
              </c:strCache>
            </c:strRef>
          </c:tx>
          <c:spPr>
            <a:ln w="38100">
              <a:solidFill>
                <a:srgbClr val="0083AC"/>
              </a:solidFill>
            </a:ln>
          </c:spPr>
          <c:marker>
            <c:symbol val="none"/>
          </c:marker>
          <c:cat>
            <c:numRef>
              <c:f>'Fig 15_a data'!$B$5:$B$165</c:f>
              <c:numCache>
                <c:formatCode>mmm\-yy</c:formatCode>
                <c:ptCount val="161"/>
                <c:pt idx="0">
                  <c:v>44348</c:v>
                </c:pt>
                <c:pt idx="1">
                  <c:v>44440</c:v>
                </c:pt>
                <c:pt idx="2">
                  <c:v>44531</c:v>
                </c:pt>
                <c:pt idx="3">
                  <c:v>44621</c:v>
                </c:pt>
                <c:pt idx="4">
                  <c:v>44713</c:v>
                </c:pt>
                <c:pt idx="5">
                  <c:v>44805</c:v>
                </c:pt>
                <c:pt idx="6">
                  <c:v>44896</c:v>
                </c:pt>
                <c:pt idx="7">
                  <c:v>44986</c:v>
                </c:pt>
                <c:pt idx="8">
                  <c:v>45078</c:v>
                </c:pt>
                <c:pt idx="9">
                  <c:v>45170</c:v>
                </c:pt>
                <c:pt idx="10">
                  <c:v>45261</c:v>
                </c:pt>
                <c:pt idx="11">
                  <c:v>45352</c:v>
                </c:pt>
                <c:pt idx="12">
                  <c:v>45444</c:v>
                </c:pt>
                <c:pt idx="13">
                  <c:v>45536</c:v>
                </c:pt>
                <c:pt idx="14">
                  <c:v>45627</c:v>
                </c:pt>
                <c:pt idx="15">
                  <c:v>45717</c:v>
                </c:pt>
                <c:pt idx="16">
                  <c:v>45809</c:v>
                </c:pt>
                <c:pt idx="17">
                  <c:v>45901</c:v>
                </c:pt>
                <c:pt idx="18">
                  <c:v>45992</c:v>
                </c:pt>
                <c:pt idx="19">
                  <c:v>46082</c:v>
                </c:pt>
                <c:pt idx="20">
                  <c:v>46174</c:v>
                </c:pt>
                <c:pt idx="21">
                  <c:v>46266</c:v>
                </c:pt>
                <c:pt idx="22">
                  <c:v>46357</c:v>
                </c:pt>
                <c:pt idx="23">
                  <c:v>46447</c:v>
                </c:pt>
                <c:pt idx="24">
                  <c:v>46539</c:v>
                </c:pt>
                <c:pt idx="25">
                  <c:v>46631</c:v>
                </c:pt>
                <c:pt idx="26">
                  <c:v>46722</c:v>
                </c:pt>
                <c:pt idx="27">
                  <c:v>46813</c:v>
                </c:pt>
                <c:pt idx="28">
                  <c:v>46905</c:v>
                </c:pt>
                <c:pt idx="29">
                  <c:v>46997</c:v>
                </c:pt>
                <c:pt idx="30">
                  <c:v>47088</c:v>
                </c:pt>
                <c:pt idx="31">
                  <c:v>47178</c:v>
                </c:pt>
                <c:pt idx="32">
                  <c:v>47270</c:v>
                </c:pt>
                <c:pt idx="33">
                  <c:v>47362</c:v>
                </c:pt>
                <c:pt idx="34">
                  <c:v>47453</c:v>
                </c:pt>
                <c:pt idx="35">
                  <c:v>47543</c:v>
                </c:pt>
                <c:pt idx="36">
                  <c:v>47635</c:v>
                </c:pt>
                <c:pt idx="37">
                  <c:v>47727</c:v>
                </c:pt>
                <c:pt idx="38">
                  <c:v>47818</c:v>
                </c:pt>
                <c:pt idx="39">
                  <c:v>47908</c:v>
                </c:pt>
                <c:pt idx="40">
                  <c:v>48000</c:v>
                </c:pt>
                <c:pt idx="41">
                  <c:v>48092</c:v>
                </c:pt>
                <c:pt idx="42">
                  <c:v>48183</c:v>
                </c:pt>
                <c:pt idx="43">
                  <c:v>48274</c:v>
                </c:pt>
                <c:pt idx="44">
                  <c:v>48366</c:v>
                </c:pt>
                <c:pt idx="45">
                  <c:v>48458</c:v>
                </c:pt>
                <c:pt idx="46">
                  <c:v>48549</c:v>
                </c:pt>
                <c:pt idx="47">
                  <c:v>48639</c:v>
                </c:pt>
                <c:pt idx="48">
                  <c:v>48731</c:v>
                </c:pt>
                <c:pt idx="49">
                  <c:v>48823</c:v>
                </c:pt>
                <c:pt idx="50">
                  <c:v>48914</c:v>
                </c:pt>
                <c:pt idx="51">
                  <c:v>49004</c:v>
                </c:pt>
                <c:pt idx="52">
                  <c:v>49096</c:v>
                </c:pt>
                <c:pt idx="53">
                  <c:v>49188</c:v>
                </c:pt>
                <c:pt idx="54">
                  <c:v>49279</c:v>
                </c:pt>
                <c:pt idx="55">
                  <c:v>49369</c:v>
                </c:pt>
                <c:pt idx="56">
                  <c:v>49461</c:v>
                </c:pt>
                <c:pt idx="57">
                  <c:v>49553</c:v>
                </c:pt>
                <c:pt idx="58">
                  <c:v>49644</c:v>
                </c:pt>
                <c:pt idx="59">
                  <c:v>49735</c:v>
                </c:pt>
                <c:pt idx="60">
                  <c:v>49827</c:v>
                </c:pt>
                <c:pt idx="61">
                  <c:v>49919</c:v>
                </c:pt>
                <c:pt idx="62">
                  <c:v>50010</c:v>
                </c:pt>
                <c:pt idx="63">
                  <c:v>50100</c:v>
                </c:pt>
                <c:pt idx="64">
                  <c:v>50192</c:v>
                </c:pt>
                <c:pt idx="65">
                  <c:v>50284</c:v>
                </c:pt>
                <c:pt idx="66">
                  <c:v>50375</c:v>
                </c:pt>
                <c:pt idx="67">
                  <c:v>50465</c:v>
                </c:pt>
                <c:pt idx="68">
                  <c:v>50557</c:v>
                </c:pt>
                <c:pt idx="69">
                  <c:v>50649</c:v>
                </c:pt>
                <c:pt idx="70">
                  <c:v>50740</c:v>
                </c:pt>
                <c:pt idx="71">
                  <c:v>50830</c:v>
                </c:pt>
                <c:pt idx="72">
                  <c:v>50922</c:v>
                </c:pt>
                <c:pt idx="73">
                  <c:v>51014</c:v>
                </c:pt>
                <c:pt idx="74">
                  <c:v>51105</c:v>
                </c:pt>
                <c:pt idx="75">
                  <c:v>51196</c:v>
                </c:pt>
                <c:pt idx="76">
                  <c:v>51288</c:v>
                </c:pt>
                <c:pt idx="77">
                  <c:v>51380</c:v>
                </c:pt>
                <c:pt idx="78">
                  <c:v>51471</c:v>
                </c:pt>
                <c:pt idx="79">
                  <c:v>51561</c:v>
                </c:pt>
                <c:pt idx="80">
                  <c:v>51653</c:v>
                </c:pt>
                <c:pt idx="81">
                  <c:v>51745</c:v>
                </c:pt>
                <c:pt idx="82">
                  <c:v>51836</c:v>
                </c:pt>
                <c:pt idx="83">
                  <c:v>51926</c:v>
                </c:pt>
                <c:pt idx="84">
                  <c:v>52018</c:v>
                </c:pt>
                <c:pt idx="85">
                  <c:v>52110</c:v>
                </c:pt>
                <c:pt idx="86">
                  <c:v>52201</c:v>
                </c:pt>
                <c:pt idx="87">
                  <c:v>52291</c:v>
                </c:pt>
                <c:pt idx="88">
                  <c:v>52383</c:v>
                </c:pt>
                <c:pt idx="89">
                  <c:v>52475</c:v>
                </c:pt>
                <c:pt idx="90">
                  <c:v>52566</c:v>
                </c:pt>
                <c:pt idx="91">
                  <c:v>52657</c:v>
                </c:pt>
                <c:pt idx="92">
                  <c:v>52749</c:v>
                </c:pt>
                <c:pt idx="93">
                  <c:v>52841</c:v>
                </c:pt>
                <c:pt idx="94">
                  <c:v>52932</c:v>
                </c:pt>
                <c:pt idx="95">
                  <c:v>53022</c:v>
                </c:pt>
                <c:pt idx="96">
                  <c:v>53114</c:v>
                </c:pt>
                <c:pt idx="97">
                  <c:v>53206</c:v>
                </c:pt>
                <c:pt idx="98">
                  <c:v>53297</c:v>
                </c:pt>
                <c:pt idx="99">
                  <c:v>53387</c:v>
                </c:pt>
                <c:pt idx="100">
                  <c:v>53479</c:v>
                </c:pt>
                <c:pt idx="101">
                  <c:v>53571</c:v>
                </c:pt>
                <c:pt idx="102">
                  <c:v>53662</c:v>
                </c:pt>
                <c:pt idx="103">
                  <c:v>53752</c:v>
                </c:pt>
                <c:pt idx="104">
                  <c:v>53844</c:v>
                </c:pt>
                <c:pt idx="105">
                  <c:v>53936</c:v>
                </c:pt>
                <c:pt idx="106">
                  <c:v>54027</c:v>
                </c:pt>
                <c:pt idx="107">
                  <c:v>54118</c:v>
                </c:pt>
                <c:pt idx="108">
                  <c:v>54210</c:v>
                </c:pt>
                <c:pt idx="109">
                  <c:v>54302</c:v>
                </c:pt>
                <c:pt idx="110">
                  <c:v>54393</c:v>
                </c:pt>
                <c:pt idx="111">
                  <c:v>54483</c:v>
                </c:pt>
                <c:pt idx="112">
                  <c:v>54575</c:v>
                </c:pt>
                <c:pt idx="113">
                  <c:v>54667</c:v>
                </c:pt>
                <c:pt idx="114">
                  <c:v>54758</c:v>
                </c:pt>
                <c:pt idx="115">
                  <c:v>54848</c:v>
                </c:pt>
                <c:pt idx="116">
                  <c:v>54940</c:v>
                </c:pt>
                <c:pt idx="117">
                  <c:v>55032</c:v>
                </c:pt>
                <c:pt idx="118">
                  <c:v>55123</c:v>
                </c:pt>
                <c:pt idx="119">
                  <c:v>55213</c:v>
                </c:pt>
                <c:pt idx="120">
                  <c:v>55305</c:v>
                </c:pt>
                <c:pt idx="121">
                  <c:v>55397</c:v>
                </c:pt>
                <c:pt idx="122">
                  <c:v>55488</c:v>
                </c:pt>
                <c:pt idx="123">
                  <c:v>55579</c:v>
                </c:pt>
                <c:pt idx="124">
                  <c:v>55671</c:v>
                </c:pt>
                <c:pt idx="125">
                  <c:v>55763</c:v>
                </c:pt>
                <c:pt idx="126">
                  <c:v>55854</c:v>
                </c:pt>
                <c:pt idx="127">
                  <c:v>55944</c:v>
                </c:pt>
                <c:pt idx="128">
                  <c:v>56036</c:v>
                </c:pt>
                <c:pt idx="129">
                  <c:v>56128</c:v>
                </c:pt>
                <c:pt idx="130">
                  <c:v>56219</c:v>
                </c:pt>
                <c:pt idx="131">
                  <c:v>56309</c:v>
                </c:pt>
                <c:pt idx="132">
                  <c:v>56401</c:v>
                </c:pt>
                <c:pt idx="133">
                  <c:v>56493</c:v>
                </c:pt>
                <c:pt idx="134">
                  <c:v>56584</c:v>
                </c:pt>
                <c:pt idx="135">
                  <c:v>56674</c:v>
                </c:pt>
                <c:pt idx="136">
                  <c:v>56766</c:v>
                </c:pt>
                <c:pt idx="137">
                  <c:v>56858</c:v>
                </c:pt>
                <c:pt idx="138">
                  <c:v>56949</c:v>
                </c:pt>
                <c:pt idx="139">
                  <c:v>57040</c:v>
                </c:pt>
                <c:pt idx="140">
                  <c:v>57132</c:v>
                </c:pt>
                <c:pt idx="141">
                  <c:v>57224</c:v>
                </c:pt>
                <c:pt idx="142">
                  <c:v>57315</c:v>
                </c:pt>
                <c:pt idx="143">
                  <c:v>57405</c:v>
                </c:pt>
                <c:pt idx="144">
                  <c:v>57497</c:v>
                </c:pt>
                <c:pt idx="145">
                  <c:v>57589</c:v>
                </c:pt>
                <c:pt idx="146">
                  <c:v>57680</c:v>
                </c:pt>
                <c:pt idx="147">
                  <c:v>57770</c:v>
                </c:pt>
                <c:pt idx="148">
                  <c:v>57862</c:v>
                </c:pt>
                <c:pt idx="149">
                  <c:v>57954</c:v>
                </c:pt>
                <c:pt idx="150">
                  <c:v>58045</c:v>
                </c:pt>
                <c:pt idx="151">
                  <c:v>58135</c:v>
                </c:pt>
                <c:pt idx="152">
                  <c:v>58227</c:v>
                </c:pt>
                <c:pt idx="153">
                  <c:v>58319</c:v>
                </c:pt>
                <c:pt idx="154">
                  <c:v>58410</c:v>
                </c:pt>
                <c:pt idx="155">
                  <c:v>58501</c:v>
                </c:pt>
                <c:pt idx="156">
                  <c:v>58593</c:v>
                </c:pt>
                <c:pt idx="157">
                  <c:v>58685</c:v>
                </c:pt>
                <c:pt idx="158">
                  <c:v>58776</c:v>
                </c:pt>
                <c:pt idx="159">
                  <c:v>58866</c:v>
                </c:pt>
                <c:pt idx="160">
                  <c:v>58958</c:v>
                </c:pt>
              </c:numCache>
            </c:numRef>
          </c:cat>
          <c:val>
            <c:numRef>
              <c:f>'Fig 15_a data'!$D$5:$D$165</c:f>
              <c:numCache>
                <c:formatCode>0.0</c:formatCode>
                <c:ptCount val="161"/>
                <c:pt idx="0">
                  <c:v>47.999999999997932</c:v>
                </c:pt>
                <c:pt idx="1">
                  <c:v>48.041685083914317</c:v>
                </c:pt>
                <c:pt idx="2">
                  <c:v>48.038722826097462</c:v>
                </c:pt>
                <c:pt idx="3">
                  <c:v>48.024399764269326</c:v>
                </c:pt>
                <c:pt idx="4">
                  <c:v>48.003178797411152</c:v>
                </c:pt>
                <c:pt idx="5">
                  <c:v>47.978547032582867</c:v>
                </c:pt>
                <c:pt idx="6">
                  <c:v>47.953022596279659</c:v>
                </c:pt>
                <c:pt idx="7">
                  <c:v>47.928272956389449</c:v>
                </c:pt>
                <c:pt idx="8">
                  <c:v>47.905286670037142</c:v>
                </c:pt>
                <c:pt idx="9">
                  <c:v>47.884501345891707</c:v>
                </c:pt>
                <c:pt idx="10">
                  <c:v>47.865829704220836</c:v>
                </c:pt>
                <c:pt idx="11">
                  <c:v>47.848738564371175</c:v>
                </c:pt>
                <c:pt idx="12">
                  <c:v>47.831768185987443</c:v>
                </c:pt>
                <c:pt idx="13">
                  <c:v>47.811537783194844</c:v>
                </c:pt>
                <c:pt idx="14">
                  <c:v>47.786453546114281</c:v>
                </c:pt>
                <c:pt idx="15">
                  <c:v>47.757333215158788</c:v>
                </c:pt>
                <c:pt idx="16">
                  <c:v>47.728292782272582</c:v>
                </c:pt>
                <c:pt idx="17">
                  <c:v>47.709004967434609</c:v>
                </c:pt>
                <c:pt idx="18">
                  <c:v>47.706375326042185</c:v>
                </c:pt>
                <c:pt idx="19">
                  <c:v>47.723079138124525</c:v>
                </c:pt>
                <c:pt idx="20">
                  <c:v>47.756971229075681</c:v>
                </c:pt>
                <c:pt idx="21">
                  <c:v>47.798822113229839</c:v>
                </c:pt>
                <c:pt idx="22">
                  <c:v>47.841252491837729</c:v>
                </c:pt>
                <c:pt idx="23">
                  <c:v>47.879180974101665</c:v>
                </c:pt>
                <c:pt idx="24">
                  <c:v>47.910319123722125</c:v>
                </c:pt>
                <c:pt idx="25">
                  <c:v>47.936235566014794</c:v>
                </c:pt>
                <c:pt idx="26">
                  <c:v>47.95903063004117</c:v>
                </c:pt>
                <c:pt idx="27">
                  <c:v>47.980524033056234</c:v>
                </c:pt>
                <c:pt idx="28">
                  <c:v>48.002178702194911</c:v>
                </c:pt>
                <c:pt idx="29">
                  <c:v>48.024296819571127</c:v>
                </c:pt>
                <c:pt idx="30">
                  <c:v>48.045820314048598</c:v>
                </c:pt>
                <c:pt idx="31">
                  <c:v>48.064658737097766</c:v>
                </c:pt>
                <c:pt idx="32">
                  <c:v>48.078243762725009</c:v>
                </c:pt>
                <c:pt idx="33">
                  <c:v>49.250503141770793</c:v>
                </c:pt>
                <c:pt idx="34">
                  <c:v>49.678622187463539</c:v>
                </c:pt>
                <c:pt idx="35">
                  <c:v>50.125534480962507</c:v>
                </c:pt>
                <c:pt idx="36">
                  <c:v>50.612237972869522</c:v>
                </c:pt>
                <c:pt idx="37">
                  <c:v>51.112139905028307</c:v>
                </c:pt>
                <c:pt idx="38">
                  <c:v>51.616171688653623</c:v>
                </c:pt>
                <c:pt idx="39">
                  <c:v>52.117927696925548</c:v>
                </c:pt>
                <c:pt idx="40">
                  <c:v>52.612009734536159</c:v>
                </c:pt>
                <c:pt idx="41">
                  <c:v>53.096813070093951</c:v>
                </c:pt>
                <c:pt idx="42">
                  <c:v>53.574993103703363</c:v>
                </c:pt>
                <c:pt idx="43">
                  <c:v>54.044851901849121</c:v>
                </c:pt>
                <c:pt idx="44">
                  <c:v>54.505157221102266</c:v>
                </c:pt>
                <c:pt idx="45">
                  <c:v>55.084411242032047</c:v>
                </c:pt>
                <c:pt idx="46">
                  <c:v>55.382891560303648</c:v>
                </c:pt>
                <c:pt idx="47">
                  <c:v>55.680419478209188</c:v>
                </c:pt>
                <c:pt idx="48">
                  <c:v>55.976887295192377</c:v>
                </c:pt>
                <c:pt idx="49">
                  <c:v>56.271781585448451</c:v>
                </c:pt>
                <c:pt idx="50">
                  <c:v>56.563608739522408</c:v>
                </c:pt>
                <c:pt idx="51">
                  <c:v>56.848919783342254</c:v>
                </c:pt>
                <c:pt idx="52">
                  <c:v>57.125621106485411</c:v>
                </c:pt>
                <c:pt idx="53">
                  <c:v>57.392506207938368</c:v>
                </c:pt>
                <c:pt idx="54">
                  <c:v>57.649011209650247</c:v>
                </c:pt>
                <c:pt idx="55">
                  <c:v>57.895112628653266</c:v>
                </c:pt>
                <c:pt idx="56">
                  <c:v>58.130863045161973</c:v>
                </c:pt>
                <c:pt idx="57">
                  <c:v>58.356201724919607</c:v>
                </c:pt>
                <c:pt idx="58">
                  <c:v>58.570774617884283</c:v>
                </c:pt>
                <c:pt idx="59">
                  <c:v>58.7739458302717</c:v>
                </c:pt>
                <c:pt idx="60">
                  <c:v>58.964917903709782</c:v>
                </c:pt>
                <c:pt idx="61">
                  <c:v>59.14282251452213</c:v>
                </c:pt>
                <c:pt idx="62">
                  <c:v>59.306804489943154</c:v>
                </c:pt>
                <c:pt idx="63">
                  <c:v>59.456076188009774</c:v>
                </c:pt>
                <c:pt idx="64">
                  <c:v>59.589878781709757</c:v>
                </c:pt>
                <c:pt idx="65">
                  <c:v>59.707444349606341</c:v>
                </c:pt>
                <c:pt idx="66">
                  <c:v>59.808259959176148</c:v>
                </c:pt>
                <c:pt idx="67">
                  <c:v>59.891934454231752</c:v>
                </c:pt>
                <c:pt idx="68">
                  <c:v>59.958241218649931</c:v>
                </c:pt>
                <c:pt idx="69">
                  <c:v>60.007218794753761</c:v>
                </c:pt>
                <c:pt idx="70">
                  <c:v>60.038772475176486</c:v>
                </c:pt>
                <c:pt idx="71">
                  <c:v>60.05280656825164</c:v>
                </c:pt>
                <c:pt idx="72">
                  <c:v>60.049179162728386</c:v>
                </c:pt>
                <c:pt idx="73">
                  <c:v>60.035267112812299</c:v>
                </c:pt>
                <c:pt idx="74">
                  <c:v>59.983979717355808</c:v>
                </c:pt>
                <c:pt idx="75">
                  <c:v>59.875916500027728</c:v>
                </c:pt>
                <c:pt idx="76">
                  <c:v>59.721069629722209</c:v>
                </c:pt>
                <c:pt idx="77">
                  <c:v>59.525586619150161</c:v>
                </c:pt>
                <c:pt idx="78">
                  <c:v>59.294242633536811</c:v>
                </c:pt>
                <c:pt idx="79">
                  <c:v>59.031054226807036</c:v>
                </c:pt>
                <c:pt idx="80">
                  <c:v>58.739693779280152</c:v>
                </c:pt>
                <c:pt idx="81">
                  <c:v>58.423698869120329</c:v>
                </c:pt>
                <c:pt idx="82">
                  <c:v>58.086154879479594</c:v>
                </c:pt>
                <c:pt idx="83">
                  <c:v>57.729887374662383</c:v>
                </c:pt>
                <c:pt idx="84">
                  <c:v>57.357488830301264</c:v>
                </c:pt>
                <c:pt idx="85">
                  <c:v>56.971269828522274</c:v>
                </c:pt>
                <c:pt idx="86">
                  <c:v>56.573762221593924</c:v>
                </c:pt>
                <c:pt idx="87">
                  <c:v>56.167636748483694</c:v>
                </c:pt>
                <c:pt idx="88">
                  <c:v>55.755638236052484</c:v>
                </c:pt>
                <c:pt idx="89">
                  <c:v>55.340552864337958</c:v>
                </c:pt>
                <c:pt idx="90">
                  <c:v>54.92493837644956</c:v>
                </c:pt>
                <c:pt idx="91">
                  <c:v>54.511113028562654</c:v>
                </c:pt>
                <c:pt idx="92">
                  <c:v>54.10120745255049</c:v>
                </c:pt>
                <c:pt idx="93">
                  <c:v>53.697251898389567</c:v>
                </c:pt>
                <c:pt idx="94">
                  <c:v>53.301061105932625</c:v>
                </c:pt>
                <c:pt idx="95">
                  <c:v>52.914191557241395</c:v>
                </c:pt>
                <c:pt idx="96">
                  <c:v>52.537869835889481</c:v>
                </c:pt>
                <c:pt idx="97">
                  <c:v>52.172844244407322</c:v>
                </c:pt>
                <c:pt idx="98">
                  <c:v>51.819824220431862</c:v>
                </c:pt>
                <c:pt idx="99">
                  <c:v>51.479571798250099</c:v>
                </c:pt>
                <c:pt idx="100">
                  <c:v>51.152972219534746</c:v>
                </c:pt>
                <c:pt idx="101">
                  <c:v>50.841209658132492</c:v>
                </c:pt>
                <c:pt idx="102">
                  <c:v>50.545191523734722</c:v>
                </c:pt>
                <c:pt idx="103">
                  <c:v>50.265437543330258</c:v>
                </c:pt>
                <c:pt idx="104">
                  <c:v>50.002071538762024</c:v>
                </c:pt>
                <c:pt idx="105">
                  <c:v>49.754740526979901</c:v>
                </c:pt>
                <c:pt idx="106">
                  <c:v>49.522980283228982</c:v>
                </c:pt>
                <c:pt idx="107">
                  <c:v>49.306315715550234</c:v>
                </c:pt>
                <c:pt idx="108">
                  <c:v>49.104260921453182</c:v>
                </c:pt>
                <c:pt idx="109">
                  <c:v>48.916328872330979</c:v>
                </c:pt>
                <c:pt idx="110">
                  <c:v>48.742054613476199</c:v>
                </c:pt>
                <c:pt idx="111">
                  <c:v>48.580977934945928</c:v>
                </c:pt>
                <c:pt idx="112">
                  <c:v>48.432647769571005</c:v>
                </c:pt>
                <c:pt idx="113">
                  <c:v>48.297353332009799</c:v>
                </c:pt>
                <c:pt idx="114">
                  <c:v>48.173845253034578</c:v>
                </c:pt>
                <c:pt idx="115">
                  <c:v>48.061513984403156</c:v>
                </c:pt>
                <c:pt idx="116">
                  <c:v>47.959681366654763</c:v>
                </c:pt>
                <c:pt idx="117">
                  <c:v>47.867704283707745</c:v>
                </c:pt>
                <c:pt idx="118">
                  <c:v>47.784917199684806</c:v>
                </c:pt>
                <c:pt idx="119">
                  <c:v>47.710646931250295</c:v>
                </c:pt>
                <c:pt idx="120">
                  <c:v>47.644224045718971</c:v>
                </c:pt>
                <c:pt idx="121">
                  <c:v>47.584988067889498</c:v>
                </c:pt>
                <c:pt idx="122">
                  <c:v>47.532347978683489</c:v>
                </c:pt>
                <c:pt idx="123">
                  <c:v>47.485792853350631</c:v>
                </c:pt>
                <c:pt idx="124">
                  <c:v>47.444859583783817</c:v>
                </c:pt>
                <c:pt idx="125">
                  <c:v>47.4090666569736</c:v>
                </c:pt>
                <c:pt idx="126">
                  <c:v>47.378041522297522</c:v>
                </c:pt>
                <c:pt idx="127">
                  <c:v>47.351483715183861</c:v>
                </c:pt>
                <c:pt idx="128">
                  <c:v>47.329172741699729</c:v>
                </c:pt>
                <c:pt idx="129">
                  <c:v>47.311035196652959</c:v>
                </c:pt>
                <c:pt idx="130">
                  <c:v>47.296924666888508</c:v>
                </c:pt>
                <c:pt idx="131">
                  <c:v>47.286669284091623</c:v>
                </c:pt>
                <c:pt idx="132">
                  <c:v>47.280099309869918</c:v>
                </c:pt>
                <c:pt idx="133">
                  <c:v>47.277037685391072</c:v>
                </c:pt>
                <c:pt idx="134">
                  <c:v>47.277329600672161</c:v>
                </c:pt>
                <c:pt idx="135">
                  <c:v>47.280763907487668</c:v>
                </c:pt>
                <c:pt idx="136">
                  <c:v>47.287041902470364</c:v>
                </c:pt>
                <c:pt idx="137">
                  <c:v>47.295751754786011</c:v>
                </c:pt>
                <c:pt idx="138">
                  <c:v>47.306529880579248</c:v>
                </c:pt>
                <c:pt idx="139">
                  <c:v>47.319099009806052</c:v>
                </c:pt>
                <c:pt idx="140">
                  <c:v>47.333286688905076</c:v>
                </c:pt>
                <c:pt idx="141">
                  <c:v>47.349074006748907</c:v>
                </c:pt>
                <c:pt idx="142">
                  <c:v>47.366349332408333</c:v>
                </c:pt>
                <c:pt idx="143">
                  <c:v>47.384889774003696</c:v>
                </c:pt>
                <c:pt idx="144">
                  <c:v>47.404343237052721</c:v>
                </c:pt>
                <c:pt idx="145">
                  <c:v>47.424151300071401</c:v>
                </c:pt>
                <c:pt idx="146">
                  <c:v>47.4438997372526</c:v>
                </c:pt>
                <c:pt idx="147">
                  <c:v>47.46334697669505</c:v>
                </c:pt>
                <c:pt idx="148">
                  <c:v>47.482424394324291</c:v>
                </c:pt>
                <c:pt idx="149">
                  <c:v>47.501307485626434</c:v>
                </c:pt>
                <c:pt idx="150">
                  <c:v>47.520148118183492</c:v>
                </c:pt>
                <c:pt idx="151">
                  <c:v>47.539041783313145</c:v>
                </c:pt>
                <c:pt idx="152">
                  <c:v>47.558049905561354</c:v>
                </c:pt>
                <c:pt idx="153">
                  <c:v>47.577190815281689</c:v>
                </c:pt>
                <c:pt idx="154">
                  <c:v>47.596381743709159</c:v>
                </c:pt>
                <c:pt idx="155">
                  <c:v>47.615472810536239</c:v>
                </c:pt>
                <c:pt idx="156">
                  <c:v>47.634222977171476</c:v>
                </c:pt>
                <c:pt idx="157">
                  <c:v>47.652240872031037</c:v>
                </c:pt>
                <c:pt idx="158">
                  <c:v>47.669321814164448</c:v>
                </c:pt>
                <c:pt idx="159">
                  <c:v>47.68541165636546</c:v>
                </c:pt>
                <c:pt idx="160">
                  <c:v>47.700600732192463</c:v>
                </c:pt>
              </c:numCache>
            </c:numRef>
          </c:val>
          <c:smooth val="0"/>
          <c:extLst>
            <c:ext xmlns:c16="http://schemas.microsoft.com/office/drawing/2014/chart" uri="{C3380CC4-5D6E-409C-BE32-E72D297353CC}">
              <c16:uniqueId val="{00000001-AB12-48C5-9735-74AF0CC861ED}"/>
            </c:ext>
          </c:extLst>
        </c:ser>
        <c:dLbls>
          <c:showLegendKey val="0"/>
          <c:showVal val="0"/>
          <c:showCatName val="0"/>
          <c:showSerName val="0"/>
          <c:showPercent val="0"/>
          <c:showBubbleSize val="0"/>
        </c:dLbls>
        <c:smooth val="0"/>
        <c:axId val="644331408"/>
        <c:axId val="644322392"/>
      </c:lineChart>
      <c:dateAx>
        <c:axId val="644331408"/>
        <c:scaling>
          <c:orientation val="minMax"/>
        </c:scaling>
        <c:delete val="0"/>
        <c:axPos val="b"/>
        <c:title>
          <c:tx>
            <c:rich>
              <a:bodyPr/>
              <a:lstStyle/>
              <a:p>
                <a:pPr>
                  <a:defRPr b="1"/>
                </a:pPr>
                <a:r>
                  <a:rPr lang="en-NZ" b="1"/>
                  <a:t>Year ending</a:t>
                </a:r>
                <a:r>
                  <a:rPr lang="en-NZ" b="1" baseline="0"/>
                  <a:t> 30 June</a:t>
                </a:r>
                <a:endParaRPr lang="en-NZ" b="1"/>
              </a:p>
            </c:rich>
          </c:tx>
          <c:layout>
            <c:manualLayout>
              <c:xMode val="edge"/>
              <c:yMode val="edge"/>
              <c:x val="0.44273739166789661"/>
              <c:y val="0.87756181770926434"/>
            </c:manualLayout>
          </c:layout>
          <c:overlay val="0"/>
        </c:title>
        <c:numFmt formatCode="yyyy"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0"/>
        <c:lblOffset val="100"/>
        <c:baseTimeUnit val="months"/>
        <c:majorUnit val="5"/>
        <c:majorTimeUnit val="years"/>
        <c:minorUnit val="12"/>
      </c:dateAx>
      <c:valAx>
        <c:axId val="644322392"/>
        <c:scaling>
          <c:orientation val="minMax"/>
          <c:max val="65"/>
          <c:min val="45"/>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ln w="9525">
            <a:noFill/>
          </a:ln>
        </c:spPr>
        <c:txPr>
          <a:bodyPr rot="0" vert="horz"/>
          <a:lstStyle/>
          <a:p>
            <a:pPr>
              <a:defRPr/>
            </a:pPr>
            <a:endParaRPr lang="en-US"/>
          </a:p>
        </c:txPr>
        <c:crossAx val="644331408"/>
        <c:crosses val="autoZero"/>
        <c:crossBetween val="between"/>
        <c:majorUnit val="5"/>
      </c:valAx>
      <c:spPr>
        <a:noFill/>
        <a:ln w="25400">
          <a:noFill/>
        </a:ln>
      </c:spPr>
    </c:plotArea>
    <c:legend>
      <c:legendPos val="b"/>
      <c:overlay val="0"/>
    </c:legend>
    <c:plotVisOnly val="1"/>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97467473679403E-2"/>
          <c:y val="0.10833855799373042"/>
          <c:w val="0.87029220630943971"/>
          <c:h val="0.63009157717421516"/>
        </c:manualLayout>
      </c:layout>
      <c:barChart>
        <c:barDir val="col"/>
        <c:grouping val="clustered"/>
        <c:varyColors val="0"/>
        <c:ser>
          <c:idx val="0"/>
          <c:order val="0"/>
          <c:tx>
            <c:v>Net core Crown debt</c:v>
          </c:tx>
          <c:spPr>
            <a:solidFill>
              <a:srgbClr val="0083AC"/>
            </a:solidFill>
            <a:ln w="28575">
              <a:noFill/>
            </a:ln>
          </c:spPr>
          <c:invertIfNegative val="0"/>
          <c:cat>
            <c:strRef>
              <c:f>'Fig 2 data'!$B$5:$B$19</c:f>
              <c:strCach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'Fig 2 data'!$C$5:$C$19</c:f>
              <c:numCache>
                <c:formatCode>_(* #,##0_);_(* \(#,##0\);_(* "-"??_);_(@_)</c:formatCode>
                <c:ptCount val="15"/>
                <c:pt idx="0">
                  <c:v>40128</c:v>
                </c:pt>
                <c:pt idx="1">
                  <c:v>50671</c:v>
                </c:pt>
                <c:pt idx="2">
                  <c:v>55835</c:v>
                </c:pt>
                <c:pt idx="3">
                  <c:v>59931</c:v>
                </c:pt>
                <c:pt idx="4">
                  <c:v>60631</c:v>
                </c:pt>
                <c:pt idx="5">
                  <c:v>61880</c:v>
                </c:pt>
                <c:pt idx="6">
                  <c:v>59480</c:v>
                </c:pt>
                <c:pt idx="7">
                  <c:v>57495</c:v>
                </c:pt>
                <c:pt idx="8">
                  <c:v>57736</c:v>
                </c:pt>
                <c:pt idx="9">
                  <c:v>83375</c:v>
                </c:pt>
                <c:pt idx="10">
                  <c:v>113655</c:v>
                </c:pt>
                <c:pt idx="11">
                  <c:v>153311</c:v>
                </c:pt>
                <c:pt idx="12">
                  <c:v>178478</c:v>
                </c:pt>
                <c:pt idx="13">
                  <c:v>184243</c:v>
                </c:pt>
                <c:pt idx="14">
                  <c:v>180784</c:v>
                </c:pt>
              </c:numCache>
            </c:numRef>
          </c:val>
          <c:extLst>
            <c:ext xmlns:c16="http://schemas.microsoft.com/office/drawing/2014/chart" uri="{C3380CC4-5D6E-409C-BE32-E72D297353CC}">
              <c16:uniqueId val="{00000000-E587-4FBF-B414-FB0D4D806F95}"/>
            </c:ext>
          </c:extLst>
        </c:ser>
        <c:dLbls>
          <c:showLegendKey val="0"/>
          <c:showVal val="0"/>
          <c:showCatName val="0"/>
          <c:showSerName val="0"/>
          <c:showPercent val="0"/>
          <c:showBubbleSize val="0"/>
        </c:dLbls>
        <c:gapWidth val="150"/>
        <c:axId val="753100840"/>
        <c:axId val="753101232"/>
      </c:barChart>
      <c:lineChart>
        <c:grouping val="standard"/>
        <c:varyColors val="0"/>
        <c:ser>
          <c:idx val="1"/>
          <c:order val="1"/>
          <c:tx>
            <c:strRef>
              <c:f>'Fig 2 data'!$D$4</c:f>
              <c:strCache>
                <c:ptCount val="1"/>
                <c:pt idx="0">
                  <c:v>% of nominal GDP (RHS)</c:v>
                </c:pt>
              </c:strCache>
            </c:strRef>
          </c:tx>
          <c:spPr>
            <a:ln w="38100">
              <a:solidFill>
                <a:srgbClr val="3E403A"/>
              </a:solidFill>
            </a:ln>
          </c:spPr>
          <c:marker>
            <c:symbol val="none"/>
          </c:marker>
          <c:cat>
            <c:strRef>
              <c:f>'Fig 2 data'!$B$5:$B$18</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strCache>
            </c:strRef>
          </c:cat>
          <c:val>
            <c:numRef>
              <c:f>'Fig 2 data'!$D$5:$D$19</c:f>
              <c:numCache>
                <c:formatCode>0.0</c:formatCode>
                <c:ptCount val="15"/>
                <c:pt idx="0">
                  <c:v>19.512764405543397</c:v>
                </c:pt>
                <c:pt idx="1">
                  <c:v>23.570318823321458</c:v>
                </c:pt>
                <c:pt idx="2">
                  <c:v>25.517105852459167</c:v>
                </c:pt>
                <c:pt idx="3">
                  <c:v>25.30089963820275</c:v>
                </c:pt>
                <c:pt idx="4">
                  <c:v>24.689301886177802</c:v>
                </c:pt>
                <c:pt idx="5">
                  <c:v>23.918118709318325</c:v>
                </c:pt>
                <c:pt idx="6">
                  <c:v>21.571279879015147</c:v>
                </c:pt>
                <c:pt idx="7">
                  <c:v>19.420312373334774</c:v>
                </c:pt>
                <c:pt idx="8">
                  <c:v>18.608848679015409</c:v>
                </c:pt>
                <c:pt idx="9">
                  <c:v>26.338484672344514</c:v>
                </c:pt>
                <c:pt idx="10">
                  <c:v>33.987840872729883</c:v>
                </c:pt>
                <c:pt idx="11">
                  <c:v>43.835455850312513</c:v>
                </c:pt>
                <c:pt idx="12">
                  <c:v>48.019651471573439</c:v>
                </c:pt>
                <c:pt idx="13">
                  <c:v>46.897638356471226</c:v>
                </c:pt>
                <c:pt idx="14">
                  <c:v>43.626535389367504</c:v>
                </c:pt>
              </c:numCache>
            </c:numRef>
          </c:val>
          <c:smooth val="0"/>
          <c:extLst>
            <c:ext xmlns:c16="http://schemas.microsoft.com/office/drawing/2014/chart" uri="{C3380CC4-5D6E-409C-BE32-E72D297353CC}">
              <c16:uniqueId val="{00000001-E587-4FBF-B414-FB0D4D806F95}"/>
            </c:ext>
          </c:extLst>
        </c:ser>
        <c:ser>
          <c:idx val="2"/>
          <c:order val="2"/>
          <c:tx>
            <c:strRef>
              <c:f>'Fig 2 data'!$E$4</c:f>
              <c:strCache>
                <c:ptCount val="1"/>
                <c:pt idx="0">
                  <c:v>% of nominal GDP (without FLP) (RHS)</c:v>
                </c:pt>
              </c:strCache>
            </c:strRef>
          </c:tx>
          <c:spPr>
            <a:ln w="38100">
              <a:solidFill>
                <a:schemeClr val="tx1">
                  <a:lumMod val="95000"/>
                  <a:lumOff val="5000"/>
                </a:schemeClr>
              </a:solidFill>
              <a:prstDash val="dash"/>
            </a:ln>
          </c:spPr>
          <c:marker>
            <c:symbol val="none"/>
          </c:marker>
          <c:val>
            <c:numRef>
              <c:f>'Fig 2 data'!$E$5:$E$19</c:f>
              <c:numCache>
                <c:formatCode>0.0</c:formatCode>
                <c:ptCount val="15"/>
                <c:pt idx="0">
                  <c:v>19.512764405543397</c:v>
                </c:pt>
                <c:pt idx="1">
                  <c:v>23.570318823321458</c:v>
                </c:pt>
                <c:pt idx="2">
                  <c:v>25.517105852459167</c:v>
                </c:pt>
                <c:pt idx="3">
                  <c:v>25.30089963820275</c:v>
                </c:pt>
                <c:pt idx="4">
                  <c:v>24.689301886177802</c:v>
                </c:pt>
                <c:pt idx="5">
                  <c:v>23.918118709318325</c:v>
                </c:pt>
                <c:pt idx="6">
                  <c:v>21.571279879015147</c:v>
                </c:pt>
                <c:pt idx="7">
                  <c:v>19.420312373334774</c:v>
                </c:pt>
                <c:pt idx="8">
                  <c:v>18.608848679015409</c:v>
                </c:pt>
                <c:pt idx="9">
                  <c:v>26.342387871130761</c:v>
                </c:pt>
                <c:pt idx="10">
                  <c:v>32.655502392344502</c:v>
                </c:pt>
                <c:pt idx="11">
                  <c:v>38.490134400915075</c:v>
                </c:pt>
                <c:pt idx="12">
                  <c:v>40.489642184557439</c:v>
                </c:pt>
                <c:pt idx="13">
                  <c:v>41.333672690251973</c:v>
                </c:pt>
                <c:pt idx="14">
                  <c:v>41.385135135135137</c:v>
                </c:pt>
              </c:numCache>
            </c:numRef>
          </c:val>
          <c:smooth val="0"/>
          <c:extLst>
            <c:ext xmlns:c16="http://schemas.microsoft.com/office/drawing/2014/chart" uri="{C3380CC4-5D6E-409C-BE32-E72D297353CC}">
              <c16:uniqueId val="{00000000-81A7-4CD4-A3A8-562289F2D5BE}"/>
            </c:ext>
          </c:extLst>
        </c:ser>
        <c:dLbls>
          <c:showLegendKey val="0"/>
          <c:showVal val="0"/>
          <c:showCatName val="0"/>
          <c:showSerName val="0"/>
          <c:showPercent val="0"/>
          <c:showBubbleSize val="0"/>
        </c:dLbls>
        <c:marker val="1"/>
        <c:smooth val="0"/>
        <c:axId val="753096136"/>
        <c:axId val="753101624"/>
      </c:lineChart>
      <c:catAx>
        <c:axId val="75310084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en-NZ" sz="1800"/>
                  <a:t>Year ending 30 June</a:t>
                </a:r>
              </a:p>
            </c:rich>
          </c:tx>
          <c:layout>
            <c:manualLayout>
              <c:xMode val="edge"/>
              <c:yMode val="edge"/>
              <c:x val="0.36331112121879244"/>
              <c:y val="0.79943296205573022"/>
            </c:manualLayout>
          </c:layout>
          <c:overlay val="0"/>
        </c:title>
        <c:numFmt formatCode="General" sourceLinked="1"/>
        <c:majorTickMark val="out"/>
        <c:minorTickMark val="none"/>
        <c:tickLblPos val="low"/>
        <c:spPr>
          <a:ln w="6350">
            <a:solidFill>
              <a:schemeClr val="tx1"/>
            </a:solidFill>
          </a:ln>
        </c:spPr>
        <c:txPr>
          <a:bodyPr rot="0" vert="horz"/>
          <a:lstStyle/>
          <a:p>
            <a:pPr>
              <a:defRPr sz="1800" b="0" i="0" u="none" strike="noStrike" baseline="0">
                <a:solidFill>
                  <a:srgbClr val="000000"/>
                </a:solidFill>
                <a:latin typeface="Arial"/>
                <a:ea typeface="Arial"/>
                <a:cs typeface="Arial"/>
              </a:defRPr>
            </a:pPr>
            <a:endParaRPr lang="en-US"/>
          </a:p>
        </c:txPr>
        <c:crossAx val="753101232"/>
        <c:crossesAt val="0"/>
        <c:auto val="0"/>
        <c:lblAlgn val="ctr"/>
        <c:lblOffset val="100"/>
        <c:tickLblSkip val="2"/>
        <c:tickMarkSkip val="2"/>
        <c:noMultiLvlLbl val="0"/>
      </c:catAx>
      <c:valAx>
        <c:axId val="753101232"/>
        <c:scaling>
          <c:orientation val="minMax"/>
        </c:scaling>
        <c:delete val="0"/>
        <c:axPos val="l"/>
        <c:majorGridlines>
          <c:spPr>
            <a:ln>
              <a:solidFill>
                <a:srgbClr val="7F7F7F"/>
              </a:solidFill>
            </a:ln>
          </c:spPr>
        </c:majorGridlines>
        <c:numFmt formatCode="#,##0" sourceLinked="0"/>
        <c:majorTickMark val="none"/>
        <c:minorTickMark val="none"/>
        <c:tickLblPos val="low"/>
        <c:spPr>
          <a:ln w="9525">
            <a:solidFill>
              <a:schemeClr val="tx1"/>
            </a:solidFill>
          </a:ln>
        </c:spPr>
        <c:txPr>
          <a:bodyPr rot="0" vert="horz"/>
          <a:lstStyle/>
          <a:p>
            <a:pPr>
              <a:defRPr sz="1800" b="0" i="0" u="none" strike="noStrike" baseline="0">
                <a:solidFill>
                  <a:srgbClr val="000000"/>
                </a:solidFill>
                <a:latin typeface="Arial"/>
                <a:ea typeface="Arial"/>
                <a:cs typeface="Arial"/>
              </a:defRPr>
            </a:pPr>
            <a:endParaRPr lang="en-US"/>
          </a:p>
        </c:txPr>
        <c:crossAx val="753100840"/>
        <c:crossesAt val="11"/>
        <c:crossBetween val="between"/>
        <c:minorUnit val="5"/>
        <c:dispUnits>
          <c:builtInUnit val="thousands"/>
        </c:dispUnits>
      </c:valAx>
      <c:valAx>
        <c:axId val="753101624"/>
        <c:scaling>
          <c:orientation val="minMax"/>
          <c:max val="60"/>
          <c:min val="0"/>
        </c:scaling>
        <c:delete val="0"/>
        <c:axPos val="r"/>
        <c:numFmt formatCode="0" sourceLinked="0"/>
        <c:majorTickMark val="out"/>
        <c:minorTickMark val="none"/>
        <c:tickLblPos val="nextTo"/>
        <c:spPr>
          <a:ln>
            <a:noFill/>
          </a:ln>
        </c:spPr>
        <c:txPr>
          <a:bodyPr/>
          <a:lstStyle/>
          <a:p>
            <a:pPr>
              <a:defRPr sz="1800"/>
            </a:pPr>
            <a:endParaRPr lang="en-US"/>
          </a:p>
        </c:txPr>
        <c:crossAx val="753096136"/>
        <c:crosses val="max"/>
        <c:crossBetween val="between"/>
      </c:valAx>
      <c:catAx>
        <c:axId val="753096136"/>
        <c:scaling>
          <c:orientation val="minMax"/>
        </c:scaling>
        <c:delete val="1"/>
        <c:axPos val="b"/>
        <c:numFmt formatCode="General" sourceLinked="1"/>
        <c:majorTickMark val="out"/>
        <c:minorTickMark val="none"/>
        <c:tickLblPos val="none"/>
        <c:crossAx val="753101624"/>
        <c:crosses val="autoZero"/>
        <c:auto val="1"/>
        <c:lblAlgn val="ctr"/>
        <c:lblOffset val="100"/>
        <c:noMultiLvlLbl val="0"/>
      </c:catAx>
    </c:plotArea>
    <c:legend>
      <c:legendPos val="b"/>
      <c:layout>
        <c:manualLayout>
          <c:xMode val="edge"/>
          <c:yMode val="edge"/>
          <c:x val="7.1254842770060722E-2"/>
          <c:y val="0.84186579947500406"/>
          <c:w val="0.80138082995270199"/>
          <c:h val="0.15392999602255772"/>
        </c:manualLayout>
      </c:layout>
      <c:overlay val="0"/>
      <c:txPr>
        <a:bodyPr/>
        <a:lstStyle/>
        <a:p>
          <a:pPr>
            <a:defRPr sz="1800"/>
          </a:pPr>
          <a:endParaRPr lang="en-US"/>
        </a:p>
      </c:txPr>
    </c:legend>
    <c:plotVisOnly val="1"/>
    <c:dispBlanksAs val="gap"/>
    <c:showDLblsOverMax val="0"/>
  </c:chart>
  <c:spPr>
    <a:solidFill>
      <a:sysClr val="window" lastClr="FFFFFF"/>
    </a:solidFill>
    <a:ln>
      <a:noFill/>
    </a:ln>
  </c:spPr>
  <c:txPr>
    <a:bodyPr/>
    <a:lstStyle/>
    <a:p>
      <a:pPr>
        <a:defRPr sz="2000" b="0" i="0" u="none" strike="noStrike" baseline="0">
          <a:solidFill>
            <a:srgbClr val="000000"/>
          </a:solidFill>
          <a:latin typeface="Arial"/>
          <a:ea typeface="Arial"/>
          <a:cs typeface="Arial"/>
        </a:defRPr>
      </a:pPr>
      <a:endParaRPr lang="en-US"/>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68734918994133E-2"/>
          <c:y val="0.14573005949146448"/>
          <c:w val="0.88632994151593125"/>
          <c:h val="0.67167653414768613"/>
        </c:manualLayout>
      </c:layout>
      <c:lineChart>
        <c:grouping val="standard"/>
        <c:varyColors val="0"/>
        <c:ser>
          <c:idx val="3"/>
          <c:order val="0"/>
          <c:tx>
            <c:strRef>
              <c:f>'Fig 15_b data'!$C$4</c:f>
              <c:strCache>
                <c:ptCount val="1"/>
                <c:pt idx="0">
                  <c:v>Adjust tax rates scenario</c:v>
                </c:pt>
              </c:strCache>
            </c:strRef>
          </c:tx>
          <c:spPr>
            <a:ln w="38100">
              <a:solidFill>
                <a:srgbClr val="3E403A"/>
              </a:solidFill>
            </a:ln>
          </c:spPr>
          <c:marker>
            <c:symbol val="none"/>
          </c:marker>
          <c:cat>
            <c:numRef>
              <c:f>'Fig 15_b data'!$B$5:$B$165</c:f>
              <c:numCache>
                <c:formatCode>mmm\-yy</c:formatCode>
                <c:ptCount val="161"/>
                <c:pt idx="0">
                  <c:v>44348</c:v>
                </c:pt>
                <c:pt idx="1">
                  <c:v>44440</c:v>
                </c:pt>
                <c:pt idx="2">
                  <c:v>44531</c:v>
                </c:pt>
                <c:pt idx="3">
                  <c:v>44621</c:v>
                </c:pt>
                <c:pt idx="4">
                  <c:v>44713</c:v>
                </c:pt>
                <c:pt idx="5">
                  <c:v>44805</c:v>
                </c:pt>
                <c:pt idx="6">
                  <c:v>44896</c:v>
                </c:pt>
                <c:pt idx="7">
                  <c:v>44986</c:v>
                </c:pt>
                <c:pt idx="8">
                  <c:v>45078</c:v>
                </c:pt>
                <c:pt idx="9">
                  <c:v>45170</c:v>
                </c:pt>
                <c:pt idx="10">
                  <c:v>45261</c:v>
                </c:pt>
                <c:pt idx="11">
                  <c:v>45352</c:v>
                </c:pt>
                <c:pt idx="12">
                  <c:v>45444</c:v>
                </c:pt>
                <c:pt idx="13">
                  <c:v>45536</c:v>
                </c:pt>
                <c:pt idx="14">
                  <c:v>45627</c:v>
                </c:pt>
                <c:pt idx="15">
                  <c:v>45717</c:v>
                </c:pt>
                <c:pt idx="16">
                  <c:v>45809</c:v>
                </c:pt>
                <c:pt idx="17">
                  <c:v>45901</c:v>
                </c:pt>
                <c:pt idx="18">
                  <c:v>45992</c:v>
                </c:pt>
                <c:pt idx="19">
                  <c:v>46082</c:v>
                </c:pt>
                <c:pt idx="20">
                  <c:v>46174</c:v>
                </c:pt>
                <c:pt idx="21">
                  <c:v>46266</c:v>
                </c:pt>
                <c:pt idx="22">
                  <c:v>46357</c:v>
                </c:pt>
                <c:pt idx="23">
                  <c:v>46447</c:v>
                </c:pt>
                <c:pt idx="24">
                  <c:v>46539</c:v>
                </c:pt>
                <c:pt idx="25">
                  <c:v>46631</c:v>
                </c:pt>
                <c:pt idx="26">
                  <c:v>46722</c:v>
                </c:pt>
                <c:pt idx="27">
                  <c:v>46813</c:v>
                </c:pt>
                <c:pt idx="28">
                  <c:v>46905</c:v>
                </c:pt>
                <c:pt idx="29">
                  <c:v>46997</c:v>
                </c:pt>
                <c:pt idx="30">
                  <c:v>47088</c:v>
                </c:pt>
                <c:pt idx="31">
                  <c:v>47178</c:v>
                </c:pt>
                <c:pt idx="32">
                  <c:v>47270</c:v>
                </c:pt>
                <c:pt idx="33">
                  <c:v>47362</c:v>
                </c:pt>
                <c:pt idx="34">
                  <c:v>47453</c:v>
                </c:pt>
                <c:pt idx="35">
                  <c:v>47543</c:v>
                </c:pt>
                <c:pt idx="36">
                  <c:v>47635</c:v>
                </c:pt>
                <c:pt idx="37">
                  <c:v>47727</c:v>
                </c:pt>
                <c:pt idx="38">
                  <c:v>47818</c:v>
                </c:pt>
                <c:pt idx="39">
                  <c:v>47908</c:v>
                </c:pt>
                <c:pt idx="40">
                  <c:v>48000</c:v>
                </c:pt>
                <c:pt idx="41">
                  <c:v>48092</c:v>
                </c:pt>
                <c:pt idx="42">
                  <c:v>48183</c:v>
                </c:pt>
                <c:pt idx="43">
                  <c:v>48274</c:v>
                </c:pt>
                <c:pt idx="44">
                  <c:v>48366</c:v>
                </c:pt>
                <c:pt idx="45">
                  <c:v>48458</c:v>
                </c:pt>
                <c:pt idx="46">
                  <c:v>48549</c:v>
                </c:pt>
                <c:pt idx="47">
                  <c:v>48639</c:v>
                </c:pt>
                <c:pt idx="48">
                  <c:v>48731</c:v>
                </c:pt>
                <c:pt idx="49">
                  <c:v>48823</c:v>
                </c:pt>
                <c:pt idx="50">
                  <c:v>48914</c:v>
                </c:pt>
                <c:pt idx="51">
                  <c:v>49004</c:v>
                </c:pt>
                <c:pt idx="52">
                  <c:v>49096</c:v>
                </c:pt>
                <c:pt idx="53">
                  <c:v>49188</c:v>
                </c:pt>
                <c:pt idx="54">
                  <c:v>49279</c:v>
                </c:pt>
                <c:pt idx="55">
                  <c:v>49369</c:v>
                </c:pt>
                <c:pt idx="56">
                  <c:v>49461</c:v>
                </c:pt>
                <c:pt idx="57">
                  <c:v>49553</c:v>
                </c:pt>
                <c:pt idx="58">
                  <c:v>49644</c:v>
                </c:pt>
                <c:pt idx="59">
                  <c:v>49735</c:v>
                </c:pt>
                <c:pt idx="60">
                  <c:v>49827</c:v>
                </c:pt>
                <c:pt idx="61">
                  <c:v>49919</c:v>
                </c:pt>
                <c:pt idx="62">
                  <c:v>50010</c:v>
                </c:pt>
                <c:pt idx="63">
                  <c:v>50100</c:v>
                </c:pt>
                <c:pt idx="64">
                  <c:v>50192</c:v>
                </c:pt>
                <c:pt idx="65">
                  <c:v>50284</c:v>
                </c:pt>
                <c:pt idx="66">
                  <c:v>50375</c:v>
                </c:pt>
                <c:pt idx="67">
                  <c:v>50465</c:v>
                </c:pt>
                <c:pt idx="68">
                  <c:v>50557</c:v>
                </c:pt>
                <c:pt idx="69">
                  <c:v>50649</c:v>
                </c:pt>
                <c:pt idx="70">
                  <c:v>50740</c:v>
                </c:pt>
                <c:pt idx="71">
                  <c:v>50830</c:v>
                </c:pt>
                <c:pt idx="72">
                  <c:v>50922</c:v>
                </c:pt>
                <c:pt idx="73">
                  <c:v>51014</c:v>
                </c:pt>
                <c:pt idx="74">
                  <c:v>51105</c:v>
                </c:pt>
                <c:pt idx="75">
                  <c:v>51196</c:v>
                </c:pt>
                <c:pt idx="76">
                  <c:v>51288</c:v>
                </c:pt>
                <c:pt idx="77">
                  <c:v>51380</c:v>
                </c:pt>
                <c:pt idx="78">
                  <c:v>51471</c:v>
                </c:pt>
                <c:pt idx="79">
                  <c:v>51561</c:v>
                </c:pt>
                <c:pt idx="80">
                  <c:v>51653</c:v>
                </c:pt>
                <c:pt idx="81">
                  <c:v>51745</c:v>
                </c:pt>
                <c:pt idx="82">
                  <c:v>51836</c:v>
                </c:pt>
                <c:pt idx="83">
                  <c:v>51926</c:v>
                </c:pt>
                <c:pt idx="84">
                  <c:v>52018</c:v>
                </c:pt>
                <c:pt idx="85">
                  <c:v>52110</c:v>
                </c:pt>
                <c:pt idx="86">
                  <c:v>52201</c:v>
                </c:pt>
                <c:pt idx="87">
                  <c:v>52291</c:v>
                </c:pt>
                <c:pt idx="88">
                  <c:v>52383</c:v>
                </c:pt>
                <c:pt idx="89">
                  <c:v>52475</c:v>
                </c:pt>
                <c:pt idx="90">
                  <c:v>52566</c:v>
                </c:pt>
                <c:pt idx="91">
                  <c:v>52657</c:v>
                </c:pt>
                <c:pt idx="92">
                  <c:v>52749</c:v>
                </c:pt>
                <c:pt idx="93">
                  <c:v>52841</c:v>
                </c:pt>
                <c:pt idx="94">
                  <c:v>52932</c:v>
                </c:pt>
                <c:pt idx="95">
                  <c:v>53022</c:v>
                </c:pt>
                <c:pt idx="96">
                  <c:v>53114</c:v>
                </c:pt>
                <c:pt idx="97">
                  <c:v>53206</c:v>
                </c:pt>
                <c:pt idx="98">
                  <c:v>53297</c:v>
                </c:pt>
                <c:pt idx="99">
                  <c:v>53387</c:v>
                </c:pt>
                <c:pt idx="100">
                  <c:v>53479</c:v>
                </c:pt>
                <c:pt idx="101">
                  <c:v>53571</c:v>
                </c:pt>
                <c:pt idx="102">
                  <c:v>53662</c:v>
                </c:pt>
                <c:pt idx="103">
                  <c:v>53752</c:v>
                </c:pt>
                <c:pt idx="104">
                  <c:v>53844</c:v>
                </c:pt>
                <c:pt idx="105">
                  <c:v>53936</c:v>
                </c:pt>
                <c:pt idx="106">
                  <c:v>54027</c:v>
                </c:pt>
                <c:pt idx="107">
                  <c:v>54118</c:v>
                </c:pt>
                <c:pt idx="108">
                  <c:v>54210</c:v>
                </c:pt>
                <c:pt idx="109">
                  <c:v>54302</c:v>
                </c:pt>
                <c:pt idx="110">
                  <c:v>54393</c:v>
                </c:pt>
                <c:pt idx="111">
                  <c:v>54483</c:v>
                </c:pt>
                <c:pt idx="112">
                  <c:v>54575</c:v>
                </c:pt>
                <c:pt idx="113">
                  <c:v>54667</c:v>
                </c:pt>
                <c:pt idx="114">
                  <c:v>54758</c:v>
                </c:pt>
                <c:pt idx="115">
                  <c:v>54848</c:v>
                </c:pt>
                <c:pt idx="116">
                  <c:v>54940</c:v>
                </c:pt>
                <c:pt idx="117">
                  <c:v>55032</c:v>
                </c:pt>
                <c:pt idx="118">
                  <c:v>55123</c:v>
                </c:pt>
                <c:pt idx="119">
                  <c:v>55213</c:v>
                </c:pt>
                <c:pt idx="120">
                  <c:v>55305</c:v>
                </c:pt>
                <c:pt idx="121">
                  <c:v>55397</c:v>
                </c:pt>
                <c:pt idx="122">
                  <c:v>55488</c:v>
                </c:pt>
                <c:pt idx="123">
                  <c:v>55579</c:v>
                </c:pt>
                <c:pt idx="124">
                  <c:v>55671</c:v>
                </c:pt>
                <c:pt idx="125">
                  <c:v>55763</c:v>
                </c:pt>
                <c:pt idx="126">
                  <c:v>55854</c:v>
                </c:pt>
                <c:pt idx="127">
                  <c:v>55944</c:v>
                </c:pt>
                <c:pt idx="128">
                  <c:v>56036</c:v>
                </c:pt>
                <c:pt idx="129">
                  <c:v>56128</c:v>
                </c:pt>
                <c:pt idx="130">
                  <c:v>56219</c:v>
                </c:pt>
                <c:pt idx="131">
                  <c:v>56309</c:v>
                </c:pt>
                <c:pt idx="132">
                  <c:v>56401</c:v>
                </c:pt>
                <c:pt idx="133">
                  <c:v>56493</c:v>
                </c:pt>
                <c:pt idx="134">
                  <c:v>56584</c:v>
                </c:pt>
                <c:pt idx="135">
                  <c:v>56674</c:v>
                </c:pt>
                <c:pt idx="136">
                  <c:v>56766</c:v>
                </c:pt>
                <c:pt idx="137">
                  <c:v>56858</c:v>
                </c:pt>
                <c:pt idx="138">
                  <c:v>56949</c:v>
                </c:pt>
                <c:pt idx="139">
                  <c:v>57040</c:v>
                </c:pt>
                <c:pt idx="140">
                  <c:v>57132</c:v>
                </c:pt>
                <c:pt idx="141">
                  <c:v>57224</c:v>
                </c:pt>
                <c:pt idx="142">
                  <c:v>57315</c:v>
                </c:pt>
                <c:pt idx="143">
                  <c:v>57405</c:v>
                </c:pt>
                <c:pt idx="144">
                  <c:v>57497</c:v>
                </c:pt>
                <c:pt idx="145">
                  <c:v>57589</c:v>
                </c:pt>
                <c:pt idx="146">
                  <c:v>57680</c:v>
                </c:pt>
                <c:pt idx="147">
                  <c:v>57770</c:v>
                </c:pt>
                <c:pt idx="148">
                  <c:v>57862</c:v>
                </c:pt>
                <c:pt idx="149">
                  <c:v>57954</c:v>
                </c:pt>
                <c:pt idx="150">
                  <c:v>58045</c:v>
                </c:pt>
                <c:pt idx="151">
                  <c:v>58135</c:v>
                </c:pt>
                <c:pt idx="152">
                  <c:v>58227</c:v>
                </c:pt>
                <c:pt idx="153">
                  <c:v>58319</c:v>
                </c:pt>
                <c:pt idx="154">
                  <c:v>58410</c:v>
                </c:pt>
                <c:pt idx="155">
                  <c:v>58501</c:v>
                </c:pt>
                <c:pt idx="156">
                  <c:v>58593</c:v>
                </c:pt>
                <c:pt idx="157">
                  <c:v>58685</c:v>
                </c:pt>
                <c:pt idx="158">
                  <c:v>58776</c:v>
                </c:pt>
                <c:pt idx="159">
                  <c:v>58866</c:v>
                </c:pt>
                <c:pt idx="160">
                  <c:v>58958</c:v>
                </c:pt>
              </c:numCache>
            </c:numRef>
          </c:cat>
          <c:val>
            <c:numRef>
              <c:f>'Fig 15_b data'!$C$5:$C$165</c:f>
              <c:numCache>
                <c:formatCode>0</c:formatCode>
                <c:ptCount val="161"/>
                <c:pt idx="0">
                  <c:v>84178</c:v>
                </c:pt>
                <c:pt idx="1">
                  <c:v>84510.239117166217</c:v>
                </c:pt>
                <c:pt idx="2">
                  <c:v>84921.136537196769</c:v>
                </c:pt>
                <c:pt idx="3">
                  <c:v>85340.62746754587</c:v>
                </c:pt>
                <c:pt idx="4">
                  <c:v>85765.752373909025</c:v>
                </c:pt>
                <c:pt idx="5">
                  <c:v>86194.51492587688</c:v>
                </c:pt>
                <c:pt idx="6">
                  <c:v>86625.576145882602</c:v>
                </c:pt>
                <c:pt idx="7">
                  <c:v>87057.997576993788</c:v>
                </c:pt>
                <c:pt idx="8">
                  <c:v>87491.067343079791</c:v>
                </c:pt>
                <c:pt idx="9">
                  <c:v>87924.193969390195</c:v>
                </c:pt>
                <c:pt idx="10">
                  <c:v>88356.827367039456</c:v>
                </c:pt>
                <c:pt idx="11">
                  <c:v>88788.427790423681</c:v>
                </c:pt>
                <c:pt idx="12">
                  <c:v>89219.200255940334</c:v>
                </c:pt>
                <c:pt idx="13">
                  <c:v>89652.242933764399</c:v>
                </c:pt>
                <c:pt idx="14">
                  <c:v>90090.897767233604</c:v>
                </c:pt>
                <c:pt idx="15">
                  <c:v>90538.123538292799</c:v>
                </c:pt>
                <c:pt idx="16">
                  <c:v>90994.977043655774</c:v>
                </c:pt>
                <c:pt idx="17">
                  <c:v>91455.77043625337</c:v>
                </c:pt>
                <c:pt idx="18">
                  <c:v>91914.249333214902</c:v>
                </c:pt>
                <c:pt idx="19">
                  <c:v>92365.08709737967</c:v>
                </c:pt>
                <c:pt idx="20">
                  <c:v>92805.227459893387</c:v>
                </c:pt>
                <c:pt idx="21">
                  <c:v>93238.637719905077</c:v>
                </c:pt>
                <c:pt idx="22">
                  <c:v>93668.996912687988</c:v>
                </c:pt>
                <c:pt idx="23">
                  <c:v>94100.043361360134</c:v>
                </c:pt>
                <c:pt idx="24">
                  <c:v>94534.29849566934</c:v>
                </c:pt>
                <c:pt idx="25">
                  <c:v>94971.129474580215</c:v>
                </c:pt>
                <c:pt idx="26">
                  <c:v>95409.207539189258</c:v>
                </c:pt>
                <c:pt idx="27">
                  <c:v>95847.416566325861</c:v>
                </c:pt>
                <c:pt idx="28">
                  <c:v>96284.843514323962</c:v>
                </c:pt>
                <c:pt idx="29">
                  <c:v>96721.02305331963</c:v>
                </c:pt>
                <c:pt idx="30">
                  <c:v>97156.343066892397</c:v>
                </c:pt>
                <c:pt idx="31">
                  <c:v>97591.489371674528</c:v>
                </c:pt>
                <c:pt idx="32">
                  <c:v>98027.178696558243</c:v>
                </c:pt>
                <c:pt idx="33">
                  <c:v>98463.735228292047</c:v>
                </c:pt>
                <c:pt idx="34">
                  <c:v>98900.628862505662</c:v>
                </c:pt>
                <c:pt idx="35">
                  <c:v>99337.051141403586</c:v>
                </c:pt>
                <c:pt idx="36">
                  <c:v>99772.355649761113</c:v>
                </c:pt>
                <c:pt idx="37">
                  <c:v>100206.98103066275</c:v>
                </c:pt>
                <c:pt idx="38">
                  <c:v>100642.18047073658</c:v>
                </c:pt>
                <c:pt idx="39">
                  <c:v>101079.33044463655</c:v>
                </c:pt>
                <c:pt idx="40">
                  <c:v>101519.55989603228</c:v>
                </c:pt>
                <c:pt idx="41">
                  <c:v>101962.81970553735</c:v>
                </c:pt>
                <c:pt idx="42">
                  <c:v>102408.06038039041</c:v>
                </c:pt>
                <c:pt idx="43">
                  <c:v>102854.05072167626</c:v>
                </c:pt>
                <c:pt idx="44">
                  <c:v>103299.4790625458</c:v>
                </c:pt>
                <c:pt idx="45">
                  <c:v>103742.95115580887</c:v>
                </c:pt>
                <c:pt idx="46">
                  <c:v>104183.98756021327</c:v>
                </c:pt>
                <c:pt idx="47">
                  <c:v>104622.47780227615</c:v>
                </c:pt>
                <c:pt idx="48">
                  <c:v>105058.67609648076</c:v>
                </c:pt>
                <c:pt idx="49">
                  <c:v>105493.79442658402</c:v>
                </c:pt>
                <c:pt idx="50">
                  <c:v>105928.64808299458</c:v>
                </c:pt>
                <c:pt idx="51">
                  <c:v>106363.74663454211</c:v>
                </c:pt>
                <c:pt idx="52">
                  <c:v>106799.35587103062</c:v>
                </c:pt>
                <c:pt idx="53">
                  <c:v>107235.18984704473</c:v>
                </c:pt>
                <c:pt idx="54">
                  <c:v>107670.94296467234</c:v>
                </c:pt>
                <c:pt idx="55">
                  <c:v>108106.37649847606</c:v>
                </c:pt>
                <c:pt idx="56">
                  <c:v>108541.29086340363</c:v>
                </c:pt>
                <c:pt idx="57">
                  <c:v>108975.58570780975</c:v>
                </c:pt>
                <c:pt idx="58">
                  <c:v>109409.36410046148</c:v>
                </c:pt>
                <c:pt idx="59">
                  <c:v>109842.80892042421</c:v>
                </c:pt>
                <c:pt idx="60">
                  <c:v>110276.12978703834</c:v>
                </c:pt>
                <c:pt idx="61">
                  <c:v>110709.51240441581</c:v>
                </c:pt>
                <c:pt idx="62">
                  <c:v>111143.01528355169</c:v>
                </c:pt>
                <c:pt idx="63">
                  <c:v>111576.64073043293</c:v>
                </c:pt>
                <c:pt idx="64">
                  <c:v>112010.40709806308</c:v>
                </c:pt>
                <c:pt idx="65">
                  <c:v>112444.45985758827</c:v>
                </c:pt>
                <c:pt idx="66">
                  <c:v>112878.95462844598</c:v>
                </c:pt>
                <c:pt idx="67">
                  <c:v>113314.06670221071</c:v>
                </c:pt>
                <c:pt idx="68">
                  <c:v>113749.92497457511</c:v>
                </c:pt>
                <c:pt idx="69">
                  <c:v>114186.42435492831</c:v>
                </c:pt>
                <c:pt idx="70">
                  <c:v>114623.51591891033</c:v>
                </c:pt>
                <c:pt idx="71">
                  <c:v>115061.1791645202</c:v>
                </c:pt>
                <c:pt idx="72">
                  <c:v>115499.4603228866</c:v>
                </c:pt>
                <c:pt idx="73">
                  <c:v>115938.66992430903</c:v>
                </c:pt>
                <c:pt idx="74">
                  <c:v>116379.12150229512</c:v>
                </c:pt>
                <c:pt idx="75">
                  <c:v>116821.08990294437</c:v>
                </c:pt>
                <c:pt idx="76">
                  <c:v>117264.80522729641</c:v>
                </c:pt>
                <c:pt idx="77">
                  <c:v>117710.34181122</c:v>
                </c:pt>
                <c:pt idx="78">
                  <c:v>118157.59063004368</c:v>
                </c:pt>
                <c:pt idx="79">
                  <c:v>118606.40310636516</c:v>
                </c:pt>
                <c:pt idx="80">
                  <c:v>119056.58679198848</c:v>
                </c:pt>
                <c:pt idx="81">
                  <c:v>119507.83208577606</c:v>
                </c:pt>
                <c:pt idx="82">
                  <c:v>119959.99446485756</c:v>
                </c:pt>
                <c:pt idx="83">
                  <c:v>120412.97894229156</c:v>
                </c:pt>
                <c:pt idx="84">
                  <c:v>120866.75664839687</c:v>
                </c:pt>
                <c:pt idx="85">
                  <c:v>121321.515759988</c:v>
                </c:pt>
                <c:pt idx="86">
                  <c:v>121777.27260299952</c:v>
                </c:pt>
                <c:pt idx="87">
                  <c:v>122233.95266805855</c:v>
                </c:pt>
                <c:pt idx="88">
                  <c:v>122691.43175567538</c:v>
                </c:pt>
                <c:pt idx="89">
                  <c:v>123149.53512322446</c:v>
                </c:pt>
                <c:pt idx="90">
                  <c:v>123608.29327519886</c:v>
                </c:pt>
                <c:pt idx="91">
                  <c:v>124067.82965810278</c:v>
                </c:pt>
                <c:pt idx="92">
                  <c:v>124528.2497851965</c:v>
                </c:pt>
                <c:pt idx="93">
                  <c:v>124989.43565448544</c:v>
                </c:pt>
                <c:pt idx="94">
                  <c:v>125451.04430443571</c:v>
                </c:pt>
                <c:pt idx="95">
                  <c:v>125912.67766094828</c:v>
                </c:pt>
                <c:pt idx="96">
                  <c:v>126374.04658892946</c:v>
                </c:pt>
                <c:pt idx="97">
                  <c:v>126835.37290971554</c:v>
                </c:pt>
                <c:pt idx="98">
                  <c:v>127297.14287030524</c:v>
                </c:pt>
                <c:pt idx="99">
                  <c:v>127759.86583059416</c:v>
                </c:pt>
                <c:pt idx="100">
                  <c:v>128223.88416944726</c:v>
                </c:pt>
                <c:pt idx="101">
                  <c:v>128688.87856623052</c:v>
                </c:pt>
                <c:pt idx="102">
                  <c:v>129154.28536974073</c:v>
                </c:pt>
                <c:pt idx="103">
                  <c:v>129619.55739335858</c:v>
                </c:pt>
                <c:pt idx="104">
                  <c:v>130084.27876958545</c:v>
                </c:pt>
                <c:pt idx="105">
                  <c:v>130548.47739012088</c:v>
                </c:pt>
                <c:pt idx="106">
                  <c:v>131012.37330773569</c:v>
                </c:pt>
                <c:pt idx="107">
                  <c:v>131476.188756594</c:v>
                </c:pt>
                <c:pt idx="108">
                  <c:v>131940.12929908891</c:v>
                </c:pt>
                <c:pt idx="109">
                  <c:v>132404.37215234234</c:v>
                </c:pt>
                <c:pt idx="110">
                  <c:v>132869.00702412482</c:v>
                </c:pt>
                <c:pt idx="111">
                  <c:v>133334.09076392881</c:v>
                </c:pt>
                <c:pt idx="112">
                  <c:v>133799.65009499466</c:v>
                </c:pt>
                <c:pt idx="113">
                  <c:v>134265.62868172294</c:v>
                </c:pt>
                <c:pt idx="114">
                  <c:v>134731.97154534829</c:v>
                </c:pt>
                <c:pt idx="115">
                  <c:v>135198.63617406454</c:v>
                </c:pt>
                <c:pt idx="116">
                  <c:v>135665.56635982229</c:v>
                </c:pt>
                <c:pt idx="117">
                  <c:v>136132.63864207076</c:v>
                </c:pt>
                <c:pt idx="118">
                  <c:v>136599.74298023811</c:v>
                </c:pt>
                <c:pt idx="119">
                  <c:v>137066.78573404864</c:v>
                </c:pt>
                <c:pt idx="120">
                  <c:v>137533.68866994421</c:v>
                </c:pt>
                <c:pt idx="121">
                  <c:v>138000.41072919493</c:v>
                </c:pt>
                <c:pt idx="122">
                  <c:v>138466.91373316065</c:v>
                </c:pt>
                <c:pt idx="123">
                  <c:v>138933.15205934306</c:v>
                </c:pt>
                <c:pt idx="124">
                  <c:v>139399.13686386481</c:v>
                </c:pt>
                <c:pt idx="125">
                  <c:v>139865.10031078814</c:v>
                </c:pt>
                <c:pt idx="126">
                  <c:v>140331.21979988745</c:v>
                </c:pt>
                <c:pt idx="127">
                  <c:v>140797.61934347678</c:v>
                </c:pt>
                <c:pt idx="128">
                  <c:v>141264.31496521228</c:v>
                </c:pt>
                <c:pt idx="129">
                  <c:v>141731.000699753</c:v>
                </c:pt>
                <c:pt idx="130">
                  <c:v>142197.48722282195</c:v>
                </c:pt>
                <c:pt idx="131">
                  <c:v>142663.67988342064</c:v>
                </c:pt>
                <c:pt idx="132">
                  <c:v>143129.54494645019</c:v>
                </c:pt>
                <c:pt idx="133">
                  <c:v>143595.14179571695</c:v>
                </c:pt>
                <c:pt idx="134">
                  <c:v>144060.45072277609</c:v>
                </c:pt>
                <c:pt idx="135">
                  <c:v>144525.4299021498</c:v>
                </c:pt>
                <c:pt idx="136">
                  <c:v>144990.08710272174</c:v>
                </c:pt>
                <c:pt idx="137">
                  <c:v>145454.60031182959</c:v>
                </c:pt>
                <c:pt idx="138">
                  <c:v>145919.15082976266</c:v>
                </c:pt>
                <c:pt idx="139">
                  <c:v>146383.88800807763</c:v>
                </c:pt>
                <c:pt idx="140">
                  <c:v>146848.86616221897</c:v>
                </c:pt>
                <c:pt idx="141">
                  <c:v>147313.85123048243</c:v>
                </c:pt>
                <c:pt idx="142">
                  <c:v>147778.68230526199</c:v>
                </c:pt>
                <c:pt idx="143">
                  <c:v>148243.28557944566</c:v>
                </c:pt>
                <c:pt idx="144">
                  <c:v>148707.7483514456</c:v>
                </c:pt>
                <c:pt idx="145">
                  <c:v>149172.62117634914</c:v>
                </c:pt>
                <c:pt idx="146">
                  <c:v>149638.40978677603</c:v>
                </c:pt>
                <c:pt idx="147">
                  <c:v>150105.52398909244</c:v>
                </c:pt>
                <c:pt idx="148">
                  <c:v>150574.22338169985</c:v>
                </c:pt>
                <c:pt idx="149">
                  <c:v>151044.32972163285</c:v>
                </c:pt>
                <c:pt idx="150">
                  <c:v>151515.63633714884</c:v>
                </c:pt>
                <c:pt idx="151">
                  <c:v>151988.00462532643</c:v>
                </c:pt>
                <c:pt idx="152">
                  <c:v>152461.34276222173</c:v>
                </c:pt>
                <c:pt idx="153">
                  <c:v>152935.63404178355</c:v>
                </c:pt>
                <c:pt idx="154">
                  <c:v>153410.99739462425</c:v>
                </c:pt>
                <c:pt idx="155">
                  <c:v>153887.60140298694</c:v>
                </c:pt>
                <c:pt idx="156">
                  <c:v>154365.73334754058</c:v>
                </c:pt>
                <c:pt idx="157">
                  <c:v>154846.02436825712</c:v>
                </c:pt>
                <c:pt idx="158">
                  <c:v>155328.91405567087</c:v>
                </c:pt>
                <c:pt idx="159">
                  <c:v>155814.72065432061</c:v>
                </c:pt>
                <c:pt idx="160">
                  <c:v>156303.61764108975</c:v>
                </c:pt>
              </c:numCache>
            </c:numRef>
          </c:val>
          <c:smooth val="0"/>
          <c:extLst>
            <c:ext xmlns:c16="http://schemas.microsoft.com/office/drawing/2014/chart" uri="{C3380CC4-5D6E-409C-BE32-E72D297353CC}">
              <c16:uniqueId val="{00000000-A497-4C95-8A2A-48FE392E9C51}"/>
            </c:ext>
          </c:extLst>
        </c:ser>
        <c:ser>
          <c:idx val="0"/>
          <c:order val="1"/>
          <c:tx>
            <c:strRef>
              <c:f>'Fig 15_b data'!$D$4</c:f>
              <c:strCache>
                <c:ptCount val="1"/>
                <c:pt idx="0">
                  <c:v>Earthquake scenario</c:v>
                </c:pt>
              </c:strCache>
            </c:strRef>
          </c:tx>
          <c:spPr>
            <a:ln w="38100">
              <a:solidFill>
                <a:srgbClr val="0083AC"/>
              </a:solidFill>
            </a:ln>
          </c:spPr>
          <c:marker>
            <c:symbol val="none"/>
          </c:marker>
          <c:cat>
            <c:numRef>
              <c:f>'Fig 15_b data'!$B$5:$B$165</c:f>
              <c:numCache>
                <c:formatCode>mmm\-yy</c:formatCode>
                <c:ptCount val="161"/>
                <c:pt idx="0">
                  <c:v>44348</c:v>
                </c:pt>
                <c:pt idx="1">
                  <c:v>44440</c:v>
                </c:pt>
                <c:pt idx="2">
                  <c:v>44531</c:v>
                </c:pt>
                <c:pt idx="3">
                  <c:v>44621</c:v>
                </c:pt>
                <c:pt idx="4">
                  <c:v>44713</c:v>
                </c:pt>
                <c:pt idx="5">
                  <c:v>44805</c:v>
                </c:pt>
                <c:pt idx="6">
                  <c:v>44896</c:v>
                </c:pt>
                <c:pt idx="7">
                  <c:v>44986</c:v>
                </c:pt>
                <c:pt idx="8">
                  <c:v>45078</c:v>
                </c:pt>
                <c:pt idx="9">
                  <c:v>45170</c:v>
                </c:pt>
                <c:pt idx="10">
                  <c:v>45261</c:v>
                </c:pt>
                <c:pt idx="11">
                  <c:v>45352</c:v>
                </c:pt>
                <c:pt idx="12">
                  <c:v>45444</c:v>
                </c:pt>
                <c:pt idx="13">
                  <c:v>45536</c:v>
                </c:pt>
                <c:pt idx="14">
                  <c:v>45627</c:v>
                </c:pt>
                <c:pt idx="15">
                  <c:v>45717</c:v>
                </c:pt>
                <c:pt idx="16">
                  <c:v>45809</c:v>
                </c:pt>
                <c:pt idx="17">
                  <c:v>45901</c:v>
                </c:pt>
                <c:pt idx="18">
                  <c:v>45992</c:v>
                </c:pt>
                <c:pt idx="19">
                  <c:v>46082</c:v>
                </c:pt>
                <c:pt idx="20">
                  <c:v>46174</c:v>
                </c:pt>
                <c:pt idx="21">
                  <c:v>46266</c:v>
                </c:pt>
                <c:pt idx="22">
                  <c:v>46357</c:v>
                </c:pt>
                <c:pt idx="23">
                  <c:v>46447</c:v>
                </c:pt>
                <c:pt idx="24">
                  <c:v>46539</c:v>
                </c:pt>
                <c:pt idx="25">
                  <c:v>46631</c:v>
                </c:pt>
                <c:pt idx="26">
                  <c:v>46722</c:v>
                </c:pt>
                <c:pt idx="27">
                  <c:v>46813</c:v>
                </c:pt>
                <c:pt idx="28">
                  <c:v>46905</c:v>
                </c:pt>
                <c:pt idx="29">
                  <c:v>46997</c:v>
                </c:pt>
                <c:pt idx="30">
                  <c:v>47088</c:v>
                </c:pt>
                <c:pt idx="31">
                  <c:v>47178</c:v>
                </c:pt>
                <c:pt idx="32">
                  <c:v>47270</c:v>
                </c:pt>
                <c:pt idx="33">
                  <c:v>47362</c:v>
                </c:pt>
                <c:pt idx="34">
                  <c:v>47453</c:v>
                </c:pt>
                <c:pt idx="35">
                  <c:v>47543</c:v>
                </c:pt>
                <c:pt idx="36">
                  <c:v>47635</c:v>
                </c:pt>
                <c:pt idx="37">
                  <c:v>47727</c:v>
                </c:pt>
                <c:pt idx="38">
                  <c:v>47818</c:v>
                </c:pt>
                <c:pt idx="39">
                  <c:v>47908</c:v>
                </c:pt>
                <c:pt idx="40">
                  <c:v>48000</c:v>
                </c:pt>
                <c:pt idx="41">
                  <c:v>48092</c:v>
                </c:pt>
                <c:pt idx="42">
                  <c:v>48183</c:v>
                </c:pt>
                <c:pt idx="43">
                  <c:v>48274</c:v>
                </c:pt>
                <c:pt idx="44">
                  <c:v>48366</c:v>
                </c:pt>
                <c:pt idx="45">
                  <c:v>48458</c:v>
                </c:pt>
                <c:pt idx="46">
                  <c:v>48549</c:v>
                </c:pt>
                <c:pt idx="47">
                  <c:v>48639</c:v>
                </c:pt>
                <c:pt idx="48">
                  <c:v>48731</c:v>
                </c:pt>
                <c:pt idx="49">
                  <c:v>48823</c:v>
                </c:pt>
                <c:pt idx="50">
                  <c:v>48914</c:v>
                </c:pt>
                <c:pt idx="51">
                  <c:v>49004</c:v>
                </c:pt>
                <c:pt idx="52">
                  <c:v>49096</c:v>
                </c:pt>
                <c:pt idx="53">
                  <c:v>49188</c:v>
                </c:pt>
                <c:pt idx="54">
                  <c:v>49279</c:v>
                </c:pt>
                <c:pt idx="55">
                  <c:v>49369</c:v>
                </c:pt>
                <c:pt idx="56">
                  <c:v>49461</c:v>
                </c:pt>
                <c:pt idx="57">
                  <c:v>49553</c:v>
                </c:pt>
                <c:pt idx="58">
                  <c:v>49644</c:v>
                </c:pt>
                <c:pt idx="59">
                  <c:v>49735</c:v>
                </c:pt>
                <c:pt idx="60">
                  <c:v>49827</c:v>
                </c:pt>
                <c:pt idx="61">
                  <c:v>49919</c:v>
                </c:pt>
                <c:pt idx="62">
                  <c:v>50010</c:v>
                </c:pt>
                <c:pt idx="63">
                  <c:v>50100</c:v>
                </c:pt>
                <c:pt idx="64">
                  <c:v>50192</c:v>
                </c:pt>
                <c:pt idx="65">
                  <c:v>50284</c:v>
                </c:pt>
                <c:pt idx="66">
                  <c:v>50375</c:v>
                </c:pt>
                <c:pt idx="67">
                  <c:v>50465</c:v>
                </c:pt>
                <c:pt idx="68">
                  <c:v>50557</c:v>
                </c:pt>
                <c:pt idx="69">
                  <c:v>50649</c:v>
                </c:pt>
                <c:pt idx="70">
                  <c:v>50740</c:v>
                </c:pt>
                <c:pt idx="71">
                  <c:v>50830</c:v>
                </c:pt>
                <c:pt idx="72">
                  <c:v>50922</c:v>
                </c:pt>
                <c:pt idx="73">
                  <c:v>51014</c:v>
                </c:pt>
                <c:pt idx="74">
                  <c:v>51105</c:v>
                </c:pt>
                <c:pt idx="75">
                  <c:v>51196</c:v>
                </c:pt>
                <c:pt idx="76">
                  <c:v>51288</c:v>
                </c:pt>
                <c:pt idx="77">
                  <c:v>51380</c:v>
                </c:pt>
                <c:pt idx="78">
                  <c:v>51471</c:v>
                </c:pt>
                <c:pt idx="79">
                  <c:v>51561</c:v>
                </c:pt>
                <c:pt idx="80">
                  <c:v>51653</c:v>
                </c:pt>
                <c:pt idx="81">
                  <c:v>51745</c:v>
                </c:pt>
                <c:pt idx="82">
                  <c:v>51836</c:v>
                </c:pt>
                <c:pt idx="83">
                  <c:v>51926</c:v>
                </c:pt>
                <c:pt idx="84">
                  <c:v>52018</c:v>
                </c:pt>
                <c:pt idx="85">
                  <c:v>52110</c:v>
                </c:pt>
                <c:pt idx="86">
                  <c:v>52201</c:v>
                </c:pt>
                <c:pt idx="87">
                  <c:v>52291</c:v>
                </c:pt>
                <c:pt idx="88">
                  <c:v>52383</c:v>
                </c:pt>
                <c:pt idx="89">
                  <c:v>52475</c:v>
                </c:pt>
                <c:pt idx="90">
                  <c:v>52566</c:v>
                </c:pt>
                <c:pt idx="91">
                  <c:v>52657</c:v>
                </c:pt>
                <c:pt idx="92">
                  <c:v>52749</c:v>
                </c:pt>
                <c:pt idx="93">
                  <c:v>52841</c:v>
                </c:pt>
                <c:pt idx="94">
                  <c:v>52932</c:v>
                </c:pt>
                <c:pt idx="95">
                  <c:v>53022</c:v>
                </c:pt>
                <c:pt idx="96">
                  <c:v>53114</c:v>
                </c:pt>
                <c:pt idx="97">
                  <c:v>53206</c:v>
                </c:pt>
                <c:pt idx="98">
                  <c:v>53297</c:v>
                </c:pt>
                <c:pt idx="99">
                  <c:v>53387</c:v>
                </c:pt>
                <c:pt idx="100">
                  <c:v>53479</c:v>
                </c:pt>
                <c:pt idx="101">
                  <c:v>53571</c:v>
                </c:pt>
                <c:pt idx="102">
                  <c:v>53662</c:v>
                </c:pt>
                <c:pt idx="103">
                  <c:v>53752</c:v>
                </c:pt>
                <c:pt idx="104">
                  <c:v>53844</c:v>
                </c:pt>
                <c:pt idx="105">
                  <c:v>53936</c:v>
                </c:pt>
                <c:pt idx="106">
                  <c:v>54027</c:v>
                </c:pt>
                <c:pt idx="107">
                  <c:v>54118</c:v>
                </c:pt>
                <c:pt idx="108">
                  <c:v>54210</c:v>
                </c:pt>
                <c:pt idx="109">
                  <c:v>54302</c:v>
                </c:pt>
                <c:pt idx="110">
                  <c:v>54393</c:v>
                </c:pt>
                <c:pt idx="111">
                  <c:v>54483</c:v>
                </c:pt>
                <c:pt idx="112">
                  <c:v>54575</c:v>
                </c:pt>
                <c:pt idx="113">
                  <c:v>54667</c:v>
                </c:pt>
                <c:pt idx="114">
                  <c:v>54758</c:v>
                </c:pt>
                <c:pt idx="115">
                  <c:v>54848</c:v>
                </c:pt>
                <c:pt idx="116">
                  <c:v>54940</c:v>
                </c:pt>
                <c:pt idx="117">
                  <c:v>55032</c:v>
                </c:pt>
                <c:pt idx="118">
                  <c:v>55123</c:v>
                </c:pt>
                <c:pt idx="119">
                  <c:v>55213</c:v>
                </c:pt>
                <c:pt idx="120">
                  <c:v>55305</c:v>
                </c:pt>
                <c:pt idx="121">
                  <c:v>55397</c:v>
                </c:pt>
                <c:pt idx="122">
                  <c:v>55488</c:v>
                </c:pt>
                <c:pt idx="123">
                  <c:v>55579</c:v>
                </c:pt>
                <c:pt idx="124">
                  <c:v>55671</c:v>
                </c:pt>
                <c:pt idx="125">
                  <c:v>55763</c:v>
                </c:pt>
                <c:pt idx="126">
                  <c:v>55854</c:v>
                </c:pt>
                <c:pt idx="127">
                  <c:v>55944</c:v>
                </c:pt>
                <c:pt idx="128">
                  <c:v>56036</c:v>
                </c:pt>
                <c:pt idx="129">
                  <c:v>56128</c:v>
                </c:pt>
                <c:pt idx="130">
                  <c:v>56219</c:v>
                </c:pt>
                <c:pt idx="131">
                  <c:v>56309</c:v>
                </c:pt>
                <c:pt idx="132">
                  <c:v>56401</c:v>
                </c:pt>
                <c:pt idx="133">
                  <c:v>56493</c:v>
                </c:pt>
                <c:pt idx="134">
                  <c:v>56584</c:v>
                </c:pt>
                <c:pt idx="135">
                  <c:v>56674</c:v>
                </c:pt>
                <c:pt idx="136">
                  <c:v>56766</c:v>
                </c:pt>
                <c:pt idx="137">
                  <c:v>56858</c:v>
                </c:pt>
                <c:pt idx="138">
                  <c:v>56949</c:v>
                </c:pt>
                <c:pt idx="139">
                  <c:v>57040</c:v>
                </c:pt>
                <c:pt idx="140">
                  <c:v>57132</c:v>
                </c:pt>
                <c:pt idx="141">
                  <c:v>57224</c:v>
                </c:pt>
                <c:pt idx="142">
                  <c:v>57315</c:v>
                </c:pt>
                <c:pt idx="143">
                  <c:v>57405</c:v>
                </c:pt>
                <c:pt idx="144">
                  <c:v>57497</c:v>
                </c:pt>
                <c:pt idx="145">
                  <c:v>57589</c:v>
                </c:pt>
                <c:pt idx="146">
                  <c:v>57680</c:v>
                </c:pt>
                <c:pt idx="147">
                  <c:v>57770</c:v>
                </c:pt>
                <c:pt idx="148">
                  <c:v>57862</c:v>
                </c:pt>
                <c:pt idx="149">
                  <c:v>57954</c:v>
                </c:pt>
                <c:pt idx="150">
                  <c:v>58045</c:v>
                </c:pt>
                <c:pt idx="151">
                  <c:v>58135</c:v>
                </c:pt>
                <c:pt idx="152">
                  <c:v>58227</c:v>
                </c:pt>
                <c:pt idx="153">
                  <c:v>58319</c:v>
                </c:pt>
                <c:pt idx="154">
                  <c:v>58410</c:v>
                </c:pt>
                <c:pt idx="155">
                  <c:v>58501</c:v>
                </c:pt>
                <c:pt idx="156">
                  <c:v>58593</c:v>
                </c:pt>
                <c:pt idx="157">
                  <c:v>58685</c:v>
                </c:pt>
                <c:pt idx="158">
                  <c:v>58776</c:v>
                </c:pt>
                <c:pt idx="159">
                  <c:v>58866</c:v>
                </c:pt>
                <c:pt idx="160">
                  <c:v>58958</c:v>
                </c:pt>
              </c:numCache>
            </c:numRef>
          </c:cat>
          <c:val>
            <c:numRef>
              <c:f>'Fig 15_b data'!$D$5:$D$165</c:f>
              <c:numCache>
                <c:formatCode>0</c:formatCode>
                <c:ptCount val="161"/>
                <c:pt idx="0">
                  <c:v>84178</c:v>
                </c:pt>
                <c:pt idx="1">
                  <c:v>84510.239117166217</c:v>
                </c:pt>
                <c:pt idx="2">
                  <c:v>84921.136537196769</c:v>
                </c:pt>
                <c:pt idx="3">
                  <c:v>85340.62746754587</c:v>
                </c:pt>
                <c:pt idx="4">
                  <c:v>85765.752373909025</c:v>
                </c:pt>
                <c:pt idx="5">
                  <c:v>86194.51492587688</c:v>
                </c:pt>
                <c:pt idx="6">
                  <c:v>86625.576145882602</c:v>
                </c:pt>
                <c:pt idx="7">
                  <c:v>87057.997576993788</c:v>
                </c:pt>
                <c:pt idx="8">
                  <c:v>87491.067343079791</c:v>
                </c:pt>
                <c:pt idx="9">
                  <c:v>87924.193969390195</c:v>
                </c:pt>
                <c:pt idx="10">
                  <c:v>88356.827367039456</c:v>
                </c:pt>
                <c:pt idx="11">
                  <c:v>88788.427790423681</c:v>
                </c:pt>
                <c:pt idx="12">
                  <c:v>89219.200255940334</c:v>
                </c:pt>
                <c:pt idx="13">
                  <c:v>89652.242933764399</c:v>
                </c:pt>
                <c:pt idx="14">
                  <c:v>90090.897767233604</c:v>
                </c:pt>
                <c:pt idx="15">
                  <c:v>90538.123538292799</c:v>
                </c:pt>
                <c:pt idx="16">
                  <c:v>90994.977043655774</c:v>
                </c:pt>
                <c:pt idx="17">
                  <c:v>91455.77043625337</c:v>
                </c:pt>
                <c:pt idx="18">
                  <c:v>91914.249333214902</c:v>
                </c:pt>
                <c:pt idx="19">
                  <c:v>92365.08709737967</c:v>
                </c:pt>
                <c:pt idx="20">
                  <c:v>92805.227459893387</c:v>
                </c:pt>
                <c:pt idx="21">
                  <c:v>93238.637719905077</c:v>
                </c:pt>
                <c:pt idx="22">
                  <c:v>93668.996912687988</c:v>
                </c:pt>
                <c:pt idx="23">
                  <c:v>94100.043361360134</c:v>
                </c:pt>
                <c:pt idx="24">
                  <c:v>94534.29849566934</c:v>
                </c:pt>
                <c:pt idx="25">
                  <c:v>94971.129474580215</c:v>
                </c:pt>
                <c:pt idx="26">
                  <c:v>95409.207539189258</c:v>
                </c:pt>
                <c:pt idx="27">
                  <c:v>95847.416566325861</c:v>
                </c:pt>
                <c:pt idx="28">
                  <c:v>96284.843514323962</c:v>
                </c:pt>
                <c:pt idx="29">
                  <c:v>96721.02305331963</c:v>
                </c:pt>
                <c:pt idx="30">
                  <c:v>97156.343066892397</c:v>
                </c:pt>
                <c:pt idx="31">
                  <c:v>97591.489371674528</c:v>
                </c:pt>
                <c:pt idx="32">
                  <c:v>98027.178696558243</c:v>
                </c:pt>
                <c:pt idx="33">
                  <c:v>96945.435911941211</c:v>
                </c:pt>
                <c:pt idx="34">
                  <c:v>97286.87337921423</c:v>
                </c:pt>
                <c:pt idx="35">
                  <c:v>97605.192536862291</c:v>
                </c:pt>
                <c:pt idx="36">
                  <c:v>97916.158486261978</c:v>
                </c:pt>
                <c:pt idx="37">
                  <c:v>98257.931448974094</c:v>
                </c:pt>
                <c:pt idx="38">
                  <c:v>98637.837784053176</c:v>
                </c:pt>
                <c:pt idx="39">
                  <c:v>99054.079162164853</c:v>
                </c:pt>
                <c:pt idx="40">
                  <c:v>99502.177618554546</c:v>
                </c:pt>
                <c:pt idx="41">
                  <c:v>99973.786583601803</c:v>
                </c:pt>
                <c:pt idx="42">
                  <c:v>100466.3275445483</c:v>
                </c:pt>
                <c:pt idx="43">
                  <c:v>100975.25798975586</c:v>
                </c:pt>
                <c:pt idx="44">
                  <c:v>101496.80752945381</c:v>
                </c:pt>
                <c:pt idx="45">
                  <c:v>101490.25696754304</c:v>
                </c:pt>
                <c:pt idx="46">
                  <c:v>101984.24887854855</c:v>
                </c:pt>
                <c:pt idx="47">
                  <c:v>102468.11516076064</c:v>
                </c:pt>
                <c:pt idx="48">
                  <c:v>102944.69951741969</c:v>
                </c:pt>
                <c:pt idx="49">
                  <c:v>103415.4677682989</c:v>
                </c:pt>
                <c:pt idx="50">
                  <c:v>103882.11539927976</c:v>
                </c:pt>
                <c:pt idx="51">
                  <c:v>104345.49539842796</c:v>
                </c:pt>
                <c:pt idx="52">
                  <c:v>104806.55000753759</c:v>
                </c:pt>
                <c:pt idx="53">
                  <c:v>105265.96164930465</c:v>
                </c:pt>
                <c:pt idx="54">
                  <c:v>105724.14668499258</c:v>
                </c:pt>
                <c:pt idx="55">
                  <c:v>106180.87379971395</c:v>
                </c:pt>
                <c:pt idx="56">
                  <c:v>106635.81154534586</c:v>
                </c:pt>
                <c:pt idx="57">
                  <c:v>107088.69183819185</c:v>
                </c:pt>
                <c:pt idx="58">
                  <c:v>107539.49872420487</c:v>
                </c:pt>
                <c:pt idx="59">
                  <c:v>107988.4168672348</c:v>
                </c:pt>
                <c:pt idx="60">
                  <c:v>108435.69121983708</c:v>
                </c:pt>
                <c:pt idx="61">
                  <c:v>108881.56051200863</c:v>
                </c:pt>
                <c:pt idx="62">
                  <c:v>109326.14237453829</c:v>
                </c:pt>
                <c:pt idx="63">
                  <c:v>109769.49298004751</c:v>
                </c:pt>
                <c:pt idx="64">
                  <c:v>110211.68294233797</c:v>
                </c:pt>
                <c:pt idx="65">
                  <c:v>110652.88554251341</c:v>
                </c:pt>
                <c:pt idx="66">
                  <c:v>111093.30030409174</c:v>
                </c:pt>
                <c:pt idx="67">
                  <c:v>111533.19503475919</c:v>
                </c:pt>
                <c:pt idx="68">
                  <c:v>111972.82392657622</c:v>
                </c:pt>
                <c:pt idx="69">
                  <c:v>112412.28345922119</c:v>
                </c:pt>
                <c:pt idx="70">
                  <c:v>112851.7147900572</c:v>
                </c:pt>
                <c:pt idx="71">
                  <c:v>113291.20731576698</c:v>
                </c:pt>
                <c:pt idx="72">
                  <c:v>113730.89252301336</c:v>
                </c:pt>
                <c:pt idx="73">
                  <c:v>114066.53994972324</c:v>
                </c:pt>
                <c:pt idx="74">
                  <c:v>114415.00718318018</c:v>
                </c:pt>
                <c:pt idx="75">
                  <c:v>114768.89618389477</c:v>
                </c:pt>
                <c:pt idx="76">
                  <c:v>115126.29740691173</c:v>
                </c:pt>
                <c:pt idx="77">
                  <c:v>115486.6582869878</c:v>
                </c:pt>
                <c:pt idx="78">
                  <c:v>115849.98224226222</c:v>
                </c:pt>
                <c:pt idx="79">
                  <c:v>116216.52352379379</c:v>
                </c:pt>
                <c:pt idx="80">
                  <c:v>116586.56569516732</c:v>
                </c:pt>
                <c:pt idx="81">
                  <c:v>116960.24792812632</c:v>
                </c:pt>
                <c:pt idx="82">
                  <c:v>117337.79812475969</c:v>
                </c:pt>
                <c:pt idx="83">
                  <c:v>117719.41556869764</c:v>
                </c:pt>
                <c:pt idx="84">
                  <c:v>118105.29074455949</c:v>
                </c:pt>
                <c:pt idx="85">
                  <c:v>118495.76177467134</c:v>
                </c:pt>
                <c:pt idx="86">
                  <c:v>118890.94509271868</c:v>
                </c:pt>
                <c:pt idx="87">
                  <c:v>119290.8147916568</c:v>
                </c:pt>
                <c:pt idx="88">
                  <c:v>119695.24702809431</c:v>
                </c:pt>
                <c:pt idx="89">
                  <c:v>120104.02382505692</c:v>
                </c:pt>
                <c:pt idx="90">
                  <c:v>120517.08690566984</c:v>
                </c:pt>
                <c:pt idx="91">
                  <c:v>120934.43764670129</c:v>
                </c:pt>
                <c:pt idx="92">
                  <c:v>121356.03526340483</c:v>
                </c:pt>
                <c:pt idx="93">
                  <c:v>121781.60032350119</c:v>
                </c:pt>
                <c:pt idx="94">
                  <c:v>122210.61569647142</c:v>
                </c:pt>
                <c:pt idx="95">
                  <c:v>122642.4961493968</c:v>
                </c:pt>
                <c:pt idx="96">
                  <c:v>123076.75346266995</c:v>
                </c:pt>
                <c:pt idx="97">
                  <c:v>123513.39467666011</c:v>
                </c:pt>
                <c:pt idx="98">
                  <c:v>123952.69003040438</c:v>
                </c:pt>
                <c:pt idx="99">
                  <c:v>124394.93421278475</c:v>
                </c:pt>
                <c:pt idx="100">
                  <c:v>124840.25723239628</c:v>
                </c:pt>
                <c:pt idx="101">
                  <c:v>125288.13824034735</c:v>
                </c:pt>
                <c:pt idx="102">
                  <c:v>125737.80547954983</c:v>
                </c:pt>
                <c:pt idx="103">
                  <c:v>126188.50208800253</c:v>
                </c:pt>
                <c:pt idx="104">
                  <c:v>126639.60873002393</c:v>
                </c:pt>
                <c:pt idx="105">
                  <c:v>127090.95607354326</c:v>
                </c:pt>
                <c:pt idx="106">
                  <c:v>127542.58839657878</c:v>
                </c:pt>
                <c:pt idx="107">
                  <c:v>127994.57337183884</c:v>
                </c:pt>
                <c:pt idx="108">
                  <c:v>128446.97831142231</c:v>
                </c:pt>
                <c:pt idx="109">
                  <c:v>128899.85578148012</c:v>
                </c:pt>
                <c:pt idx="110">
                  <c:v>129353.18374381543</c:v>
                </c:pt>
                <c:pt idx="111">
                  <c:v>129806.9168497739</c:v>
                </c:pt>
                <c:pt idx="112">
                  <c:v>130260.9886420088</c:v>
                </c:pt>
                <c:pt idx="113">
                  <c:v>130715.5994522455</c:v>
                </c:pt>
                <c:pt idx="114">
                  <c:v>131170.2034626377</c:v>
                </c:pt>
                <c:pt idx="115">
                  <c:v>131624.5490101758</c:v>
                </c:pt>
                <c:pt idx="116">
                  <c:v>132078.46967127614</c:v>
                </c:pt>
                <c:pt idx="117">
                  <c:v>132531.79829032073</c:v>
                </c:pt>
                <c:pt idx="118">
                  <c:v>132984.41851470739</c:v>
                </c:pt>
                <c:pt idx="119">
                  <c:v>133436.2542492151</c:v>
                </c:pt>
                <c:pt idx="120">
                  <c:v>133887.25989881638</c:v>
                </c:pt>
                <c:pt idx="121">
                  <c:v>134337.43585552121</c:v>
                </c:pt>
                <c:pt idx="122">
                  <c:v>134786.79144523942</c:v>
                </c:pt>
                <c:pt idx="123">
                  <c:v>135235.33011079786</c:v>
                </c:pt>
                <c:pt idx="124">
                  <c:v>135683.10875739422</c:v>
                </c:pt>
                <c:pt idx="125">
                  <c:v>136130.39696763075</c:v>
                </c:pt>
                <c:pt idx="126">
                  <c:v>136577.41070450982</c:v>
                </c:pt>
                <c:pt idx="127">
                  <c:v>137024.30949314148</c:v>
                </c:pt>
                <c:pt idx="128">
                  <c:v>137471.14273982047</c:v>
                </c:pt>
                <c:pt idx="129">
                  <c:v>137917.64077541736</c:v>
                </c:pt>
                <c:pt idx="130">
                  <c:v>138363.63854688406</c:v>
                </c:pt>
                <c:pt idx="131">
                  <c:v>138809.06186702847</c:v>
                </c:pt>
                <c:pt idx="132">
                  <c:v>139253.89629758702</c:v>
                </c:pt>
                <c:pt idx="133">
                  <c:v>139698.2183538544</c:v>
                </c:pt>
                <c:pt idx="134">
                  <c:v>140142.02823937419</c:v>
                </c:pt>
                <c:pt idx="135">
                  <c:v>140585.30439039506</c:v>
                </c:pt>
                <c:pt idx="136">
                  <c:v>141028.07636205963</c:v>
                </c:pt>
                <c:pt idx="137">
                  <c:v>141470.54508698813</c:v>
                </c:pt>
                <c:pt idx="138">
                  <c:v>141912.92332126788</c:v>
                </c:pt>
                <c:pt idx="139">
                  <c:v>142355.39508781931</c:v>
                </c:pt>
                <c:pt idx="140">
                  <c:v>142798.04928206207</c:v>
                </c:pt>
                <c:pt idx="141">
                  <c:v>143240.68796729378</c:v>
                </c:pt>
                <c:pt idx="142">
                  <c:v>143683.17343824869</c:v>
                </c:pt>
                <c:pt idx="143">
                  <c:v>144125.45134904291</c:v>
                </c:pt>
                <c:pt idx="144">
                  <c:v>144567.62839304251</c:v>
                </c:pt>
                <c:pt idx="145">
                  <c:v>145010.27014676327</c:v>
                </c:pt>
                <c:pt idx="146">
                  <c:v>145453.9133681891</c:v>
                </c:pt>
                <c:pt idx="147">
                  <c:v>145899.00178464275</c:v>
                </c:pt>
                <c:pt idx="148">
                  <c:v>146345.82449081203</c:v>
                </c:pt>
                <c:pt idx="149">
                  <c:v>146794.2313206018</c:v>
                </c:pt>
                <c:pt idx="150">
                  <c:v>147244.02401972475</c:v>
                </c:pt>
                <c:pt idx="151">
                  <c:v>147695.06064583964</c:v>
                </c:pt>
                <c:pt idx="152">
                  <c:v>148147.24194648283</c:v>
                </c:pt>
                <c:pt idx="153">
                  <c:v>148600.54178802462</c:v>
                </c:pt>
                <c:pt idx="154">
                  <c:v>149055.06829778652</c:v>
                </c:pt>
                <c:pt idx="155">
                  <c:v>149510.98455198738</c:v>
                </c:pt>
                <c:pt idx="156">
                  <c:v>149968.57605241108</c:v>
                </c:pt>
                <c:pt idx="157">
                  <c:v>150428.47104042993</c:v>
                </c:pt>
                <c:pt idx="158">
                  <c:v>150891.12436809757</c:v>
                </c:pt>
                <c:pt idx="159">
                  <c:v>151356.8692098239</c:v>
                </c:pt>
                <c:pt idx="160">
                  <c:v>151825.88793212414</c:v>
                </c:pt>
              </c:numCache>
            </c:numRef>
          </c:val>
          <c:smooth val="0"/>
          <c:extLst>
            <c:ext xmlns:c16="http://schemas.microsoft.com/office/drawing/2014/chart" uri="{C3380CC4-5D6E-409C-BE32-E72D297353CC}">
              <c16:uniqueId val="{00000001-A497-4C95-8A2A-48FE392E9C51}"/>
            </c:ext>
          </c:extLst>
        </c:ser>
        <c:dLbls>
          <c:showLegendKey val="0"/>
          <c:showVal val="0"/>
          <c:showCatName val="0"/>
          <c:showSerName val="0"/>
          <c:showPercent val="0"/>
          <c:showBubbleSize val="0"/>
        </c:dLbls>
        <c:smooth val="0"/>
        <c:axId val="644331408"/>
        <c:axId val="644322392"/>
      </c:lineChart>
      <c:dateAx>
        <c:axId val="644331408"/>
        <c:scaling>
          <c:orientation val="minMax"/>
        </c:scaling>
        <c:delete val="0"/>
        <c:axPos val="b"/>
        <c:title>
          <c:tx>
            <c:rich>
              <a:bodyPr/>
              <a:lstStyle/>
              <a:p>
                <a:pPr>
                  <a:defRPr/>
                </a:pPr>
                <a:r>
                  <a:rPr lang="en-NZ" b="1"/>
                  <a:t>Year</a:t>
                </a:r>
                <a:r>
                  <a:rPr lang="en-NZ" b="1" baseline="0"/>
                  <a:t> ending 30 June</a:t>
                </a:r>
                <a:endParaRPr lang="en-NZ" b="1"/>
              </a:p>
            </c:rich>
          </c:tx>
          <c:layout>
            <c:manualLayout>
              <c:xMode val="edge"/>
              <c:yMode val="edge"/>
              <c:x val="0.46005932961156937"/>
              <c:y val="0.888060505951902"/>
            </c:manualLayout>
          </c:layout>
          <c:overlay val="0"/>
        </c:title>
        <c:numFmt formatCode="yyyy"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0"/>
        <c:lblOffset val="100"/>
        <c:baseTimeUnit val="months"/>
        <c:majorUnit val="5"/>
        <c:majorTimeUnit val="years"/>
        <c:minorUnit val="12"/>
      </c:dateAx>
      <c:valAx>
        <c:axId val="644322392"/>
        <c:scaling>
          <c:orientation val="minMax"/>
          <c:max val="160000"/>
          <c:min val="80000"/>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ln w="9525">
            <a:noFill/>
          </a:ln>
        </c:spPr>
        <c:txPr>
          <a:bodyPr rot="0" vert="horz"/>
          <a:lstStyle/>
          <a:p>
            <a:pPr>
              <a:defRPr/>
            </a:pPr>
            <a:endParaRPr lang="en-US"/>
          </a:p>
        </c:txPr>
        <c:crossAx val="644331408"/>
        <c:crosses val="autoZero"/>
        <c:crossBetween val="between"/>
        <c:dispUnits>
          <c:builtInUnit val="thousands"/>
          <c:dispUnitsLbl>
            <c:layout>
              <c:manualLayout>
                <c:xMode val="edge"/>
                <c:yMode val="edge"/>
                <c:x val="2.5052156567099686E-2"/>
                <c:y val="5.1287393583949605E-2"/>
              </c:manualLayout>
            </c:layout>
            <c:tx>
              <c:rich>
                <a:bodyPr rot="0" vert="horz"/>
                <a:lstStyle/>
                <a:p>
                  <a:pPr>
                    <a:defRPr b="1"/>
                  </a:pPr>
                  <a:r>
                    <a:rPr lang="en-NZ" b="1"/>
                    <a:t>$billions</a:t>
                  </a:r>
                </a:p>
              </c:rich>
            </c:tx>
          </c:dispUnitsLbl>
        </c:dispUnits>
      </c:valAx>
      <c:spPr>
        <a:noFill/>
        <a:ln w="25400">
          <a:noFill/>
        </a:ln>
      </c:spPr>
    </c:plotArea>
    <c:legend>
      <c:legendPos val="b"/>
      <c:overlay val="0"/>
    </c:legend>
    <c:plotVisOnly val="1"/>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68734918994133E-2"/>
          <c:y val="0.11073446327683679"/>
          <c:w val="0.86308203782219517"/>
          <c:h val="0.68637469768737858"/>
        </c:manualLayout>
      </c:layout>
      <c:areaChart>
        <c:grouping val="stacked"/>
        <c:varyColors val="0"/>
        <c:ser>
          <c:idx val="0"/>
          <c:order val="1"/>
          <c:tx>
            <c:strRef>
              <c:f>'Fig 16_a data'!$U$4</c:f>
              <c:strCache>
                <c:ptCount val="1"/>
                <c:pt idx="0">
                  <c:v>Range of all simulations - Lower</c:v>
                </c:pt>
              </c:strCache>
            </c:strRef>
          </c:tx>
          <c:spPr>
            <a:noFill/>
          </c:spPr>
          <c:cat>
            <c:numRef>
              <c:f>'Fig 16_a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16_a data'!$U$5:$U$165</c:f>
              <c:numCache>
                <c:formatCode>General</c:formatCode>
                <c:ptCount val="161"/>
                <c:pt idx="0">
                  <c:v>20.000000000000217</c:v>
                </c:pt>
                <c:pt idx="1">
                  <c:v>20.000000000000217</c:v>
                </c:pt>
                <c:pt idx="2">
                  <c:v>20.000000000000217</c:v>
                </c:pt>
                <c:pt idx="3">
                  <c:v>20.000000000000217</c:v>
                </c:pt>
                <c:pt idx="4">
                  <c:v>20.000000000000217</c:v>
                </c:pt>
                <c:pt idx="5">
                  <c:v>20.000000000000217</c:v>
                </c:pt>
                <c:pt idx="6">
                  <c:v>20.000000000000217</c:v>
                </c:pt>
                <c:pt idx="7">
                  <c:v>20.000000000000217</c:v>
                </c:pt>
                <c:pt idx="8">
                  <c:v>20.000000000000217</c:v>
                </c:pt>
                <c:pt idx="9">
                  <c:v>20.000000000000217</c:v>
                </c:pt>
                <c:pt idx="10">
                  <c:v>20.000000000000217</c:v>
                </c:pt>
                <c:pt idx="11">
                  <c:v>20.000000000000217</c:v>
                </c:pt>
                <c:pt idx="12">
                  <c:v>20.000000000000217</c:v>
                </c:pt>
                <c:pt idx="13">
                  <c:v>20.000000000000217</c:v>
                </c:pt>
                <c:pt idx="14">
                  <c:v>20.000000000000217</c:v>
                </c:pt>
                <c:pt idx="15">
                  <c:v>20.000000000000217</c:v>
                </c:pt>
                <c:pt idx="16">
                  <c:v>20.000000000000217</c:v>
                </c:pt>
                <c:pt idx="17">
                  <c:v>20.000000000000217</c:v>
                </c:pt>
                <c:pt idx="18">
                  <c:v>20.000000000000217</c:v>
                </c:pt>
                <c:pt idx="19">
                  <c:v>20.000000000000217</c:v>
                </c:pt>
                <c:pt idx="20">
                  <c:v>20.000000000000217</c:v>
                </c:pt>
                <c:pt idx="21">
                  <c:v>20.000000000000217</c:v>
                </c:pt>
                <c:pt idx="22">
                  <c:v>20.000000000000217</c:v>
                </c:pt>
                <c:pt idx="23">
                  <c:v>20.000000000000217</c:v>
                </c:pt>
                <c:pt idx="24">
                  <c:v>20.000000000000217</c:v>
                </c:pt>
                <c:pt idx="25">
                  <c:v>20.000000000000217</c:v>
                </c:pt>
                <c:pt idx="26">
                  <c:v>20.000000000000217</c:v>
                </c:pt>
                <c:pt idx="27">
                  <c:v>20.000000000000217</c:v>
                </c:pt>
                <c:pt idx="28">
                  <c:v>20.000000000000217</c:v>
                </c:pt>
                <c:pt idx="29">
                  <c:v>20.000000000000217</c:v>
                </c:pt>
                <c:pt idx="30">
                  <c:v>20.000000000000217</c:v>
                </c:pt>
                <c:pt idx="31">
                  <c:v>20.000000000000217</c:v>
                </c:pt>
                <c:pt idx="32">
                  <c:v>20.000000000000217</c:v>
                </c:pt>
                <c:pt idx="33">
                  <c:v>20.000000000000217</c:v>
                </c:pt>
                <c:pt idx="34">
                  <c:v>20.000000000000217</c:v>
                </c:pt>
                <c:pt idx="35">
                  <c:v>20.000000000000217</c:v>
                </c:pt>
                <c:pt idx="36">
                  <c:v>20.000000000000217</c:v>
                </c:pt>
                <c:pt idx="37">
                  <c:v>20.000000000000217</c:v>
                </c:pt>
                <c:pt idx="38">
                  <c:v>20.000000000000217</c:v>
                </c:pt>
                <c:pt idx="39">
                  <c:v>20.000000000000217</c:v>
                </c:pt>
                <c:pt idx="40">
                  <c:v>20.000000000000217</c:v>
                </c:pt>
                <c:pt idx="41">
                  <c:v>20.000000000000217</c:v>
                </c:pt>
                <c:pt idx="42">
                  <c:v>20.000000000000217</c:v>
                </c:pt>
                <c:pt idx="43">
                  <c:v>20.000000000000217</c:v>
                </c:pt>
                <c:pt idx="44">
                  <c:v>20.000000000000217</c:v>
                </c:pt>
                <c:pt idx="45">
                  <c:v>20.000000000000217</c:v>
                </c:pt>
                <c:pt idx="46">
                  <c:v>20.000000000000217</c:v>
                </c:pt>
                <c:pt idx="47">
                  <c:v>20.000000000000217</c:v>
                </c:pt>
                <c:pt idx="48">
                  <c:v>20.000000000000217</c:v>
                </c:pt>
                <c:pt idx="49">
                  <c:v>20.000000000000217</c:v>
                </c:pt>
                <c:pt idx="50">
                  <c:v>20.000000000000217</c:v>
                </c:pt>
                <c:pt idx="51">
                  <c:v>20.000000000000217</c:v>
                </c:pt>
                <c:pt idx="52">
                  <c:v>20.000000000000217</c:v>
                </c:pt>
                <c:pt idx="53">
                  <c:v>20.000000000000217</c:v>
                </c:pt>
                <c:pt idx="54">
                  <c:v>20.000000000000217</c:v>
                </c:pt>
                <c:pt idx="55">
                  <c:v>20.000000000000217</c:v>
                </c:pt>
                <c:pt idx="56">
                  <c:v>20.000000000000217</c:v>
                </c:pt>
                <c:pt idx="57">
                  <c:v>20.000000000000217</c:v>
                </c:pt>
                <c:pt idx="58">
                  <c:v>20.000000000000217</c:v>
                </c:pt>
                <c:pt idx="59">
                  <c:v>20.000000000000217</c:v>
                </c:pt>
                <c:pt idx="60">
                  <c:v>20.000000000000217</c:v>
                </c:pt>
                <c:pt idx="61">
                  <c:v>20.000000000000217</c:v>
                </c:pt>
                <c:pt idx="62">
                  <c:v>20.000000000000217</c:v>
                </c:pt>
                <c:pt idx="63">
                  <c:v>20.000000000000217</c:v>
                </c:pt>
                <c:pt idx="64">
                  <c:v>20.000000000000217</c:v>
                </c:pt>
                <c:pt idx="65">
                  <c:v>20.000000000000217</c:v>
                </c:pt>
                <c:pt idx="66">
                  <c:v>20.000000000000217</c:v>
                </c:pt>
                <c:pt idx="67">
                  <c:v>20.000000000000217</c:v>
                </c:pt>
                <c:pt idx="68">
                  <c:v>20.000000000000217</c:v>
                </c:pt>
                <c:pt idx="69">
                  <c:v>20.000000000000217</c:v>
                </c:pt>
                <c:pt idx="70">
                  <c:v>20.000000000000217</c:v>
                </c:pt>
                <c:pt idx="71">
                  <c:v>20.000000000000217</c:v>
                </c:pt>
                <c:pt idx="72">
                  <c:v>20.000000000000217</c:v>
                </c:pt>
                <c:pt idx="73">
                  <c:v>20.000000000000217</c:v>
                </c:pt>
                <c:pt idx="74">
                  <c:v>20.000000000000217</c:v>
                </c:pt>
                <c:pt idx="75">
                  <c:v>20.000000000000217</c:v>
                </c:pt>
                <c:pt idx="76">
                  <c:v>20.000000000000217</c:v>
                </c:pt>
                <c:pt idx="77">
                  <c:v>20.000000000000217</c:v>
                </c:pt>
                <c:pt idx="78">
                  <c:v>20.000000000000217</c:v>
                </c:pt>
                <c:pt idx="79">
                  <c:v>20.000000000000217</c:v>
                </c:pt>
                <c:pt idx="80">
                  <c:v>20.000000000000217</c:v>
                </c:pt>
                <c:pt idx="81">
                  <c:v>20.000000000000217</c:v>
                </c:pt>
                <c:pt idx="82">
                  <c:v>20.000000000000217</c:v>
                </c:pt>
                <c:pt idx="83">
                  <c:v>20.000000000000217</c:v>
                </c:pt>
                <c:pt idx="84">
                  <c:v>20.000000000000217</c:v>
                </c:pt>
                <c:pt idx="85">
                  <c:v>20.000000000000217</c:v>
                </c:pt>
                <c:pt idx="86">
                  <c:v>20.000000000000217</c:v>
                </c:pt>
                <c:pt idx="87">
                  <c:v>20.000000000000217</c:v>
                </c:pt>
                <c:pt idx="88">
                  <c:v>20.000000000000217</c:v>
                </c:pt>
                <c:pt idx="89">
                  <c:v>20.000000000000217</c:v>
                </c:pt>
                <c:pt idx="90">
                  <c:v>20.000000000000217</c:v>
                </c:pt>
                <c:pt idx="91">
                  <c:v>20.000000000000217</c:v>
                </c:pt>
                <c:pt idx="92">
                  <c:v>20.000000000000217</c:v>
                </c:pt>
                <c:pt idx="93">
                  <c:v>20.000000000000217</c:v>
                </c:pt>
                <c:pt idx="94">
                  <c:v>20.000000000000217</c:v>
                </c:pt>
                <c:pt idx="95">
                  <c:v>20.000000000000217</c:v>
                </c:pt>
                <c:pt idx="96">
                  <c:v>20.000000000000217</c:v>
                </c:pt>
                <c:pt idx="97">
                  <c:v>20.000000000000217</c:v>
                </c:pt>
                <c:pt idx="98">
                  <c:v>20.000000000000217</c:v>
                </c:pt>
                <c:pt idx="99">
                  <c:v>20.000000000000217</c:v>
                </c:pt>
                <c:pt idx="100">
                  <c:v>20.000000000000217</c:v>
                </c:pt>
                <c:pt idx="101">
                  <c:v>20.000000000000217</c:v>
                </c:pt>
                <c:pt idx="102">
                  <c:v>20.000000000000217</c:v>
                </c:pt>
                <c:pt idx="103">
                  <c:v>20.000000000000217</c:v>
                </c:pt>
                <c:pt idx="104">
                  <c:v>20.000000000000217</c:v>
                </c:pt>
                <c:pt idx="105">
                  <c:v>20.000000000000217</c:v>
                </c:pt>
                <c:pt idx="106">
                  <c:v>20.000000000000217</c:v>
                </c:pt>
                <c:pt idx="107">
                  <c:v>20.000000000000217</c:v>
                </c:pt>
                <c:pt idx="108">
                  <c:v>20.000000000000217</c:v>
                </c:pt>
                <c:pt idx="109">
                  <c:v>20.000000000000217</c:v>
                </c:pt>
                <c:pt idx="110">
                  <c:v>20.000000000000217</c:v>
                </c:pt>
                <c:pt idx="111">
                  <c:v>20.000000000000217</c:v>
                </c:pt>
                <c:pt idx="112">
                  <c:v>20.000000000000217</c:v>
                </c:pt>
                <c:pt idx="113">
                  <c:v>20.000000000000217</c:v>
                </c:pt>
                <c:pt idx="114">
                  <c:v>20.000000000000217</c:v>
                </c:pt>
                <c:pt idx="115">
                  <c:v>20.000000000000217</c:v>
                </c:pt>
                <c:pt idx="116">
                  <c:v>20.000000000000217</c:v>
                </c:pt>
                <c:pt idx="117">
                  <c:v>20.000000000000217</c:v>
                </c:pt>
                <c:pt idx="118">
                  <c:v>20.000000000000217</c:v>
                </c:pt>
                <c:pt idx="119">
                  <c:v>20.000000000000217</c:v>
                </c:pt>
                <c:pt idx="120">
                  <c:v>20.000000000000217</c:v>
                </c:pt>
                <c:pt idx="121">
                  <c:v>20.000000000000217</c:v>
                </c:pt>
                <c:pt idx="122">
                  <c:v>20.000000000000217</c:v>
                </c:pt>
                <c:pt idx="123">
                  <c:v>20.000000000000217</c:v>
                </c:pt>
                <c:pt idx="124">
                  <c:v>20.000000000000217</c:v>
                </c:pt>
                <c:pt idx="125">
                  <c:v>20.000000000000217</c:v>
                </c:pt>
                <c:pt idx="126">
                  <c:v>20.000000000000217</c:v>
                </c:pt>
                <c:pt idx="127">
                  <c:v>20.000000000000217</c:v>
                </c:pt>
                <c:pt idx="128">
                  <c:v>20.000000000000217</c:v>
                </c:pt>
                <c:pt idx="129">
                  <c:v>20.000000000000217</c:v>
                </c:pt>
                <c:pt idx="130">
                  <c:v>20.000000000000217</c:v>
                </c:pt>
                <c:pt idx="131">
                  <c:v>20.000000000000217</c:v>
                </c:pt>
                <c:pt idx="132">
                  <c:v>20.000000000000217</c:v>
                </c:pt>
                <c:pt idx="133">
                  <c:v>20.107311119827472</c:v>
                </c:pt>
                <c:pt idx="134">
                  <c:v>20.104314667147218</c:v>
                </c:pt>
                <c:pt idx="135">
                  <c:v>20.101415692984702</c:v>
                </c:pt>
                <c:pt idx="136">
                  <c:v>20.098610121825168</c:v>
                </c:pt>
                <c:pt idx="137">
                  <c:v>20.147455115389327</c:v>
                </c:pt>
                <c:pt idx="138">
                  <c:v>20.143409389030939</c:v>
                </c:pt>
                <c:pt idx="139">
                  <c:v>20.139490652133421</c:v>
                </c:pt>
                <c:pt idx="140">
                  <c:v>20.135693860878341</c:v>
                </c:pt>
                <c:pt idx="141">
                  <c:v>20.132014240094279</c:v>
                </c:pt>
                <c:pt idx="142">
                  <c:v>20.128447264779272</c:v>
                </c:pt>
                <c:pt idx="143">
                  <c:v>20.124988643123253</c:v>
                </c:pt>
                <c:pt idx="144">
                  <c:v>20.121634300900315</c:v>
                </c:pt>
                <c:pt idx="145">
                  <c:v>20.118380367111506</c:v>
                </c:pt>
                <c:pt idx="146">
                  <c:v>20.115223160768672</c:v>
                </c:pt>
                <c:pt idx="147">
                  <c:v>20.112159178719914</c:v>
                </c:pt>
                <c:pt idx="148">
                  <c:v>20.109185084424894</c:v>
                </c:pt>
                <c:pt idx="149">
                  <c:v>20.106297697597387</c:v>
                </c:pt>
                <c:pt idx="150">
                  <c:v>20.103493984638991</c:v>
                </c:pt>
                <c:pt idx="151">
                  <c:v>20.100771049795409</c:v>
                </c:pt>
                <c:pt idx="152">
                  <c:v>20.098126126972449</c:v>
                </c:pt>
                <c:pt idx="153">
                  <c:v>20.095556572155033</c:v>
                </c:pt>
                <c:pt idx="154">
                  <c:v>20.093059856377469</c:v>
                </c:pt>
                <c:pt idx="155">
                  <c:v>20.09063355919811</c:v>
                </c:pt>
                <c:pt idx="156">
                  <c:v>20.08827536263583</c:v>
                </c:pt>
                <c:pt idx="157">
                  <c:v>20.085983045529751</c:v>
                </c:pt>
                <c:pt idx="158">
                  <c:v>20.083754478287076</c:v>
                </c:pt>
                <c:pt idx="159">
                  <c:v>20.081587617987324</c:v>
                </c:pt>
                <c:pt idx="160">
                  <c:v>#N/A</c:v>
                </c:pt>
              </c:numCache>
            </c:numRef>
          </c:val>
          <c:extLst>
            <c:ext xmlns:c16="http://schemas.microsoft.com/office/drawing/2014/chart" uri="{C3380CC4-5D6E-409C-BE32-E72D297353CC}">
              <c16:uniqueId val="{00000001-7045-4E0E-B277-4410DDEC6751}"/>
            </c:ext>
          </c:extLst>
        </c:ser>
        <c:ser>
          <c:idx val="1"/>
          <c:order val="2"/>
          <c:tx>
            <c:strRef>
              <c:f>'Fig 16_a data'!$V$4</c:f>
              <c:strCache>
                <c:ptCount val="1"/>
                <c:pt idx="0">
                  <c:v>Middle 80% - Lower</c:v>
                </c:pt>
              </c:strCache>
            </c:strRef>
          </c:tx>
          <c:spPr>
            <a:solidFill>
              <a:schemeClr val="bg1">
                <a:lumMod val="85000"/>
              </a:schemeClr>
            </a:solidFill>
            <a:ln>
              <a:noFill/>
            </a:ln>
          </c:spPr>
          <c:cat>
            <c:numRef>
              <c:f>'Fig 16_a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16_a data'!$V$5:$V$165</c:f>
              <c:numCache>
                <c:formatCode>General</c:formatCode>
                <c:ptCount val="1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0.11509791995742447</c:v>
                </c:pt>
                <c:pt idx="72">
                  <c:v>0.11184201731118648</c:v>
                </c:pt>
                <c:pt idx="73">
                  <c:v>0.10869483526628798</c:v>
                </c:pt>
                <c:pt idx="74">
                  <c:v>0.10565164669400673</c:v>
                </c:pt>
                <c:pt idx="75">
                  <c:v>0.10270799947901565</c:v>
                </c:pt>
                <c:pt idx="76">
                  <c:v>9.98596964231524E-2</c:v>
                </c:pt>
                <c:pt idx="77">
                  <c:v>9.7102776828723592E-2</c:v>
                </c:pt>
                <c:pt idx="78">
                  <c:v>9.4433499615902861E-2</c:v>
                </c:pt>
                <c:pt idx="79">
                  <c:v>0.13116088174420426</c:v>
                </c:pt>
                <c:pt idx="80">
                  <c:v>0.12734489227956303</c:v>
                </c:pt>
                <c:pt idx="81">
                  <c:v>0.12366350990443209</c:v>
                </c:pt>
                <c:pt idx="82">
                  <c:v>0.1201104102687367</c:v>
                </c:pt>
                <c:pt idx="83">
                  <c:v>0.11667966516873207</c:v>
                </c:pt>
                <c:pt idx="84">
                  <c:v>0.11336571229078629</c:v>
                </c:pt>
                <c:pt idx="85">
                  <c:v>0.12351290093852896</c:v>
                </c:pt>
                <c:pt idx="86">
                  <c:v>0.13073453122888168</c:v>
                </c:pt>
                <c:pt idx="87">
                  <c:v>0.13828867798658351</c:v>
                </c:pt>
                <c:pt idx="88">
                  <c:v>0.1342261295692424</c:v>
                </c:pt>
                <c:pt idx="89">
                  <c:v>0.13073453122888168</c:v>
                </c:pt>
                <c:pt idx="90">
                  <c:v>0.13066637476966037</c:v>
                </c:pt>
                <c:pt idx="91">
                  <c:v>0.12725864902595063</c:v>
                </c:pt>
                <c:pt idx="92">
                  <c:v>0.18978836119428166</c:v>
                </c:pt>
                <c:pt idx="93">
                  <c:v>0.20052178308361235</c:v>
                </c:pt>
                <c:pt idx="94">
                  <c:v>0.19469180857893775</c:v>
                </c:pt>
                <c:pt idx="95">
                  <c:v>0.18906760412798107</c:v>
                </c:pt>
                <c:pt idx="96">
                  <c:v>0.20302792541609449</c:v>
                </c:pt>
                <c:pt idx="97">
                  <c:v>0.20577876883476165</c:v>
                </c:pt>
                <c:pt idx="98">
                  <c:v>0.26040806927091253</c:v>
                </c:pt>
                <c:pt idx="99">
                  <c:v>0.25392999329917032</c:v>
                </c:pt>
                <c:pt idx="100">
                  <c:v>0.25524833732120555</c:v>
                </c:pt>
                <c:pt idx="101">
                  <c:v>0.2482048708684772</c:v>
                </c:pt>
                <c:pt idx="102">
                  <c:v>0.26318613524623302</c:v>
                </c:pt>
                <c:pt idx="103">
                  <c:v>0.26850612320873424</c:v>
                </c:pt>
                <c:pt idx="104">
                  <c:v>0.2607029267013985</c:v>
                </c:pt>
                <c:pt idx="105">
                  <c:v>0.25317264380759497</c:v>
                </c:pt>
                <c:pt idx="106">
                  <c:v>0.24909420189877096</c:v>
                </c:pt>
                <c:pt idx="107">
                  <c:v>0.25537561037284107</c:v>
                </c:pt>
                <c:pt idx="108">
                  <c:v>0.24792752060583823</c:v>
                </c:pt>
                <c:pt idx="109">
                  <c:v>0.26519093248404246</c:v>
                </c:pt>
                <c:pt idx="110">
                  <c:v>0.28321132773094249</c:v>
                </c:pt>
                <c:pt idx="111">
                  <c:v>0.274922410980043</c:v>
                </c:pt>
                <c:pt idx="112">
                  <c:v>0.30349324072748729</c:v>
                </c:pt>
                <c:pt idx="113">
                  <c:v>0.30254550258981183</c:v>
                </c:pt>
                <c:pt idx="114">
                  <c:v>0.32080178699706252</c:v>
                </c:pt>
                <c:pt idx="115">
                  <c:v>0.31140804538824796</c:v>
                </c:pt>
                <c:pt idx="116">
                  <c:v>0.34296829061844392</c:v>
                </c:pt>
                <c:pt idx="117">
                  <c:v>0.33446483752416611</c:v>
                </c:pt>
                <c:pt idx="118">
                  <c:v>0.41569372444667607</c:v>
                </c:pt>
                <c:pt idx="119">
                  <c:v>0.41464545347634996</c:v>
                </c:pt>
                <c:pt idx="120">
                  <c:v>0.43736210155574184</c:v>
                </c:pt>
                <c:pt idx="121">
                  <c:v>0.4206093136957314</c:v>
                </c:pt>
                <c:pt idx="122">
                  <c:v>0.42357744971003441</c:v>
                </c:pt>
                <c:pt idx="123">
                  <c:v>0.45897868435123712</c:v>
                </c:pt>
                <c:pt idx="124">
                  <c:v>0.45979637600601819</c:v>
                </c:pt>
                <c:pt idx="125">
                  <c:v>0.44692511562654502</c:v>
                </c:pt>
                <c:pt idx="126">
                  <c:v>0.47348477658486132</c:v>
                </c:pt>
                <c:pt idx="127">
                  <c:v>0.45751502460886329</c:v>
                </c:pt>
                <c:pt idx="128">
                  <c:v>0.46128085921286299</c:v>
                </c:pt>
                <c:pt idx="129">
                  <c:v>0.45898193223602846</c:v>
                </c:pt>
                <c:pt idx="130">
                  <c:v>0.44250302022883403</c:v>
                </c:pt>
                <c:pt idx="131">
                  <c:v>0.42681984986628052</c:v>
                </c:pt>
                <c:pt idx="132">
                  <c:v>0.41192037155244066</c:v>
                </c:pt>
                <c:pt idx="133">
                  <c:v>0.2902977800467248</c:v>
                </c:pt>
                <c:pt idx="134">
                  <c:v>0.27865668024662327</c:v>
                </c:pt>
                <c:pt idx="135">
                  <c:v>0.31362146711233052</c:v>
                </c:pt>
                <c:pt idx="136">
                  <c:v>0.30234121670318004</c:v>
                </c:pt>
                <c:pt idx="137">
                  <c:v>0.24004731264484036</c:v>
                </c:pt>
                <c:pt idx="138">
                  <c:v>0.24446752727447318</c:v>
                </c:pt>
                <c:pt idx="139">
                  <c:v>0.23779618799155955</c:v>
                </c:pt>
                <c:pt idx="140">
                  <c:v>0.28991077286357125</c:v>
                </c:pt>
                <c:pt idx="141">
                  <c:v>0.29643187281346783</c:v>
                </c:pt>
                <c:pt idx="142">
                  <c:v>0.28859595918973469</c:v>
                </c:pt>
                <c:pt idx="143">
                  <c:v>0.28203406243292051</c:v>
                </c:pt>
                <c:pt idx="144">
                  <c:v>0.28157805332694963</c:v>
                </c:pt>
                <c:pt idx="145">
                  <c:v>0.27371798946159487</c:v>
                </c:pt>
                <c:pt idx="146">
                  <c:v>0.28387852109092648</c:v>
                </c:pt>
                <c:pt idx="147">
                  <c:v>0.2755023615347767</c:v>
                </c:pt>
                <c:pt idx="148">
                  <c:v>0.26772317300789439</c:v>
                </c:pt>
                <c:pt idx="149">
                  <c:v>0.26118739305735161</c:v>
                </c:pt>
                <c:pt idx="150">
                  <c:v>0.25342288047770722</c:v>
                </c:pt>
                <c:pt idx="151">
                  <c:v>0.24594030064828232</c:v>
                </c:pt>
                <c:pt idx="152">
                  <c:v>0.28691487109011504</c:v>
                </c:pt>
                <c:pt idx="153">
                  <c:v>0.32968437785825344</c:v>
                </c:pt>
                <c:pt idx="154">
                  <c:v>0.31890286667823275</c:v>
                </c:pt>
                <c:pt idx="155">
                  <c:v>0.32815256108587931</c:v>
                </c:pt>
                <c:pt idx="156">
                  <c:v>0.31362407486648181</c:v>
                </c:pt>
                <c:pt idx="157">
                  <c:v>0.42944721708951406</c:v>
                </c:pt>
                <c:pt idx="158">
                  <c:v>0.4467428321591953</c:v>
                </c:pt>
                <c:pt idx="159">
                  <c:v>0.50516110292300098</c:v>
                </c:pt>
                <c:pt idx="160">
                  <c:v>#N/A</c:v>
                </c:pt>
              </c:numCache>
            </c:numRef>
          </c:val>
          <c:extLst>
            <c:ext xmlns:c16="http://schemas.microsoft.com/office/drawing/2014/chart" uri="{C3380CC4-5D6E-409C-BE32-E72D297353CC}">
              <c16:uniqueId val="{00000002-7045-4E0E-B277-4410DDEC6751}"/>
            </c:ext>
          </c:extLst>
        </c:ser>
        <c:ser>
          <c:idx val="2"/>
          <c:order val="3"/>
          <c:tx>
            <c:strRef>
              <c:f>'Fig 16_a data'!$W$4</c:f>
              <c:strCache>
                <c:ptCount val="1"/>
                <c:pt idx="0">
                  <c:v>Range of middle 50% of simulations</c:v>
                </c:pt>
              </c:strCache>
            </c:strRef>
          </c:tx>
          <c:spPr>
            <a:solidFill>
              <a:schemeClr val="bg1">
                <a:lumMod val="75000"/>
              </a:schemeClr>
            </a:solidFill>
            <a:ln>
              <a:noFill/>
            </a:ln>
          </c:spPr>
          <c:cat>
            <c:numRef>
              <c:f>'Fig 16_a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16_a data'!$W$5:$W$165</c:f>
              <c:numCache>
                <c:formatCode>General</c:formatCode>
                <c:ptCount val="1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0.12461277798793091</c:v>
                </c:pt>
                <c:pt idx="42">
                  <c:v>0.27061702213229566</c:v>
                </c:pt>
                <c:pt idx="43">
                  <c:v>0.27758006587591311</c:v>
                </c:pt>
                <c:pt idx="44">
                  <c:v>0.28825305998146433</c:v>
                </c:pt>
                <c:pt idx="45">
                  <c:v>0.27758006587591311</c:v>
                </c:pt>
                <c:pt idx="46">
                  <c:v>0.26744449642461987</c:v>
                </c:pt>
                <c:pt idx="47">
                  <c:v>0.29513305063905193</c:v>
                </c:pt>
                <c:pt idx="48">
                  <c:v>0.33709923040883538</c:v>
                </c:pt>
                <c:pt idx="49">
                  <c:v>0.33709923040883538</c:v>
                </c:pt>
                <c:pt idx="50">
                  <c:v>0.36693665425503497</c:v>
                </c:pt>
                <c:pt idx="51">
                  <c:v>0.38807953091198044</c:v>
                </c:pt>
                <c:pt idx="52">
                  <c:v>0.41294218635258062</c:v>
                </c:pt>
                <c:pt idx="53">
                  <c:v>0.3979954637814096</c:v>
                </c:pt>
                <c:pt idx="54">
                  <c:v>0.39464448316300249</c:v>
                </c:pt>
                <c:pt idx="55">
                  <c:v>0.37908628538587763</c:v>
                </c:pt>
                <c:pt idx="56">
                  <c:v>0.36958063363358917</c:v>
                </c:pt>
                <c:pt idx="57">
                  <c:v>0.40218689756003556</c:v>
                </c:pt>
                <c:pt idx="58">
                  <c:v>0.38542116244553526</c:v>
                </c:pt>
                <c:pt idx="59">
                  <c:v>0.41993783684157648</c:v>
                </c:pt>
                <c:pt idx="60">
                  <c:v>0.40218689756003556</c:v>
                </c:pt>
                <c:pt idx="61">
                  <c:v>0.38542116244553526</c:v>
                </c:pt>
                <c:pt idx="62">
                  <c:v>0.38585051918246549</c:v>
                </c:pt>
                <c:pt idx="63">
                  <c:v>0.38333346685286429</c:v>
                </c:pt>
                <c:pt idx="64">
                  <c:v>0.37156787502050292</c:v>
                </c:pt>
                <c:pt idx="65">
                  <c:v>0.37905004128538877</c:v>
                </c:pt>
                <c:pt idx="66">
                  <c:v>0.36422997059908724</c:v>
                </c:pt>
                <c:pt idx="67">
                  <c:v>0.35018673939057265</c:v>
                </c:pt>
                <c:pt idx="68">
                  <c:v>0.35106813564669537</c:v>
                </c:pt>
                <c:pt idx="69">
                  <c:v>0.33709923040883538</c:v>
                </c:pt>
                <c:pt idx="70">
                  <c:v>0.33709923040883538</c:v>
                </c:pt>
                <c:pt idx="71">
                  <c:v>0.20878192447562327</c:v>
                </c:pt>
                <c:pt idx="72">
                  <c:v>0.19951995811292278</c:v>
                </c:pt>
                <c:pt idx="73">
                  <c:v>0.25360279944487374</c:v>
                </c:pt>
                <c:pt idx="74">
                  <c:v>0.24206708141764111</c:v>
                </c:pt>
                <c:pt idx="75">
                  <c:v>0.23122006755916757</c:v>
                </c:pt>
                <c:pt idx="76">
                  <c:v>0.25278669498838013</c:v>
                </c:pt>
                <c:pt idx="77">
                  <c:v>0.27682856777463627</c:v>
                </c:pt>
                <c:pt idx="78">
                  <c:v>0.28768994442228291</c:v>
                </c:pt>
                <c:pt idx="79">
                  <c:v>0.25030014849834359</c:v>
                </c:pt>
                <c:pt idx="80">
                  <c:v>0.30380950172760635</c:v>
                </c:pt>
                <c:pt idx="81">
                  <c:v>0.37329727205463925</c:v>
                </c:pt>
                <c:pt idx="82">
                  <c:v>0.36049310813701041</c:v>
                </c:pt>
                <c:pt idx="83">
                  <c:v>0.34826984625495427</c:v>
                </c:pt>
                <c:pt idx="84">
                  <c:v>0.34776140564166624</c:v>
                </c:pt>
                <c:pt idx="85">
                  <c:v>0.35351735594679567</c:v>
                </c:pt>
                <c:pt idx="86">
                  <c:v>0.33132350634176433</c:v>
                </c:pt>
                <c:pt idx="87">
                  <c:v>0.31188978158419189</c:v>
                </c:pt>
                <c:pt idx="88">
                  <c:v>0.32272851055251195</c:v>
                </c:pt>
                <c:pt idx="89">
                  <c:v>0.30969912746982686</c:v>
                </c:pt>
                <c:pt idx="90">
                  <c:v>0.29404480425258583</c:v>
                </c:pt>
                <c:pt idx="91">
                  <c:v>0.29630010736714141</c:v>
                </c:pt>
                <c:pt idx="92">
                  <c:v>0.22006172638256061</c:v>
                </c:pt>
                <c:pt idx="93">
                  <c:v>0.21725484929357464</c:v>
                </c:pt>
                <c:pt idx="94">
                  <c:v>0.21179280219609709</c:v>
                </c:pt>
                <c:pt idx="95">
                  <c:v>0.20563554937363904</c:v>
                </c:pt>
                <c:pt idx="96">
                  <c:v>0.18047238492611584</c:v>
                </c:pt>
                <c:pt idx="97">
                  <c:v>0.20992727417646151</c:v>
                </c:pt>
                <c:pt idx="98">
                  <c:v>0.20999910902320096</c:v>
                </c:pt>
                <c:pt idx="99">
                  <c:v>0.24458066840253778</c:v>
                </c:pt>
                <c:pt idx="100">
                  <c:v>0.23032995178069626</c:v>
                </c:pt>
                <c:pt idx="101">
                  <c:v>0.22830577130411811</c:v>
                </c:pt>
                <c:pt idx="102">
                  <c:v>0.1986571098417933</c:v>
                </c:pt>
                <c:pt idx="103">
                  <c:v>0.18317167035525728</c:v>
                </c:pt>
                <c:pt idx="104">
                  <c:v>0.24136678330717487</c:v>
                </c:pt>
                <c:pt idx="105">
                  <c:v>0.23421994333738638</c:v>
                </c:pt>
                <c:pt idx="106">
                  <c:v>0.22343639857797726</c:v>
                </c:pt>
                <c:pt idx="107">
                  <c:v>0.23964277473859852</c:v>
                </c:pt>
                <c:pt idx="108">
                  <c:v>0.2992604892401225</c:v>
                </c:pt>
                <c:pt idx="109">
                  <c:v>0.32950686391958328</c:v>
                </c:pt>
                <c:pt idx="110">
                  <c:v>0.29838708105989653</c:v>
                </c:pt>
                <c:pt idx="111">
                  <c:v>0.29804350829892101</c:v>
                </c:pt>
                <c:pt idx="112">
                  <c:v>0.31257957790712965</c:v>
                </c:pt>
                <c:pt idx="113">
                  <c:v>0.28768967172728921</c:v>
                </c:pt>
                <c:pt idx="114">
                  <c:v>0.29541928887146796</c:v>
                </c:pt>
                <c:pt idx="115">
                  <c:v>0.29357938183141741</c:v>
                </c:pt>
                <c:pt idx="116">
                  <c:v>0.24865822538805915</c:v>
                </c:pt>
                <c:pt idx="117">
                  <c:v>0.25893904045198823</c:v>
                </c:pt>
                <c:pt idx="118">
                  <c:v>0.21145110110839127</c:v>
                </c:pt>
                <c:pt idx="119">
                  <c:v>0.20154459098482036</c:v>
                </c:pt>
                <c:pt idx="120">
                  <c:v>0.21553768420134745</c:v>
                </c:pt>
                <c:pt idx="121">
                  <c:v>0.2664140850351302</c:v>
                </c:pt>
                <c:pt idx="122">
                  <c:v>0.2479317880125933</c:v>
                </c:pt>
                <c:pt idx="123">
                  <c:v>0.22387882793479008</c:v>
                </c:pt>
                <c:pt idx="124">
                  <c:v>0.21181160795842047</c:v>
                </c:pt>
                <c:pt idx="125">
                  <c:v>0.23575859015368295</c:v>
                </c:pt>
                <c:pt idx="126">
                  <c:v>0.18769833140339998</c:v>
                </c:pt>
                <c:pt idx="127">
                  <c:v>0.19830024100570753</c:v>
                </c:pt>
                <c:pt idx="128">
                  <c:v>0.2171204072395696</c:v>
                </c:pt>
                <c:pt idx="129">
                  <c:v>0.22266465498560706</c:v>
                </c:pt>
                <c:pt idx="130">
                  <c:v>0.28720267391312859</c:v>
                </c:pt>
                <c:pt idx="131">
                  <c:v>0.2771060222292725</c:v>
                </c:pt>
                <c:pt idx="132">
                  <c:v>0.26162878952421664</c:v>
                </c:pt>
                <c:pt idx="133">
                  <c:v>0.26183786668331166</c:v>
                </c:pt>
                <c:pt idx="134">
                  <c:v>0.26735383743544006</c:v>
                </c:pt>
                <c:pt idx="135">
                  <c:v>0.21541049591300165</c:v>
                </c:pt>
                <c:pt idx="136">
                  <c:v>0.2859494350004681</c:v>
                </c:pt>
                <c:pt idx="137">
                  <c:v>0.32623295133786456</c:v>
                </c:pt>
                <c:pt idx="138">
                  <c:v>0.36650145673654677</c:v>
                </c:pt>
                <c:pt idx="139">
                  <c:v>0.37329605093633589</c:v>
                </c:pt>
                <c:pt idx="140">
                  <c:v>0.45078075500355652</c:v>
                </c:pt>
                <c:pt idx="141">
                  <c:v>0.47179992487767564</c:v>
                </c:pt>
                <c:pt idx="142">
                  <c:v>0.47496323001064056</c:v>
                </c:pt>
                <c:pt idx="143">
                  <c:v>0.5162885986986403</c:v>
                </c:pt>
                <c:pt idx="144">
                  <c:v>0.55038188779087704</c:v>
                </c:pt>
                <c:pt idx="145">
                  <c:v>0.55742419443535951</c:v>
                </c:pt>
                <c:pt idx="146">
                  <c:v>0.65680063355413054</c:v>
                </c:pt>
                <c:pt idx="147">
                  <c:v>0.69539249664075697</c:v>
                </c:pt>
                <c:pt idx="148">
                  <c:v>0.69719575265210665</c:v>
                </c:pt>
                <c:pt idx="149">
                  <c:v>0.68898133565869912</c:v>
                </c:pt>
                <c:pt idx="150">
                  <c:v>0.70311830079009852</c:v>
                </c:pt>
                <c:pt idx="151">
                  <c:v>0.67320946966651007</c:v>
                </c:pt>
                <c:pt idx="152">
                  <c:v>0.59666070381206637</c:v>
                </c:pt>
                <c:pt idx="153">
                  <c:v>0.54701510914015117</c:v>
                </c:pt>
                <c:pt idx="154">
                  <c:v>0.53618082988602467</c:v>
                </c:pt>
                <c:pt idx="155">
                  <c:v>0.49294422415642813</c:v>
                </c:pt>
                <c:pt idx="156">
                  <c:v>0.52207813168162787</c:v>
                </c:pt>
                <c:pt idx="157">
                  <c:v>0.45154303407464269</c:v>
                </c:pt>
                <c:pt idx="158">
                  <c:v>0.52340856213968578</c:v>
                </c:pt>
                <c:pt idx="159">
                  <c:v>0.44630482032529883</c:v>
                </c:pt>
                <c:pt idx="160">
                  <c:v>#N/A</c:v>
                </c:pt>
              </c:numCache>
            </c:numRef>
          </c:val>
          <c:extLst>
            <c:ext xmlns:c16="http://schemas.microsoft.com/office/drawing/2014/chart" uri="{C3380CC4-5D6E-409C-BE32-E72D297353CC}">
              <c16:uniqueId val="{00000003-7045-4E0E-B277-4410DDEC6751}"/>
            </c:ext>
          </c:extLst>
        </c:ser>
        <c:ser>
          <c:idx val="4"/>
          <c:order val="4"/>
          <c:tx>
            <c:strRef>
              <c:f>'Fig 16_a data'!$X$4</c:f>
              <c:strCache>
                <c:ptCount val="1"/>
                <c:pt idx="0">
                  <c:v>Middle 50% - Upper</c:v>
                </c:pt>
              </c:strCache>
            </c:strRef>
          </c:tx>
          <c:spPr>
            <a:solidFill>
              <a:srgbClr val="868686"/>
            </a:solidFill>
            <a:ln>
              <a:noFill/>
            </a:ln>
          </c:spPr>
          <c:cat>
            <c:numRef>
              <c:f>'Fig 16_a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16_a data'!$X$5:$X$165</c:f>
              <c:numCache>
                <c:formatCode>General</c:formatCode>
                <c:ptCount val="161"/>
                <c:pt idx="0">
                  <c:v>0</c:v>
                </c:pt>
                <c:pt idx="1">
                  <c:v>0</c:v>
                </c:pt>
                <c:pt idx="2">
                  <c:v>0</c:v>
                </c:pt>
                <c:pt idx="3">
                  <c:v>0</c:v>
                </c:pt>
                <c:pt idx="4">
                  <c:v>0</c:v>
                </c:pt>
                <c:pt idx="5">
                  <c:v>0</c:v>
                </c:pt>
                <c:pt idx="6">
                  <c:v>0</c:v>
                </c:pt>
                <c:pt idx="7">
                  <c:v>0</c:v>
                </c:pt>
                <c:pt idx="8">
                  <c:v>0</c:v>
                </c:pt>
                <c:pt idx="9">
                  <c:v>0</c:v>
                </c:pt>
                <c:pt idx="10">
                  <c:v>0</c:v>
                </c:pt>
                <c:pt idx="11">
                  <c:v>0</c:v>
                </c:pt>
                <c:pt idx="12">
                  <c:v>3.1153194496983616E-2</c:v>
                </c:pt>
                <c:pt idx="13">
                  <c:v>0.16724284615071028</c:v>
                </c:pt>
                <c:pt idx="14">
                  <c:v>0.43777406193871471</c:v>
                </c:pt>
                <c:pt idx="15">
                  <c:v>0.60690160416370986</c:v>
                </c:pt>
                <c:pt idx="16">
                  <c:v>0.61575655918572636</c:v>
                </c:pt>
                <c:pt idx="17">
                  <c:v>0.62002774974837394</c:v>
                </c:pt>
                <c:pt idx="18">
                  <c:v>0.62040395377928093</c:v>
                </c:pt>
                <c:pt idx="19">
                  <c:v>0.63434613755994462</c:v>
                </c:pt>
                <c:pt idx="20">
                  <c:v>0.62800521970445544</c:v>
                </c:pt>
                <c:pt idx="21">
                  <c:v>0.66506115387522868</c:v>
                </c:pt>
                <c:pt idx="22">
                  <c:v>0.64202489163876564</c:v>
                </c:pt>
                <c:pt idx="23">
                  <c:v>0.64202489163876564</c:v>
                </c:pt>
                <c:pt idx="24">
                  <c:v>0.72079145468520167</c:v>
                </c:pt>
                <c:pt idx="25">
                  <c:v>0.72964282929014246</c:v>
                </c:pt>
                <c:pt idx="26">
                  <c:v>0.81285781942268898</c:v>
                </c:pt>
                <c:pt idx="27">
                  <c:v>0.82038032959981066</c:v>
                </c:pt>
                <c:pt idx="28">
                  <c:v>0.9440552248409908</c:v>
                </c:pt>
                <c:pt idx="29">
                  <c:v>0.9327162086652514</c:v>
                </c:pt>
                <c:pt idx="30">
                  <c:v>0.94459539084071764</c:v>
                </c:pt>
                <c:pt idx="31">
                  <c:v>0.90388470845418922</c:v>
                </c:pt>
                <c:pt idx="32">
                  <c:v>0.95384629498023799</c:v>
                </c:pt>
                <c:pt idx="33">
                  <c:v>0.9843778375178367</c:v>
                </c:pt>
                <c:pt idx="34">
                  <c:v>0.94487063997697973</c:v>
                </c:pt>
                <c:pt idx="35">
                  <c:v>0.90433509059569772</c:v>
                </c:pt>
                <c:pt idx="36">
                  <c:v>0.88846882643089842</c:v>
                </c:pt>
                <c:pt idx="37">
                  <c:v>0.92273906544318507</c:v>
                </c:pt>
                <c:pt idx="38">
                  <c:v>0.99614485020235577</c:v>
                </c:pt>
                <c:pt idx="39">
                  <c:v>0.99958080667409277</c:v>
                </c:pt>
                <c:pt idx="40">
                  <c:v>0.99692563558413383</c:v>
                </c:pt>
                <c:pt idx="41">
                  <c:v>0.99187090828313984</c:v>
                </c:pt>
                <c:pt idx="42">
                  <c:v>0.83682845572417719</c:v>
                </c:pt>
                <c:pt idx="43">
                  <c:v>0.85974245652040082</c:v>
                </c:pt>
                <c:pt idx="44">
                  <c:v>0.85098937693775056</c:v>
                </c:pt>
                <c:pt idx="45">
                  <c:v>0.83439909159107373</c:v>
                </c:pt>
                <c:pt idx="46">
                  <c:v>0.89350896592695506</c:v>
                </c:pt>
                <c:pt idx="47">
                  <c:v>0.90930323237711974</c:v>
                </c:pt>
                <c:pt idx="48">
                  <c:v>0.92211555848896154</c:v>
                </c:pt>
                <c:pt idx="49">
                  <c:v>0.87582177445936793</c:v>
                </c:pt>
                <c:pt idx="50">
                  <c:v>0.8743765876643792</c:v>
                </c:pt>
                <c:pt idx="51">
                  <c:v>0.88859035121695129</c:v>
                </c:pt>
                <c:pt idx="52">
                  <c:v>0.89505280876355897</c:v>
                </c:pt>
                <c:pt idx="53">
                  <c:v>0.93114843098395994</c:v>
                </c:pt>
                <c:pt idx="54">
                  <c:v>0.96533560426293263</c:v>
                </c:pt>
                <c:pt idx="55">
                  <c:v>0.92334153884377912</c:v>
                </c:pt>
                <c:pt idx="56">
                  <c:v>0.89204430540311463</c:v>
                </c:pt>
                <c:pt idx="57">
                  <c:v>0.88907318063575858</c:v>
                </c:pt>
                <c:pt idx="58">
                  <c:v>0.91728684469267563</c:v>
                </c:pt>
                <c:pt idx="59">
                  <c:v>0.84634979683045586</c:v>
                </c:pt>
                <c:pt idx="60">
                  <c:v>0.85929260162705035</c:v>
                </c:pt>
                <c:pt idx="61">
                  <c:v>0.91773780378440151</c:v>
                </c:pt>
                <c:pt idx="62">
                  <c:v>0.89106576209168509</c:v>
                </c:pt>
                <c:pt idx="63">
                  <c:v>0.89434563107569076</c:v>
                </c:pt>
                <c:pt idx="64">
                  <c:v>0.93571029724789767</c:v>
                </c:pt>
                <c:pt idx="65">
                  <c:v>0.90186184435151873</c:v>
                </c:pt>
                <c:pt idx="66">
                  <c:v>0.91292298663153915</c:v>
                </c:pt>
                <c:pt idx="67">
                  <c:v>0.99855366377123644</c:v>
                </c:pt>
                <c:pt idx="68">
                  <c:v>1.0811508421742708</c:v>
                </c:pt>
                <c:pt idx="69">
                  <c:v>1.1108915575938205</c:v>
                </c:pt>
                <c:pt idx="70">
                  <c:v>1.1453868707921302</c:v>
                </c:pt>
                <c:pt idx="71">
                  <c:v>1.134976915940161</c:v>
                </c:pt>
                <c:pt idx="72">
                  <c:v>1.1061749942762589</c:v>
                </c:pt>
                <c:pt idx="73">
                  <c:v>1.1181472238773758</c:v>
                </c:pt>
                <c:pt idx="74">
                  <c:v>1.1508998173474794</c:v>
                </c:pt>
                <c:pt idx="75">
                  <c:v>1.1422616778417591</c:v>
                </c:pt>
                <c:pt idx="76">
                  <c:v>1.0824300365780779</c:v>
                </c:pt>
                <c:pt idx="77">
                  <c:v>1.0013502537411085</c:v>
                </c:pt>
                <c:pt idx="78">
                  <c:v>0.95904572398854171</c:v>
                </c:pt>
                <c:pt idx="79">
                  <c:v>1.0473596805957008</c:v>
                </c:pt>
                <c:pt idx="80">
                  <c:v>1.024109298957967</c:v>
                </c:pt>
                <c:pt idx="81">
                  <c:v>1.0561493776161015</c:v>
                </c:pt>
                <c:pt idx="82">
                  <c:v>1.0952694012893609</c:v>
                </c:pt>
                <c:pt idx="83">
                  <c:v>1.1688601337420863</c:v>
                </c:pt>
                <c:pt idx="84">
                  <c:v>1.1393629405318109</c:v>
                </c:pt>
                <c:pt idx="85">
                  <c:v>1.0844464137780854</c:v>
                </c:pt>
                <c:pt idx="86">
                  <c:v>1.1032354462929632</c:v>
                </c:pt>
                <c:pt idx="87">
                  <c:v>1.1120454280065957</c:v>
                </c:pt>
                <c:pt idx="88">
                  <c:v>1.1378097607192394</c:v>
                </c:pt>
                <c:pt idx="89">
                  <c:v>1.1840331049072432</c:v>
                </c:pt>
                <c:pt idx="90">
                  <c:v>1.1994136715853436</c:v>
                </c:pt>
                <c:pt idx="91">
                  <c:v>1.2182790364392808</c:v>
                </c:pt>
                <c:pt idx="92">
                  <c:v>1.1966356527064512</c:v>
                </c:pt>
                <c:pt idx="93">
                  <c:v>1.2134822050670344</c:v>
                </c:pt>
                <c:pt idx="94">
                  <c:v>1.2742639698215932</c:v>
                </c:pt>
                <c:pt idx="95">
                  <c:v>1.2460318251673641</c:v>
                </c:pt>
                <c:pt idx="96">
                  <c:v>1.2194265140553568</c:v>
                </c:pt>
                <c:pt idx="97">
                  <c:v>1.1432556389691868</c:v>
                </c:pt>
                <c:pt idx="98">
                  <c:v>1.055480801910889</c:v>
                </c:pt>
                <c:pt idx="99">
                  <c:v>0.99900410491293812</c:v>
                </c:pt>
                <c:pt idx="100">
                  <c:v>0.99329699157506113</c:v>
                </c:pt>
                <c:pt idx="101">
                  <c:v>0.95057271927713316</c:v>
                </c:pt>
                <c:pt idx="102">
                  <c:v>0.93722795683728677</c:v>
                </c:pt>
                <c:pt idx="103">
                  <c:v>0.92856055991380515</c:v>
                </c:pt>
                <c:pt idx="104">
                  <c:v>0.82611299711126662</c:v>
                </c:pt>
                <c:pt idx="105">
                  <c:v>0.87273814548188611</c:v>
                </c:pt>
                <c:pt idx="106">
                  <c:v>0.85064296743840018</c:v>
                </c:pt>
                <c:pt idx="107">
                  <c:v>0.79113183243592999</c:v>
                </c:pt>
                <c:pt idx="108">
                  <c:v>0.75076724837846953</c:v>
                </c:pt>
                <c:pt idx="109">
                  <c:v>0.73444420923488352</c:v>
                </c:pt>
                <c:pt idx="110">
                  <c:v>0.7244475653292568</c:v>
                </c:pt>
                <c:pt idx="111">
                  <c:v>0.76664460388036204</c:v>
                </c:pt>
                <c:pt idx="112">
                  <c:v>0.68753627746797363</c:v>
                </c:pt>
                <c:pt idx="113">
                  <c:v>0.73782336503029811</c:v>
                </c:pt>
                <c:pt idx="114">
                  <c:v>0.82886612058453935</c:v>
                </c:pt>
                <c:pt idx="115">
                  <c:v>1.0200626330736142</c:v>
                </c:pt>
                <c:pt idx="116">
                  <c:v>1.1312360401431292</c:v>
                </c:pt>
                <c:pt idx="117">
                  <c:v>1.2937189900748507</c:v>
                </c:pt>
                <c:pt idx="118">
                  <c:v>1.2904761892043091</c:v>
                </c:pt>
                <c:pt idx="119">
                  <c:v>1.3388539045030079</c:v>
                </c:pt>
                <c:pt idx="120">
                  <c:v>1.301242768573367</c:v>
                </c:pt>
                <c:pt idx="121">
                  <c:v>1.3185953533002319</c:v>
                </c:pt>
                <c:pt idx="122">
                  <c:v>1.3166102825090604</c:v>
                </c:pt>
                <c:pt idx="123">
                  <c:v>1.3780603656910877</c:v>
                </c:pt>
                <c:pt idx="124">
                  <c:v>1.4313296359354268</c:v>
                </c:pt>
                <c:pt idx="125">
                  <c:v>1.3760927423212017</c:v>
                </c:pt>
                <c:pt idx="126">
                  <c:v>1.3322510121815334</c:v>
                </c:pt>
                <c:pt idx="127">
                  <c:v>1.2888879393189434</c:v>
                </c:pt>
                <c:pt idx="128">
                  <c:v>1.3609572334847968</c:v>
                </c:pt>
                <c:pt idx="129">
                  <c:v>1.3023211806972164</c:v>
                </c:pt>
                <c:pt idx="130">
                  <c:v>1.2315170671063314</c:v>
                </c:pt>
                <c:pt idx="131">
                  <c:v>1.2851975975614671</c:v>
                </c:pt>
                <c:pt idx="132">
                  <c:v>1.2506123795629236</c:v>
                </c:pt>
                <c:pt idx="133">
                  <c:v>1.27782616750968</c:v>
                </c:pt>
                <c:pt idx="134">
                  <c:v>1.3023156620864675</c:v>
                </c:pt>
                <c:pt idx="135">
                  <c:v>1.3074354770511505</c:v>
                </c:pt>
                <c:pt idx="136">
                  <c:v>1.2683340891745161</c:v>
                </c:pt>
                <c:pt idx="137">
                  <c:v>1.1942906839408955</c:v>
                </c:pt>
                <c:pt idx="138">
                  <c:v>1.161378423496636</c:v>
                </c:pt>
                <c:pt idx="139">
                  <c:v>1.1360214681847545</c:v>
                </c:pt>
                <c:pt idx="140">
                  <c:v>1.0295913333955937</c:v>
                </c:pt>
                <c:pt idx="141">
                  <c:v>1.0318143250511902</c:v>
                </c:pt>
                <c:pt idx="142">
                  <c:v>1.1061838709328278</c:v>
                </c:pt>
                <c:pt idx="143">
                  <c:v>1.0275810835256962</c:v>
                </c:pt>
                <c:pt idx="144">
                  <c:v>0.99815663665367182</c:v>
                </c:pt>
                <c:pt idx="145">
                  <c:v>1.1496650706682914</c:v>
                </c:pt>
                <c:pt idx="146">
                  <c:v>1.0534207551975712</c:v>
                </c:pt>
                <c:pt idx="147">
                  <c:v>1.1105707629046861</c:v>
                </c:pt>
                <c:pt idx="148">
                  <c:v>1.1862578016136709</c:v>
                </c:pt>
                <c:pt idx="149">
                  <c:v>1.3067627663678181</c:v>
                </c:pt>
                <c:pt idx="150">
                  <c:v>1.2672278060378517</c:v>
                </c:pt>
                <c:pt idx="151">
                  <c:v>1.2988019230289218</c:v>
                </c:pt>
                <c:pt idx="152">
                  <c:v>1.2961538492641367</c:v>
                </c:pt>
                <c:pt idx="153">
                  <c:v>1.3473916855160653</c:v>
                </c:pt>
                <c:pt idx="154">
                  <c:v>1.4416349437261999</c:v>
                </c:pt>
                <c:pt idx="155">
                  <c:v>1.4059643328083773</c:v>
                </c:pt>
                <c:pt idx="156">
                  <c:v>1.3941272534660207</c:v>
                </c:pt>
                <c:pt idx="157">
                  <c:v>1.3387015008140182</c:v>
                </c:pt>
                <c:pt idx="158">
                  <c:v>1.3390798571108711</c:v>
                </c:pt>
                <c:pt idx="159">
                  <c:v>1.3972629887493753</c:v>
                </c:pt>
                <c:pt idx="160">
                  <c:v>#N/A</c:v>
                </c:pt>
              </c:numCache>
            </c:numRef>
          </c:val>
          <c:extLst>
            <c:ext xmlns:c16="http://schemas.microsoft.com/office/drawing/2014/chart" uri="{C3380CC4-5D6E-409C-BE32-E72D297353CC}">
              <c16:uniqueId val="{00000004-7045-4E0E-B277-4410DDEC6751}"/>
            </c:ext>
          </c:extLst>
        </c:ser>
        <c:ser>
          <c:idx val="5"/>
          <c:order val="5"/>
          <c:tx>
            <c:strRef>
              <c:f>'Fig 16_a data'!$Y$4</c:f>
              <c:strCache>
                <c:ptCount val="1"/>
                <c:pt idx="0">
                  <c:v>Range of middle 80% of simulations</c:v>
                </c:pt>
              </c:strCache>
            </c:strRef>
          </c:tx>
          <c:spPr>
            <a:solidFill>
              <a:schemeClr val="bg1">
                <a:lumMod val="75000"/>
              </a:schemeClr>
            </a:solidFill>
            <a:ln>
              <a:noFill/>
            </a:ln>
          </c:spPr>
          <c:cat>
            <c:numRef>
              <c:f>'Fig 16_a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16_a data'!$Y$5:$Y$165</c:f>
              <c:numCache>
                <c:formatCode>General</c:formatCode>
                <c:ptCount val="161"/>
                <c:pt idx="0">
                  <c:v>0</c:v>
                </c:pt>
                <c:pt idx="1">
                  <c:v>0</c:v>
                </c:pt>
                <c:pt idx="2">
                  <c:v>0</c:v>
                </c:pt>
                <c:pt idx="3">
                  <c:v>0</c:v>
                </c:pt>
                <c:pt idx="4">
                  <c:v>1.2461277798795578E-2</c:v>
                </c:pt>
                <c:pt idx="5">
                  <c:v>0.14166480525304337</c:v>
                </c:pt>
                <c:pt idx="6">
                  <c:v>0.31408562706928578</c:v>
                </c:pt>
                <c:pt idx="7">
                  <c:v>0.49776858936580126</c:v>
                </c:pt>
                <c:pt idx="8">
                  <c:v>0.62626004873567354</c:v>
                </c:pt>
                <c:pt idx="9">
                  <c:v>0.72798213441251036</c:v>
                </c:pt>
                <c:pt idx="10">
                  <c:v>0.79269825195828503</c:v>
                </c:pt>
                <c:pt idx="11">
                  <c:v>0.79269825195828503</c:v>
                </c:pt>
                <c:pt idx="12">
                  <c:v>0.731015158858348</c:v>
                </c:pt>
                <c:pt idx="13">
                  <c:v>0.59797849706491846</c:v>
                </c:pt>
                <c:pt idx="14">
                  <c:v>0.32439429141661691</c:v>
                </c:pt>
                <c:pt idx="15">
                  <c:v>0.18375298629507952</c:v>
                </c:pt>
                <c:pt idx="16">
                  <c:v>0.21326821129810369</c:v>
                </c:pt>
                <c:pt idx="17">
                  <c:v>0.21099354808933057</c:v>
                </c:pt>
                <c:pt idx="18">
                  <c:v>0.30566969608519301</c:v>
                </c:pt>
                <c:pt idx="19">
                  <c:v>0.44696688186826705</c:v>
                </c:pt>
                <c:pt idx="20">
                  <c:v>0.51375858846944311</c:v>
                </c:pt>
                <c:pt idx="21">
                  <c:v>0.43871981333685994</c:v>
                </c:pt>
                <c:pt idx="22">
                  <c:v>0.49410303565758085</c:v>
                </c:pt>
                <c:pt idx="23">
                  <c:v>0.57578002382934201</c:v>
                </c:pt>
                <c:pt idx="24">
                  <c:v>0.44242687604940656</c:v>
                </c:pt>
                <c:pt idx="25">
                  <c:v>0.42902524745577608</c:v>
                </c:pt>
                <c:pt idx="26">
                  <c:v>0.32009475088723605</c:v>
                </c:pt>
                <c:pt idx="27">
                  <c:v>0.34130675919827524</c:v>
                </c:pt>
                <c:pt idx="28">
                  <c:v>0.31943237318344941</c:v>
                </c:pt>
                <c:pt idx="29">
                  <c:v>0.43866879438151685</c:v>
                </c:pt>
                <c:pt idx="30">
                  <c:v>0.50658990727099251</c:v>
                </c:pt>
                <c:pt idx="31">
                  <c:v>0.63135689495541314</c:v>
                </c:pt>
                <c:pt idx="32">
                  <c:v>0.6337269510770156</c:v>
                </c:pt>
                <c:pt idx="33">
                  <c:v>0.56834889891378992</c:v>
                </c:pt>
                <c:pt idx="34">
                  <c:v>0.68756511307315904</c:v>
                </c:pt>
                <c:pt idx="35">
                  <c:v>0.67671565694467262</c:v>
                </c:pt>
                <c:pt idx="36">
                  <c:v>0.74709974626151165</c:v>
                </c:pt>
                <c:pt idx="37">
                  <c:v>0.69872870171504431</c:v>
                </c:pt>
                <c:pt idx="38">
                  <c:v>0.69229487317750227</c:v>
                </c:pt>
                <c:pt idx="39">
                  <c:v>0.63419049674514127</c:v>
                </c:pt>
                <c:pt idx="40">
                  <c:v>0.59940062830261098</c:v>
                </c:pt>
                <c:pt idx="41">
                  <c:v>0.44115567425163249</c:v>
                </c:pt>
                <c:pt idx="42">
                  <c:v>0.61220026324620491</c:v>
                </c:pt>
                <c:pt idx="43">
                  <c:v>0.65893318295078629</c:v>
                </c:pt>
                <c:pt idx="44">
                  <c:v>0.58857344350299101</c:v>
                </c:pt>
                <c:pt idx="45">
                  <c:v>0.58414284039884734</c:v>
                </c:pt>
                <c:pt idx="46">
                  <c:v>0.46924269728630108</c:v>
                </c:pt>
                <c:pt idx="47">
                  <c:v>0.47960849223532165</c:v>
                </c:pt>
                <c:pt idx="48">
                  <c:v>0.49465510146314173</c:v>
                </c:pt>
                <c:pt idx="49">
                  <c:v>0.62861827182129915</c:v>
                </c:pt>
                <c:pt idx="50">
                  <c:v>0.53306545259852456</c:v>
                </c:pt>
                <c:pt idx="51">
                  <c:v>0.52066837133407518</c:v>
                </c:pt>
                <c:pt idx="52">
                  <c:v>0.5777641511104683</c:v>
                </c:pt>
                <c:pt idx="53">
                  <c:v>0.58574464841887774</c:v>
                </c:pt>
                <c:pt idx="54">
                  <c:v>0.49061632663275034</c:v>
                </c:pt>
                <c:pt idx="55">
                  <c:v>0.47593672609761839</c:v>
                </c:pt>
                <c:pt idx="56">
                  <c:v>0.49414894045278501</c:v>
                </c:pt>
                <c:pt idx="57">
                  <c:v>0.46438055709552373</c:v>
                </c:pt>
                <c:pt idx="58">
                  <c:v>0.40673566014876172</c:v>
                </c:pt>
                <c:pt idx="59">
                  <c:v>0.57781118161585709</c:v>
                </c:pt>
                <c:pt idx="60">
                  <c:v>0.58585151543351444</c:v>
                </c:pt>
                <c:pt idx="61">
                  <c:v>0.58237479741130116</c:v>
                </c:pt>
                <c:pt idx="62">
                  <c:v>0.60297051538591262</c:v>
                </c:pt>
                <c:pt idx="63">
                  <c:v>0.5446475754286908</c:v>
                </c:pt>
                <c:pt idx="64">
                  <c:v>0.44339139176271658</c:v>
                </c:pt>
                <c:pt idx="65">
                  <c:v>0.5349750972340992</c:v>
                </c:pt>
                <c:pt idx="66">
                  <c:v>0.54808223963228286</c:v>
                </c:pt>
                <c:pt idx="67">
                  <c:v>0.45722715380275503</c:v>
                </c:pt>
                <c:pt idx="68">
                  <c:v>0.45608998898261177</c:v>
                </c:pt>
                <c:pt idx="69">
                  <c:v>0.61054133092331142</c:v>
                </c:pt>
                <c:pt idx="70">
                  <c:v>0.58686762443499774</c:v>
                </c:pt>
                <c:pt idx="71">
                  <c:v>0.63005815355174022</c:v>
                </c:pt>
                <c:pt idx="72">
                  <c:v>0.72496884981076448</c:v>
                </c:pt>
                <c:pt idx="73">
                  <c:v>0.64776297374384484</c:v>
                </c:pt>
                <c:pt idx="74">
                  <c:v>0.79987390085218379</c:v>
                </c:pt>
                <c:pt idx="75">
                  <c:v>0.88639199759367315</c:v>
                </c:pt>
                <c:pt idx="76">
                  <c:v>0.85314948583497241</c:v>
                </c:pt>
                <c:pt idx="77">
                  <c:v>0.82786172993126783</c:v>
                </c:pt>
                <c:pt idx="78">
                  <c:v>0.89148620755936392</c:v>
                </c:pt>
                <c:pt idx="79">
                  <c:v>0.71473069420610713</c:v>
                </c:pt>
                <c:pt idx="80">
                  <c:v>0.63084134270721037</c:v>
                </c:pt>
                <c:pt idx="81">
                  <c:v>0.65174807386857481</c:v>
                </c:pt>
                <c:pt idx="82">
                  <c:v>0.54158783545408085</c:v>
                </c:pt>
                <c:pt idx="83">
                  <c:v>0.43218336203172925</c:v>
                </c:pt>
                <c:pt idx="84">
                  <c:v>0.43486351278276558</c:v>
                </c:pt>
                <c:pt idx="85">
                  <c:v>0.4719646769950181</c:v>
                </c:pt>
                <c:pt idx="86">
                  <c:v>0.42441346062280516</c:v>
                </c:pt>
                <c:pt idx="87">
                  <c:v>0.66833170769350403</c:v>
                </c:pt>
                <c:pt idx="88">
                  <c:v>0.58087788376628779</c:v>
                </c:pt>
                <c:pt idx="89">
                  <c:v>0.55544330469870928</c:v>
                </c:pt>
                <c:pt idx="90">
                  <c:v>0.7978040342736179</c:v>
                </c:pt>
                <c:pt idx="91">
                  <c:v>0.70803220444154746</c:v>
                </c:pt>
                <c:pt idx="92">
                  <c:v>0.64613216711411425</c:v>
                </c:pt>
                <c:pt idx="93">
                  <c:v>0.5430571431401745</c:v>
                </c:pt>
                <c:pt idx="94">
                  <c:v>0.46414010982680054</c:v>
                </c:pt>
                <c:pt idx="95">
                  <c:v>0.54179525306744836</c:v>
                </c:pt>
                <c:pt idx="96">
                  <c:v>0.53054394954447304</c:v>
                </c:pt>
                <c:pt idx="97">
                  <c:v>0.54924484181054822</c:v>
                </c:pt>
                <c:pt idx="98">
                  <c:v>0.50580377978387503</c:v>
                </c:pt>
                <c:pt idx="99">
                  <c:v>0.46702726942228523</c:v>
                </c:pt>
                <c:pt idx="100">
                  <c:v>0.4471277253591488</c:v>
                </c:pt>
                <c:pt idx="101">
                  <c:v>0.52731046718801622</c:v>
                </c:pt>
                <c:pt idx="102">
                  <c:v>0.52789430703315077</c:v>
                </c:pt>
                <c:pt idx="103">
                  <c:v>0.50594288512369801</c:v>
                </c:pt>
                <c:pt idx="104">
                  <c:v>0.49587497030435657</c:v>
                </c:pt>
                <c:pt idx="105">
                  <c:v>0.39833490017932505</c:v>
                </c:pt>
                <c:pt idx="106">
                  <c:v>0.47600191824468752</c:v>
                </c:pt>
                <c:pt idx="107">
                  <c:v>0.60479062681207552</c:v>
                </c:pt>
                <c:pt idx="108">
                  <c:v>0.7023253319899716</c:v>
                </c:pt>
                <c:pt idx="109">
                  <c:v>0.77975591841970981</c:v>
                </c:pt>
                <c:pt idx="110">
                  <c:v>0.75965001238431995</c:v>
                </c:pt>
                <c:pt idx="111">
                  <c:v>0.90270023031164115</c:v>
                </c:pt>
                <c:pt idx="112">
                  <c:v>1.1415553626732056</c:v>
                </c:pt>
                <c:pt idx="113">
                  <c:v>1.1426941110665787</c:v>
                </c:pt>
                <c:pt idx="114">
                  <c:v>0.94133479637775608</c:v>
                </c:pt>
                <c:pt idx="115">
                  <c:v>0.8168235183282917</c:v>
                </c:pt>
                <c:pt idx="116">
                  <c:v>0.68384501739369341</c:v>
                </c:pt>
                <c:pt idx="117">
                  <c:v>0.53334341010648245</c:v>
                </c:pt>
                <c:pt idx="118">
                  <c:v>0.65417022076761455</c:v>
                </c:pt>
                <c:pt idx="119">
                  <c:v>0.69126600489194345</c:v>
                </c:pt>
                <c:pt idx="120">
                  <c:v>0.64479568662097719</c:v>
                </c:pt>
                <c:pt idx="121">
                  <c:v>0.72465398693753613</c:v>
                </c:pt>
                <c:pt idx="122">
                  <c:v>0.83697222693915307</c:v>
                </c:pt>
                <c:pt idx="123">
                  <c:v>0.66962271532491613</c:v>
                </c:pt>
                <c:pt idx="124">
                  <c:v>0.67951696610622037</c:v>
                </c:pt>
                <c:pt idx="125">
                  <c:v>0.72688955437889291</c:v>
                </c:pt>
                <c:pt idx="126">
                  <c:v>0.69424539735874191</c:v>
                </c:pt>
                <c:pt idx="127">
                  <c:v>0.64835462527047483</c:v>
                </c:pt>
                <c:pt idx="128">
                  <c:v>0.45729560868883468</c:v>
                </c:pt>
                <c:pt idx="129">
                  <c:v>0.45746465318980967</c:v>
                </c:pt>
                <c:pt idx="130">
                  <c:v>0.41074132715669975</c:v>
                </c:pt>
                <c:pt idx="131">
                  <c:v>0.300094449191878</c:v>
                </c:pt>
                <c:pt idx="132">
                  <c:v>0.47790374873569164</c:v>
                </c:pt>
                <c:pt idx="133">
                  <c:v>0.40173789278177452</c:v>
                </c:pt>
                <c:pt idx="134">
                  <c:v>0.40046285849223295</c:v>
                </c:pt>
                <c:pt idx="135">
                  <c:v>0.50242252926864239</c:v>
                </c:pt>
                <c:pt idx="136">
                  <c:v>0.50091461808464999</c:v>
                </c:pt>
                <c:pt idx="137">
                  <c:v>0.57846614094036752</c:v>
                </c:pt>
                <c:pt idx="138">
                  <c:v>0.64637724470716051</c:v>
                </c:pt>
                <c:pt idx="139">
                  <c:v>0.67681073491774768</c:v>
                </c:pt>
                <c:pt idx="140">
                  <c:v>0.66108822401799117</c:v>
                </c:pt>
                <c:pt idx="141">
                  <c:v>0.66090105923772668</c:v>
                </c:pt>
                <c:pt idx="142">
                  <c:v>0.61028937512956816</c:v>
                </c:pt>
                <c:pt idx="143">
                  <c:v>0.73980977943606163</c:v>
                </c:pt>
                <c:pt idx="144">
                  <c:v>0.76850452049210816</c:v>
                </c:pt>
                <c:pt idx="145">
                  <c:v>0.60954441985319363</c:v>
                </c:pt>
                <c:pt idx="146">
                  <c:v>0.52002470255179034</c:v>
                </c:pt>
                <c:pt idx="147">
                  <c:v>0.44120582407948561</c:v>
                </c:pt>
                <c:pt idx="148">
                  <c:v>0.47809063206643998</c:v>
                </c:pt>
                <c:pt idx="149">
                  <c:v>0.48141268187446329</c:v>
                </c:pt>
                <c:pt idx="150">
                  <c:v>0.56977147943768358</c:v>
                </c:pt>
                <c:pt idx="151">
                  <c:v>0.64009746095668518</c:v>
                </c:pt>
                <c:pt idx="152">
                  <c:v>0.79141184159419353</c:v>
                </c:pt>
                <c:pt idx="153">
                  <c:v>0.79599232805624709</c:v>
                </c:pt>
                <c:pt idx="154">
                  <c:v>0.79125165671819175</c:v>
                </c:pt>
                <c:pt idx="155">
                  <c:v>0.92288199719513031</c:v>
                </c:pt>
                <c:pt idx="156">
                  <c:v>0.98022594304384114</c:v>
                </c:pt>
                <c:pt idx="157">
                  <c:v>1.0174479400062033</c:v>
                </c:pt>
                <c:pt idx="158">
                  <c:v>1.023806318480883</c:v>
                </c:pt>
                <c:pt idx="159">
                  <c:v>0.94301638066450266</c:v>
                </c:pt>
                <c:pt idx="160">
                  <c:v>#N/A</c:v>
                </c:pt>
              </c:numCache>
            </c:numRef>
          </c:val>
          <c:extLst>
            <c:ext xmlns:c16="http://schemas.microsoft.com/office/drawing/2014/chart" uri="{C3380CC4-5D6E-409C-BE32-E72D297353CC}">
              <c16:uniqueId val="{00000005-7045-4E0E-B277-4410DDEC6751}"/>
            </c:ext>
          </c:extLst>
        </c:ser>
        <c:ser>
          <c:idx val="6"/>
          <c:order val="6"/>
          <c:tx>
            <c:strRef>
              <c:f>'Fig 16_a data'!$Z$4</c:f>
              <c:strCache>
                <c:ptCount val="1"/>
                <c:pt idx="0">
                  <c:v>Range of all simulations</c:v>
                </c:pt>
              </c:strCache>
            </c:strRef>
          </c:tx>
          <c:spPr>
            <a:solidFill>
              <a:schemeClr val="bg1">
                <a:lumMod val="85000"/>
              </a:schemeClr>
            </a:solidFill>
            <a:ln>
              <a:noFill/>
            </a:ln>
          </c:spPr>
          <c:cat>
            <c:numRef>
              <c:f>'Fig 16_a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16_a data'!$Z$5:$Z$165</c:f>
              <c:numCache>
                <c:formatCode>General</c:formatCode>
                <c:ptCount val="161"/>
                <c:pt idx="0">
                  <c:v>0</c:v>
                </c:pt>
                <c:pt idx="1">
                  <c:v>0.12461277798793091</c:v>
                </c:pt>
                <c:pt idx="2">
                  <c:v>0.29513305063905193</c:v>
                </c:pt>
                <c:pt idx="3">
                  <c:v>0.48465881494136198</c:v>
                </c:pt>
                <c:pt idx="4">
                  <c:v>0.60329528138693078</c:v>
                </c:pt>
                <c:pt idx="5">
                  <c:v>0.5791266494321583</c:v>
                </c:pt>
                <c:pt idx="6">
                  <c:v>0.67381561550758562</c:v>
                </c:pt>
                <c:pt idx="7">
                  <c:v>0.76364751649721185</c:v>
                </c:pt>
                <c:pt idx="8">
                  <c:v>0.85327849935647748</c:v>
                </c:pt>
                <c:pt idx="9">
                  <c:v>0.93950157658334277</c:v>
                </c:pt>
                <c:pt idx="10">
                  <c:v>0.91295389268901772</c:v>
                </c:pt>
                <c:pt idx="11">
                  <c:v>0.88976637708714179</c:v>
                </c:pt>
                <c:pt idx="12">
                  <c:v>0.86980066735946693</c:v>
                </c:pt>
                <c:pt idx="13">
                  <c:v>0.80456119526862224</c:v>
                </c:pt>
                <c:pt idx="14">
                  <c:v>0.84241949868473043</c:v>
                </c:pt>
                <c:pt idx="15">
                  <c:v>1.0946614896279492</c:v>
                </c:pt>
                <c:pt idx="16">
                  <c:v>1.3284344644988977</c:v>
                </c:pt>
                <c:pt idx="17">
                  <c:v>1.4551413980821692</c:v>
                </c:pt>
                <c:pt idx="18">
                  <c:v>1.4265665587160292</c:v>
                </c:pt>
                <c:pt idx="19">
                  <c:v>1.3079866896773957</c:v>
                </c:pt>
                <c:pt idx="20">
                  <c:v>1.3210566673852426</c:v>
                </c:pt>
                <c:pt idx="21">
                  <c:v>1.4501975373885791</c:v>
                </c:pt>
                <c:pt idx="22">
                  <c:v>1.3943497272489687</c:v>
                </c:pt>
                <c:pt idx="23">
                  <c:v>1.2422793749014964</c:v>
                </c:pt>
                <c:pt idx="24">
                  <c:v>1.2065621316170798</c:v>
                </c:pt>
                <c:pt idx="25">
                  <c:v>1.1135216595379696</c:v>
                </c:pt>
                <c:pt idx="26">
                  <c:v>1.19814548288835</c:v>
                </c:pt>
                <c:pt idx="27">
                  <c:v>1.2243303719795335</c:v>
                </c:pt>
                <c:pt idx="28">
                  <c:v>1.1548074958870416</c:v>
                </c:pt>
                <c:pt idx="29">
                  <c:v>1.068288619575096</c:v>
                </c:pt>
                <c:pt idx="30">
                  <c:v>0.93805039736373175</c:v>
                </c:pt>
                <c:pt idx="31">
                  <c:v>0.77735028989963695</c:v>
                </c:pt>
                <c:pt idx="32">
                  <c:v>0.63824436626500969</c:v>
                </c:pt>
                <c:pt idx="33">
                  <c:v>0.6970404688352474</c:v>
                </c:pt>
                <c:pt idx="34">
                  <c:v>0.69128723012709514</c:v>
                </c:pt>
                <c:pt idx="35">
                  <c:v>0.92860873154878831</c:v>
                </c:pt>
                <c:pt idx="36">
                  <c:v>1.0212741463460091</c:v>
                </c:pt>
                <c:pt idx="37">
                  <c:v>1.1658406348261501</c:v>
                </c:pt>
                <c:pt idx="38">
                  <c:v>1.151543745332976</c:v>
                </c:pt>
                <c:pt idx="39">
                  <c:v>1.2264259078268935</c:v>
                </c:pt>
                <c:pt idx="40">
                  <c:v>1.268787756760446</c:v>
                </c:pt>
                <c:pt idx="41">
                  <c:v>1.2380580630614091</c:v>
                </c:pt>
                <c:pt idx="42">
                  <c:v>0.97989542009840491</c:v>
                </c:pt>
                <c:pt idx="43">
                  <c:v>0.93074452109889094</c:v>
                </c:pt>
                <c:pt idx="44">
                  <c:v>1.0718682567210145</c:v>
                </c:pt>
                <c:pt idx="45">
                  <c:v>1.1973239285173243</c:v>
                </c:pt>
                <c:pt idx="46">
                  <c:v>1.2983166783569438</c:v>
                </c:pt>
                <c:pt idx="47">
                  <c:v>1.2569644055719316</c:v>
                </c:pt>
                <c:pt idx="48">
                  <c:v>1.1892500216606976</c:v>
                </c:pt>
                <c:pt idx="49">
                  <c:v>1.0317734935895047</c:v>
                </c:pt>
                <c:pt idx="50">
                  <c:v>1.0911954790113398</c:v>
                </c:pt>
                <c:pt idx="51">
                  <c:v>1.2826367668397758</c:v>
                </c:pt>
                <c:pt idx="52">
                  <c:v>1.3503581881751359</c:v>
                </c:pt>
                <c:pt idx="53">
                  <c:v>1.3788636280874158</c:v>
                </c:pt>
                <c:pt idx="54">
                  <c:v>1.3903260770752155</c:v>
                </c:pt>
                <c:pt idx="55">
                  <c:v>1.5014807903488503</c:v>
                </c:pt>
                <c:pt idx="56">
                  <c:v>1.6965658970863728</c:v>
                </c:pt>
                <c:pt idx="57">
                  <c:v>1.847748013233474</c:v>
                </c:pt>
                <c:pt idx="58">
                  <c:v>1.8790227942151034</c:v>
                </c:pt>
                <c:pt idx="59">
                  <c:v>1.9290757162496632</c:v>
                </c:pt>
                <c:pt idx="60">
                  <c:v>2.121258794305092</c:v>
                </c:pt>
                <c:pt idx="61">
                  <c:v>2.1410511805086472</c:v>
                </c:pt>
                <c:pt idx="62">
                  <c:v>2.1486886198506099</c:v>
                </c:pt>
                <c:pt idx="63">
                  <c:v>2.1829537048993828</c:v>
                </c:pt>
                <c:pt idx="64">
                  <c:v>2.1510967071545011</c:v>
                </c:pt>
                <c:pt idx="65">
                  <c:v>1.953990869875831</c:v>
                </c:pt>
                <c:pt idx="66">
                  <c:v>1.8028022553584648</c:v>
                </c:pt>
                <c:pt idx="67">
                  <c:v>2.0535277531748761</c:v>
                </c:pt>
                <c:pt idx="68">
                  <c:v>2.2112852930975428</c:v>
                </c:pt>
                <c:pt idx="69">
                  <c:v>2.1889089412390845</c:v>
                </c:pt>
                <c:pt idx="70">
                  <c:v>2.281551199141191</c:v>
                </c:pt>
                <c:pt idx="71">
                  <c:v>2.2026436069352862</c:v>
                </c:pt>
                <c:pt idx="72">
                  <c:v>2.0268164297067166</c:v>
                </c:pt>
                <c:pt idx="73">
                  <c:v>1.8933288657397398</c:v>
                </c:pt>
                <c:pt idx="74">
                  <c:v>1.6267164958778721</c:v>
                </c:pt>
                <c:pt idx="75">
                  <c:v>1.8176356717281017</c:v>
                </c:pt>
                <c:pt idx="76">
                  <c:v>2.0462744135568727</c:v>
                </c:pt>
                <c:pt idx="77">
                  <c:v>2.1689725254785266</c:v>
                </c:pt>
                <c:pt idx="78">
                  <c:v>2.1271916009751557</c:v>
                </c:pt>
                <c:pt idx="79">
                  <c:v>2.1116578145332596</c:v>
                </c:pt>
                <c:pt idx="80">
                  <c:v>2.0303090403359398</c:v>
                </c:pt>
                <c:pt idx="81">
                  <c:v>1.7601148046828783</c:v>
                </c:pt>
                <c:pt idx="82">
                  <c:v>1.6934338435445113</c:v>
                </c:pt>
                <c:pt idx="83">
                  <c:v>1.5930378387517834</c:v>
                </c:pt>
                <c:pt idx="84">
                  <c:v>1.4763489965165419</c:v>
                </c:pt>
                <c:pt idx="85">
                  <c:v>1.3365258292280373</c:v>
                </c:pt>
                <c:pt idx="86">
                  <c:v>1.2597631933513647</c:v>
                </c:pt>
                <c:pt idx="87">
                  <c:v>1.0501781192072173</c:v>
                </c:pt>
                <c:pt idx="88">
                  <c:v>1.1315301448417792</c:v>
                </c:pt>
                <c:pt idx="89">
                  <c:v>1.1302466998121119</c:v>
                </c:pt>
                <c:pt idx="90">
                  <c:v>0.88055522437512579</c:v>
                </c:pt>
                <c:pt idx="91">
                  <c:v>1.0421198540198908</c:v>
                </c:pt>
                <c:pt idx="92">
                  <c:v>1.554994861633574</c:v>
                </c:pt>
                <c:pt idx="93">
                  <c:v>1.9335868365112994</c:v>
                </c:pt>
                <c:pt idx="94">
                  <c:v>2.207888321126898</c:v>
                </c:pt>
                <c:pt idx="95">
                  <c:v>2.314361212865407</c:v>
                </c:pt>
                <c:pt idx="96">
                  <c:v>2.3909279286776162</c:v>
                </c:pt>
                <c:pt idx="97">
                  <c:v>2.3942210242828708</c:v>
                </c:pt>
                <c:pt idx="98">
                  <c:v>2.3565697950967603</c:v>
                </c:pt>
                <c:pt idx="99">
                  <c:v>2.2758564256871701</c:v>
                </c:pt>
                <c:pt idx="100">
                  <c:v>2.1543468091611864</c:v>
                </c:pt>
                <c:pt idx="101">
                  <c:v>2.0814881405105758</c:v>
                </c:pt>
                <c:pt idx="102">
                  <c:v>2.1303817412107691</c:v>
                </c:pt>
                <c:pt idx="103">
                  <c:v>2.4379918947270127</c:v>
                </c:pt>
                <c:pt idx="104">
                  <c:v>2.7895066133061732</c:v>
                </c:pt>
                <c:pt idx="105">
                  <c:v>3.1565737752338165</c:v>
                </c:pt>
                <c:pt idx="106">
                  <c:v>3.2754932464341842</c:v>
                </c:pt>
                <c:pt idx="107">
                  <c:v>3.2811074990104672</c:v>
                </c:pt>
                <c:pt idx="108">
                  <c:v>3.2390372392429967</c:v>
                </c:pt>
                <c:pt idx="109">
                  <c:v>3.0396478250235042</c:v>
                </c:pt>
                <c:pt idx="110">
                  <c:v>2.9328279483287325</c:v>
                </c:pt>
                <c:pt idx="111">
                  <c:v>2.58280167384207</c:v>
                </c:pt>
                <c:pt idx="112">
                  <c:v>2.199318621179092</c:v>
                </c:pt>
                <c:pt idx="113">
                  <c:v>1.993658414169694</c:v>
                </c:pt>
                <c:pt idx="114">
                  <c:v>1.9022079560498071</c:v>
                </c:pt>
                <c:pt idx="115">
                  <c:v>1.6770094214797737</c:v>
                </c:pt>
                <c:pt idx="116">
                  <c:v>1.5781809869445667</c:v>
                </c:pt>
                <c:pt idx="117">
                  <c:v>1.474889719909747</c:v>
                </c:pt>
                <c:pt idx="118">
                  <c:v>1.2863174097440222</c:v>
                </c:pt>
                <c:pt idx="119">
                  <c:v>1.2103867260912722</c:v>
                </c:pt>
                <c:pt idx="120">
                  <c:v>1.2383042549225998</c:v>
                </c:pt>
                <c:pt idx="121">
                  <c:v>1.0107549419765718</c:v>
                </c:pt>
                <c:pt idx="122">
                  <c:v>0.79265216959715445</c:v>
                </c:pt>
                <c:pt idx="123">
                  <c:v>1.0949812788729361</c:v>
                </c:pt>
                <c:pt idx="124">
                  <c:v>1.2222760365597907</c:v>
                </c:pt>
                <c:pt idx="125">
                  <c:v>1.2757632453880454</c:v>
                </c:pt>
                <c:pt idx="126">
                  <c:v>1.3772013933906528</c:v>
                </c:pt>
                <c:pt idx="127">
                  <c:v>1.7717379682580763</c:v>
                </c:pt>
                <c:pt idx="128">
                  <c:v>2.1022858950812164</c:v>
                </c:pt>
                <c:pt idx="129">
                  <c:v>2.2927676213007686</c:v>
                </c:pt>
                <c:pt idx="130">
                  <c:v>2.3792102845049037</c:v>
                </c:pt>
                <c:pt idx="131">
                  <c:v>2.3583384568830645</c:v>
                </c:pt>
                <c:pt idx="132">
                  <c:v>2.0950990283488302</c:v>
                </c:pt>
                <c:pt idx="133">
                  <c:v>2.1292010726927586</c:v>
                </c:pt>
                <c:pt idx="134">
                  <c:v>2.1295960988159415</c:v>
                </c:pt>
                <c:pt idx="135">
                  <c:v>2.0782054285870117</c:v>
                </c:pt>
                <c:pt idx="136">
                  <c:v>2.0382805039088616</c:v>
                </c:pt>
                <c:pt idx="137">
                  <c:v>1.9628007128117453</c:v>
                </c:pt>
                <c:pt idx="138">
                  <c:v>1.8336487007852469</c:v>
                </c:pt>
                <c:pt idx="139">
                  <c:v>1.7327724677871181</c:v>
                </c:pt>
                <c:pt idx="140">
                  <c:v>1.8925603336453563</c:v>
                </c:pt>
                <c:pt idx="141">
                  <c:v>1.9732058524098868</c:v>
                </c:pt>
                <c:pt idx="142">
                  <c:v>1.9701064566573159</c:v>
                </c:pt>
                <c:pt idx="143">
                  <c:v>1.8617804842841892</c:v>
                </c:pt>
                <c:pt idx="144">
                  <c:v>1.788985836969669</c:v>
                </c:pt>
                <c:pt idx="145">
                  <c:v>1.6804050118023248</c:v>
                </c:pt>
                <c:pt idx="146">
                  <c:v>1.6133893737501239</c:v>
                </c:pt>
                <c:pt idx="147">
                  <c:v>1.4527027342792067</c:v>
                </c:pt>
                <c:pt idx="148">
                  <c:v>1.1931675638373527</c:v>
                </c:pt>
                <c:pt idx="149">
                  <c:v>1.2194586599878505</c:v>
                </c:pt>
                <c:pt idx="150">
                  <c:v>1.329083314258483</c:v>
                </c:pt>
                <c:pt idx="151">
                  <c:v>1.3812161347922149</c:v>
                </c:pt>
                <c:pt idx="152">
                  <c:v>1.6460148961945862</c:v>
                </c:pt>
                <c:pt idx="153">
                  <c:v>1.8609511708666169</c:v>
                </c:pt>
                <c:pt idx="154">
                  <c:v>1.9393080006519234</c:v>
                </c:pt>
                <c:pt idx="155">
                  <c:v>1.8961405723666118</c:v>
                </c:pt>
                <c:pt idx="156">
                  <c:v>1.7293122764900417</c:v>
                </c:pt>
                <c:pt idx="157">
                  <c:v>1.5465476938606599</c:v>
                </c:pt>
                <c:pt idx="158">
                  <c:v>1.4487840789207418</c:v>
                </c:pt>
                <c:pt idx="159">
                  <c:v>1.5160147355505451</c:v>
                </c:pt>
                <c:pt idx="160">
                  <c:v>#N/A</c:v>
                </c:pt>
              </c:numCache>
            </c:numRef>
          </c:val>
          <c:extLst>
            <c:ext xmlns:c16="http://schemas.microsoft.com/office/drawing/2014/chart" uri="{C3380CC4-5D6E-409C-BE32-E72D297353CC}">
              <c16:uniqueId val="{00000006-7045-4E0E-B277-4410DDEC6751}"/>
            </c:ext>
          </c:extLst>
        </c:ser>
        <c:dLbls>
          <c:showLegendKey val="0"/>
          <c:showVal val="0"/>
          <c:showCatName val="0"/>
          <c:showSerName val="0"/>
          <c:showPercent val="0"/>
          <c:showBubbleSize val="0"/>
        </c:dLbls>
        <c:axId val="644331408"/>
        <c:axId val="644322392"/>
      </c:areaChart>
      <c:lineChart>
        <c:grouping val="standard"/>
        <c:varyColors val="0"/>
        <c:ser>
          <c:idx val="3"/>
          <c:order val="0"/>
          <c:tx>
            <c:strRef>
              <c:f>'Fig 16_a data'!$T$4</c:f>
              <c:strCache>
                <c:ptCount val="1"/>
                <c:pt idx="0">
                  <c:v>Median simulation</c:v>
                </c:pt>
              </c:strCache>
            </c:strRef>
          </c:tx>
          <c:spPr>
            <a:ln w="38100">
              <a:solidFill>
                <a:srgbClr val="3E403A"/>
              </a:solidFill>
            </a:ln>
          </c:spPr>
          <c:marker>
            <c:symbol val="none"/>
          </c:marker>
          <c:cat>
            <c:numRef>
              <c:f>'Fig 16_a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16_a data'!$T$5:$T$165</c:f>
              <c:numCache>
                <c:formatCode>0.0</c:formatCode>
                <c:ptCount val="161"/>
                <c:pt idx="0">
                  <c:v>20.000000000000217</c:v>
                </c:pt>
                <c:pt idx="1">
                  <c:v>20.000000000000217</c:v>
                </c:pt>
                <c:pt idx="2">
                  <c:v>20.000000000000217</c:v>
                </c:pt>
                <c:pt idx="3">
                  <c:v>20.000000000000217</c:v>
                </c:pt>
                <c:pt idx="4">
                  <c:v>20.000000000000217</c:v>
                </c:pt>
                <c:pt idx="5">
                  <c:v>20.000000000000217</c:v>
                </c:pt>
                <c:pt idx="6">
                  <c:v>20.000000000000217</c:v>
                </c:pt>
                <c:pt idx="7">
                  <c:v>20.000000000000217</c:v>
                </c:pt>
                <c:pt idx="8">
                  <c:v>20.000000000000217</c:v>
                </c:pt>
                <c:pt idx="9">
                  <c:v>20.000000000000217</c:v>
                </c:pt>
                <c:pt idx="10">
                  <c:v>20.000000000000217</c:v>
                </c:pt>
                <c:pt idx="11">
                  <c:v>20.000000000000217</c:v>
                </c:pt>
                <c:pt idx="12">
                  <c:v>20.000000000000217</c:v>
                </c:pt>
                <c:pt idx="13">
                  <c:v>20.000000000000217</c:v>
                </c:pt>
                <c:pt idx="14">
                  <c:v>20.000000000000217</c:v>
                </c:pt>
                <c:pt idx="15">
                  <c:v>20.000000000000217</c:v>
                </c:pt>
                <c:pt idx="16">
                  <c:v>20.000000000000217</c:v>
                </c:pt>
                <c:pt idx="17">
                  <c:v>20.000000000000217</c:v>
                </c:pt>
                <c:pt idx="18">
                  <c:v>20.000000000000217</c:v>
                </c:pt>
                <c:pt idx="19">
                  <c:v>20.000000000000217</c:v>
                </c:pt>
                <c:pt idx="20">
                  <c:v>20.000000000000217</c:v>
                </c:pt>
                <c:pt idx="21">
                  <c:v>20.000000000000217</c:v>
                </c:pt>
                <c:pt idx="22">
                  <c:v>20.06230638899418</c:v>
                </c:pt>
                <c:pt idx="23">
                  <c:v>20.209872914313706</c:v>
                </c:pt>
                <c:pt idx="24">
                  <c:v>20.34865997409976</c:v>
                </c:pt>
                <c:pt idx="25">
                  <c:v>20.393804030003004</c:v>
                </c:pt>
                <c:pt idx="26">
                  <c:v>20.393804030003004</c:v>
                </c:pt>
                <c:pt idx="27">
                  <c:v>20.419937836841793</c:v>
                </c:pt>
                <c:pt idx="28">
                  <c:v>20.402186897560252</c:v>
                </c:pt>
                <c:pt idx="29">
                  <c:v>20.458646805400576</c:v>
                </c:pt>
                <c:pt idx="30">
                  <c:v>20.448691583497066</c:v>
                </c:pt>
                <c:pt idx="31">
                  <c:v>20.438736361593559</c:v>
                </c:pt>
                <c:pt idx="32">
                  <c:v>20.429337099217676</c:v>
                </c:pt>
                <c:pt idx="33">
                  <c:v>20.448691583497066</c:v>
                </c:pt>
                <c:pt idx="34">
                  <c:v>20.459235572721653</c:v>
                </c:pt>
                <c:pt idx="35">
                  <c:v>20.484658814941579</c:v>
                </c:pt>
                <c:pt idx="36">
                  <c:v>20.513885717293274</c:v>
                </c:pt>
                <c:pt idx="37">
                  <c:v>20.525705288992032</c:v>
                </c:pt>
                <c:pt idx="38">
                  <c:v>20.502066145594515</c:v>
                </c:pt>
                <c:pt idx="39">
                  <c:v>20.562732216850282</c:v>
                </c:pt>
                <c:pt idx="40">
                  <c:v>20.588556435685504</c:v>
                </c:pt>
                <c:pt idx="41">
                  <c:v>20.627296322068794</c:v>
                </c:pt>
                <c:pt idx="42">
                  <c:v>20.648992737234991</c:v>
                </c:pt>
                <c:pt idx="43">
                  <c:v>20.681503573650705</c:v>
                </c:pt>
                <c:pt idx="44">
                  <c:v>20.701153024654303</c:v>
                </c:pt>
                <c:pt idx="45">
                  <c:v>20.720791454685418</c:v>
                </c:pt>
                <c:pt idx="46">
                  <c:v>20.73015471017257</c:v>
                </c:pt>
                <c:pt idx="47">
                  <c:v>20.729642829290359</c:v>
                </c:pt>
                <c:pt idx="48">
                  <c:v>20.698904822957388</c:v>
                </c:pt>
                <c:pt idx="49">
                  <c:v>20.727036440550588</c:v>
                </c:pt>
                <c:pt idx="50">
                  <c:v>20.755095378038298</c:v>
                </c:pt>
                <c:pt idx="51">
                  <c:v>20.747790206449512</c:v>
                </c:pt>
                <c:pt idx="52">
                  <c:v>20.750604277990888</c:v>
                </c:pt>
                <c:pt idx="53">
                  <c:v>20.796403935876807</c:v>
                </c:pt>
                <c:pt idx="54">
                  <c:v>20.792698251958502</c:v>
                </c:pt>
                <c:pt idx="55">
                  <c:v>20.814404829383719</c:v>
                </c:pt>
                <c:pt idx="56">
                  <c:v>20.821997189152022</c:v>
                </c:pt>
                <c:pt idx="57">
                  <c:v>20.820923657121135</c:v>
                </c:pt>
                <c:pt idx="58">
                  <c:v>20.807916017403869</c:v>
                </c:pt>
                <c:pt idx="59">
                  <c:v>20.802835462264333</c:v>
                </c:pt>
                <c:pt idx="60">
                  <c:v>20.831597183403566</c:v>
                </c:pt>
                <c:pt idx="61">
                  <c:v>20.859570474025556</c:v>
                </c:pt>
                <c:pt idx="62">
                  <c:v>20.862768650299888</c:v>
                </c:pt>
                <c:pt idx="63">
                  <c:v>20.911284750396042</c:v>
                </c:pt>
                <c:pt idx="64">
                  <c:v>20.872233712826546</c:v>
                </c:pt>
                <c:pt idx="65">
                  <c:v>20.865632363141451</c:v>
                </c:pt>
                <c:pt idx="66">
                  <c:v>20.899242661614501</c:v>
                </c:pt>
                <c:pt idx="67">
                  <c:v>20.89998819573713</c:v>
                </c:pt>
                <c:pt idx="68">
                  <c:v>20.929895773630321</c:v>
                </c:pt>
                <c:pt idx="69">
                  <c:v>20.960144884089615</c:v>
                </c:pt>
                <c:pt idx="70">
                  <c:v>20.937518947555567</c:v>
                </c:pt>
                <c:pt idx="71">
                  <c:v>20.934760574085452</c:v>
                </c:pt>
                <c:pt idx="72">
                  <c:v>20.908268379111021</c:v>
                </c:pt>
                <c:pt idx="73">
                  <c:v>20.87045959343067</c:v>
                </c:pt>
                <c:pt idx="74">
                  <c:v>20.845215666430818</c:v>
                </c:pt>
                <c:pt idx="75">
                  <c:v>20.810077949682398</c:v>
                </c:pt>
                <c:pt idx="76">
                  <c:v>20.811310809462089</c:v>
                </c:pt>
                <c:pt idx="77">
                  <c:v>20.792117166695558</c:v>
                </c:pt>
                <c:pt idx="78">
                  <c:v>20.768883851765892</c:v>
                </c:pt>
                <c:pt idx="79">
                  <c:v>20.795017478400432</c:v>
                </c:pt>
                <c:pt idx="80">
                  <c:v>20.792444971935083</c:v>
                </c:pt>
                <c:pt idx="81">
                  <c:v>20.882467780306335</c:v>
                </c:pt>
                <c:pt idx="82">
                  <c:v>20.862853250149659</c:v>
                </c:pt>
                <c:pt idx="83">
                  <c:v>20.887795055632296</c:v>
                </c:pt>
                <c:pt idx="84">
                  <c:v>20.88894629333695</c:v>
                </c:pt>
                <c:pt idx="85">
                  <c:v>20.88624057000078</c:v>
                </c:pt>
                <c:pt idx="86">
                  <c:v>20.897361038377127</c:v>
                </c:pt>
                <c:pt idx="87">
                  <c:v>20.905571240560306</c:v>
                </c:pt>
                <c:pt idx="88">
                  <c:v>20.912139724368139</c:v>
                </c:pt>
                <c:pt idx="89">
                  <c:v>20.876937202290645</c:v>
                </c:pt>
                <c:pt idx="90">
                  <c:v>20.90349757498285</c:v>
                </c:pt>
                <c:pt idx="91">
                  <c:v>20.912169520511355</c:v>
                </c:pt>
                <c:pt idx="92">
                  <c:v>20.876855945104282</c:v>
                </c:pt>
                <c:pt idx="93">
                  <c:v>20.990540744186383</c:v>
                </c:pt>
                <c:pt idx="94">
                  <c:v>20.982084174384859</c:v>
                </c:pt>
                <c:pt idx="95">
                  <c:v>20.945159072756901</c:v>
                </c:pt>
                <c:pt idx="96">
                  <c:v>20.956915770376924</c:v>
                </c:pt>
                <c:pt idx="97">
                  <c:v>20.922323879189491</c:v>
                </c:pt>
                <c:pt idx="98">
                  <c:v>20.934645851601186</c:v>
                </c:pt>
                <c:pt idx="99">
                  <c:v>20.921687530884913</c:v>
                </c:pt>
                <c:pt idx="100">
                  <c:v>20.898170565134599</c:v>
                </c:pt>
                <c:pt idx="101">
                  <c:v>20.927971408961067</c:v>
                </c:pt>
                <c:pt idx="102">
                  <c:v>20.923721442984775</c:v>
                </c:pt>
                <c:pt idx="103">
                  <c:v>20.897748868773562</c:v>
                </c:pt>
                <c:pt idx="104">
                  <c:v>20.877126356569523</c:v>
                </c:pt>
                <c:pt idx="105">
                  <c:v>20.880564998203823</c:v>
                </c:pt>
                <c:pt idx="106">
                  <c:v>20.899276242220679</c:v>
                </c:pt>
                <c:pt idx="107">
                  <c:v>20.8918276945363</c:v>
                </c:pt>
                <c:pt idx="108">
                  <c:v>20.94326319601614</c:v>
                </c:pt>
                <c:pt idx="109">
                  <c:v>20.905141881738892</c:v>
                </c:pt>
                <c:pt idx="110">
                  <c:v>20.924785880635696</c:v>
                </c:pt>
                <c:pt idx="111">
                  <c:v>20.921008396945929</c:v>
                </c:pt>
                <c:pt idx="112">
                  <c:v>20.926700425995975</c:v>
                </c:pt>
                <c:pt idx="113">
                  <c:v>20.948188912221443</c:v>
                </c:pt>
                <c:pt idx="114">
                  <c:v>20.921162943804916</c:v>
                </c:pt>
                <c:pt idx="115">
                  <c:v>20.921511480782037</c:v>
                </c:pt>
                <c:pt idx="116">
                  <c:v>20.948489112232849</c:v>
                </c:pt>
                <c:pt idx="117">
                  <c:v>20.939879197330033</c:v>
                </c:pt>
                <c:pt idx="118">
                  <c:v>20.95594834338408</c:v>
                </c:pt>
                <c:pt idx="119">
                  <c:v>20.968968315517984</c:v>
                </c:pt>
                <c:pt idx="120">
                  <c:v>20.986536843323975</c:v>
                </c:pt>
                <c:pt idx="121">
                  <c:v>20.992477170022877</c:v>
                </c:pt>
                <c:pt idx="122">
                  <c:v>21.010175010983765</c:v>
                </c:pt>
                <c:pt idx="123">
                  <c:v>21.051557178545576</c:v>
                </c:pt>
                <c:pt idx="124">
                  <c:v>21.099824527495045</c:v>
                </c:pt>
                <c:pt idx="125">
                  <c:v>21.157319758528509</c:v>
                </c:pt>
                <c:pt idx="126">
                  <c:v>21.195368725252539</c:v>
                </c:pt>
                <c:pt idx="127">
                  <c:v>21.189646576841032</c:v>
                </c:pt>
                <c:pt idx="128">
                  <c:v>21.247213641813204</c:v>
                </c:pt>
                <c:pt idx="129">
                  <c:v>21.340933781333462</c:v>
                </c:pt>
                <c:pt idx="130">
                  <c:v>21.348538550881184</c:v>
                </c:pt>
                <c:pt idx="131">
                  <c:v>21.364340988564614</c:v>
                </c:pt>
                <c:pt idx="132">
                  <c:v>21.452558996461594</c:v>
                </c:pt>
                <c:pt idx="133">
                  <c:v>21.467001109423435</c:v>
                </c:pt>
                <c:pt idx="134">
                  <c:v>21.439158403897544</c:v>
                </c:pt>
                <c:pt idx="135">
                  <c:v>21.405405666672973</c:v>
                </c:pt>
                <c:pt idx="136">
                  <c:v>21.395440632881687</c:v>
                </c:pt>
                <c:pt idx="137">
                  <c:v>21.362696986220612</c:v>
                </c:pt>
                <c:pt idx="138">
                  <c:v>21.426225836117226</c:v>
                </c:pt>
                <c:pt idx="139">
                  <c:v>21.442082898415798</c:v>
                </c:pt>
                <c:pt idx="140">
                  <c:v>21.459106683149674</c:v>
                </c:pt>
                <c:pt idx="141">
                  <c:v>21.452789487443901</c:v>
                </c:pt>
                <c:pt idx="142">
                  <c:v>21.432251477405217</c:v>
                </c:pt>
                <c:pt idx="143">
                  <c:v>21.40064570203306</c:v>
                </c:pt>
                <c:pt idx="144">
                  <c:v>21.366202213442158</c:v>
                </c:pt>
                <c:pt idx="145">
                  <c:v>21.397627557717982</c:v>
                </c:pt>
                <c:pt idx="146">
                  <c:v>21.47238636981993</c:v>
                </c:pt>
                <c:pt idx="147">
                  <c:v>21.495724093073967</c:v>
                </c:pt>
                <c:pt idx="148">
                  <c:v>21.584364799110887</c:v>
                </c:pt>
                <c:pt idx="149">
                  <c:v>21.58033293434762</c:v>
                </c:pt>
                <c:pt idx="150">
                  <c:v>21.62270259580874</c:v>
                </c:pt>
                <c:pt idx="151">
                  <c:v>21.69456126823761</c:v>
                </c:pt>
                <c:pt idx="152">
                  <c:v>21.724255349776392</c:v>
                </c:pt>
                <c:pt idx="153">
                  <c:v>21.770886978076668</c:v>
                </c:pt>
                <c:pt idx="154">
                  <c:v>21.782269018807867</c:v>
                </c:pt>
                <c:pt idx="155">
                  <c:v>21.737904397485835</c:v>
                </c:pt>
                <c:pt idx="156">
                  <c:v>21.687507585242678</c:v>
                </c:pt>
                <c:pt idx="157">
                  <c:v>21.630478482064195</c:v>
                </c:pt>
                <c:pt idx="158">
                  <c:v>21.604622240737072</c:v>
                </c:pt>
                <c:pt idx="159">
                  <c:v>21.615113014060299</c:v>
                </c:pt>
                <c:pt idx="160">
                  <c:v>#N/A</c:v>
                </c:pt>
              </c:numCache>
            </c:numRef>
          </c:val>
          <c:smooth val="0"/>
          <c:extLst>
            <c:ext xmlns:c16="http://schemas.microsoft.com/office/drawing/2014/chart" uri="{C3380CC4-5D6E-409C-BE32-E72D297353CC}">
              <c16:uniqueId val="{00000000-7045-4E0E-B277-4410DDEC6751}"/>
            </c:ext>
          </c:extLst>
        </c:ser>
        <c:dLbls>
          <c:showLegendKey val="0"/>
          <c:showVal val="0"/>
          <c:showCatName val="0"/>
          <c:showSerName val="0"/>
          <c:showPercent val="0"/>
          <c:showBubbleSize val="0"/>
        </c:dLbls>
        <c:marker val="1"/>
        <c:smooth val="0"/>
        <c:axId val="644331408"/>
        <c:axId val="644322392"/>
      </c:lineChart>
      <c:dateAx>
        <c:axId val="644331408"/>
        <c:scaling>
          <c:orientation val="minMax"/>
        </c:scaling>
        <c:delete val="0"/>
        <c:axPos val="b"/>
        <c:title>
          <c:tx>
            <c:rich>
              <a:bodyPr/>
              <a:lstStyle/>
              <a:p>
                <a:pPr>
                  <a:defRPr b="1"/>
                </a:pPr>
                <a:r>
                  <a:rPr lang="en-NZ" b="1"/>
                  <a:t>Quarterly</a:t>
                </a:r>
              </a:p>
            </c:rich>
          </c:tx>
          <c:overlay val="0"/>
        </c:title>
        <c:numFmt formatCode="yyyy"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1"/>
        <c:lblOffset val="100"/>
        <c:baseTimeUnit val="months"/>
        <c:majorUnit val="10"/>
        <c:majorTimeUnit val="years"/>
        <c:minorUnit val="12"/>
      </c:dateAx>
      <c:valAx>
        <c:axId val="644322392"/>
        <c:scaling>
          <c:orientation val="minMax"/>
          <c:max val="25"/>
          <c:min val="20"/>
        </c:scaling>
        <c:delete val="0"/>
        <c:axPos val="l"/>
        <c:majorGridlines>
          <c:spPr>
            <a:ln w="9525">
              <a:noFill/>
              <a:prstDash val="solid"/>
            </a:ln>
          </c:spPr>
        </c:majorGridlines>
        <c:numFmt formatCode="0" sourceLinked="0"/>
        <c:majorTickMark val="none"/>
        <c:minorTickMark val="none"/>
        <c:tickLblPos val="low"/>
        <c:spPr>
          <a:ln w="9525">
            <a:solidFill>
              <a:schemeClr val="tx1"/>
            </a:solidFill>
          </a:ln>
        </c:spPr>
        <c:txPr>
          <a:bodyPr rot="0" vert="horz"/>
          <a:lstStyle/>
          <a:p>
            <a:pPr>
              <a:defRPr/>
            </a:pPr>
            <a:endParaRPr lang="en-US"/>
          </a:p>
        </c:txPr>
        <c:crossAx val="644331408"/>
        <c:crosses val="autoZero"/>
        <c:crossBetween val="between"/>
        <c:majorUnit val="1"/>
      </c:valAx>
      <c:spPr>
        <a:noFill/>
        <a:ln w="25400">
          <a:noFill/>
        </a:ln>
      </c:spPr>
    </c:plotArea>
    <c:legend>
      <c:legendPos val="b"/>
      <c:legendEntry>
        <c:idx val="0"/>
        <c:delete val="1"/>
      </c:legendEntry>
      <c:legendEntry>
        <c:idx val="1"/>
        <c:delete val="1"/>
      </c:legendEntry>
      <c:legendEntry>
        <c:idx val="3"/>
        <c:delete val="1"/>
      </c:legendEntry>
      <c:layout>
        <c:manualLayout>
          <c:xMode val="edge"/>
          <c:yMode val="edge"/>
          <c:x val="4.309038293290262E-2"/>
          <c:y val="0.88174741149482316"/>
          <c:w val="0.91518664782286829"/>
          <c:h val="0.10565416330832662"/>
        </c:manualLayout>
      </c:layout>
      <c:overlay val="0"/>
    </c:legend>
    <c:plotVisOnly val="0"/>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68734918994133E-2"/>
          <c:y val="0.11073446327683679"/>
          <c:w val="0.86308203782219517"/>
          <c:h val="0.65207894682456036"/>
        </c:manualLayout>
      </c:layout>
      <c:areaChart>
        <c:grouping val="stacked"/>
        <c:varyColors val="0"/>
        <c:ser>
          <c:idx val="0"/>
          <c:order val="1"/>
          <c:tx>
            <c:strRef>
              <c:f>'Fig 16_b data'!$U$4</c:f>
              <c:strCache>
                <c:ptCount val="1"/>
                <c:pt idx="0">
                  <c:v>Range of all simulations - Lower</c:v>
                </c:pt>
              </c:strCache>
            </c:strRef>
          </c:tx>
          <c:spPr>
            <a:noFill/>
          </c:spPr>
          <c:cat>
            <c:numRef>
              <c:f>'Fig 16_b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16_b data'!$U$5:$U$165</c:f>
              <c:numCache>
                <c:formatCode>General</c:formatCode>
                <c:ptCount val="161"/>
                <c:pt idx="0">
                  <c:v>100</c:v>
                </c:pt>
                <c:pt idx="1">
                  <c:v>99.618151810148944</c:v>
                </c:pt>
                <c:pt idx="2">
                  <c:v>99.429429020788717</c:v>
                </c:pt>
                <c:pt idx="3">
                  <c:v>99.329070034283049</c:v>
                </c:pt>
                <c:pt idx="4">
                  <c:v>99.242134178803624</c:v>
                </c:pt>
                <c:pt idx="5">
                  <c:v>98.872570258761257</c:v>
                </c:pt>
                <c:pt idx="6">
                  <c:v>98.678036778794848</c:v>
                </c:pt>
                <c:pt idx="7">
                  <c:v>98.933696103599488</c:v>
                </c:pt>
                <c:pt idx="8">
                  <c:v>99.046992261686484</c:v>
                </c:pt>
                <c:pt idx="9">
                  <c:v>99.094228216700344</c:v>
                </c:pt>
                <c:pt idx="10">
                  <c:v>99.086222507719938</c:v>
                </c:pt>
                <c:pt idx="11">
                  <c:v>98.958946854681855</c:v>
                </c:pt>
                <c:pt idx="12">
                  <c:v>98.884924544523287</c:v>
                </c:pt>
                <c:pt idx="13">
                  <c:v>98.884924544523287</c:v>
                </c:pt>
                <c:pt idx="14">
                  <c:v>98.836723349097937</c:v>
                </c:pt>
                <c:pt idx="15">
                  <c:v>98.774965387308214</c:v>
                </c:pt>
                <c:pt idx="16">
                  <c:v>98.538344108889149</c:v>
                </c:pt>
                <c:pt idx="17">
                  <c:v>98.320223067420244</c:v>
                </c:pt>
                <c:pt idx="18">
                  <c:v>98.375161116998655</c:v>
                </c:pt>
                <c:pt idx="19">
                  <c:v>98.746122040676795</c:v>
                </c:pt>
                <c:pt idx="20">
                  <c:v>98.914891213669335</c:v>
                </c:pt>
                <c:pt idx="21">
                  <c:v>99.171930863824784</c:v>
                </c:pt>
                <c:pt idx="22">
                  <c:v>99.062201866187308</c:v>
                </c:pt>
                <c:pt idx="23">
                  <c:v>99.07002158433923</c:v>
                </c:pt>
                <c:pt idx="24">
                  <c:v>99.062240783023242</c:v>
                </c:pt>
                <c:pt idx="25">
                  <c:v>99.127046807244085</c:v>
                </c:pt>
                <c:pt idx="26">
                  <c:v>99.025021281677851</c:v>
                </c:pt>
                <c:pt idx="27">
                  <c:v>98.872570258761257</c:v>
                </c:pt>
                <c:pt idx="28">
                  <c:v>98.678036778794848</c:v>
                </c:pt>
                <c:pt idx="29">
                  <c:v>98.858622102225766</c:v>
                </c:pt>
                <c:pt idx="30">
                  <c:v>98.678036778794848</c:v>
                </c:pt>
                <c:pt idx="31">
                  <c:v>98.785493257035029</c:v>
                </c:pt>
                <c:pt idx="32">
                  <c:v>98.764277617028725</c:v>
                </c:pt>
                <c:pt idx="33">
                  <c:v>98.7953840971863</c:v>
                </c:pt>
                <c:pt idx="34">
                  <c:v>99.115273516155483</c:v>
                </c:pt>
                <c:pt idx="35">
                  <c:v>98.916210599393963</c:v>
                </c:pt>
                <c:pt idx="36">
                  <c:v>98.964692838596406</c:v>
                </c:pt>
                <c:pt idx="37">
                  <c:v>98.972979477379553</c:v>
                </c:pt>
                <c:pt idx="38">
                  <c:v>99.129388447189655</c:v>
                </c:pt>
                <c:pt idx="39">
                  <c:v>98.957723668694641</c:v>
                </c:pt>
                <c:pt idx="40">
                  <c:v>98.9026652252644</c:v>
                </c:pt>
                <c:pt idx="41">
                  <c:v>98.694246304624102</c:v>
                </c:pt>
                <c:pt idx="42">
                  <c:v>98.504387993971022</c:v>
                </c:pt>
                <c:pt idx="43">
                  <c:v>98.762926573746242</c:v>
                </c:pt>
                <c:pt idx="44">
                  <c:v>98.879063307445179</c:v>
                </c:pt>
                <c:pt idx="45">
                  <c:v>98.924895476335848</c:v>
                </c:pt>
                <c:pt idx="46">
                  <c:v>99.054999104605727</c:v>
                </c:pt>
                <c:pt idx="47">
                  <c:v>98.88389701057379</c:v>
                </c:pt>
                <c:pt idx="48">
                  <c:v>98.396120809560387</c:v>
                </c:pt>
                <c:pt idx="49">
                  <c:v>98.150435074362846</c:v>
                </c:pt>
                <c:pt idx="50">
                  <c:v>98.372015643662721</c:v>
                </c:pt>
                <c:pt idx="51">
                  <c:v>98.646510224981981</c:v>
                </c:pt>
                <c:pt idx="52">
                  <c:v>98.293802357180979</c:v>
                </c:pt>
                <c:pt idx="53">
                  <c:v>98.071503338737898</c:v>
                </c:pt>
                <c:pt idx="54">
                  <c:v>97.947766269020804</c:v>
                </c:pt>
                <c:pt idx="55">
                  <c:v>98.229759205363081</c:v>
                </c:pt>
                <c:pt idx="56">
                  <c:v>98.535404594681822</c:v>
                </c:pt>
                <c:pt idx="57">
                  <c:v>98.676414570757274</c:v>
                </c:pt>
                <c:pt idx="58">
                  <c:v>98.635797225182742</c:v>
                </c:pt>
                <c:pt idx="59">
                  <c:v>98.514305921291424</c:v>
                </c:pt>
                <c:pt idx="60">
                  <c:v>98.442444914690952</c:v>
                </c:pt>
                <c:pt idx="61">
                  <c:v>98.64069389006977</c:v>
                </c:pt>
                <c:pt idx="62">
                  <c:v>98.835033545014483</c:v>
                </c:pt>
                <c:pt idx="63">
                  <c:v>98.791648719084549</c:v>
                </c:pt>
                <c:pt idx="64">
                  <c:v>98.741209582938197</c:v>
                </c:pt>
                <c:pt idx="65">
                  <c:v>98.376422578191878</c:v>
                </c:pt>
                <c:pt idx="66">
                  <c:v>98.102491957472694</c:v>
                </c:pt>
                <c:pt idx="67">
                  <c:v>97.952095076486017</c:v>
                </c:pt>
                <c:pt idx="68">
                  <c:v>98.394610870106234</c:v>
                </c:pt>
                <c:pt idx="69">
                  <c:v>98.428594193734341</c:v>
                </c:pt>
                <c:pt idx="70">
                  <c:v>98.467565708124397</c:v>
                </c:pt>
                <c:pt idx="71">
                  <c:v>98.296520714218005</c:v>
                </c:pt>
                <c:pt idx="72">
                  <c:v>98.205923612689418</c:v>
                </c:pt>
                <c:pt idx="73">
                  <c:v>97.973154422579171</c:v>
                </c:pt>
                <c:pt idx="74">
                  <c:v>98.20346795237873</c:v>
                </c:pt>
                <c:pt idx="75">
                  <c:v>98.30063549403063</c:v>
                </c:pt>
                <c:pt idx="76">
                  <c:v>98.517576778403495</c:v>
                </c:pt>
                <c:pt idx="77">
                  <c:v>98.750076183721319</c:v>
                </c:pt>
                <c:pt idx="78">
                  <c:v>98.829141834848699</c:v>
                </c:pt>
                <c:pt idx="79">
                  <c:v>98.744402145920617</c:v>
                </c:pt>
                <c:pt idx="80">
                  <c:v>98.693116874698333</c:v>
                </c:pt>
                <c:pt idx="81">
                  <c:v>98.29429350171317</c:v>
                </c:pt>
                <c:pt idx="82">
                  <c:v>98.270403257718769</c:v>
                </c:pt>
                <c:pt idx="83">
                  <c:v>98.154117324100099</c:v>
                </c:pt>
                <c:pt idx="84">
                  <c:v>98.431963301661526</c:v>
                </c:pt>
                <c:pt idx="85">
                  <c:v>98.611038317817787</c:v>
                </c:pt>
                <c:pt idx="86">
                  <c:v>98.285477309376404</c:v>
                </c:pt>
                <c:pt idx="87">
                  <c:v>98.128763938365609</c:v>
                </c:pt>
                <c:pt idx="88">
                  <c:v>98.209640411205129</c:v>
                </c:pt>
                <c:pt idx="89">
                  <c:v>98.232979881797178</c:v>
                </c:pt>
                <c:pt idx="90">
                  <c:v>98.055621634664064</c:v>
                </c:pt>
                <c:pt idx="91">
                  <c:v>98.31196575156207</c:v>
                </c:pt>
                <c:pt idx="92">
                  <c:v>98.064074055736427</c:v>
                </c:pt>
                <c:pt idx="93">
                  <c:v>98.286982714361017</c:v>
                </c:pt>
                <c:pt idx="94">
                  <c:v>98.376289950170715</c:v>
                </c:pt>
                <c:pt idx="95">
                  <c:v>98.585637565076937</c:v>
                </c:pt>
                <c:pt idx="96">
                  <c:v>98.361794791557926</c:v>
                </c:pt>
                <c:pt idx="97">
                  <c:v>98.398619813615056</c:v>
                </c:pt>
                <c:pt idx="98">
                  <c:v>98.226120652859535</c:v>
                </c:pt>
                <c:pt idx="99">
                  <c:v>98.134510740459092</c:v>
                </c:pt>
                <c:pt idx="100">
                  <c:v>98.257084086862321</c:v>
                </c:pt>
                <c:pt idx="101">
                  <c:v>98.6672129765373</c:v>
                </c:pt>
                <c:pt idx="102">
                  <c:v>98.689729270028167</c:v>
                </c:pt>
                <c:pt idx="103">
                  <c:v>98.217822765205781</c:v>
                </c:pt>
                <c:pt idx="104">
                  <c:v>98.083119501416661</c:v>
                </c:pt>
                <c:pt idx="105">
                  <c:v>98.000330490002625</c:v>
                </c:pt>
                <c:pt idx="106">
                  <c:v>98.276322045722409</c:v>
                </c:pt>
                <c:pt idx="107">
                  <c:v>98.319016715898584</c:v>
                </c:pt>
                <c:pt idx="108">
                  <c:v>98.350509682059084</c:v>
                </c:pt>
                <c:pt idx="109">
                  <c:v>98.573535334223806</c:v>
                </c:pt>
                <c:pt idx="110">
                  <c:v>98.327620905717623</c:v>
                </c:pt>
                <c:pt idx="111">
                  <c:v>98.132683315950757</c:v>
                </c:pt>
                <c:pt idx="112">
                  <c:v>98.111975237101902</c:v>
                </c:pt>
                <c:pt idx="113">
                  <c:v>98.265992241127734</c:v>
                </c:pt>
                <c:pt idx="114">
                  <c:v>98.381153016168824</c:v>
                </c:pt>
                <c:pt idx="115">
                  <c:v>98.573208251172815</c:v>
                </c:pt>
                <c:pt idx="116">
                  <c:v>98.229516303536045</c:v>
                </c:pt>
                <c:pt idx="117">
                  <c:v>98.08870994152106</c:v>
                </c:pt>
                <c:pt idx="118">
                  <c:v>98.180482032817807</c:v>
                </c:pt>
                <c:pt idx="119">
                  <c:v>98.390228841236592</c:v>
                </c:pt>
                <c:pt idx="120">
                  <c:v>98.408048669214566</c:v>
                </c:pt>
                <c:pt idx="121">
                  <c:v>98.115600094826362</c:v>
                </c:pt>
                <c:pt idx="122">
                  <c:v>98.116256130919851</c:v>
                </c:pt>
                <c:pt idx="123">
                  <c:v>98.189371519446155</c:v>
                </c:pt>
                <c:pt idx="124">
                  <c:v>98.054238005647619</c:v>
                </c:pt>
                <c:pt idx="125">
                  <c:v>97.797761005166876</c:v>
                </c:pt>
                <c:pt idx="126">
                  <c:v>97.658504515966868</c:v>
                </c:pt>
                <c:pt idx="127">
                  <c:v>97.91992220104278</c:v>
                </c:pt>
                <c:pt idx="128">
                  <c:v>98.382673799801651</c:v>
                </c:pt>
                <c:pt idx="129">
                  <c:v>98.506037564489091</c:v>
                </c:pt>
                <c:pt idx="130">
                  <c:v>98.47550156510647</c:v>
                </c:pt>
                <c:pt idx="131">
                  <c:v>98.27393855156015</c:v>
                </c:pt>
                <c:pt idx="132">
                  <c:v>98.338583490257264</c:v>
                </c:pt>
                <c:pt idx="133">
                  <c:v>98.295456037619914</c:v>
                </c:pt>
                <c:pt idx="134">
                  <c:v>98.742045218676267</c:v>
                </c:pt>
                <c:pt idx="135">
                  <c:v>98.546903854334332</c:v>
                </c:pt>
                <c:pt idx="136">
                  <c:v>98.447169709006062</c:v>
                </c:pt>
                <c:pt idx="137">
                  <c:v>98.568273077049895</c:v>
                </c:pt>
                <c:pt idx="138">
                  <c:v>98.699732260771299</c:v>
                </c:pt>
                <c:pt idx="139">
                  <c:v>98.535949943005093</c:v>
                </c:pt>
                <c:pt idx="140">
                  <c:v>98.402132862659244</c:v>
                </c:pt>
                <c:pt idx="141">
                  <c:v>98.229124792616659</c:v>
                </c:pt>
                <c:pt idx="142">
                  <c:v>98.309403568727461</c:v>
                </c:pt>
                <c:pt idx="143">
                  <c:v>98.509745630961177</c:v>
                </c:pt>
                <c:pt idx="144">
                  <c:v>98.33264028768113</c:v>
                </c:pt>
                <c:pt idx="145">
                  <c:v>98.170779605981622</c:v>
                </c:pt>
                <c:pt idx="146">
                  <c:v>98.489930437338799</c:v>
                </c:pt>
                <c:pt idx="147">
                  <c:v>98.191687900993685</c:v>
                </c:pt>
                <c:pt idx="148">
                  <c:v>97.8796476588508</c:v>
                </c:pt>
                <c:pt idx="149">
                  <c:v>97.694371113923438</c:v>
                </c:pt>
                <c:pt idx="150">
                  <c:v>97.418742485705508</c:v>
                </c:pt>
                <c:pt idx="151">
                  <c:v>97.272770434696838</c:v>
                </c:pt>
                <c:pt idx="152">
                  <c:v>97.698860745958385</c:v>
                </c:pt>
                <c:pt idx="153">
                  <c:v>98.211006866063144</c:v>
                </c:pt>
                <c:pt idx="154">
                  <c:v>97.991993983393897</c:v>
                </c:pt>
                <c:pt idx="155">
                  <c:v>97.864424062191972</c:v>
                </c:pt>
                <c:pt idx="156">
                  <c:v>97.958991105836063</c:v>
                </c:pt>
                <c:pt idx="157">
                  <c:v>98.165832327393474</c:v>
                </c:pt>
                <c:pt idx="158">
                  <c:v>98.305397132067355</c:v>
                </c:pt>
                <c:pt idx="159">
                  <c:v>98.444268009328454</c:v>
                </c:pt>
                <c:pt idx="160">
                  <c:v>#N/A</c:v>
                </c:pt>
              </c:numCache>
            </c:numRef>
          </c:val>
          <c:extLst>
            <c:ext xmlns:c16="http://schemas.microsoft.com/office/drawing/2014/chart" uri="{C3380CC4-5D6E-409C-BE32-E72D297353CC}">
              <c16:uniqueId val="{00000000-4A85-4362-A43B-46CF511A7466}"/>
            </c:ext>
          </c:extLst>
        </c:ser>
        <c:ser>
          <c:idx val="1"/>
          <c:order val="2"/>
          <c:tx>
            <c:strRef>
              <c:f>'Fig 16_b data'!$V$4</c:f>
              <c:strCache>
                <c:ptCount val="1"/>
                <c:pt idx="0">
                  <c:v>Middle 80% - Lower</c:v>
                </c:pt>
              </c:strCache>
            </c:strRef>
          </c:tx>
          <c:spPr>
            <a:solidFill>
              <a:schemeClr val="bg1">
                <a:lumMod val="85000"/>
              </a:schemeClr>
            </a:solidFill>
            <a:ln>
              <a:noFill/>
            </a:ln>
          </c:spPr>
          <c:cat>
            <c:numRef>
              <c:f>'Fig 16_b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16_b data'!$V$5:$V$165</c:f>
              <c:numCache>
                <c:formatCode>General</c:formatCode>
                <c:ptCount val="161"/>
                <c:pt idx="0">
                  <c:v>0</c:v>
                </c:pt>
                <c:pt idx="1">
                  <c:v>0.38184818985105551</c:v>
                </c:pt>
                <c:pt idx="2">
                  <c:v>0.57057097921128275</c:v>
                </c:pt>
                <c:pt idx="3">
                  <c:v>0.67092996571695096</c:v>
                </c:pt>
                <c:pt idx="4">
                  <c:v>0.71968100221126008</c:v>
                </c:pt>
                <c:pt idx="5">
                  <c:v>0.73548339981377353</c:v>
                </c:pt>
                <c:pt idx="6">
                  <c:v>0.83913351561484717</c:v>
                </c:pt>
                <c:pt idx="7">
                  <c:v>0.58347419081020746</c:v>
                </c:pt>
                <c:pt idx="8">
                  <c:v>0.49396703459348146</c:v>
                </c:pt>
                <c:pt idx="9">
                  <c:v>0.4443521793925953</c:v>
                </c:pt>
                <c:pt idx="10">
                  <c:v>0.45473678856002664</c:v>
                </c:pt>
                <c:pt idx="11">
                  <c:v>0.65148570408020134</c:v>
                </c:pt>
                <c:pt idx="12">
                  <c:v>0.84020329466250132</c:v>
                </c:pt>
                <c:pt idx="13">
                  <c:v>0.72550801423876976</c:v>
                </c:pt>
                <c:pt idx="14">
                  <c:v>0.61984480079554771</c:v>
                </c:pt>
                <c:pt idx="15">
                  <c:v>0.73644623852881352</c:v>
                </c:pt>
                <c:pt idx="16">
                  <c:v>0.9182240410043363</c:v>
                </c:pt>
                <c:pt idx="17">
                  <c:v>1.0088469668628051</c:v>
                </c:pt>
                <c:pt idx="18">
                  <c:v>1.0806569230402232</c:v>
                </c:pt>
                <c:pt idx="19">
                  <c:v>0.71223247312074989</c:v>
                </c:pt>
                <c:pt idx="20">
                  <c:v>0.62368918242360394</c:v>
                </c:pt>
                <c:pt idx="21">
                  <c:v>0.28609308491940055</c:v>
                </c:pt>
                <c:pt idx="22">
                  <c:v>0.39738174249559677</c:v>
                </c:pt>
                <c:pt idx="23">
                  <c:v>0.35940743644948725</c:v>
                </c:pt>
                <c:pt idx="24">
                  <c:v>0.28958241896043546</c:v>
                </c:pt>
                <c:pt idx="25">
                  <c:v>0.32952134264940014</c:v>
                </c:pt>
                <c:pt idx="26">
                  <c:v>0.32860317314478493</c:v>
                </c:pt>
                <c:pt idx="27">
                  <c:v>0.45649977552179166</c:v>
                </c:pt>
                <c:pt idx="28">
                  <c:v>0.56295930084152701</c:v>
                </c:pt>
                <c:pt idx="29">
                  <c:v>0.43747347438181805</c:v>
                </c:pt>
                <c:pt idx="30">
                  <c:v>0.65288070930611752</c:v>
                </c:pt>
                <c:pt idx="31">
                  <c:v>0.53401267532842667</c:v>
                </c:pt>
                <c:pt idx="32">
                  <c:v>0.60147988205021363</c:v>
                </c:pt>
                <c:pt idx="33">
                  <c:v>0.53368593709674883</c:v>
                </c:pt>
                <c:pt idx="34">
                  <c:v>0.30761214990256747</c:v>
                </c:pt>
                <c:pt idx="35">
                  <c:v>0.41285943488908572</c:v>
                </c:pt>
                <c:pt idx="36">
                  <c:v>0.36437719568664306</c:v>
                </c:pt>
                <c:pt idx="37">
                  <c:v>0.458287058597179</c:v>
                </c:pt>
                <c:pt idx="38">
                  <c:v>0.30004057359906255</c:v>
                </c:pt>
                <c:pt idx="39">
                  <c:v>0.37134636558840839</c:v>
                </c:pt>
                <c:pt idx="40">
                  <c:v>0.34890392075014631</c:v>
                </c:pt>
                <c:pt idx="41">
                  <c:v>0.54294752071946562</c:v>
                </c:pt>
                <c:pt idx="42">
                  <c:v>0.77533854737637853</c:v>
                </c:pt>
                <c:pt idx="43">
                  <c:v>0.4998780631800912</c:v>
                </c:pt>
                <c:pt idx="44">
                  <c:v>0.47667807707169629</c:v>
                </c:pt>
                <c:pt idx="45">
                  <c:v>0.43134060801685337</c:v>
                </c:pt>
                <c:pt idx="46">
                  <c:v>0.30542694472150345</c:v>
                </c:pt>
                <c:pt idx="47">
                  <c:v>0.43549989039360071</c:v>
                </c:pt>
                <c:pt idx="48">
                  <c:v>0.85741998361305605</c:v>
                </c:pt>
                <c:pt idx="49">
                  <c:v>1.1029996096831809</c:v>
                </c:pt>
                <c:pt idx="50">
                  <c:v>0.87111813032311147</c:v>
                </c:pt>
                <c:pt idx="51">
                  <c:v>0.56224831316080781</c:v>
                </c:pt>
                <c:pt idx="52">
                  <c:v>0.94568062618255055</c:v>
                </c:pt>
                <c:pt idx="53">
                  <c:v>1.2399793904998546</c:v>
                </c:pt>
                <c:pt idx="54">
                  <c:v>1.3495536991196388</c:v>
                </c:pt>
                <c:pt idx="55">
                  <c:v>1.1371802578924246</c:v>
                </c:pt>
                <c:pt idx="56">
                  <c:v>0.79305997409876738</c:v>
                </c:pt>
                <c:pt idx="57">
                  <c:v>0.64214916606910322</c:v>
                </c:pt>
                <c:pt idx="58">
                  <c:v>0.69127419014188263</c:v>
                </c:pt>
                <c:pt idx="59">
                  <c:v>0.71516988030904827</c:v>
                </c:pt>
                <c:pt idx="60">
                  <c:v>0.8560483012485065</c:v>
                </c:pt>
                <c:pt idx="61">
                  <c:v>0.59431636603416393</c:v>
                </c:pt>
                <c:pt idx="62">
                  <c:v>0.35378367706564973</c:v>
                </c:pt>
                <c:pt idx="63">
                  <c:v>0.38532429493797338</c:v>
                </c:pt>
                <c:pt idx="64">
                  <c:v>0.50520736130555122</c:v>
                </c:pt>
                <c:pt idx="65">
                  <c:v>0.89182360418828921</c:v>
                </c:pt>
                <c:pt idx="66">
                  <c:v>1.1780479619099822</c:v>
                </c:pt>
                <c:pt idx="67">
                  <c:v>1.2599041719279569</c:v>
                </c:pt>
                <c:pt idx="68">
                  <c:v>0.74083640192760924</c:v>
                </c:pt>
                <c:pt idx="69">
                  <c:v>0.72761662984150632</c:v>
                </c:pt>
                <c:pt idx="70">
                  <c:v>0.74110718812607956</c:v>
                </c:pt>
                <c:pt idx="71">
                  <c:v>0.90041244000983056</c:v>
                </c:pt>
                <c:pt idx="72">
                  <c:v>1.0187634243126382</c:v>
                </c:pt>
                <c:pt idx="73">
                  <c:v>1.3088352029702719</c:v>
                </c:pt>
                <c:pt idx="74">
                  <c:v>0.94224514817645399</c:v>
                </c:pt>
                <c:pt idx="75">
                  <c:v>0.8323982474594942</c:v>
                </c:pt>
                <c:pt idx="76">
                  <c:v>0.70083943970485052</c:v>
                </c:pt>
                <c:pt idx="77">
                  <c:v>0.53599509696658743</c:v>
                </c:pt>
                <c:pt idx="78">
                  <c:v>0.41960271042158581</c:v>
                </c:pt>
                <c:pt idx="79">
                  <c:v>0.42542530787946475</c:v>
                </c:pt>
                <c:pt idx="80">
                  <c:v>0.52119190639346868</c:v>
                </c:pt>
                <c:pt idx="81">
                  <c:v>0.86999926168635966</c:v>
                </c:pt>
                <c:pt idx="82">
                  <c:v>0.8950220816806933</c:v>
                </c:pt>
                <c:pt idx="83">
                  <c:v>1.0654091879502232</c:v>
                </c:pt>
                <c:pt idx="84">
                  <c:v>0.80690773759825163</c:v>
                </c:pt>
                <c:pt idx="85">
                  <c:v>0.55157675757948255</c:v>
                </c:pt>
                <c:pt idx="86">
                  <c:v>0.88063686052784362</c:v>
                </c:pt>
                <c:pt idx="87">
                  <c:v>1.0338801880456288</c:v>
                </c:pt>
                <c:pt idx="88">
                  <c:v>0.91941161677392813</c:v>
                </c:pt>
                <c:pt idx="89">
                  <c:v>0.90294646152167957</c:v>
                </c:pt>
                <c:pt idx="90">
                  <c:v>1.0901743235989585</c:v>
                </c:pt>
                <c:pt idx="91">
                  <c:v>0.86736028812032373</c:v>
                </c:pt>
                <c:pt idx="92">
                  <c:v>1.1770085764271698</c:v>
                </c:pt>
                <c:pt idx="93">
                  <c:v>0.98818903966562743</c:v>
                </c:pt>
                <c:pt idx="94">
                  <c:v>0.91113862702704296</c:v>
                </c:pt>
                <c:pt idx="95">
                  <c:v>0.64538640553176663</c:v>
                </c:pt>
                <c:pt idx="96">
                  <c:v>0.98085378885477326</c:v>
                </c:pt>
                <c:pt idx="97">
                  <c:v>0.85032706543104553</c:v>
                </c:pt>
                <c:pt idx="98">
                  <c:v>1.0500193913993598</c:v>
                </c:pt>
                <c:pt idx="99">
                  <c:v>1.0959387124862445</c:v>
                </c:pt>
                <c:pt idx="100">
                  <c:v>0.9361696635524055</c:v>
                </c:pt>
                <c:pt idx="101">
                  <c:v>0.6368717908661381</c:v>
                </c:pt>
                <c:pt idx="102">
                  <c:v>0.67608608852738428</c:v>
                </c:pt>
                <c:pt idx="103">
                  <c:v>1.1295243443380656</c:v>
                </c:pt>
                <c:pt idx="104">
                  <c:v>1.2514262862419798</c:v>
                </c:pt>
                <c:pt idx="105">
                  <c:v>1.2276547682995016</c:v>
                </c:pt>
                <c:pt idx="106">
                  <c:v>0.9155451644593029</c:v>
                </c:pt>
                <c:pt idx="107">
                  <c:v>0.94003282164594282</c:v>
                </c:pt>
                <c:pt idx="108">
                  <c:v>0.84295761445726214</c:v>
                </c:pt>
                <c:pt idx="109">
                  <c:v>0.50740624810896406</c:v>
                </c:pt>
                <c:pt idx="110">
                  <c:v>0.72434964640096666</c:v>
                </c:pt>
                <c:pt idx="111">
                  <c:v>0.96660057011462186</c:v>
                </c:pt>
                <c:pt idx="112">
                  <c:v>0.91819189287393499</c:v>
                </c:pt>
                <c:pt idx="113">
                  <c:v>0.64731147247914578</c:v>
                </c:pt>
                <c:pt idx="114">
                  <c:v>0.62283113783703925</c:v>
                </c:pt>
                <c:pt idx="115">
                  <c:v>0.46741637485264675</c:v>
                </c:pt>
                <c:pt idx="116">
                  <c:v>0.77216375170465312</c:v>
                </c:pt>
                <c:pt idx="117">
                  <c:v>0.83637314730823675</c:v>
                </c:pt>
                <c:pt idx="118">
                  <c:v>0.77599529438553816</c:v>
                </c:pt>
                <c:pt idx="119">
                  <c:v>0.61963596954480238</c:v>
                </c:pt>
                <c:pt idx="120">
                  <c:v>0.58413635148596654</c:v>
                </c:pt>
                <c:pt idx="121">
                  <c:v>0.87338074846519476</c:v>
                </c:pt>
                <c:pt idx="122">
                  <c:v>0.88864613997417052</c:v>
                </c:pt>
                <c:pt idx="123">
                  <c:v>0.84847176283147974</c:v>
                </c:pt>
                <c:pt idx="124">
                  <c:v>0.98342381876732077</c:v>
                </c:pt>
                <c:pt idx="125">
                  <c:v>1.2779831156130399</c:v>
                </c:pt>
                <c:pt idx="126">
                  <c:v>1.4886033977421818</c:v>
                </c:pt>
                <c:pt idx="127">
                  <c:v>1.2458888731300419</c:v>
                </c:pt>
                <c:pt idx="128">
                  <c:v>0.78279821682390605</c:v>
                </c:pt>
                <c:pt idx="129">
                  <c:v>0.58567458814606255</c:v>
                </c:pt>
                <c:pt idx="130">
                  <c:v>0.61591791213918157</c:v>
                </c:pt>
                <c:pt idx="131">
                  <c:v>0.86011121385857336</c:v>
                </c:pt>
                <c:pt idx="132">
                  <c:v>0.73359795283077744</c:v>
                </c:pt>
                <c:pt idx="133">
                  <c:v>0.72186119123298909</c:v>
                </c:pt>
                <c:pt idx="134">
                  <c:v>0.34948449985178343</c:v>
                </c:pt>
                <c:pt idx="135">
                  <c:v>0.46346317671584814</c:v>
                </c:pt>
                <c:pt idx="136">
                  <c:v>0.54915203613477104</c:v>
                </c:pt>
                <c:pt idx="137">
                  <c:v>0.38852581064386982</c:v>
                </c:pt>
                <c:pt idx="138">
                  <c:v>0.29149616621982943</c:v>
                </c:pt>
                <c:pt idx="139">
                  <c:v>0.52058141560138438</c:v>
                </c:pt>
                <c:pt idx="140">
                  <c:v>0.61858367395231539</c:v>
                </c:pt>
                <c:pt idx="141">
                  <c:v>0.82203047318854772</c:v>
                </c:pt>
                <c:pt idx="142">
                  <c:v>0.6897736155672618</c:v>
                </c:pt>
                <c:pt idx="143">
                  <c:v>0.36930951409024715</c:v>
                </c:pt>
                <c:pt idx="144">
                  <c:v>0.54487461619109467</c:v>
                </c:pt>
                <c:pt idx="145">
                  <c:v>0.7118907530446279</c:v>
                </c:pt>
                <c:pt idx="146">
                  <c:v>0.43666787293980747</c:v>
                </c:pt>
                <c:pt idx="147">
                  <c:v>0.72311686716413703</c:v>
                </c:pt>
                <c:pt idx="148">
                  <c:v>0.95635655859805979</c:v>
                </c:pt>
                <c:pt idx="149">
                  <c:v>1.1272743641502672</c:v>
                </c:pt>
                <c:pt idx="150">
                  <c:v>1.3226127558528304</c:v>
                </c:pt>
                <c:pt idx="151">
                  <c:v>1.5356984392044808</c:v>
                </c:pt>
                <c:pt idx="152">
                  <c:v>1.0814639071488301</c:v>
                </c:pt>
                <c:pt idx="153">
                  <c:v>0.53507211966238799</c:v>
                </c:pt>
                <c:pt idx="154">
                  <c:v>0.85342645674772655</c:v>
                </c:pt>
                <c:pt idx="155">
                  <c:v>0.97370673678858566</c:v>
                </c:pt>
                <c:pt idx="156">
                  <c:v>0.83867048646455089</c:v>
                </c:pt>
                <c:pt idx="157">
                  <c:v>0.73612033385433051</c:v>
                </c:pt>
                <c:pt idx="158">
                  <c:v>0.60447133225177652</c:v>
                </c:pt>
                <c:pt idx="159">
                  <c:v>0.46135933732880119</c:v>
                </c:pt>
                <c:pt idx="160">
                  <c:v>#N/A</c:v>
                </c:pt>
              </c:numCache>
            </c:numRef>
          </c:val>
          <c:extLst>
            <c:ext xmlns:c16="http://schemas.microsoft.com/office/drawing/2014/chart" uri="{C3380CC4-5D6E-409C-BE32-E72D297353CC}">
              <c16:uniqueId val="{00000001-4A85-4362-A43B-46CF511A7466}"/>
            </c:ext>
          </c:extLst>
        </c:ser>
        <c:ser>
          <c:idx val="2"/>
          <c:order val="3"/>
          <c:tx>
            <c:strRef>
              <c:f>'Fig 16_b data'!$W$4</c:f>
              <c:strCache>
                <c:ptCount val="1"/>
                <c:pt idx="0">
                  <c:v>Range of middle 50% of simulations</c:v>
                </c:pt>
              </c:strCache>
            </c:strRef>
          </c:tx>
          <c:spPr>
            <a:solidFill>
              <a:schemeClr val="bg1">
                <a:lumMod val="75000"/>
              </a:schemeClr>
            </a:solidFill>
            <a:ln>
              <a:noFill/>
            </a:ln>
          </c:spPr>
          <c:cat>
            <c:numRef>
              <c:f>'Fig 16_b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16_b data'!$W$5:$W$165</c:f>
              <c:numCache>
                <c:formatCode>General</c:formatCode>
                <c:ptCount val="161"/>
                <c:pt idx="0">
                  <c:v>0</c:v>
                </c:pt>
                <c:pt idx="1">
                  <c:v>0</c:v>
                </c:pt>
                <c:pt idx="2">
                  <c:v>0</c:v>
                </c:pt>
                <c:pt idx="3">
                  <c:v>0</c:v>
                </c:pt>
                <c:pt idx="4">
                  <c:v>3.8184818985115498E-2</c:v>
                </c:pt>
                <c:pt idx="5">
                  <c:v>0.39194634142496909</c:v>
                </c:pt>
                <c:pt idx="6">
                  <c:v>0.48282970559030502</c:v>
                </c:pt>
                <c:pt idx="7">
                  <c:v>0.48282970559030502</c:v>
                </c:pt>
                <c:pt idx="8">
                  <c:v>0.45904070372003503</c:v>
                </c:pt>
                <c:pt idx="9">
                  <c:v>0.4614196039070606</c:v>
                </c:pt>
                <c:pt idx="10">
                  <c:v>0.45904070372003503</c:v>
                </c:pt>
                <c:pt idx="11">
                  <c:v>0.38956744123794351</c:v>
                </c:pt>
                <c:pt idx="12">
                  <c:v>0.25011313518254497</c:v>
                </c:pt>
                <c:pt idx="13">
                  <c:v>0.28900975079899638</c:v>
                </c:pt>
                <c:pt idx="14">
                  <c:v>0.44326274140139788</c:v>
                </c:pt>
                <c:pt idx="15">
                  <c:v>0.38357166191528336</c:v>
                </c:pt>
                <c:pt idx="16">
                  <c:v>0.43742794879941016</c:v>
                </c:pt>
                <c:pt idx="17">
                  <c:v>0.55855258971730848</c:v>
                </c:pt>
                <c:pt idx="18">
                  <c:v>0.43557401661512074</c:v>
                </c:pt>
                <c:pt idx="19">
                  <c:v>0.43240630730325336</c:v>
                </c:pt>
                <c:pt idx="20">
                  <c:v>0.32359164520309491</c:v>
                </c:pt>
                <c:pt idx="21">
                  <c:v>0.39620704144826391</c:v>
                </c:pt>
                <c:pt idx="22">
                  <c:v>0.31181788359316442</c:v>
                </c:pt>
                <c:pt idx="23">
                  <c:v>0.32736364986068622</c:v>
                </c:pt>
                <c:pt idx="24">
                  <c:v>0.38454996516898632</c:v>
                </c:pt>
                <c:pt idx="25">
                  <c:v>0.22105594142146856</c:v>
                </c:pt>
                <c:pt idx="26">
                  <c:v>0.30796495333784435</c:v>
                </c:pt>
                <c:pt idx="27">
                  <c:v>0.39819941079724686</c:v>
                </c:pt>
                <c:pt idx="28">
                  <c:v>0.49288942672836811</c:v>
                </c:pt>
                <c:pt idx="29">
                  <c:v>0.34066500332588134</c:v>
                </c:pt>
                <c:pt idx="30">
                  <c:v>0.33524256031300581</c:v>
                </c:pt>
                <c:pt idx="31">
                  <c:v>0.34297354836425598</c:v>
                </c:pt>
                <c:pt idx="32">
                  <c:v>0.29583505591300252</c:v>
                </c:pt>
                <c:pt idx="33">
                  <c:v>0.33616391026630765</c:v>
                </c:pt>
                <c:pt idx="34">
                  <c:v>0.23018738529070504</c:v>
                </c:pt>
                <c:pt idx="35">
                  <c:v>0.33114943537580643</c:v>
                </c:pt>
                <c:pt idx="36">
                  <c:v>0.39579528732490132</c:v>
                </c:pt>
                <c:pt idx="37">
                  <c:v>0.20996431297848517</c:v>
                </c:pt>
                <c:pt idx="38">
                  <c:v>0.19221661782083288</c:v>
                </c:pt>
                <c:pt idx="39">
                  <c:v>0.28908177586589545</c:v>
                </c:pt>
                <c:pt idx="40">
                  <c:v>0.26569839937194217</c:v>
                </c:pt>
                <c:pt idx="41">
                  <c:v>0.2785107791546011</c:v>
                </c:pt>
                <c:pt idx="42">
                  <c:v>0.22607587077914104</c:v>
                </c:pt>
                <c:pt idx="43">
                  <c:v>0.19516382853960579</c:v>
                </c:pt>
                <c:pt idx="44">
                  <c:v>0.10384222416602995</c:v>
                </c:pt>
                <c:pt idx="45">
                  <c:v>0.212853155740234</c:v>
                </c:pt>
                <c:pt idx="46">
                  <c:v>0.23335966442024869</c:v>
                </c:pt>
                <c:pt idx="47">
                  <c:v>0.26806479675093442</c:v>
                </c:pt>
                <c:pt idx="48">
                  <c:v>0.35752663296902654</c:v>
                </c:pt>
                <c:pt idx="49">
                  <c:v>0.33547348543655175</c:v>
                </c:pt>
                <c:pt idx="50">
                  <c:v>0.26879729830575627</c:v>
                </c:pt>
                <c:pt idx="51">
                  <c:v>0.24339541447062629</c:v>
                </c:pt>
                <c:pt idx="52">
                  <c:v>0.28586215496656564</c:v>
                </c:pt>
                <c:pt idx="53">
                  <c:v>0.19947121410153557</c:v>
                </c:pt>
                <c:pt idx="54">
                  <c:v>0.23358492779118478</c:v>
                </c:pt>
                <c:pt idx="55">
                  <c:v>0.2056133946962575</c:v>
                </c:pt>
                <c:pt idx="56">
                  <c:v>0.28534422102302415</c:v>
                </c:pt>
                <c:pt idx="57">
                  <c:v>0.29163280575838257</c:v>
                </c:pt>
                <c:pt idx="58">
                  <c:v>0.28502920893076578</c:v>
                </c:pt>
                <c:pt idx="59">
                  <c:v>0.35947148298920695</c:v>
                </c:pt>
                <c:pt idx="60">
                  <c:v>0.28575503938257896</c:v>
                </c:pt>
                <c:pt idx="61">
                  <c:v>0.31573669039399022</c:v>
                </c:pt>
                <c:pt idx="62">
                  <c:v>0.35676873664449715</c:v>
                </c:pt>
                <c:pt idx="63">
                  <c:v>0.40266489482137047</c:v>
                </c:pt>
                <c:pt idx="64">
                  <c:v>0.35607027075862163</c:v>
                </c:pt>
                <c:pt idx="65">
                  <c:v>0.31342467618351577</c:v>
                </c:pt>
                <c:pt idx="66">
                  <c:v>0.17853103097505141</c:v>
                </c:pt>
                <c:pt idx="67">
                  <c:v>0.21950099200623185</c:v>
                </c:pt>
                <c:pt idx="68">
                  <c:v>0.29127182205256474</c:v>
                </c:pt>
                <c:pt idx="69">
                  <c:v>0.26482973293003909</c:v>
                </c:pt>
                <c:pt idx="70">
                  <c:v>0.2160776361011898</c:v>
                </c:pt>
                <c:pt idx="71">
                  <c:v>0.20008781850827972</c:v>
                </c:pt>
                <c:pt idx="72">
                  <c:v>0.3000260899736702</c:v>
                </c:pt>
                <c:pt idx="73">
                  <c:v>0.26294158158925995</c:v>
                </c:pt>
                <c:pt idx="74">
                  <c:v>0.47043116319647993</c:v>
                </c:pt>
                <c:pt idx="75">
                  <c:v>0.45932260995380148</c:v>
                </c:pt>
                <c:pt idx="76">
                  <c:v>0.38939311199136739</c:v>
                </c:pt>
                <c:pt idx="77">
                  <c:v>0.27844443108871531</c:v>
                </c:pt>
                <c:pt idx="78">
                  <c:v>0.30971975223732784</c:v>
                </c:pt>
                <c:pt idx="79">
                  <c:v>0.29409459219873213</c:v>
                </c:pt>
                <c:pt idx="80">
                  <c:v>0.19535341268124284</c:v>
                </c:pt>
                <c:pt idx="81">
                  <c:v>0.22204559155674986</c:v>
                </c:pt>
                <c:pt idx="82">
                  <c:v>0.24749482605081141</c:v>
                </c:pt>
                <c:pt idx="83">
                  <c:v>0.24317216893540206</c:v>
                </c:pt>
                <c:pt idx="84">
                  <c:v>0.26714001111790253</c:v>
                </c:pt>
                <c:pt idx="85">
                  <c:v>0.3525995318544517</c:v>
                </c:pt>
                <c:pt idx="86">
                  <c:v>0.30833804612909432</c:v>
                </c:pt>
                <c:pt idx="87">
                  <c:v>0.30330851402464987</c:v>
                </c:pt>
                <c:pt idx="88">
                  <c:v>0.35963928427516123</c:v>
                </c:pt>
                <c:pt idx="89">
                  <c:v>0.37145650465639335</c:v>
                </c:pt>
                <c:pt idx="90">
                  <c:v>0.31266866164368423</c:v>
                </c:pt>
                <c:pt idx="91">
                  <c:v>0.26974029139850586</c:v>
                </c:pt>
                <c:pt idx="92">
                  <c:v>0.22083141181607857</c:v>
                </c:pt>
                <c:pt idx="93">
                  <c:v>0.21131691010606346</c:v>
                </c:pt>
                <c:pt idx="94">
                  <c:v>0.20122439343843723</c:v>
                </c:pt>
                <c:pt idx="95">
                  <c:v>0.32561327429975506</c:v>
                </c:pt>
                <c:pt idx="96">
                  <c:v>0.18853619281183853</c:v>
                </c:pt>
                <c:pt idx="97">
                  <c:v>0.26669171448646978</c:v>
                </c:pt>
                <c:pt idx="98">
                  <c:v>0.20840203202418195</c:v>
                </c:pt>
                <c:pt idx="99">
                  <c:v>0.29361422934576353</c:v>
                </c:pt>
                <c:pt idx="100">
                  <c:v>0.34452791891257561</c:v>
                </c:pt>
                <c:pt idx="101">
                  <c:v>0.25187254245018664</c:v>
                </c:pt>
                <c:pt idx="102">
                  <c:v>0.20765698132031218</c:v>
                </c:pt>
                <c:pt idx="103">
                  <c:v>0.20600933034259583</c:v>
                </c:pt>
                <c:pt idx="104">
                  <c:v>0.20025192859331753</c:v>
                </c:pt>
                <c:pt idx="105">
                  <c:v>0.34919201545115186</c:v>
                </c:pt>
                <c:pt idx="106">
                  <c:v>0.35949525863613019</c:v>
                </c:pt>
                <c:pt idx="107">
                  <c:v>0.25496019947796356</c:v>
                </c:pt>
                <c:pt idx="108">
                  <c:v>0.31626181892708871</c:v>
                </c:pt>
                <c:pt idx="109">
                  <c:v>0.42827628018979169</c:v>
                </c:pt>
                <c:pt idx="110">
                  <c:v>0.42067394565462735</c:v>
                </c:pt>
                <c:pt idx="111">
                  <c:v>0.29275721311682901</c:v>
                </c:pt>
                <c:pt idx="112">
                  <c:v>0.3051542199391406</c:v>
                </c:pt>
                <c:pt idx="113">
                  <c:v>0.39152963178334232</c:v>
                </c:pt>
                <c:pt idx="114">
                  <c:v>0.30578743883789627</c:v>
                </c:pt>
                <c:pt idx="115">
                  <c:v>0.17821351843107891</c:v>
                </c:pt>
                <c:pt idx="116">
                  <c:v>0.26562121002200456</c:v>
                </c:pt>
                <c:pt idx="117">
                  <c:v>0.40914367723287626</c:v>
                </c:pt>
                <c:pt idx="118">
                  <c:v>0.34163571508632629</c:v>
                </c:pt>
                <c:pt idx="119">
                  <c:v>0.3455992920866322</c:v>
                </c:pt>
                <c:pt idx="120">
                  <c:v>0.34505222435316796</c:v>
                </c:pt>
                <c:pt idx="121">
                  <c:v>0.26996384725698874</c:v>
                </c:pt>
                <c:pt idx="122">
                  <c:v>0.26699334304066724</c:v>
                </c:pt>
                <c:pt idx="123">
                  <c:v>0.26962737292902261</c:v>
                </c:pt>
                <c:pt idx="124">
                  <c:v>0.30730271789842334</c:v>
                </c:pt>
                <c:pt idx="125">
                  <c:v>0.28979931496589018</c:v>
                </c:pt>
                <c:pt idx="126">
                  <c:v>0.18610370267346354</c:v>
                </c:pt>
                <c:pt idx="127">
                  <c:v>0.16912951613328175</c:v>
                </c:pt>
                <c:pt idx="128">
                  <c:v>0.2011658498640827</c:v>
                </c:pt>
                <c:pt idx="129">
                  <c:v>0.26763254583117657</c:v>
                </c:pt>
                <c:pt idx="130">
                  <c:v>0.2705164997795606</c:v>
                </c:pt>
                <c:pt idx="131">
                  <c:v>0.20845095782888734</c:v>
                </c:pt>
                <c:pt idx="132">
                  <c:v>0.29528172231216843</c:v>
                </c:pt>
                <c:pt idx="133">
                  <c:v>0.24003412015800052</c:v>
                </c:pt>
                <c:pt idx="134">
                  <c:v>0.18091740753965269</c:v>
                </c:pt>
                <c:pt idx="135">
                  <c:v>0.29134925834543424</c:v>
                </c:pt>
                <c:pt idx="136">
                  <c:v>0.31230481787451936</c:v>
                </c:pt>
                <c:pt idx="137">
                  <c:v>0.40243474528516288</c:v>
                </c:pt>
                <c:pt idx="138">
                  <c:v>0.26194565260711045</c:v>
                </c:pt>
                <c:pt idx="139">
                  <c:v>0.14206681228732521</c:v>
                </c:pt>
                <c:pt idx="140">
                  <c:v>0.1719294183592126</c:v>
                </c:pt>
                <c:pt idx="141">
                  <c:v>0.16455727571836576</c:v>
                </c:pt>
                <c:pt idx="142">
                  <c:v>0.25457360438149124</c:v>
                </c:pt>
                <c:pt idx="143">
                  <c:v>0.39282337494651642</c:v>
                </c:pt>
                <c:pt idx="144">
                  <c:v>0.41258920257786258</c:v>
                </c:pt>
                <c:pt idx="145">
                  <c:v>0.41762692796224599</c:v>
                </c:pt>
                <c:pt idx="146">
                  <c:v>0.23673094115609672</c:v>
                </c:pt>
                <c:pt idx="147">
                  <c:v>0.24163548437984161</c:v>
                </c:pt>
                <c:pt idx="148">
                  <c:v>0.33116637747617972</c:v>
                </c:pt>
                <c:pt idx="149">
                  <c:v>0.30425780302128658</c:v>
                </c:pt>
                <c:pt idx="150">
                  <c:v>0.3524925305601414</c:v>
                </c:pt>
                <c:pt idx="151">
                  <c:v>0.38998070766677984</c:v>
                </c:pt>
                <c:pt idx="152">
                  <c:v>0.32991069163612963</c:v>
                </c:pt>
                <c:pt idx="153">
                  <c:v>0.40973217724868505</c:v>
                </c:pt>
                <c:pt idx="154">
                  <c:v>0.38704030426210068</c:v>
                </c:pt>
                <c:pt idx="155">
                  <c:v>0.37776260440739406</c:v>
                </c:pt>
                <c:pt idx="156">
                  <c:v>0.44629895660416707</c:v>
                </c:pt>
                <c:pt idx="157">
                  <c:v>0.28124259395731599</c:v>
                </c:pt>
                <c:pt idx="158">
                  <c:v>0.26633805321247905</c:v>
                </c:pt>
                <c:pt idx="159">
                  <c:v>0.30198337473322567</c:v>
                </c:pt>
                <c:pt idx="160">
                  <c:v>#N/A</c:v>
                </c:pt>
              </c:numCache>
            </c:numRef>
          </c:val>
          <c:extLst>
            <c:ext xmlns:c16="http://schemas.microsoft.com/office/drawing/2014/chart" uri="{C3380CC4-5D6E-409C-BE32-E72D297353CC}">
              <c16:uniqueId val="{00000002-4A85-4362-A43B-46CF511A7466}"/>
            </c:ext>
          </c:extLst>
        </c:ser>
        <c:ser>
          <c:idx val="4"/>
          <c:order val="4"/>
          <c:tx>
            <c:strRef>
              <c:f>'Fig 16_b data'!$X$4</c:f>
              <c:strCache>
                <c:ptCount val="1"/>
                <c:pt idx="0">
                  <c:v>Middle 50% - Upper</c:v>
                </c:pt>
              </c:strCache>
            </c:strRef>
          </c:tx>
          <c:spPr>
            <a:solidFill>
              <a:srgbClr val="868686"/>
            </a:solidFill>
            <a:ln>
              <a:noFill/>
            </a:ln>
          </c:spPr>
          <c:cat>
            <c:numRef>
              <c:f>'Fig 16_b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16_b data'!$X$5:$X$165</c:f>
              <c:numCache>
                <c:formatCode>General</c:formatCode>
                <c:ptCount val="161"/>
                <c:pt idx="0">
                  <c:v>0</c:v>
                </c:pt>
                <c:pt idx="1">
                  <c:v>0</c:v>
                </c:pt>
                <c:pt idx="2">
                  <c:v>0</c:v>
                </c:pt>
                <c:pt idx="3">
                  <c:v>0</c:v>
                </c:pt>
                <c:pt idx="4">
                  <c:v>0</c:v>
                </c:pt>
                <c:pt idx="5">
                  <c:v>0</c:v>
                </c:pt>
                <c:pt idx="6">
                  <c:v>0</c:v>
                </c:pt>
                <c:pt idx="7">
                  <c:v>0</c:v>
                </c:pt>
                <c:pt idx="8">
                  <c:v>0</c:v>
                </c:pt>
                <c:pt idx="9">
                  <c:v>0</c:v>
                </c:pt>
                <c:pt idx="10">
                  <c:v>0</c:v>
                </c:pt>
                <c:pt idx="11">
                  <c:v>0</c:v>
                </c:pt>
                <c:pt idx="12">
                  <c:v>2.4759025631666987E-2</c:v>
                </c:pt>
                <c:pt idx="13">
                  <c:v>0.10055769043894713</c:v>
                </c:pt>
                <c:pt idx="14">
                  <c:v>0.10016910870511708</c:v>
                </c:pt>
                <c:pt idx="15">
                  <c:v>0.10501671224768927</c:v>
                </c:pt>
                <c:pt idx="16">
                  <c:v>0.1060039013071048</c:v>
                </c:pt>
                <c:pt idx="17">
                  <c:v>0.11237737599964248</c:v>
                </c:pt>
                <c:pt idx="18">
                  <c:v>0.10860794334600143</c:v>
                </c:pt>
                <c:pt idx="19">
                  <c:v>0.10923917889920176</c:v>
                </c:pt>
                <c:pt idx="20">
                  <c:v>0.13782795870396569</c:v>
                </c:pt>
                <c:pt idx="21">
                  <c:v>0.1457690098075517</c:v>
                </c:pt>
                <c:pt idx="22">
                  <c:v>0.22859850772393031</c:v>
                </c:pt>
                <c:pt idx="23">
                  <c:v>0.24320732935059652</c:v>
                </c:pt>
                <c:pt idx="24">
                  <c:v>0.26362683284733635</c:v>
                </c:pt>
                <c:pt idx="25">
                  <c:v>0.3223759086850464</c:v>
                </c:pt>
                <c:pt idx="26">
                  <c:v>0.33841059183951927</c:v>
                </c:pt>
                <c:pt idx="27">
                  <c:v>0.2727305549197041</c:v>
                </c:pt>
                <c:pt idx="28">
                  <c:v>0.26611449363525708</c:v>
                </c:pt>
                <c:pt idx="29">
                  <c:v>0.36323942006653454</c:v>
                </c:pt>
                <c:pt idx="30">
                  <c:v>0.33383995158602886</c:v>
                </c:pt>
                <c:pt idx="31">
                  <c:v>0.33752051927228877</c:v>
                </c:pt>
                <c:pt idx="32">
                  <c:v>0.33840744500805897</c:v>
                </c:pt>
                <c:pt idx="33">
                  <c:v>0.33476605545064331</c:v>
                </c:pt>
                <c:pt idx="34">
                  <c:v>0.34692694865124452</c:v>
                </c:pt>
                <c:pt idx="35">
                  <c:v>0.33978053034114453</c:v>
                </c:pt>
                <c:pt idx="36">
                  <c:v>0.27513467839204964</c:v>
                </c:pt>
                <c:pt idx="37">
                  <c:v>0.35876915104478257</c:v>
                </c:pt>
                <c:pt idx="38">
                  <c:v>0.37835436139044987</c:v>
                </c:pt>
                <c:pt idx="39">
                  <c:v>0.38184818985105551</c:v>
                </c:pt>
                <c:pt idx="40">
                  <c:v>0.48273245461351166</c:v>
                </c:pt>
                <c:pt idx="41">
                  <c:v>0.40238316270396979</c:v>
                </c:pt>
                <c:pt idx="42">
                  <c:v>0.40327372331185529</c:v>
                </c:pt>
                <c:pt idx="43">
                  <c:v>0.45110766997245832</c:v>
                </c:pt>
                <c:pt idx="44">
                  <c:v>0.44949252675549189</c:v>
                </c:pt>
                <c:pt idx="45">
                  <c:v>0.34223579106600255</c:v>
                </c:pt>
                <c:pt idx="46">
                  <c:v>0.30775910365707659</c:v>
                </c:pt>
                <c:pt idx="47">
                  <c:v>0.31254113864314093</c:v>
                </c:pt>
                <c:pt idx="48">
                  <c:v>0.28917567549696344</c:v>
                </c:pt>
                <c:pt idx="49">
                  <c:v>0.3110628535124107</c:v>
                </c:pt>
                <c:pt idx="50">
                  <c:v>0.38608049040321646</c:v>
                </c:pt>
                <c:pt idx="51">
                  <c:v>0.44728835694763802</c:v>
                </c:pt>
                <c:pt idx="52">
                  <c:v>0.37423730293106416</c:v>
                </c:pt>
                <c:pt idx="53">
                  <c:v>0.38861789346637465</c:v>
                </c:pt>
                <c:pt idx="54">
                  <c:v>0.36584542111462781</c:v>
                </c:pt>
                <c:pt idx="55">
                  <c:v>0.32247189523181419</c:v>
                </c:pt>
                <c:pt idx="56">
                  <c:v>0.28252111202647257</c:v>
                </c:pt>
                <c:pt idx="57">
                  <c:v>0.28314432989556337</c:v>
                </c:pt>
                <c:pt idx="58">
                  <c:v>0.28075329993363596</c:v>
                </c:pt>
                <c:pt idx="59">
                  <c:v>0.30355380867993631</c:v>
                </c:pt>
                <c:pt idx="60">
                  <c:v>0.31146233478720831</c:v>
                </c:pt>
                <c:pt idx="61">
                  <c:v>0.34443611374651084</c:v>
                </c:pt>
                <c:pt idx="62">
                  <c:v>0.35042027580118429</c:v>
                </c:pt>
                <c:pt idx="63">
                  <c:v>0.31454255411827603</c:v>
                </c:pt>
                <c:pt idx="64">
                  <c:v>0.29351901952344406</c:v>
                </c:pt>
                <c:pt idx="65">
                  <c:v>0.3142398856540467</c:v>
                </c:pt>
                <c:pt idx="66">
                  <c:v>0.43816658064970682</c:v>
                </c:pt>
                <c:pt idx="67">
                  <c:v>0.46653255778838343</c:v>
                </c:pt>
                <c:pt idx="68">
                  <c:v>0.47003122295984667</c:v>
                </c:pt>
                <c:pt idx="69">
                  <c:v>0.47540732874989544</c:v>
                </c:pt>
                <c:pt idx="70">
                  <c:v>0.47056544992207705</c:v>
                </c:pt>
                <c:pt idx="71">
                  <c:v>0.49706715708164495</c:v>
                </c:pt>
                <c:pt idx="72">
                  <c:v>0.37086116603923358</c:v>
                </c:pt>
                <c:pt idx="73">
                  <c:v>0.35231692832421402</c:v>
                </c:pt>
                <c:pt idx="74">
                  <c:v>0.28293343213233868</c:v>
                </c:pt>
                <c:pt idx="75">
                  <c:v>0.30489178401899153</c:v>
                </c:pt>
                <c:pt idx="76">
                  <c:v>0.2837227030584728</c:v>
                </c:pt>
                <c:pt idx="77">
                  <c:v>0.32465936902386261</c:v>
                </c:pt>
                <c:pt idx="78">
                  <c:v>0.33324462270147137</c:v>
                </c:pt>
                <c:pt idx="79">
                  <c:v>0.40914885193942041</c:v>
                </c:pt>
                <c:pt idx="80">
                  <c:v>0.43673891254002228</c:v>
                </c:pt>
                <c:pt idx="81">
                  <c:v>0.46345521298762549</c:v>
                </c:pt>
                <c:pt idx="82">
                  <c:v>0.43976200718073244</c:v>
                </c:pt>
                <c:pt idx="83">
                  <c:v>0.39197071447013343</c:v>
                </c:pt>
                <c:pt idx="84">
                  <c:v>0.35234095828603529</c:v>
                </c:pt>
                <c:pt idx="85">
                  <c:v>0.33650103544846388</c:v>
                </c:pt>
                <c:pt idx="86">
                  <c:v>0.37624862287455585</c:v>
                </c:pt>
                <c:pt idx="87">
                  <c:v>0.38788779788069405</c:v>
                </c:pt>
                <c:pt idx="88">
                  <c:v>0.37384801017870473</c:v>
                </c:pt>
                <c:pt idx="89">
                  <c:v>0.35139197155601209</c:v>
                </c:pt>
                <c:pt idx="90">
                  <c:v>0.40429117805251735</c:v>
                </c:pt>
                <c:pt idx="91">
                  <c:v>0.41457349957087786</c:v>
                </c:pt>
                <c:pt idx="92">
                  <c:v>0.39718688328309781</c:v>
                </c:pt>
                <c:pt idx="93">
                  <c:v>0.37031627316963522</c:v>
                </c:pt>
                <c:pt idx="94">
                  <c:v>0.37217799503187621</c:v>
                </c:pt>
                <c:pt idx="95">
                  <c:v>0.30809722939432049</c:v>
                </c:pt>
                <c:pt idx="96">
                  <c:v>0.32183276041652675</c:v>
                </c:pt>
                <c:pt idx="97">
                  <c:v>0.33715117086271107</c:v>
                </c:pt>
                <c:pt idx="98">
                  <c:v>0.36742771189916823</c:v>
                </c:pt>
                <c:pt idx="99">
                  <c:v>0.33138814554283158</c:v>
                </c:pt>
                <c:pt idx="100">
                  <c:v>0.3203052412859364</c:v>
                </c:pt>
                <c:pt idx="101">
                  <c:v>0.30472967201873757</c:v>
                </c:pt>
                <c:pt idx="102">
                  <c:v>0.28971355359479389</c:v>
                </c:pt>
                <c:pt idx="103">
                  <c:v>0.2960037734680725</c:v>
                </c:pt>
                <c:pt idx="104">
                  <c:v>0.31836681472697137</c:v>
                </c:pt>
                <c:pt idx="105">
                  <c:v>0.28260844688988129</c:v>
                </c:pt>
                <c:pt idx="106">
                  <c:v>0.30920247487529195</c:v>
                </c:pt>
                <c:pt idx="107">
                  <c:v>0.34830022949324757</c:v>
                </c:pt>
                <c:pt idx="108">
                  <c:v>0.35411274163496387</c:v>
                </c:pt>
                <c:pt idx="109">
                  <c:v>0.34199665379405531</c:v>
                </c:pt>
                <c:pt idx="110">
                  <c:v>0.36486094210869169</c:v>
                </c:pt>
                <c:pt idx="111">
                  <c:v>0.43516915266934575</c:v>
                </c:pt>
                <c:pt idx="112">
                  <c:v>0.48842148871413826</c:v>
                </c:pt>
                <c:pt idx="113">
                  <c:v>0.51619914196322725</c:v>
                </c:pt>
                <c:pt idx="114">
                  <c:v>0.51425798927192545</c:v>
                </c:pt>
                <c:pt idx="115">
                  <c:v>0.61160016882887192</c:v>
                </c:pt>
                <c:pt idx="116">
                  <c:v>0.55676009642220947</c:v>
                </c:pt>
                <c:pt idx="117">
                  <c:v>0.488945224279135</c:v>
                </c:pt>
                <c:pt idx="118">
                  <c:v>0.5173886057922914</c:v>
                </c:pt>
                <c:pt idx="119">
                  <c:v>0.46698813680281148</c:v>
                </c:pt>
                <c:pt idx="120">
                  <c:v>0.48543564380415205</c:v>
                </c:pt>
                <c:pt idx="121">
                  <c:v>0.56452761439466315</c:v>
                </c:pt>
                <c:pt idx="122">
                  <c:v>0.53198055127194266</c:v>
                </c:pt>
                <c:pt idx="123">
                  <c:v>0.50052830769807599</c:v>
                </c:pt>
                <c:pt idx="124">
                  <c:v>0.44921936342575464</c:v>
                </c:pt>
                <c:pt idx="125">
                  <c:v>0.43940662047081958</c:v>
                </c:pt>
                <c:pt idx="126">
                  <c:v>0.46693651113376688</c:v>
                </c:pt>
                <c:pt idx="127">
                  <c:v>0.46609973050846065</c:v>
                </c:pt>
                <c:pt idx="128">
                  <c:v>0.41696665026950086</c:v>
                </c:pt>
                <c:pt idx="129">
                  <c:v>0.43017345938189067</c:v>
                </c:pt>
                <c:pt idx="130">
                  <c:v>0.43848576004259598</c:v>
                </c:pt>
                <c:pt idx="131">
                  <c:v>0.45831234751562988</c:v>
                </c:pt>
                <c:pt idx="132">
                  <c:v>0.44331444959669852</c:v>
                </c:pt>
                <c:pt idx="133">
                  <c:v>0.55197164690726197</c:v>
                </c:pt>
                <c:pt idx="134">
                  <c:v>0.53485248156712828</c:v>
                </c:pt>
                <c:pt idx="135">
                  <c:v>0.50110977009458679</c:v>
                </c:pt>
                <c:pt idx="136">
                  <c:v>0.49489532668410163</c:v>
                </c:pt>
                <c:pt idx="137">
                  <c:v>0.42627688525072926</c:v>
                </c:pt>
                <c:pt idx="138">
                  <c:v>0.52342410476992995</c:v>
                </c:pt>
                <c:pt idx="139">
                  <c:v>0.55174333165184919</c:v>
                </c:pt>
                <c:pt idx="140">
                  <c:v>0.54020894478574633</c:v>
                </c:pt>
                <c:pt idx="141">
                  <c:v>0.50296217520622122</c:v>
                </c:pt>
                <c:pt idx="142">
                  <c:v>0.48201609915015808</c:v>
                </c:pt>
                <c:pt idx="143">
                  <c:v>0.45261197046697532</c:v>
                </c:pt>
                <c:pt idx="144">
                  <c:v>0.42606745742997987</c:v>
                </c:pt>
                <c:pt idx="145">
                  <c:v>0.40969093826163316</c:v>
                </c:pt>
                <c:pt idx="146">
                  <c:v>0.55196702561202926</c:v>
                </c:pt>
                <c:pt idx="147">
                  <c:v>0.56127070450627059</c:v>
                </c:pt>
                <c:pt idx="148">
                  <c:v>0.53921135369546391</c:v>
                </c:pt>
                <c:pt idx="149">
                  <c:v>0.57447798721895538</c:v>
                </c:pt>
                <c:pt idx="150">
                  <c:v>0.57857270421301621</c:v>
                </c:pt>
                <c:pt idx="151">
                  <c:v>0.49418673328349882</c:v>
                </c:pt>
                <c:pt idx="152">
                  <c:v>0.57212591734284501</c:v>
                </c:pt>
                <c:pt idx="153">
                  <c:v>0.53517998625855512</c:v>
                </c:pt>
                <c:pt idx="154">
                  <c:v>0.4627291366127082</c:v>
                </c:pt>
                <c:pt idx="155">
                  <c:v>0.49401358416126584</c:v>
                </c:pt>
                <c:pt idx="156">
                  <c:v>0.46590439297882824</c:v>
                </c:pt>
                <c:pt idx="157">
                  <c:v>0.50054275049468799</c:v>
                </c:pt>
                <c:pt idx="158">
                  <c:v>0.50254359122480707</c:v>
                </c:pt>
                <c:pt idx="159">
                  <c:v>0.46808235893287531</c:v>
                </c:pt>
                <c:pt idx="160">
                  <c:v>#N/A</c:v>
                </c:pt>
              </c:numCache>
            </c:numRef>
          </c:val>
          <c:extLst>
            <c:ext xmlns:c16="http://schemas.microsoft.com/office/drawing/2014/chart" uri="{C3380CC4-5D6E-409C-BE32-E72D297353CC}">
              <c16:uniqueId val="{00000003-4A85-4362-A43B-46CF511A7466}"/>
            </c:ext>
          </c:extLst>
        </c:ser>
        <c:ser>
          <c:idx val="5"/>
          <c:order val="5"/>
          <c:tx>
            <c:strRef>
              <c:f>'Fig 16_b data'!$Y$4</c:f>
              <c:strCache>
                <c:ptCount val="1"/>
                <c:pt idx="0">
                  <c:v>Range of middle 80% of simulations</c:v>
                </c:pt>
              </c:strCache>
            </c:strRef>
          </c:tx>
          <c:spPr>
            <a:solidFill>
              <a:schemeClr val="bg1">
                <a:lumMod val="75000"/>
              </a:schemeClr>
            </a:solidFill>
            <a:ln>
              <a:noFill/>
            </a:ln>
          </c:spPr>
          <c:cat>
            <c:numRef>
              <c:f>'Fig 16_b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16_b data'!$Y$5:$Y$165</c:f>
              <c:numCache>
                <c:formatCode>General</c:formatCode>
                <c:ptCount val="1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8.1912232797861861E-2</c:v>
                </c:pt>
                <c:pt idx="42">
                  <c:v>9.0923864561602841E-2</c:v>
                </c:pt>
                <c:pt idx="43">
                  <c:v>9.0923864561602841E-2</c:v>
                </c:pt>
                <c:pt idx="44">
                  <c:v>9.0923864561602841E-2</c:v>
                </c:pt>
                <c:pt idx="45">
                  <c:v>8.8674968841061741E-2</c:v>
                </c:pt>
                <c:pt idx="46">
                  <c:v>9.8455182595444057E-2</c:v>
                </c:pt>
                <c:pt idx="47">
                  <c:v>9.9997163638533948E-2</c:v>
                </c:pt>
                <c:pt idx="48">
                  <c:v>9.9756898360567448E-2</c:v>
                </c:pt>
                <c:pt idx="49">
                  <c:v>0.10002897700501023</c:v>
                </c:pt>
                <c:pt idx="50">
                  <c:v>0.10198843730519513</c:v>
                </c:pt>
                <c:pt idx="51">
                  <c:v>0.10055769043894713</c:v>
                </c:pt>
                <c:pt idx="52">
                  <c:v>0.10041755873884028</c:v>
                </c:pt>
                <c:pt idx="53">
                  <c:v>0.10042816319433712</c:v>
                </c:pt>
                <c:pt idx="54">
                  <c:v>0.10324968295374504</c:v>
                </c:pt>
                <c:pt idx="55">
                  <c:v>0.1049752468164229</c:v>
                </c:pt>
                <c:pt idx="56">
                  <c:v>0.10367009816991413</c:v>
                </c:pt>
                <c:pt idx="57">
                  <c:v>0.1066591275196771</c:v>
                </c:pt>
                <c:pt idx="58">
                  <c:v>0.10714607581097368</c:v>
                </c:pt>
                <c:pt idx="59">
                  <c:v>0.10749890673038465</c:v>
                </c:pt>
                <c:pt idx="60">
                  <c:v>0.10428940989075386</c:v>
                </c:pt>
                <c:pt idx="61">
                  <c:v>0.10481693975556539</c:v>
                </c:pt>
                <c:pt idx="62">
                  <c:v>0.10399376547418626</c:v>
                </c:pt>
                <c:pt idx="63">
                  <c:v>0.10581953703783142</c:v>
                </c:pt>
                <c:pt idx="64">
                  <c:v>0.10399376547418626</c:v>
                </c:pt>
                <c:pt idx="65">
                  <c:v>0.10408925578227013</c:v>
                </c:pt>
                <c:pt idx="66">
                  <c:v>0.10276246899256591</c:v>
                </c:pt>
                <c:pt idx="67">
                  <c:v>0.10196720179141039</c:v>
                </c:pt>
                <c:pt idx="68">
                  <c:v>0.10324968295374504</c:v>
                </c:pt>
                <c:pt idx="69">
                  <c:v>0.10355211474421822</c:v>
                </c:pt>
                <c:pt idx="70">
                  <c:v>0.10468401772625668</c:v>
                </c:pt>
                <c:pt idx="71">
                  <c:v>6.5152537443452729E-2</c:v>
                </c:pt>
                <c:pt idx="72">
                  <c:v>6.478832836793913E-2</c:v>
                </c:pt>
                <c:pt idx="73">
                  <c:v>6.420098683176434E-2</c:v>
                </c:pt>
                <c:pt idx="74">
                  <c:v>6.3423771215454394E-2</c:v>
                </c:pt>
                <c:pt idx="75">
                  <c:v>6.6272780619485161E-2</c:v>
                </c:pt>
                <c:pt idx="76">
                  <c:v>7.2976656820372909E-2</c:v>
                </c:pt>
                <c:pt idx="77">
                  <c:v>7.6290887303315458E-2</c:v>
                </c:pt>
                <c:pt idx="78">
                  <c:v>7.4684967000919755E-2</c:v>
                </c:pt>
                <c:pt idx="79">
                  <c:v>8.0685848884002098E-2</c:v>
                </c:pt>
                <c:pt idx="80">
                  <c:v>0.10865342045812554</c:v>
                </c:pt>
                <c:pt idx="81">
                  <c:v>0.10651723842397587</c:v>
                </c:pt>
                <c:pt idx="82">
                  <c:v>0.10484478084549664</c:v>
                </c:pt>
                <c:pt idx="83">
                  <c:v>0.10403493640282591</c:v>
                </c:pt>
                <c:pt idx="84">
                  <c:v>0.10149228293019519</c:v>
                </c:pt>
                <c:pt idx="85">
                  <c:v>0.10133606194365541</c:v>
                </c:pt>
                <c:pt idx="86">
                  <c:v>9.9201430982475358E-2</c:v>
                </c:pt>
                <c:pt idx="87">
                  <c:v>9.7482328571757648E-2</c:v>
                </c:pt>
                <c:pt idx="88">
                  <c:v>9.015845391122923E-2</c:v>
                </c:pt>
                <c:pt idx="89">
                  <c:v>9.3395784677596794E-2</c:v>
                </c:pt>
                <c:pt idx="90">
                  <c:v>9.0662224193096108E-2</c:v>
                </c:pt>
                <c:pt idx="91">
                  <c:v>8.3633219637192724E-2</c:v>
                </c:pt>
                <c:pt idx="92">
                  <c:v>6.8459568673560511E-2</c:v>
                </c:pt>
                <c:pt idx="93">
                  <c:v>7.2769812227932107E-2</c:v>
                </c:pt>
                <c:pt idx="94">
                  <c:v>7.0697132479011771E-2</c:v>
                </c:pt>
                <c:pt idx="95">
                  <c:v>6.8687556172918107E-2</c:v>
                </c:pt>
                <c:pt idx="96">
                  <c:v>7.2612669241337358E-2</c:v>
                </c:pt>
                <c:pt idx="97">
                  <c:v>5.29841247757048E-2</c:v>
                </c:pt>
                <c:pt idx="98">
                  <c:v>5.6318811833719451E-2</c:v>
                </c:pt>
                <c:pt idx="99">
                  <c:v>5.2128985600432998E-2</c:v>
                </c:pt>
                <c:pt idx="100">
                  <c:v>5.1977150301084407E-2</c:v>
                </c:pt>
                <c:pt idx="101">
                  <c:v>5.1785350238688466E-2</c:v>
                </c:pt>
                <c:pt idx="102">
                  <c:v>4.5950299330499433E-2</c:v>
                </c:pt>
                <c:pt idx="103">
                  <c:v>5.9806636424539761E-2</c:v>
                </c:pt>
                <c:pt idx="104">
                  <c:v>5.8413092342888717E-2</c:v>
                </c:pt>
                <c:pt idx="105">
                  <c:v>5.4137985555428259E-2</c:v>
                </c:pt>
                <c:pt idx="106">
                  <c:v>5.1685716342518617E-2</c:v>
                </c:pt>
                <c:pt idx="107">
                  <c:v>4.833525429020824E-2</c:v>
                </c:pt>
                <c:pt idx="108">
                  <c:v>4.9287977986651299E-2</c:v>
                </c:pt>
                <c:pt idx="109">
                  <c:v>5.5131895084358007E-2</c:v>
                </c:pt>
                <c:pt idx="110">
                  <c:v>6.3711613070012163E-2</c:v>
                </c:pt>
                <c:pt idx="111">
                  <c:v>6.7213098584844033E-2</c:v>
                </c:pt>
                <c:pt idx="112">
                  <c:v>6.7910047878442015E-2</c:v>
                </c:pt>
                <c:pt idx="113">
                  <c:v>7.3317841237866332E-2</c:v>
                </c:pt>
                <c:pt idx="114">
                  <c:v>6.4481139085771133E-2</c:v>
                </c:pt>
                <c:pt idx="115">
                  <c:v>6.1124525917236383E-2</c:v>
                </c:pt>
                <c:pt idx="116">
                  <c:v>5.5917201790904869E-2</c:v>
                </c:pt>
                <c:pt idx="117">
                  <c:v>6.0103271173346684E-2</c:v>
                </c:pt>
                <c:pt idx="118">
                  <c:v>5.7142554268423851E-2</c:v>
                </c:pt>
                <c:pt idx="119">
                  <c:v>4.6577416825599016E-2</c:v>
                </c:pt>
                <c:pt idx="120">
                  <c:v>5.0622339354418955E-2</c:v>
                </c:pt>
                <c:pt idx="121">
                  <c:v>4.9751380653631827E-2</c:v>
                </c:pt>
                <c:pt idx="122">
                  <c:v>5.8757126110478453E-2</c:v>
                </c:pt>
                <c:pt idx="123">
                  <c:v>5.6148114562816431E-2</c:v>
                </c:pt>
                <c:pt idx="124">
                  <c:v>6.6064825149283024E-2</c:v>
                </c:pt>
                <c:pt idx="125">
                  <c:v>5.6859739499373063E-2</c:v>
                </c:pt>
                <c:pt idx="126">
                  <c:v>5.657263073905483E-2</c:v>
                </c:pt>
                <c:pt idx="127">
                  <c:v>6.3027805504290768E-2</c:v>
                </c:pt>
                <c:pt idx="128">
                  <c:v>7.5728309434893504E-2</c:v>
                </c:pt>
                <c:pt idx="129">
                  <c:v>7.358721002877644E-2</c:v>
                </c:pt>
                <c:pt idx="130">
                  <c:v>6.6348200331290741E-2</c:v>
                </c:pt>
                <c:pt idx="131">
                  <c:v>6.9263754043618064E-2</c:v>
                </c:pt>
                <c:pt idx="132">
                  <c:v>6.019130411563367E-2</c:v>
                </c:pt>
                <c:pt idx="133">
                  <c:v>6.2955942877096049E-2</c:v>
                </c:pt>
                <c:pt idx="134">
                  <c:v>6.8440364124654707E-2</c:v>
                </c:pt>
                <c:pt idx="135">
                  <c:v>6.1706977054868162E-2</c:v>
                </c:pt>
                <c:pt idx="136">
                  <c:v>6.4425023768706069E-2</c:v>
                </c:pt>
                <c:pt idx="137">
                  <c:v>7.5953500897057324E-2</c:v>
                </c:pt>
                <c:pt idx="138">
                  <c:v>8.8207692039361518E-2</c:v>
                </c:pt>
                <c:pt idx="139">
                  <c:v>0.10883730293681992</c:v>
                </c:pt>
                <c:pt idx="140">
                  <c:v>0.11817216192139313</c:v>
                </c:pt>
                <c:pt idx="141">
                  <c:v>0.13780957447589515</c:v>
                </c:pt>
                <c:pt idx="142">
                  <c:v>0.12465947739643468</c:v>
                </c:pt>
                <c:pt idx="143">
                  <c:v>0.13966744132437725</c:v>
                </c:pt>
                <c:pt idx="144">
                  <c:v>0.14532377851597289</c:v>
                </c:pt>
                <c:pt idx="145">
                  <c:v>0.15507003040139011</c:v>
                </c:pt>
                <c:pt idx="146">
                  <c:v>0.15179889109988665</c:v>
                </c:pt>
                <c:pt idx="147">
                  <c:v>0.15292022905069302</c:v>
                </c:pt>
                <c:pt idx="148">
                  <c:v>0.16681458251628101</c:v>
                </c:pt>
                <c:pt idx="149">
                  <c:v>0.17625596717046221</c:v>
                </c:pt>
                <c:pt idx="150">
                  <c:v>0.20756834603216134</c:v>
                </c:pt>
                <c:pt idx="151">
                  <c:v>0.19051761085391661</c:v>
                </c:pt>
                <c:pt idx="152">
                  <c:v>0.19988369669503925</c:v>
                </c:pt>
                <c:pt idx="153">
                  <c:v>0.1944113158036771</c:v>
                </c:pt>
                <c:pt idx="154">
                  <c:v>0.16665458913510633</c:v>
                </c:pt>
                <c:pt idx="155">
                  <c:v>0.15554014789087489</c:v>
                </c:pt>
                <c:pt idx="156">
                  <c:v>0.12500769196226713</c:v>
                </c:pt>
                <c:pt idx="157">
                  <c:v>0.13966450489697024</c:v>
                </c:pt>
                <c:pt idx="158">
                  <c:v>0.12237026047280608</c:v>
                </c:pt>
                <c:pt idx="159">
                  <c:v>0.12148684602476578</c:v>
                </c:pt>
                <c:pt idx="160">
                  <c:v>#N/A</c:v>
                </c:pt>
              </c:numCache>
            </c:numRef>
          </c:val>
          <c:extLst>
            <c:ext xmlns:c16="http://schemas.microsoft.com/office/drawing/2014/chart" uri="{C3380CC4-5D6E-409C-BE32-E72D297353CC}">
              <c16:uniqueId val="{00000004-4A85-4362-A43B-46CF511A7466}"/>
            </c:ext>
          </c:extLst>
        </c:ser>
        <c:ser>
          <c:idx val="6"/>
          <c:order val="6"/>
          <c:tx>
            <c:strRef>
              <c:f>'Fig 16_b data'!$Z$4</c:f>
              <c:strCache>
                <c:ptCount val="1"/>
                <c:pt idx="0">
                  <c:v>Range of all simulations</c:v>
                </c:pt>
              </c:strCache>
            </c:strRef>
          </c:tx>
          <c:spPr>
            <a:solidFill>
              <a:schemeClr val="bg1">
                <a:lumMod val="85000"/>
              </a:schemeClr>
            </a:solidFill>
            <a:ln>
              <a:noFill/>
            </a:ln>
          </c:spPr>
          <c:cat>
            <c:numRef>
              <c:f>'Fig 16_b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16_b data'!$Z$5:$Z$165</c:f>
              <c:numCache>
                <c:formatCode>General</c:formatCode>
                <c:ptCount val="1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4.075933273878718E-2</c:v>
                </c:pt>
                <c:pt idx="72">
                  <c:v>3.9637378617101149E-2</c:v>
                </c:pt>
                <c:pt idx="73">
                  <c:v>3.8550877705318953E-2</c:v>
                </c:pt>
                <c:pt idx="74">
                  <c:v>3.7498532900542614E-2</c:v>
                </c:pt>
                <c:pt idx="75">
                  <c:v>3.6479083917598132E-2</c:v>
                </c:pt>
                <c:pt idx="76">
                  <c:v>3.5491310021441791E-2</c:v>
                </c:pt>
                <c:pt idx="77">
                  <c:v>3.453403189620019E-2</c:v>
                </c:pt>
                <c:pt idx="78">
                  <c:v>3.36061127899967E-2</c:v>
                </c:pt>
                <c:pt idx="79">
                  <c:v>4.6243253177763677E-2</c:v>
                </c:pt>
                <c:pt idx="80">
                  <c:v>4.4945473228807487E-2</c:v>
                </c:pt>
                <c:pt idx="81">
                  <c:v>4.3689193632118872E-2</c:v>
                </c:pt>
                <c:pt idx="82">
                  <c:v>4.247304652349726E-2</c:v>
                </c:pt>
                <c:pt idx="83">
                  <c:v>4.1295668141316355E-2</c:v>
                </c:pt>
                <c:pt idx="84">
                  <c:v>4.015570840608973E-2</c:v>
                </c:pt>
                <c:pt idx="85">
                  <c:v>4.694829535615952E-2</c:v>
                </c:pt>
                <c:pt idx="86">
                  <c:v>5.0097730109627037E-2</c:v>
                </c:pt>
                <c:pt idx="87">
                  <c:v>4.8677233111661167E-2</c:v>
                </c:pt>
                <c:pt idx="88">
                  <c:v>4.7302223655847797E-2</c:v>
                </c:pt>
                <c:pt idx="89">
                  <c:v>4.7829395791140428E-2</c:v>
                </c:pt>
                <c:pt idx="90">
                  <c:v>4.6581977847679923E-2</c:v>
                </c:pt>
                <c:pt idx="91">
                  <c:v>5.2726949711029647E-2</c:v>
                </c:pt>
                <c:pt idx="92">
                  <c:v>7.2439504063666504E-2</c:v>
                </c:pt>
                <c:pt idx="93">
                  <c:v>7.0425250469725142E-2</c:v>
                </c:pt>
                <c:pt idx="94">
                  <c:v>6.8471901852916517E-2</c:v>
                </c:pt>
                <c:pt idx="95">
                  <c:v>6.6577969524303171E-2</c:v>
                </c:pt>
                <c:pt idx="96">
                  <c:v>7.4369797117597614E-2</c:v>
                </c:pt>
                <c:pt idx="97">
                  <c:v>9.4226110829012555E-2</c:v>
                </c:pt>
                <c:pt idx="98">
                  <c:v>9.1711399984035324E-2</c:v>
                </c:pt>
                <c:pt idx="99">
                  <c:v>9.2419186565635414E-2</c:v>
                </c:pt>
                <c:pt idx="100">
                  <c:v>8.9935939085677319E-2</c:v>
                </c:pt>
                <c:pt idx="101">
                  <c:v>8.7527667888949168E-2</c:v>
                </c:pt>
                <c:pt idx="102">
                  <c:v>9.086380719884346E-2</c:v>
                </c:pt>
                <c:pt idx="103">
                  <c:v>9.0833150220944958E-2</c:v>
                </c:pt>
                <c:pt idx="104">
                  <c:v>8.8422376678181536E-2</c:v>
                </c:pt>
                <c:pt idx="105">
                  <c:v>8.6076293801411907E-2</c:v>
                </c:pt>
                <c:pt idx="106">
                  <c:v>8.7749339964346973E-2</c:v>
                </c:pt>
                <c:pt idx="107">
                  <c:v>8.9354779194053435E-2</c:v>
                </c:pt>
                <c:pt idx="108">
                  <c:v>8.6870164934950367E-2</c:v>
                </c:pt>
                <c:pt idx="109">
                  <c:v>9.3653588599025284E-2</c:v>
                </c:pt>
                <c:pt idx="110">
                  <c:v>9.8782947048078995E-2</c:v>
                </c:pt>
                <c:pt idx="111">
                  <c:v>0.10557664956360213</c:v>
                </c:pt>
                <c:pt idx="112">
                  <c:v>0.1083471134924423</c:v>
                </c:pt>
                <c:pt idx="113">
                  <c:v>0.10564967140868475</c:v>
                </c:pt>
                <c:pt idx="114">
                  <c:v>0.11148927879854398</c:v>
                </c:pt>
                <c:pt idx="115">
                  <c:v>0.10843716079735088</c:v>
                </c:pt>
                <c:pt idx="116">
                  <c:v>0.1200214365241834</c:v>
                </c:pt>
                <c:pt idx="117">
                  <c:v>0.11672473848534537</c:v>
                </c:pt>
                <c:pt idx="118">
                  <c:v>0.12735579764961358</c:v>
                </c:pt>
                <c:pt idx="119">
                  <c:v>0.13097034350356296</c:v>
                </c:pt>
                <c:pt idx="120">
                  <c:v>0.12670477178772899</c:v>
                </c:pt>
                <c:pt idx="121">
                  <c:v>0.12677631440315906</c:v>
                </c:pt>
                <c:pt idx="122">
                  <c:v>0.13736670868289025</c:v>
                </c:pt>
                <c:pt idx="123">
                  <c:v>0.13585292253245029</c:v>
                </c:pt>
                <c:pt idx="124">
                  <c:v>0.13975126911159919</c:v>
                </c:pt>
                <c:pt idx="125">
                  <c:v>0.13819020428400108</c:v>
                </c:pt>
                <c:pt idx="126">
                  <c:v>0.14327924174466489</c:v>
                </c:pt>
                <c:pt idx="127">
                  <c:v>0.13593187368114457</c:v>
                </c:pt>
                <c:pt idx="128">
                  <c:v>0.14066717380596572</c:v>
                </c:pt>
                <c:pt idx="129">
                  <c:v>0.13689463212300268</c:v>
                </c:pt>
                <c:pt idx="130">
                  <c:v>0.13323006260090153</c:v>
                </c:pt>
                <c:pt idx="131">
                  <c:v>0.12992317519314156</c:v>
                </c:pt>
                <c:pt idx="132">
                  <c:v>0.12903108088745796</c:v>
                </c:pt>
                <c:pt idx="133">
                  <c:v>8.9646405970441378E-2</c:v>
                </c:pt>
                <c:pt idx="134">
                  <c:v>8.7222500557246008E-2</c:v>
                </c:pt>
                <c:pt idx="135">
                  <c:v>9.943423000720486E-2</c:v>
                </c:pt>
                <c:pt idx="136">
                  <c:v>9.6994019148084476E-2</c:v>
                </c:pt>
                <c:pt idx="137">
                  <c:v>8.6179163836064276E-2</c:v>
                </c:pt>
                <c:pt idx="138">
                  <c:v>8.4238569835761723E-2</c:v>
                </c:pt>
                <c:pt idx="139">
                  <c:v>9.1224894359058339E-2</c:v>
                </c:pt>
                <c:pt idx="140">
                  <c:v>0.10069535400580776</c:v>
                </c:pt>
                <c:pt idx="141">
                  <c:v>9.6517726378522184E-2</c:v>
                </c:pt>
                <c:pt idx="142">
                  <c:v>9.3817514885230935E-2</c:v>
                </c:pt>
                <c:pt idx="143">
                  <c:v>9.1291396280951176E-2</c:v>
                </c:pt>
                <c:pt idx="144">
                  <c:v>9.5124294163781542E-2</c:v>
                </c:pt>
                <c:pt idx="145">
                  <c:v>9.2697775739239319E-2</c:v>
                </c:pt>
                <c:pt idx="146">
                  <c:v>9.1764521749539085E-2</c:v>
                </c:pt>
                <c:pt idx="147">
                  <c:v>8.930055589782171E-2</c:v>
                </c:pt>
                <c:pt idx="148">
                  <c:v>8.7776740316627411E-2</c:v>
                </c:pt>
                <c:pt idx="149">
                  <c:v>8.5348081856139402E-2</c:v>
                </c:pt>
                <c:pt idx="150">
                  <c:v>8.2980053182112101E-2</c:v>
                </c:pt>
                <c:pt idx="151">
                  <c:v>8.0770974704222454E-2</c:v>
                </c:pt>
                <c:pt idx="152">
                  <c:v>8.2609347603636252E-2</c:v>
                </c:pt>
                <c:pt idx="153">
                  <c:v>8.0355504680596823E-2</c:v>
                </c:pt>
                <c:pt idx="154">
                  <c:v>0.10479225997472952</c:v>
                </c:pt>
                <c:pt idx="155">
                  <c:v>0.10204425702853825</c:v>
                </c:pt>
                <c:pt idx="156">
                  <c:v>0.1334500945210948</c:v>
                </c:pt>
                <c:pt idx="157">
                  <c:v>0.14572896720274287</c:v>
                </c:pt>
                <c:pt idx="158">
                  <c:v>0.16879798140953994</c:v>
                </c:pt>
                <c:pt idx="159">
                  <c:v>0.17350410178686104</c:v>
                </c:pt>
                <c:pt idx="160">
                  <c:v>#N/A</c:v>
                </c:pt>
              </c:numCache>
            </c:numRef>
          </c:val>
          <c:extLst>
            <c:ext xmlns:c16="http://schemas.microsoft.com/office/drawing/2014/chart" uri="{C3380CC4-5D6E-409C-BE32-E72D297353CC}">
              <c16:uniqueId val="{00000005-4A85-4362-A43B-46CF511A7466}"/>
            </c:ext>
          </c:extLst>
        </c:ser>
        <c:dLbls>
          <c:showLegendKey val="0"/>
          <c:showVal val="0"/>
          <c:showCatName val="0"/>
          <c:showSerName val="0"/>
          <c:showPercent val="0"/>
          <c:showBubbleSize val="0"/>
        </c:dLbls>
        <c:axId val="644331408"/>
        <c:axId val="644322392"/>
      </c:areaChart>
      <c:lineChart>
        <c:grouping val="standard"/>
        <c:varyColors val="0"/>
        <c:ser>
          <c:idx val="3"/>
          <c:order val="0"/>
          <c:tx>
            <c:strRef>
              <c:f>'Fig 16_b data'!$T$4</c:f>
              <c:strCache>
                <c:ptCount val="1"/>
                <c:pt idx="0">
                  <c:v>Median simulation</c:v>
                </c:pt>
              </c:strCache>
            </c:strRef>
          </c:tx>
          <c:spPr>
            <a:ln w="38100">
              <a:solidFill>
                <a:srgbClr val="3E403A"/>
              </a:solidFill>
            </a:ln>
          </c:spPr>
          <c:marker>
            <c:symbol val="none"/>
          </c:marker>
          <c:cat>
            <c:numRef>
              <c:f>'Fig 16_b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16_b data'!$T$5:$T$165</c:f>
              <c:numCache>
                <c:formatCode>0.0</c:formatCode>
                <c:ptCount val="1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99.950481948736652</c:v>
                </c:pt>
                <c:pt idx="23">
                  <c:v>99.899701364050273</c:v>
                </c:pt>
                <c:pt idx="24">
                  <c:v>99.896954954059595</c:v>
                </c:pt>
                <c:pt idx="25">
                  <c:v>99.89531595059718</c:v>
                </c:pt>
                <c:pt idx="26">
                  <c:v>99.89531595059718</c:v>
                </c:pt>
                <c:pt idx="27">
                  <c:v>99.89531595059718</c:v>
                </c:pt>
                <c:pt idx="28">
                  <c:v>99.895163000261491</c:v>
                </c:pt>
                <c:pt idx="29">
                  <c:v>99.89531595059718</c:v>
                </c:pt>
                <c:pt idx="30">
                  <c:v>99.896114123627243</c:v>
                </c:pt>
                <c:pt idx="31">
                  <c:v>99.895163000261491</c:v>
                </c:pt>
                <c:pt idx="32">
                  <c:v>99.896954954059595</c:v>
                </c:pt>
                <c:pt idx="33">
                  <c:v>99.894364827231428</c:v>
                </c:pt>
                <c:pt idx="34">
                  <c:v>99.892907035917361</c:v>
                </c:pt>
                <c:pt idx="35">
                  <c:v>99.893668485586602</c:v>
                </c:pt>
                <c:pt idx="36">
                  <c:v>99.892473199354399</c:v>
                </c:pt>
                <c:pt idx="37">
                  <c:v>99.890760821100798</c:v>
                </c:pt>
                <c:pt idx="38">
                  <c:v>99.890560147294465</c:v>
                </c:pt>
                <c:pt idx="39">
                  <c:v>99.852239814909495</c:v>
                </c:pt>
                <c:pt idx="40">
                  <c:v>99.829475471369463</c:v>
                </c:pt>
                <c:pt idx="41">
                  <c:v>99.820719415123051</c:v>
                </c:pt>
                <c:pt idx="42">
                  <c:v>99.811395625760198</c:v>
                </c:pt>
                <c:pt idx="43">
                  <c:v>99.794983234751527</c:v>
                </c:pt>
                <c:pt idx="44">
                  <c:v>99.804946694011747</c:v>
                </c:pt>
                <c:pt idx="45">
                  <c:v>99.808553912689703</c:v>
                </c:pt>
                <c:pt idx="46">
                  <c:v>99.799046634711601</c:v>
                </c:pt>
                <c:pt idx="47">
                  <c:v>99.801907951254748</c:v>
                </c:pt>
                <c:pt idx="48">
                  <c:v>99.808556559089936</c:v>
                </c:pt>
                <c:pt idx="49">
                  <c:v>99.814612690310881</c:v>
                </c:pt>
                <c:pt idx="50">
                  <c:v>99.81178579829681</c:v>
                </c:pt>
                <c:pt idx="51">
                  <c:v>99.813156162817023</c:v>
                </c:pt>
                <c:pt idx="52">
                  <c:v>99.805021499456089</c:v>
                </c:pt>
                <c:pt idx="53">
                  <c:v>99.815894245890831</c:v>
                </c:pt>
                <c:pt idx="54">
                  <c:v>99.789705120566509</c:v>
                </c:pt>
                <c:pt idx="55">
                  <c:v>99.779954516834877</c:v>
                </c:pt>
                <c:pt idx="56">
                  <c:v>99.783681606410084</c:v>
                </c:pt>
                <c:pt idx="57">
                  <c:v>99.771153913697503</c:v>
                </c:pt>
                <c:pt idx="58">
                  <c:v>99.783356012886998</c:v>
                </c:pt>
                <c:pt idx="59">
                  <c:v>99.787862927906048</c:v>
                </c:pt>
                <c:pt idx="60">
                  <c:v>99.787795615430852</c:v>
                </c:pt>
                <c:pt idx="61">
                  <c:v>99.783350937512623</c:v>
                </c:pt>
                <c:pt idx="62">
                  <c:v>99.785906320552527</c:v>
                </c:pt>
                <c:pt idx="63">
                  <c:v>99.768797575119535</c:v>
                </c:pt>
                <c:pt idx="64">
                  <c:v>99.776755805678107</c:v>
                </c:pt>
                <c:pt idx="65">
                  <c:v>99.768602286840945</c:v>
                </c:pt>
                <c:pt idx="66">
                  <c:v>99.750717468523575</c:v>
                </c:pt>
                <c:pt idx="67">
                  <c:v>99.755441315452615</c:v>
                </c:pt>
                <c:pt idx="68">
                  <c:v>99.74679781158207</c:v>
                </c:pt>
                <c:pt idx="69">
                  <c:v>99.75235570157362</c:v>
                </c:pt>
                <c:pt idx="70">
                  <c:v>99.754743961751075</c:v>
                </c:pt>
                <c:pt idx="71">
                  <c:v>99.754596411409935</c:v>
                </c:pt>
                <c:pt idx="72">
                  <c:v>99.758819855420896</c:v>
                </c:pt>
                <c:pt idx="73">
                  <c:v>99.766423202470278</c:v>
                </c:pt>
                <c:pt idx="74">
                  <c:v>99.77147923249801</c:v>
                </c:pt>
                <c:pt idx="75">
                  <c:v>99.763855047265821</c:v>
                </c:pt>
                <c:pt idx="76">
                  <c:v>99.765877924929171</c:v>
                </c:pt>
                <c:pt idx="77">
                  <c:v>99.760119442434572</c:v>
                </c:pt>
                <c:pt idx="78">
                  <c:v>99.77765361741848</c:v>
                </c:pt>
                <c:pt idx="79">
                  <c:v>99.751072470096403</c:v>
                </c:pt>
                <c:pt idx="80">
                  <c:v>99.745007205209248</c:v>
                </c:pt>
                <c:pt idx="81">
                  <c:v>99.735583351230403</c:v>
                </c:pt>
                <c:pt idx="82">
                  <c:v>99.73848665249605</c:v>
                </c:pt>
                <c:pt idx="83">
                  <c:v>99.730957778765244</c:v>
                </c:pt>
                <c:pt idx="84">
                  <c:v>99.748191029908639</c:v>
                </c:pt>
                <c:pt idx="85">
                  <c:v>99.72617302455005</c:v>
                </c:pt>
                <c:pt idx="86">
                  <c:v>99.73405515246543</c:v>
                </c:pt>
                <c:pt idx="87">
                  <c:v>99.744285426506934</c:v>
                </c:pt>
                <c:pt idx="88">
                  <c:v>99.747512954728151</c:v>
                </c:pt>
                <c:pt idx="89">
                  <c:v>99.7453788623816</c:v>
                </c:pt>
                <c:pt idx="90">
                  <c:v>99.752117675675649</c:v>
                </c:pt>
                <c:pt idx="91">
                  <c:v>99.747345324629336</c:v>
                </c:pt>
                <c:pt idx="92">
                  <c:v>99.746203633710536</c:v>
                </c:pt>
                <c:pt idx="93">
                  <c:v>99.723555175848659</c:v>
                </c:pt>
                <c:pt idx="94">
                  <c:v>99.727245154645701</c:v>
                </c:pt>
                <c:pt idx="95">
                  <c:v>99.73363892976262</c:v>
                </c:pt>
                <c:pt idx="96">
                  <c:v>99.712581697927533</c:v>
                </c:pt>
                <c:pt idx="97">
                  <c:v>99.701943600671441</c:v>
                </c:pt>
                <c:pt idx="98">
                  <c:v>99.700178321921669</c:v>
                </c:pt>
                <c:pt idx="99">
                  <c:v>99.711315555844664</c:v>
                </c:pt>
                <c:pt idx="100">
                  <c:v>99.722683502322951</c:v>
                </c:pt>
                <c:pt idx="101">
                  <c:v>99.729650926031852</c:v>
                </c:pt>
                <c:pt idx="102">
                  <c:v>99.736199426257429</c:v>
                </c:pt>
                <c:pt idx="103">
                  <c:v>99.733293214612615</c:v>
                </c:pt>
                <c:pt idx="104">
                  <c:v>99.731428435633831</c:v>
                </c:pt>
                <c:pt idx="105">
                  <c:v>99.748737889743992</c:v>
                </c:pt>
                <c:pt idx="106">
                  <c:v>99.743858716206503</c:v>
                </c:pt>
                <c:pt idx="107">
                  <c:v>99.737863363058679</c:v>
                </c:pt>
                <c:pt idx="108">
                  <c:v>99.734322591941364</c:v>
                </c:pt>
                <c:pt idx="109">
                  <c:v>99.715379358009145</c:v>
                </c:pt>
                <c:pt idx="110">
                  <c:v>99.720765180186447</c:v>
                </c:pt>
                <c:pt idx="111">
                  <c:v>99.711386389535804</c:v>
                </c:pt>
                <c:pt idx="112">
                  <c:v>99.693918329839263</c:v>
                </c:pt>
                <c:pt idx="113">
                  <c:v>99.690113369536121</c:v>
                </c:pt>
                <c:pt idx="114">
                  <c:v>99.676264978824847</c:v>
                </c:pt>
                <c:pt idx="115">
                  <c:v>99.680786117862141</c:v>
                </c:pt>
                <c:pt idx="116">
                  <c:v>99.679462072156454</c:v>
                </c:pt>
                <c:pt idx="117">
                  <c:v>99.701462236268554</c:v>
                </c:pt>
                <c:pt idx="118">
                  <c:v>99.690500768797335</c:v>
                </c:pt>
                <c:pt idx="119">
                  <c:v>99.670597796250831</c:v>
                </c:pt>
                <c:pt idx="120">
                  <c:v>99.645567395142876</c:v>
                </c:pt>
                <c:pt idx="121">
                  <c:v>99.657863155787908</c:v>
                </c:pt>
                <c:pt idx="122">
                  <c:v>99.633775370370842</c:v>
                </c:pt>
                <c:pt idx="123">
                  <c:v>99.597684535578068</c:v>
                </c:pt>
                <c:pt idx="124">
                  <c:v>99.592717311411889</c:v>
                </c:pt>
                <c:pt idx="125">
                  <c:v>99.615357406571789</c:v>
                </c:pt>
                <c:pt idx="126">
                  <c:v>99.594913683003639</c:v>
                </c:pt>
                <c:pt idx="127">
                  <c:v>99.62612477964359</c:v>
                </c:pt>
                <c:pt idx="128">
                  <c:v>99.600185900287713</c:v>
                </c:pt>
                <c:pt idx="129">
                  <c:v>99.599462497120456</c:v>
                </c:pt>
                <c:pt idx="130">
                  <c:v>99.606732894304486</c:v>
                </c:pt>
                <c:pt idx="131">
                  <c:v>99.614668680078609</c:v>
                </c:pt>
                <c:pt idx="132">
                  <c:v>99.614920292790941</c:v>
                </c:pt>
                <c:pt idx="133">
                  <c:v>99.60850733358501</c:v>
                </c:pt>
                <c:pt idx="134">
                  <c:v>99.61633816327695</c:v>
                </c:pt>
                <c:pt idx="135">
                  <c:v>99.613170123980794</c:v>
                </c:pt>
                <c:pt idx="136">
                  <c:v>99.622426751897507</c:v>
                </c:pt>
                <c:pt idx="137">
                  <c:v>99.591383175531135</c:v>
                </c:pt>
                <c:pt idx="138">
                  <c:v>99.568849647928602</c:v>
                </c:pt>
                <c:pt idx="139">
                  <c:v>99.573366327935602</c:v>
                </c:pt>
                <c:pt idx="140">
                  <c:v>99.545991492957214</c:v>
                </c:pt>
                <c:pt idx="141">
                  <c:v>99.543663595752534</c:v>
                </c:pt>
                <c:pt idx="142">
                  <c:v>99.565463121597134</c:v>
                </c:pt>
                <c:pt idx="143">
                  <c:v>99.560796332202287</c:v>
                </c:pt>
                <c:pt idx="144">
                  <c:v>99.571374956314685</c:v>
                </c:pt>
                <c:pt idx="145">
                  <c:v>99.558040390844084</c:v>
                </c:pt>
                <c:pt idx="146">
                  <c:v>99.537136030100143</c:v>
                </c:pt>
                <c:pt idx="147">
                  <c:v>99.54579105913669</c:v>
                </c:pt>
                <c:pt idx="148">
                  <c:v>99.422923164412978</c:v>
                </c:pt>
                <c:pt idx="149">
                  <c:v>99.427068895840677</c:v>
                </c:pt>
                <c:pt idx="150">
                  <c:v>99.444901438578583</c:v>
                </c:pt>
                <c:pt idx="151">
                  <c:v>99.493877968913651</c:v>
                </c:pt>
                <c:pt idx="152">
                  <c:v>99.493072422247593</c:v>
                </c:pt>
                <c:pt idx="153">
                  <c:v>99.511175387075539</c:v>
                </c:pt>
                <c:pt idx="154">
                  <c:v>99.558052416171776</c:v>
                </c:pt>
                <c:pt idx="155">
                  <c:v>99.571982318654591</c:v>
                </c:pt>
                <c:pt idx="156">
                  <c:v>99.545773828810965</c:v>
                </c:pt>
                <c:pt idx="157">
                  <c:v>99.542614397017303</c:v>
                </c:pt>
                <c:pt idx="158">
                  <c:v>99.548305896927829</c:v>
                </c:pt>
                <c:pt idx="159">
                  <c:v>99.523624144450267</c:v>
                </c:pt>
                <c:pt idx="160">
                  <c:v>#N/A</c:v>
                </c:pt>
              </c:numCache>
            </c:numRef>
          </c:val>
          <c:smooth val="0"/>
          <c:extLst>
            <c:ext xmlns:c16="http://schemas.microsoft.com/office/drawing/2014/chart" uri="{C3380CC4-5D6E-409C-BE32-E72D297353CC}">
              <c16:uniqueId val="{00000006-4A85-4362-A43B-46CF511A7466}"/>
            </c:ext>
          </c:extLst>
        </c:ser>
        <c:dLbls>
          <c:showLegendKey val="0"/>
          <c:showVal val="0"/>
          <c:showCatName val="0"/>
          <c:showSerName val="0"/>
          <c:showPercent val="0"/>
          <c:showBubbleSize val="0"/>
        </c:dLbls>
        <c:marker val="1"/>
        <c:smooth val="0"/>
        <c:axId val="644331408"/>
        <c:axId val="644322392"/>
      </c:lineChart>
      <c:dateAx>
        <c:axId val="644331408"/>
        <c:scaling>
          <c:orientation val="minMax"/>
        </c:scaling>
        <c:delete val="0"/>
        <c:axPos val="b"/>
        <c:title>
          <c:tx>
            <c:rich>
              <a:bodyPr/>
              <a:lstStyle/>
              <a:p>
                <a:pPr>
                  <a:defRPr b="1"/>
                </a:pPr>
                <a:r>
                  <a:rPr lang="en-NZ" b="1"/>
                  <a:t>Quarterly</a:t>
                </a:r>
              </a:p>
            </c:rich>
          </c:tx>
          <c:overlay val="0"/>
        </c:title>
        <c:numFmt formatCode="yyyy"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1"/>
        <c:lblOffset val="100"/>
        <c:baseTimeUnit val="months"/>
        <c:majorUnit val="10"/>
        <c:majorTimeUnit val="years"/>
        <c:minorUnit val="12"/>
      </c:dateAx>
      <c:valAx>
        <c:axId val="644322392"/>
        <c:scaling>
          <c:orientation val="minMax"/>
          <c:max val="100"/>
          <c:min val="97"/>
        </c:scaling>
        <c:delete val="0"/>
        <c:axPos val="l"/>
        <c:majorGridlines>
          <c:spPr>
            <a:ln w="9525">
              <a:noFill/>
              <a:prstDash val="solid"/>
            </a:ln>
          </c:spPr>
        </c:majorGridlines>
        <c:numFmt formatCode="0" sourceLinked="0"/>
        <c:majorTickMark val="none"/>
        <c:minorTickMark val="none"/>
        <c:tickLblPos val="low"/>
        <c:spPr>
          <a:ln w="9525">
            <a:solidFill>
              <a:schemeClr val="tx1"/>
            </a:solidFill>
          </a:ln>
        </c:spPr>
        <c:txPr>
          <a:bodyPr rot="0" vert="horz"/>
          <a:lstStyle/>
          <a:p>
            <a:pPr>
              <a:defRPr/>
            </a:pPr>
            <a:endParaRPr lang="en-US"/>
          </a:p>
        </c:txPr>
        <c:crossAx val="644331408"/>
        <c:crosses val="autoZero"/>
        <c:crossBetween val="between"/>
        <c:majorUnit val="1"/>
      </c:valAx>
      <c:spPr>
        <a:noFill/>
        <a:ln w="25400">
          <a:noFill/>
        </a:ln>
      </c:spPr>
    </c:plotArea>
    <c:legend>
      <c:legendPos val="b"/>
      <c:legendEntry>
        <c:idx val="0"/>
        <c:delete val="1"/>
      </c:legendEntry>
      <c:legendEntry>
        <c:idx val="1"/>
        <c:delete val="1"/>
      </c:legendEntry>
      <c:legendEntry>
        <c:idx val="3"/>
        <c:delete val="1"/>
      </c:legendEntry>
      <c:layout>
        <c:manualLayout>
          <c:xMode val="edge"/>
          <c:yMode val="edge"/>
          <c:x val="4.7648753308612186E-2"/>
          <c:y val="0.86774915398759467"/>
          <c:w val="0.91518664782286829"/>
          <c:h val="0.10145469383400192"/>
        </c:manualLayout>
      </c:layout>
      <c:overlay val="0"/>
    </c:legend>
    <c:plotVisOnly val="0"/>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68734918994133E-2"/>
          <c:y val="0.11073446327683679"/>
          <c:w val="0.86308203782219517"/>
          <c:h val="0.65627842189017715"/>
        </c:manualLayout>
      </c:layout>
      <c:areaChart>
        <c:grouping val="stacked"/>
        <c:varyColors val="0"/>
        <c:ser>
          <c:idx val="0"/>
          <c:order val="1"/>
          <c:tx>
            <c:strRef>
              <c:f>'Fig 17_a data'!$U$4</c:f>
              <c:strCache>
                <c:ptCount val="1"/>
                <c:pt idx="0">
                  <c:v>Range of all simulations - Lower</c:v>
                </c:pt>
              </c:strCache>
            </c:strRef>
          </c:tx>
          <c:spPr>
            <a:noFill/>
          </c:spPr>
          <c:cat>
            <c:numRef>
              <c:f>'Fig 17_a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17_a data'!$U$5:$U$165</c:f>
              <c:numCache>
                <c:formatCode>General</c:formatCode>
                <c:ptCount val="161"/>
                <c:pt idx="0">
                  <c:v>20.000000000000217</c:v>
                </c:pt>
                <c:pt idx="1">
                  <c:v>20.000000000000217</c:v>
                </c:pt>
                <c:pt idx="2">
                  <c:v>20.000000000000217</c:v>
                </c:pt>
                <c:pt idx="3">
                  <c:v>20.000000000000217</c:v>
                </c:pt>
                <c:pt idx="4">
                  <c:v>20.000000000000217</c:v>
                </c:pt>
                <c:pt idx="5">
                  <c:v>20.000000000000217</c:v>
                </c:pt>
                <c:pt idx="6">
                  <c:v>20.000000000000217</c:v>
                </c:pt>
                <c:pt idx="7">
                  <c:v>20.000000000000217</c:v>
                </c:pt>
                <c:pt idx="8">
                  <c:v>20.000000000000217</c:v>
                </c:pt>
                <c:pt idx="9">
                  <c:v>20.000000000000217</c:v>
                </c:pt>
                <c:pt idx="10">
                  <c:v>20.000000000000217</c:v>
                </c:pt>
                <c:pt idx="11">
                  <c:v>20.000000000000217</c:v>
                </c:pt>
                <c:pt idx="12">
                  <c:v>20.000000000000217</c:v>
                </c:pt>
                <c:pt idx="13">
                  <c:v>20.000000000000217</c:v>
                </c:pt>
                <c:pt idx="14">
                  <c:v>20.000000000000217</c:v>
                </c:pt>
                <c:pt idx="15">
                  <c:v>20.000000000000217</c:v>
                </c:pt>
                <c:pt idx="16">
                  <c:v>20.000000000000217</c:v>
                </c:pt>
                <c:pt idx="17">
                  <c:v>20.000000000000217</c:v>
                </c:pt>
                <c:pt idx="18">
                  <c:v>20.000000000000217</c:v>
                </c:pt>
                <c:pt idx="19">
                  <c:v>20.000000000000217</c:v>
                </c:pt>
                <c:pt idx="20">
                  <c:v>20.000000000000217</c:v>
                </c:pt>
                <c:pt idx="21">
                  <c:v>20.000000000000217</c:v>
                </c:pt>
                <c:pt idx="22">
                  <c:v>20.000000000000217</c:v>
                </c:pt>
                <c:pt idx="23">
                  <c:v>20.000000000000217</c:v>
                </c:pt>
                <c:pt idx="24">
                  <c:v>20.000000000000217</c:v>
                </c:pt>
                <c:pt idx="25">
                  <c:v>20.000000000000217</c:v>
                </c:pt>
                <c:pt idx="26">
                  <c:v>20.000000000000217</c:v>
                </c:pt>
                <c:pt idx="27">
                  <c:v>20.000000000000217</c:v>
                </c:pt>
                <c:pt idx="28">
                  <c:v>20.000000000000217</c:v>
                </c:pt>
                <c:pt idx="29">
                  <c:v>20.000000000000217</c:v>
                </c:pt>
                <c:pt idx="30">
                  <c:v>20.000000000000217</c:v>
                </c:pt>
                <c:pt idx="31">
                  <c:v>20.000000000000217</c:v>
                </c:pt>
                <c:pt idx="32">
                  <c:v>20.000000000000217</c:v>
                </c:pt>
                <c:pt idx="33">
                  <c:v>20.000000000000217</c:v>
                </c:pt>
                <c:pt idx="34">
                  <c:v>20.000000000000217</c:v>
                </c:pt>
                <c:pt idx="35">
                  <c:v>20.000000000000217</c:v>
                </c:pt>
                <c:pt idx="36">
                  <c:v>20.000000000000217</c:v>
                </c:pt>
                <c:pt idx="37">
                  <c:v>20.000000000000217</c:v>
                </c:pt>
                <c:pt idx="38">
                  <c:v>20.000000000000217</c:v>
                </c:pt>
                <c:pt idx="39">
                  <c:v>20.000000000000217</c:v>
                </c:pt>
                <c:pt idx="40">
                  <c:v>20.000000000000217</c:v>
                </c:pt>
                <c:pt idx="41">
                  <c:v>20.000000000000217</c:v>
                </c:pt>
                <c:pt idx="42">
                  <c:v>20.000000000000217</c:v>
                </c:pt>
                <c:pt idx="43">
                  <c:v>20.000000000000217</c:v>
                </c:pt>
                <c:pt idx="44">
                  <c:v>20.000000000000217</c:v>
                </c:pt>
                <c:pt idx="45">
                  <c:v>20.000000000000217</c:v>
                </c:pt>
                <c:pt idx="46">
                  <c:v>20.000000000000217</c:v>
                </c:pt>
                <c:pt idx="47">
                  <c:v>20.000000000000217</c:v>
                </c:pt>
                <c:pt idx="48">
                  <c:v>20.000000000000217</c:v>
                </c:pt>
                <c:pt idx="49">
                  <c:v>20.000000000000217</c:v>
                </c:pt>
                <c:pt idx="50">
                  <c:v>20.000000000000217</c:v>
                </c:pt>
                <c:pt idx="51">
                  <c:v>20.000000000000217</c:v>
                </c:pt>
                <c:pt idx="52">
                  <c:v>20.000000000000217</c:v>
                </c:pt>
                <c:pt idx="53">
                  <c:v>20.000000000000217</c:v>
                </c:pt>
                <c:pt idx="54">
                  <c:v>20.000000000000217</c:v>
                </c:pt>
                <c:pt idx="55">
                  <c:v>20.000000000000217</c:v>
                </c:pt>
                <c:pt idx="56">
                  <c:v>20.000000000000217</c:v>
                </c:pt>
                <c:pt idx="57">
                  <c:v>20.000000000000217</c:v>
                </c:pt>
                <c:pt idx="58">
                  <c:v>20.000000000000217</c:v>
                </c:pt>
                <c:pt idx="59">
                  <c:v>20.000000000000217</c:v>
                </c:pt>
                <c:pt idx="60">
                  <c:v>20.000000000000217</c:v>
                </c:pt>
                <c:pt idx="61">
                  <c:v>20.000000000000217</c:v>
                </c:pt>
                <c:pt idx="62">
                  <c:v>20.000000000000217</c:v>
                </c:pt>
                <c:pt idx="63">
                  <c:v>20.000000000000217</c:v>
                </c:pt>
                <c:pt idx="64">
                  <c:v>20.000000000000217</c:v>
                </c:pt>
                <c:pt idx="65">
                  <c:v>20.000000000000217</c:v>
                </c:pt>
                <c:pt idx="66">
                  <c:v>20.000000000000217</c:v>
                </c:pt>
                <c:pt idx="67">
                  <c:v>20.000000000000217</c:v>
                </c:pt>
                <c:pt idx="68">
                  <c:v>20.000000000000217</c:v>
                </c:pt>
                <c:pt idx="69">
                  <c:v>20.000000000000217</c:v>
                </c:pt>
                <c:pt idx="70">
                  <c:v>20.000000000000217</c:v>
                </c:pt>
                <c:pt idx="71">
                  <c:v>20.000000000000217</c:v>
                </c:pt>
                <c:pt idx="72">
                  <c:v>20.000000000000217</c:v>
                </c:pt>
                <c:pt idx="73">
                  <c:v>20.000000000000217</c:v>
                </c:pt>
                <c:pt idx="74">
                  <c:v>20.000000000000217</c:v>
                </c:pt>
                <c:pt idx="75">
                  <c:v>20.000000000000217</c:v>
                </c:pt>
                <c:pt idx="76">
                  <c:v>20.000000000000217</c:v>
                </c:pt>
                <c:pt idx="77">
                  <c:v>20.000000000000217</c:v>
                </c:pt>
                <c:pt idx="78">
                  <c:v>20.000000000000217</c:v>
                </c:pt>
                <c:pt idx="79">
                  <c:v>20.000000000000217</c:v>
                </c:pt>
                <c:pt idx="80">
                  <c:v>20.000000000000217</c:v>
                </c:pt>
                <c:pt idx="81">
                  <c:v>20.000000000000217</c:v>
                </c:pt>
                <c:pt idx="82">
                  <c:v>20.000000000000217</c:v>
                </c:pt>
                <c:pt idx="83">
                  <c:v>20.000000000000217</c:v>
                </c:pt>
                <c:pt idx="84">
                  <c:v>20.000000000000217</c:v>
                </c:pt>
                <c:pt idx="85">
                  <c:v>20.000000000000217</c:v>
                </c:pt>
                <c:pt idx="86">
                  <c:v>20.000000000000217</c:v>
                </c:pt>
                <c:pt idx="87">
                  <c:v>20.000000000000217</c:v>
                </c:pt>
                <c:pt idx="88">
                  <c:v>20.000000000000217</c:v>
                </c:pt>
                <c:pt idx="89">
                  <c:v>20.000000000000217</c:v>
                </c:pt>
                <c:pt idx="90">
                  <c:v>20.000000000000217</c:v>
                </c:pt>
                <c:pt idx="91">
                  <c:v>20.000000000000217</c:v>
                </c:pt>
                <c:pt idx="92">
                  <c:v>20.000000000000217</c:v>
                </c:pt>
                <c:pt idx="93">
                  <c:v>20.000000000000217</c:v>
                </c:pt>
                <c:pt idx="94">
                  <c:v>20.000000000000217</c:v>
                </c:pt>
                <c:pt idx="95">
                  <c:v>20.000000000000217</c:v>
                </c:pt>
                <c:pt idx="96">
                  <c:v>20.000000000000217</c:v>
                </c:pt>
                <c:pt idx="97">
                  <c:v>20.000000000000217</c:v>
                </c:pt>
                <c:pt idx="98">
                  <c:v>20.000000000000217</c:v>
                </c:pt>
                <c:pt idx="99">
                  <c:v>20.000000000000217</c:v>
                </c:pt>
                <c:pt idx="100">
                  <c:v>20.000000000000217</c:v>
                </c:pt>
                <c:pt idx="101">
                  <c:v>20.000000000000217</c:v>
                </c:pt>
                <c:pt idx="102">
                  <c:v>20.000000000000217</c:v>
                </c:pt>
                <c:pt idx="103">
                  <c:v>20.000000000000217</c:v>
                </c:pt>
                <c:pt idx="104">
                  <c:v>20.000000000000217</c:v>
                </c:pt>
                <c:pt idx="105">
                  <c:v>20.000000000000217</c:v>
                </c:pt>
                <c:pt idx="106">
                  <c:v>20.000000000000217</c:v>
                </c:pt>
                <c:pt idx="107">
                  <c:v>20.000000000000217</c:v>
                </c:pt>
                <c:pt idx="108">
                  <c:v>20.000000000000217</c:v>
                </c:pt>
                <c:pt idx="109">
                  <c:v>20.000000000000217</c:v>
                </c:pt>
                <c:pt idx="110">
                  <c:v>20.000000000000217</c:v>
                </c:pt>
                <c:pt idx="111">
                  <c:v>20.000000000000217</c:v>
                </c:pt>
                <c:pt idx="112">
                  <c:v>20.000000000000217</c:v>
                </c:pt>
                <c:pt idx="113">
                  <c:v>20.000000000000217</c:v>
                </c:pt>
                <c:pt idx="114">
                  <c:v>20.000000000000217</c:v>
                </c:pt>
                <c:pt idx="115">
                  <c:v>20.000000000000217</c:v>
                </c:pt>
                <c:pt idx="116">
                  <c:v>20.000000000000217</c:v>
                </c:pt>
                <c:pt idx="117">
                  <c:v>20.000000000000217</c:v>
                </c:pt>
                <c:pt idx="118">
                  <c:v>20.000000000000217</c:v>
                </c:pt>
                <c:pt idx="119">
                  <c:v>20.000000000000217</c:v>
                </c:pt>
                <c:pt idx="120">
                  <c:v>20.000000000000217</c:v>
                </c:pt>
                <c:pt idx="121">
                  <c:v>20.000000000000217</c:v>
                </c:pt>
                <c:pt idx="122">
                  <c:v>20.000000000000217</c:v>
                </c:pt>
                <c:pt idx="123">
                  <c:v>20.000000000000217</c:v>
                </c:pt>
                <c:pt idx="124">
                  <c:v>20.000000000000217</c:v>
                </c:pt>
                <c:pt idx="125">
                  <c:v>20.000000000000217</c:v>
                </c:pt>
                <c:pt idx="126">
                  <c:v>20.000000000000217</c:v>
                </c:pt>
                <c:pt idx="127">
                  <c:v>20.000000000000217</c:v>
                </c:pt>
                <c:pt idx="128">
                  <c:v>20.000000000000217</c:v>
                </c:pt>
                <c:pt idx="129">
                  <c:v>20.000000000000217</c:v>
                </c:pt>
                <c:pt idx="130">
                  <c:v>20.000000000000217</c:v>
                </c:pt>
                <c:pt idx="131">
                  <c:v>20.000000000000217</c:v>
                </c:pt>
                <c:pt idx="132">
                  <c:v>20.000000000000217</c:v>
                </c:pt>
                <c:pt idx="133">
                  <c:v>20.000000000000217</c:v>
                </c:pt>
                <c:pt idx="134">
                  <c:v>20.000000000000217</c:v>
                </c:pt>
                <c:pt idx="135">
                  <c:v>20.000000000000217</c:v>
                </c:pt>
                <c:pt idx="136">
                  <c:v>20.000000000000217</c:v>
                </c:pt>
                <c:pt idx="137">
                  <c:v>20.000000000000217</c:v>
                </c:pt>
                <c:pt idx="138">
                  <c:v>20.000000000000217</c:v>
                </c:pt>
                <c:pt idx="139">
                  <c:v>20.000000000000217</c:v>
                </c:pt>
                <c:pt idx="140">
                  <c:v>20.000000000000217</c:v>
                </c:pt>
                <c:pt idx="141">
                  <c:v>20.000000000000217</c:v>
                </c:pt>
                <c:pt idx="142">
                  <c:v>20.000000000000217</c:v>
                </c:pt>
                <c:pt idx="143">
                  <c:v>20.000000000000217</c:v>
                </c:pt>
                <c:pt idx="144">
                  <c:v>20.000000000000217</c:v>
                </c:pt>
                <c:pt idx="145">
                  <c:v>20.000000000000217</c:v>
                </c:pt>
                <c:pt idx="146">
                  <c:v>20.000000000000217</c:v>
                </c:pt>
                <c:pt idx="147">
                  <c:v>20.000000000000217</c:v>
                </c:pt>
                <c:pt idx="148">
                  <c:v>20.000000000000217</c:v>
                </c:pt>
                <c:pt idx="149">
                  <c:v>20.000000000000217</c:v>
                </c:pt>
                <c:pt idx="150">
                  <c:v>20.000000000000217</c:v>
                </c:pt>
                <c:pt idx="151">
                  <c:v>20.000000000000217</c:v>
                </c:pt>
                <c:pt idx="152">
                  <c:v>20.000000000000217</c:v>
                </c:pt>
                <c:pt idx="153">
                  <c:v>20.000000000000217</c:v>
                </c:pt>
                <c:pt idx="154">
                  <c:v>20.000000000000217</c:v>
                </c:pt>
                <c:pt idx="155">
                  <c:v>20.000000000000217</c:v>
                </c:pt>
                <c:pt idx="156">
                  <c:v>20.000000000000217</c:v>
                </c:pt>
                <c:pt idx="157">
                  <c:v>20.000000000000217</c:v>
                </c:pt>
                <c:pt idx="158">
                  <c:v>20.000000000000217</c:v>
                </c:pt>
                <c:pt idx="159">
                  <c:v>20.000000000000217</c:v>
                </c:pt>
                <c:pt idx="160">
                  <c:v>#N/A</c:v>
                </c:pt>
              </c:numCache>
            </c:numRef>
          </c:val>
          <c:extLst>
            <c:ext xmlns:c16="http://schemas.microsoft.com/office/drawing/2014/chart" uri="{C3380CC4-5D6E-409C-BE32-E72D297353CC}">
              <c16:uniqueId val="{00000000-E7BA-4932-AA1B-242E646D0AE5}"/>
            </c:ext>
          </c:extLst>
        </c:ser>
        <c:ser>
          <c:idx val="1"/>
          <c:order val="2"/>
          <c:tx>
            <c:strRef>
              <c:f>'Fig 17_a data'!$V$4</c:f>
              <c:strCache>
                <c:ptCount val="1"/>
                <c:pt idx="0">
                  <c:v>Middle 80% - Lower</c:v>
                </c:pt>
              </c:strCache>
            </c:strRef>
          </c:tx>
          <c:spPr>
            <a:solidFill>
              <a:schemeClr val="bg1">
                <a:lumMod val="85000"/>
              </a:schemeClr>
            </a:solidFill>
            <a:ln>
              <a:noFill/>
            </a:ln>
          </c:spPr>
          <c:cat>
            <c:numRef>
              <c:f>'Fig 17_a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17_a data'!$V$5:$V$165</c:f>
              <c:numCache>
                <c:formatCode>General</c:formatCode>
                <c:ptCount val="1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8.9971846455050297E-3</c:v>
                </c:pt>
                <c:pt idx="107">
                  <c:v>8.7893878231355416E-3</c:v>
                </c:pt>
                <c:pt idx="108">
                  <c:v>2.0208404694660231E-2</c:v>
                </c:pt>
                <c:pt idx="109">
                  <c:v>2.1894113748182065E-2</c:v>
                </c:pt>
                <c:pt idx="110">
                  <c:v>2.1383079134679406E-2</c:v>
                </c:pt>
                <c:pt idx="111">
                  <c:v>2.0884539889092224E-2</c:v>
                </c:pt>
                <c:pt idx="112">
                  <c:v>2.0398154372049504E-2</c:v>
                </c:pt>
                <c:pt idx="113">
                  <c:v>2.4944691849150047E-2</c:v>
                </c:pt>
                <c:pt idx="114">
                  <c:v>2.4366734542645929E-2</c:v>
                </c:pt>
                <c:pt idx="115">
                  <c:v>2.380261584983856E-2</c:v>
                </c:pt>
                <c:pt idx="116">
                  <c:v>2.325197351445496E-2</c:v>
                </c:pt>
                <c:pt idx="117">
                  <c:v>2.2714456532508365E-2</c:v>
                </c:pt>
                <c:pt idx="118">
                  <c:v>2.2189724728686855E-2</c:v>
                </c:pt>
                <c:pt idx="119">
                  <c:v>2.1676247523384262E-2</c:v>
                </c:pt>
                <c:pt idx="120">
                  <c:v>2.117262782082463E-2</c:v>
                </c:pt>
                <c:pt idx="121">
                  <c:v>2.0681171244554264E-2</c:v>
                </c:pt>
                <c:pt idx="122">
                  <c:v>2.020155306575333E-2</c:v>
                </c:pt>
                <c:pt idx="123">
                  <c:v>1.9733458933881565E-2</c:v>
                </c:pt>
                <c:pt idx="124">
                  <c:v>1.9276584479911207E-2</c:v>
                </c:pt>
                <c:pt idx="125">
                  <c:v>1.926084845503695E-2</c:v>
                </c:pt>
                <c:pt idx="126">
                  <c:v>2.1306110701875269E-2</c:v>
                </c:pt>
                <c:pt idx="127">
                  <c:v>2.0812744118558157E-2</c:v>
                </c:pt>
                <c:pt idx="128">
                  <c:v>2.0331179574785807E-2</c:v>
                </c:pt>
                <c:pt idx="129">
                  <c:v>1.9861108379320314E-2</c:v>
                </c:pt>
                <c:pt idx="130">
                  <c:v>2.1770232345602381E-2</c:v>
                </c:pt>
                <c:pt idx="131">
                  <c:v>2.1269881975975125E-2</c:v>
                </c:pt>
                <c:pt idx="132">
                  <c:v>2.078121017862955E-2</c:v>
                </c:pt>
                <c:pt idx="133">
                  <c:v>2.0303929625175243E-2</c:v>
                </c:pt>
                <c:pt idx="134">
                  <c:v>1.9837761037866386E-2</c:v>
                </c:pt>
                <c:pt idx="135">
                  <c:v>1.938243290894448E-2</c:v>
                </c:pt>
                <c:pt idx="136">
                  <c:v>2.0514179655751974E-2</c:v>
                </c:pt>
                <c:pt idx="137">
                  <c:v>2.0043565432004584E-2</c:v>
                </c:pt>
                <c:pt idx="138">
                  <c:v>1.9583860292915034E-2</c:v>
                </c:pt>
                <c:pt idx="139">
                  <c:v>1.913480097292819E-2</c:v>
                </c:pt>
                <c:pt idx="140">
                  <c:v>1.8696131289352991E-2</c:v>
                </c:pt>
                <c:pt idx="141">
                  <c:v>1.8267601907997033E-2</c:v>
                </c:pt>
                <c:pt idx="142">
                  <c:v>1.784897011849651E-2</c:v>
                </c:pt>
                <c:pt idx="143">
                  <c:v>1.743999961914966E-2</c:v>
                </c:pt>
                <c:pt idx="144">
                  <c:v>2.0785727632347317E-2</c:v>
                </c:pt>
                <c:pt idx="145">
                  <c:v>2.0308788664117117E-2</c:v>
                </c:pt>
                <c:pt idx="146">
                  <c:v>3.0898927971112045E-2</c:v>
                </c:pt>
                <c:pt idx="147">
                  <c:v>3.0186409448564433E-2</c:v>
                </c:pt>
                <c:pt idx="148">
                  <c:v>2.9490685715927611E-2</c:v>
                </c:pt>
                <c:pt idx="149">
                  <c:v>2.8811333582570597E-2</c:v>
                </c:pt>
                <c:pt idx="150">
                  <c:v>2.8147942223611722E-2</c:v>
                </c:pt>
                <c:pt idx="151">
                  <c:v>2.7500112732681714E-2</c:v>
                </c:pt>
                <c:pt idx="152">
                  <c:v>2.6867457693377617E-2</c:v>
                </c:pt>
                <c:pt idx="153">
                  <c:v>2.6249600768782244E-2</c:v>
                </c:pt>
                <c:pt idx="154">
                  <c:v>2.5646176308416813E-2</c:v>
                </c:pt>
                <c:pt idx="155">
                  <c:v>2.5056828971830925E-2</c:v>
                </c:pt>
                <c:pt idx="156">
                  <c:v>2.4481213368133581E-2</c:v>
                </c:pt>
                <c:pt idx="157">
                  <c:v>2.3918993710882575E-2</c:v>
                </c:pt>
                <c:pt idx="158">
                  <c:v>2.5231849758924341E-2</c:v>
                </c:pt>
                <c:pt idx="159">
                  <c:v>2.4651144779024747E-2</c:v>
                </c:pt>
                <c:pt idx="160">
                  <c:v>#N/A</c:v>
                </c:pt>
              </c:numCache>
            </c:numRef>
          </c:val>
          <c:extLst>
            <c:ext xmlns:c16="http://schemas.microsoft.com/office/drawing/2014/chart" uri="{C3380CC4-5D6E-409C-BE32-E72D297353CC}">
              <c16:uniqueId val="{00000001-E7BA-4932-AA1B-242E646D0AE5}"/>
            </c:ext>
          </c:extLst>
        </c:ser>
        <c:ser>
          <c:idx val="2"/>
          <c:order val="3"/>
          <c:tx>
            <c:strRef>
              <c:f>'Fig 17_a data'!$W$4</c:f>
              <c:strCache>
                <c:ptCount val="1"/>
                <c:pt idx="0">
                  <c:v>Range of middle 50% of simulations</c:v>
                </c:pt>
              </c:strCache>
            </c:strRef>
          </c:tx>
          <c:spPr>
            <a:solidFill>
              <a:schemeClr val="bg1">
                <a:lumMod val="75000"/>
              </a:schemeClr>
            </a:solidFill>
            <a:ln>
              <a:noFill/>
            </a:ln>
          </c:spPr>
          <c:cat>
            <c:numRef>
              <c:f>'Fig 17_a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17_a data'!$W$5:$W$165</c:f>
              <c:numCache>
                <c:formatCode>General</c:formatCode>
                <c:ptCount val="1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1.7844260758547392E-2</c:v>
                </c:pt>
                <c:pt idx="59">
                  <c:v>2.7932018233006062E-2</c:v>
                </c:pt>
                <c:pt idx="60">
                  <c:v>3.0246019414782666E-2</c:v>
                </c:pt>
                <c:pt idx="61">
                  <c:v>3.1176062901575818E-2</c:v>
                </c:pt>
                <c:pt idx="62">
                  <c:v>3.0400185664195334E-2</c:v>
                </c:pt>
                <c:pt idx="63">
                  <c:v>3.1053960616169718E-2</c:v>
                </c:pt>
                <c:pt idx="64">
                  <c:v>4.2258391566495135E-2</c:v>
                </c:pt>
                <c:pt idx="65">
                  <c:v>5.0263700308029513E-2</c:v>
                </c:pt>
                <c:pt idx="66">
                  <c:v>4.900714903418546E-2</c:v>
                </c:pt>
                <c:pt idx="67">
                  <c:v>4.778215608987324E-2</c:v>
                </c:pt>
                <c:pt idx="68">
                  <c:v>5.4821764656431071E-2</c:v>
                </c:pt>
                <c:pt idx="69">
                  <c:v>5.7676243992606402E-2</c:v>
                </c:pt>
                <c:pt idx="70">
                  <c:v>6.4970980826586811E-2</c:v>
                </c:pt>
                <c:pt idx="71">
                  <c:v>6.5958892834931504E-2</c:v>
                </c:pt>
                <c:pt idx="72">
                  <c:v>6.4916207087922118E-2</c:v>
                </c:pt>
                <c:pt idx="73">
                  <c:v>6.6613486450446402E-2</c:v>
                </c:pt>
                <c:pt idx="74">
                  <c:v>6.6189696981730606E-2</c:v>
                </c:pt>
                <c:pt idx="75">
                  <c:v>6.4538730102913888E-2</c:v>
                </c:pt>
                <c:pt idx="76">
                  <c:v>6.6795773878165932E-2</c:v>
                </c:pt>
                <c:pt idx="77">
                  <c:v>6.528937383587774E-2</c:v>
                </c:pt>
                <c:pt idx="78">
                  <c:v>6.3525184181681738E-2</c:v>
                </c:pt>
                <c:pt idx="79">
                  <c:v>6.6473564949291131E-2</c:v>
                </c:pt>
                <c:pt idx="80">
                  <c:v>6.4772836322994465E-2</c:v>
                </c:pt>
                <c:pt idx="81">
                  <c:v>6.9032515124867189E-2</c:v>
                </c:pt>
                <c:pt idx="82">
                  <c:v>7.3112437723136026E-2</c:v>
                </c:pt>
                <c:pt idx="83">
                  <c:v>7.132505137049705E-2</c:v>
                </c:pt>
                <c:pt idx="84">
                  <c:v>6.9585236885629342E-2</c:v>
                </c:pt>
                <c:pt idx="85">
                  <c:v>7.3323610082603352E-2</c:v>
                </c:pt>
                <c:pt idx="86">
                  <c:v>7.5249567515921711E-2</c:v>
                </c:pt>
                <c:pt idx="87">
                  <c:v>7.9955114608814881E-2</c:v>
                </c:pt>
                <c:pt idx="88">
                  <c:v>7.798280421082282E-2</c:v>
                </c:pt>
                <c:pt idx="89">
                  <c:v>8.6411094926159393E-2</c:v>
                </c:pt>
                <c:pt idx="90">
                  <c:v>8.633789110603729E-2</c:v>
                </c:pt>
                <c:pt idx="91">
                  <c:v>8.4263746473752121E-2</c:v>
                </c:pt>
                <c:pt idx="92">
                  <c:v>8.2243241338062489E-2</c:v>
                </c:pt>
                <c:pt idx="93">
                  <c:v>8.0274837626884477E-2</c:v>
                </c:pt>
                <c:pt idx="94">
                  <c:v>7.8357039643567106E-2</c:v>
                </c:pt>
                <c:pt idx="95">
                  <c:v>7.7050942221482899E-2</c:v>
                </c:pt>
                <c:pt idx="96">
                  <c:v>8.645357262734521E-2</c:v>
                </c:pt>
                <c:pt idx="97">
                  <c:v>9.6856668946049496E-2</c:v>
                </c:pt>
                <c:pt idx="98">
                  <c:v>9.4433425510977997E-2</c:v>
                </c:pt>
                <c:pt idx="99">
                  <c:v>9.2431602810275848E-2</c:v>
                </c:pt>
                <c:pt idx="100">
                  <c:v>9.5687167454610034E-2</c:v>
                </c:pt>
                <c:pt idx="101">
                  <c:v>9.3354156442519098E-2</c:v>
                </c:pt>
                <c:pt idx="102">
                  <c:v>9.1082691514973391E-2</c:v>
                </c:pt>
                <c:pt idx="103">
                  <c:v>8.8871049341872066E-2</c:v>
                </c:pt>
                <c:pt idx="104">
                  <c:v>8.8389406274870908E-2</c:v>
                </c:pt>
                <c:pt idx="105">
                  <c:v>8.924884274117062E-2</c:v>
                </c:pt>
                <c:pt idx="106">
                  <c:v>7.8045766890014079E-2</c:v>
                </c:pt>
                <c:pt idx="107">
                  <c:v>9.7122601090834593E-2</c:v>
                </c:pt>
                <c:pt idx="108">
                  <c:v>8.3167859068613126E-2</c:v>
                </c:pt>
                <c:pt idx="109">
                  <c:v>7.9011246385885414E-2</c:v>
                </c:pt>
                <c:pt idx="110">
                  <c:v>8.0455305371319952E-2</c:v>
                </c:pt>
                <c:pt idx="111">
                  <c:v>8.7508982668587976E-2</c:v>
                </c:pt>
                <c:pt idx="112">
                  <c:v>8.7811191258403198E-2</c:v>
                </c:pt>
                <c:pt idx="113">
                  <c:v>8.0594888691759792E-2</c:v>
                </c:pt>
                <c:pt idx="114">
                  <c:v>7.8573234244359469E-2</c:v>
                </c:pt>
                <c:pt idx="115">
                  <c:v>7.6606196711747288E-2</c:v>
                </c:pt>
                <c:pt idx="116">
                  <c:v>7.9024349701004581E-2</c:v>
                </c:pt>
                <c:pt idx="117">
                  <c:v>7.7083043695527209E-2</c:v>
                </c:pt>
                <c:pt idx="118">
                  <c:v>7.5193831120799359E-2</c:v>
                </c:pt>
                <c:pt idx="119">
                  <c:v>7.3356405474420683E-2</c:v>
                </c:pt>
                <c:pt idx="120">
                  <c:v>7.1570368461308931E-2</c:v>
                </c:pt>
                <c:pt idx="121">
                  <c:v>6.9831662504853398E-2</c:v>
                </c:pt>
                <c:pt idx="122">
                  <c:v>6.8138905056176924E-2</c:v>
                </c:pt>
                <c:pt idx="123">
                  <c:v>6.7032998148309986E-2</c:v>
                </c:pt>
                <c:pt idx="124">
                  <c:v>7.4072979784659765E-2</c:v>
                </c:pt>
                <c:pt idx="125">
                  <c:v>8.0203723249539394E-2</c:v>
                </c:pt>
                <c:pt idx="126">
                  <c:v>7.5744586165740202E-2</c:v>
                </c:pt>
                <c:pt idx="127">
                  <c:v>8.3234881683239337E-2</c:v>
                </c:pt>
                <c:pt idx="128">
                  <c:v>0.10163869805811387</c:v>
                </c:pt>
                <c:pt idx="129">
                  <c:v>0.11066789650617892</c:v>
                </c:pt>
                <c:pt idx="130">
                  <c:v>0.11222696328021797</c:v>
                </c:pt>
                <c:pt idx="131">
                  <c:v>0.10942249840383411</c:v>
                </c:pt>
                <c:pt idx="132">
                  <c:v>0.11601277503286411</c:v>
                </c:pt>
                <c:pt idx="133">
                  <c:v>0.13189671801849556</c:v>
                </c:pt>
                <c:pt idx="134">
                  <c:v>0.13396248374905184</c:v>
                </c:pt>
                <c:pt idx="135">
                  <c:v>0.13056450463957248</c:v>
                </c:pt>
                <c:pt idx="136">
                  <c:v>0.12567782232950364</c:v>
                </c:pt>
                <c:pt idx="137">
                  <c:v>0.12249039153872232</c:v>
                </c:pt>
                <c:pt idx="138">
                  <c:v>0.11938728380062358</c:v>
                </c:pt>
                <c:pt idx="139">
                  <c:v>0.12416865754418183</c:v>
                </c:pt>
                <c:pt idx="140">
                  <c:v>0.12115627578874566</c:v>
                </c:pt>
                <c:pt idx="141">
                  <c:v>0.11822245364003692</c:v>
                </c:pt>
                <c:pt idx="142">
                  <c:v>0.11536502075050237</c:v>
                </c:pt>
                <c:pt idx="143">
                  <c:v>0.11258184910613167</c:v>
                </c:pt>
                <c:pt idx="144">
                  <c:v>0.10612558876007938</c:v>
                </c:pt>
                <c:pt idx="145">
                  <c:v>0.10357134621870046</c:v>
                </c:pt>
                <c:pt idx="146">
                  <c:v>9.1458955517278895E-2</c:v>
                </c:pt>
                <c:pt idx="147">
                  <c:v>9.2375724190723929E-2</c:v>
                </c:pt>
                <c:pt idx="148">
                  <c:v>0.10669735711155681</c:v>
                </c:pt>
                <c:pt idx="149">
                  <c:v>0.11063857434290014</c:v>
                </c:pt>
                <c:pt idx="150">
                  <c:v>0.10797520483727396</c:v>
                </c:pt>
                <c:pt idx="151">
                  <c:v>0.116301094393787</c:v>
                </c:pt>
                <c:pt idx="152">
                  <c:v>0.11986988825801959</c:v>
                </c:pt>
                <c:pt idx="153">
                  <c:v>0.12472709003522553</c:v>
                </c:pt>
                <c:pt idx="154">
                  <c:v>0.12175654787230172</c:v>
                </c:pt>
                <c:pt idx="155">
                  <c:v>0.11886128961151599</c:v>
                </c:pt>
                <c:pt idx="156">
                  <c:v>0.11603919324106471</c:v>
                </c:pt>
                <c:pt idx="157">
                  <c:v>0.12339283317514926</c:v>
                </c:pt>
                <c:pt idx="158">
                  <c:v>0.11851026062968373</c:v>
                </c:pt>
                <c:pt idx="159">
                  <c:v>0.11561372186219643</c:v>
                </c:pt>
                <c:pt idx="160">
                  <c:v>#N/A</c:v>
                </c:pt>
              </c:numCache>
            </c:numRef>
          </c:val>
          <c:extLst>
            <c:ext xmlns:c16="http://schemas.microsoft.com/office/drawing/2014/chart" uri="{C3380CC4-5D6E-409C-BE32-E72D297353CC}">
              <c16:uniqueId val="{00000002-E7BA-4932-AA1B-242E646D0AE5}"/>
            </c:ext>
          </c:extLst>
        </c:ser>
        <c:ser>
          <c:idx val="4"/>
          <c:order val="4"/>
          <c:tx>
            <c:strRef>
              <c:f>'Fig 17_a data'!$X$4</c:f>
              <c:strCache>
                <c:ptCount val="1"/>
                <c:pt idx="0">
                  <c:v>Middle 50% - Upper</c:v>
                </c:pt>
              </c:strCache>
            </c:strRef>
          </c:tx>
          <c:spPr>
            <a:solidFill>
              <a:srgbClr val="868686"/>
            </a:solidFill>
            <a:ln>
              <a:noFill/>
            </a:ln>
          </c:spPr>
          <c:cat>
            <c:numRef>
              <c:f>'Fig 17_a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17_a data'!$X$5:$X$165</c:f>
              <c:numCache>
                <c:formatCode>General</c:formatCode>
                <c:ptCount val="161"/>
                <c:pt idx="0">
                  <c:v>0</c:v>
                </c:pt>
                <c:pt idx="1">
                  <c:v>0</c:v>
                </c:pt>
                <c:pt idx="2">
                  <c:v>0</c:v>
                </c:pt>
                <c:pt idx="3">
                  <c:v>0</c:v>
                </c:pt>
                <c:pt idx="4">
                  <c:v>0</c:v>
                </c:pt>
                <c:pt idx="5">
                  <c:v>0</c:v>
                </c:pt>
                <c:pt idx="6">
                  <c:v>0</c:v>
                </c:pt>
                <c:pt idx="7">
                  <c:v>0</c:v>
                </c:pt>
                <c:pt idx="8">
                  <c:v>0</c:v>
                </c:pt>
                <c:pt idx="9">
                  <c:v>0</c:v>
                </c:pt>
                <c:pt idx="10">
                  <c:v>0</c:v>
                </c:pt>
                <c:pt idx="11">
                  <c:v>2.7566410980703893E-3</c:v>
                </c:pt>
                <c:pt idx="12">
                  <c:v>1.2901165153149208E-2</c:v>
                </c:pt>
                <c:pt idx="13">
                  <c:v>1.906778893903649E-2</c:v>
                </c:pt>
                <c:pt idx="14">
                  <c:v>2.650499153506658E-2</c:v>
                </c:pt>
                <c:pt idx="15">
                  <c:v>3.3584664881342263E-2</c:v>
                </c:pt>
                <c:pt idx="16">
                  <c:v>4.0193749376214782E-2</c:v>
                </c:pt>
                <c:pt idx="17">
                  <c:v>4.6941683776591248E-2</c:v>
                </c:pt>
                <c:pt idx="18">
                  <c:v>5.3744777388413212E-2</c:v>
                </c:pt>
                <c:pt idx="19">
                  <c:v>5.6504959573697278E-2</c:v>
                </c:pt>
                <c:pt idx="20">
                  <c:v>6.2041171006477214E-2</c:v>
                </c:pt>
                <c:pt idx="21">
                  <c:v>6.4359655201894128E-2</c:v>
                </c:pt>
                <c:pt idx="22">
                  <c:v>6.5231408670769042E-2</c:v>
                </c:pt>
                <c:pt idx="23">
                  <c:v>6.5314255649713715E-2</c:v>
                </c:pt>
                <c:pt idx="24">
                  <c:v>6.5929826146991388E-2</c:v>
                </c:pt>
                <c:pt idx="25">
                  <c:v>6.9168394065112437E-2</c:v>
                </c:pt>
                <c:pt idx="26">
                  <c:v>7.6710475872243222E-2</c:v>
                </c:pt>
                <c:pt idx="27">
                  <c:v>7.6808394448402595E-2</c:v>
                </c:pt>
                <c:pt idx="28">
                  <c:v>7.9030366384436945E-2</c:v>
                </c:pt>
                <c:pt idx="29">
                  <c:v>8.1317598562826277E-2</c:v>
                </c:pt>
                <c:pt idx="30">
                  <c:v>8.6074610405251661E-2</c:v>
                </c:pt>
                <c:pt idx="31">
                  <c:v>8.6709101054584181E-2</c:v>
                </c:pt>
                <c:pt idx="32">
                  <c:v>9.2720001932153906E-2</c:v>
                </c:pt>
                <c:pt idx="33">
                  <c:v>9.8740978093701415E-2</c:v>
                </c:pt>
                <c:pt idx="34">
                  <c:v>0.10182903705831592</c:v>
                </c:pt>
                <c:pt idx="35">
                  <c:v>0.10644830699125052</c:v>
                </c:pt>
                <c:pt idx="36">
                  <c:v>0.10907143002361508</c:v>
                </c:pt>
                <c:pt idx="37">
                  <c:v>0.11318607886839516</c:v>
                </c:pt>
                <c:pt idx="38">
                  <c:v>0.1152072747795394</c:v>
                </c:pt>
                <c:pt idx="39">
                  <c:v>0.11705623243775776</c:v>
                </c:pt>
                <c:pt idx="40">
                  <c:v>0.12094404004676207</c:v>
                </c:pt>
                <c:pt idx="41">
                  <c:v>0.12401471488314897</c:v>
                </c:pt>
                <c:pt idx="42">
                  <c:v>0.12831358450637964</c:v>
                </c:pt>
                <c:pt idx="43">
                  <c:v>0.13023318317596733</c:v>
                </c:pt>
                <c:pt idx="44">
                  <c:v>0.13239659412825233</c:v>
                </c:pt>
                <c:pt idx="45">
                  <c:v>0.13351521916719022</c:v>
                </c:pt>
                <c:pt idx="46">
                  <c:v>0.13708463803683202</c:v>
                </c:pt>
                <c:pt idx="47">
                  <c:v>0.14133991313642014</c:v>
                </c:pt>
                <c:pt idx="48">
                  <c:v>0.15011116262253665</c:v>
                </c:pt>
                <c:pt idx="49">
                  <c:v>0.16317708039737155</c:v>
                </c:pt>
                <c:pt idx="50">
                  <c:v>0.17494234285882726</c:v>
                </c:pt>
                <c:pt idx="51">
                  <c:v>0.18402502632950757</c:v>
                </c:pt>
                <c:pt idx="52">
                  <c:v>0.18610113140725915</c:v>
                </c:pt>
                <c:pt idx="53">
                  <c:v>0.19336328142717463</c:v>
                </c:pt>
                <c:pt idx="54">
                  <c:v>0.20076003369008433</c:v>
                </c:pt>
                <c:pt idx="55">
                  <c:v>0.20806467979092247</c:v>
                </c:pt>
                <c:pt idx="56">
                  <c:v>0.20777193242998493</c:v>
                </c:pt>
                <c:pt idx="57">
                  <c:v>0.21809696848369597</c:v>
                </c:pt>
                <c:pt idx="58">
                  <c:v>0.20619483417949169</c:v>
                </c:pt>
                <c:pt idx="59">
                  <c:v>0.20852883545978429</c:v>
                </c:pt>
                <c:pt idx="60">
                  <c:v>0.21956821413784411</c:v>
                </c:pt>
                <c:pt idx="61">
                  <c:v>0.2196172642637535</c:v>
                </c:pt>
                <c:pt idx="62">
                  <c:v>0.21615207401142555</c:v>
                </c:pt>
                <c:pt idx="63">
                  <c:v>0.22804668835979314</c:v>
                </c:pt>
                <c:pt idx="64">
                  <c:v>0.22084582238488792</c:v>
                </c:pt>
                <c:pt idx="65">
                  <c:v>0.22828312709012977</c:v>
                </c:pt>
                <c:pt idx="66">
                  <c:v>0.24216195729836087</c:v>
                </c:pt>
                <c:pt idx="67">
                  <c:v>0.24346956265173247</c:v>
                </c:pt>
                <c:pt idx="68">
                  <c:v>0.24348363241821502</c:v>
                </c:pt>
                <c:pt idx="69">
                  <c:v>0.23497388904400651</c:v>
                </c:pt>
                <c:pt idx="70">
                  <c:v>0.23001211583053305</c:v>
                </c:pt>
                <c:pt idx="71">
                  <c:v>0.2411962111210606</c:v>
                </c:pt>
                <c:pt idx="72">
                  <c:v>0.24265341544830221</c:v>
                </c:pt>
                <c:pt idx="73">
                  <c:v>0.25126241058946874</c:v>
                </c:pt>
                <c:pt idx="74">
                  <c:v>0.2560694643115049</c:v>
                </c:pt>
                <c:pt idx="75">
                  <c:v>0.2664642404841544</c:v>
                </c:pt>
                <c:pt idx="76">
                  <c:v>0.27774406959170506</c:v>
                </c:pt>
                <c:pt idx="77">
                  <c:v>0.280420102003621</c:v>
                </c:pt>
                <c:pt idx="78">
                  <c:v>0.2879918361516367</c:v>
                </c:pt>
                <c:pt idx="79">
                  <c:v>0.29706524212041785</c:v>
                </c:pt>
                <c:pt idx="80">
                  <c:v>0.31350562959865513</c:v>
                </c:pt>
                <c:pt idx="81">
                  <c:v>0.32226875356001372</c:v>
                </c:pt>
                <c:pt idx="82">
                  <c:v>0.34472257548680574</c:v>
                </c:pt>
                <c:pt idx="83">
                  <c:v>0.35803981421502584</c:v>
                </c:pt>
                <c:pt idx="84">
                  <c:v>0.35882819801750898</c:v>
                </c:pt>
                <c:pt idx="85">
                  <c:v>0.34992658598108761</c:v>
                </c:pt>
                <c:pt idx="86">
                  <c:v>0.34745436679543573</c:v>
                </c:pt>
                <c:pt idx="87">
                  <c:v>0.3485483054075651</c:v>
                </c:pt>
                <c:pt idx="88">
                  <c:v>0.35525372932759325</c:v>
                </c:pt>
                <c:pt idx="89">
                  <c:v>0.3456252791149339</c:v>
                </c:pt>
                <c:pt idx="90">
                  <c:v>0.34071031054831025</c:v>
                </c:pt>
                <c:pt idx="91">
                  <c:v>0.35042521593003428</c:v>
                </c:pt>
                <c:pt idx="92">
                  <c:v>0.35390330207773957</c:v>
                </c:pt>
                <c:pt idx="93">
                  <c:v>0.35049168756729898</c:v>
                </c:pt>
                <c:pt idx="94">
                  <c:v>0.36206013829614392</c:v>
                </c:pt>
                <c:pt idx="95">
                  <c:v>0.35516483375565855</c:v>
                </c:pt>
                <c:pt idx="96">
                  <c:v>0.34591826298656514</c:v>
                </c:pt>
                <c:pt idx="97">
                  <c:v>0.34968903960271547</c:v>
                </c:pt>
                <c:pt idx="98">
                  <c:v>0.35973166187579508</c:v>
                </c:pt>
                <c:pt idx="99">
                  <c:v>0.36515600940849069</c:v>
                </c:pt>
                <c:pt idx="100">
                  <c:v>0.36383576802585438</c:v>
                </c:pt>
                <c:pt idx="101">
                  <c:v>0.37740510884549039</c:v>
                </c:pt>
                <c:pt idx="102">
                  <c:v>0.39124145776881036</c:v>
                </c:pt>
                <c:pt idx="103">
                  <c:v>0.40488471809954163</c:v>
                </c:pt>
                <c:pt idx="104">
                  <c:v>0.41121325644740381</c:v>
                </c:pt>
                <c:pt idx="105">
                  <c:v>0.4058172212751181</c:v>
                </c:pt>
                <c:pt idx="106">
                  <c:v>0.40763139274059057</c:v>
                </c:pt>
                <c:pt idx="107">
                  <c:v>0.39560581126275451</c:v>
                </c:pt>
                <c:pt idx="108">
                  <c:v>0.387385849156761</c:v>
                </c:pt>
                <c:pt idx="109">
                  <c:v>0.37910195224453958</c:v>
                </c:pt>
                <c:pt idx="110">
                  <c:v>0.37868051640793254</c:v>
                </c:pt>
                <c:pt idx="111">
                  <c:v>0.38362509327301453</c:v>
                </c:pt>
                <c:pt idx="112">
                  <c:v>0.39332324001557595</c:v>
                </c:pt>
                <c:pt idx="113">
                  <c:v>0.38782738972656006</c:v>
                </c:pt>
                <c:pt idx="114">
                  <c:v>0.39352997869757189</c:v>
                </c:pt>
                <c:pt idx="115">
                  <c:v>0.40265255424884927</c:v>
                </c:pt>
                <c:pt idx="116">
                  <c:v>0.43606457581619651</c:v>
                </c:pt>
                <c:pt idx="117">
                  <c:v>0.47608806796941039</c:v>
                </c:pt>
                <c:pt idx="118">
                  <c:v>0.48368780627389896</c:v>
                </c:pt>
                <c:pt idx="119">
                  <c:v>0.4848252365873833</c:v>
                </c:pt>
                <c:pt idx="120">
                  <c:v>0.48224421651093863</c:v>
                </c:pt>
                <c:pt idx="121">
                  <c:v>0.49655369756142775</c:v>
                </c:pt>
                <c:pt idx="122">
                  <c:v>0.49226631062041548</c:v>
                </c:pt>
                <c:pt idx="123">
                  <c:v>0.48651715346235491</c:v>
                </c:pt>
                <c:pt idx="124">
                  <c:v>0.48706603654654046</c:v>
                </c:pt>
                <c:pt idx="125">
                  <c:v>0.47593871652164665</c:v>
                </c:pt>
                <c:pt idx="126">
                  <c:v>0.49612307034303527</c:v>
                </c:pt>
                <c:pt idx="127">
                  <c:v>0.47738896302799816</c:v>
                </c:pt>
                <c:pt idx="128">
                  <c:v>0.45591129246098561</c:v>
                </c:pt>
                <c:pt idx="129">
                  <c:v>0.44595273268490132</c:v>
                </c:pt>
                <c:pt idx="130">
                  <c:v>0.42894586903256027</c:v>
                </c:pt>
                <c:pt idx="131">
                  <c:v>0.42816768413093698</c:v>
                </c:pt>
                <c:pt idx="132">
                  <c:v>0.45007204147769286</c:v>
                </c:pt>
                <c:pt idx="133">
                  <c:v>0.4293434615240237</c:v>
                </c:pt>
                <c:pt idx="134">
                  <c:v>0.427943292472726</c:v>
                </c:pt>
                <c:pt idx="135">
                  <c:v>0.45936338515161168</c:v>
                </c:pt>
                <c:pt idx="136">
                  <c:v>0.48936558885976567</c:v>
                </c:pt>
                <c:pt idx="137">
                  <c:v>0.50017585638354234</c:v>
                </c:pt>
                <c:pt idx="138">
                  <c:v>0.48983691922093442</c:v>
                </c:pt>
                <c:pt idx="139">
                  <c:v>0.50406863756402132</c:v>
                </c:pt>
                <c:pt idx="140">
                  <c:v>0.53953605944914784</c:v>
                </c:pt>
                <c:pt idx="141">
                  <c:v>0.53971890217001217</c:v>
                </c:pt>
                <c:pt idx="142">
                  <c:v>0.55563240457208352</c:v>
                </c:pt>
                <c:pt idx="143">
                  <c:v>0.58266958008543668</c:v>
                </c:pt>
                <c:pt idx="144">
                  <c:v>0.61906029398902973</c:v>
                </c:pt>
                <c:pt idx="145">
                  <c:v>0.61132118740998109</c:v>
                </c:pt>
                <c:pt idx="146">
                  <c:v>0.61498715825459627</c:v>
                </c:pt>
                <c:pt idx="147">
                  <c:v>0.65167780280384591</c:v>
                </c:pt>
                <c:pt idx="148">
                  <c:v>0.65173255460971191</c:v>
                </c:pt>
                <c:pt idx="149">
                  <c:v>0.65906545104518699</c:v>
                </c:pt>
                <c:pt idx="150">
                  <c:v>0.66432874452377533</c:v>
                </c:pt>
                <c:pt idx="151">
                  <c:v>0.64625815894872574</c:v>
                </c:pt>
                <c:pt idx="152">
                  <c:v>0.64153642091879703</c:v>
                </c:pt>
                <c:pt idx="153">
                  <c:v>0.63500854868438594</c:v>
                </c:pt>
                <c:pt idx="154">
                  <c:v>0.6476681101357542</c:v>
                </c:pt>
                <c:pt idx="155">
                  <c:v>0.65348913095644434</c:v>
                </c:pt>
                <c:pt idx="156">
                  <c:v>0.64501832049426255</c:v>
                </c:pt>
                <c:pt idx="157">
                  <c:v>0.62721667873379516</c:v>
                </c:pt>
                <c:pt idx="158">
                  <c:v>0.62690533706005525</c:v>
                </c:pt>
                <c:pt idx="159">
                  <c:v>0.63990032314508127</c:v>
                </c:pt>
                <c:pt idx="160">
                  <c:v>#N/A</c:v>
                </c:pt>
              </c:numCache>
            </c:numRef>
          </c:val>
          <c:extLst>
            <c:ext xmlns:c16="http://schemas.microsoft.com/office/drawing/2014/chart" uri="{C3380CC4-5D6E-409C-BE32-E72D297353CC}">
              <c16:uniqueId val="{00000003-E7BA-4932-AA1B-242E646D0AE5}"/>
            </c:ext>
          </c:extLst>
        </c:ser>
        <c:ser>
          <c:idx val="5"/>
          <c:order val="5"/>
          <c:tx>
            <c:strRef>
              <c:f>'Fig 17_a data'!$Y$4</c:f>
              <c:strCache>
                <c:ptCount val="1"/>
                <c:pt idx="0">
                  <c:v>Range of middle 80% of simulations</c:v>
                </c:pt>
              </c:strCache>
            </c:strRef>
          </c:tx>
          <c:spPr>
            <a:solidFill>
              <a:schemeClr val="bg1">
                <a:lumMod val="75000"/>
              </a:schemeClr>
            </a:solidFill>
            <a:ln>
              <a:noFill/>
            </a:ln>
          </c:spPr>
          <c:cat>
            <c:numRef>
              <c:f>'Fig 17_a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17_a data'!$Y$5:$Y$165</c:f>
              <c:numCache>
                <c:formatCode>General</c:formatCode>
                <c:ptCount val="161"/>
                <c:pt idx="0">
                  <c:v>0</c:v>
                </c:pt>
                <c:pt idx="1">
                  <c:v>0</c:v>
                </c:pt>
                <c:pt idx="2">
                  <c:v>0</c:v>
                </c:pt>
                <c:pt idx="3">
                  <c:v>0</c:v>
                </c:pt>
                <c:pt idx="4">
                  <c:v>8.3407078711061899E-3</c:v>
                </c:pt>
                <c:pt idx="5">
                  <c:v>1.1936546454332841E-2</c:v>
                </c:pt>
                <c:pt idx="6">
                  <c:v>1.6062781065198095E-2</c:v>
                </c:pt>
                <c:pt idx="7">
                  <c:v>2.0591576194977534E-2</c:v>
                </c:pt>
                <c:pt idx="8">
                  <c:v>2.5764892263484995E-2</c:v>
                </c:pt>
                <c:pt idx="9">
                  <c:v>3.0751341490105943E-2</c:v>
                </c:pt>
                <c:pt idx="10">
                  <c:v>3.8435277135498325E-2</c:v>
                </c:pt>
                <c:pt idx="11">
                  <c:v>4.0544490513177323E-2</c:v>
                </c:pt>
                <c:pt idx="12">
                  <c:v>3.419483887294561E-2</c:v>
                </c:pt>
                <c:pt idx="13">
                  <c:v>3.0534097934605597E-2</c:v>
                </c:pt>
                <c:pt idx="14">
                  <c:v>2.5784102447456547E-2</c:v>
                </c:pt>
                <c:pt idx="15">
                  <c:v>2.1327579676452046E-2</c:v>
                </c:pt>
                <c:pt idx="16">
                  <c:v>1.7321044213694847E-2</c:v>
                </c:pt>
                <c:pt idx="17">
                  <c:v>1.2390182226333479E-2</c:v>
                </c:pt>
                <c:pt idx="18">
                  <c:v>8.6253630085550981E-3</c:v>
                </c:pt>
                <c:pt idx="19">
                  <c:v>9.3261397655233225E-3</c:v>
                </c:pt>
                <c:pt idx="20">
                  <c:v>1.7031345251531604E-2</c:v>
                </c:pt>
                <c:pt idx="21">
                  <c:v>2.8941227035435446E-2</c:v>
                </c:pt>
                <c:pt idx="22">
                  <c:v>3.6424906668141688E-2</c:v>
                </c:pt>
                <c:pt idx="23">
                  <c:v>4.4058576124257343E-2</c:v>
                </c:pt>
                <c:pt idx="24">
                  <c:v>5.4617267457590657E-2</c:v>
                </c:pt>
                <c:pt idx="25">
                  <c:v>5.8979346924548537E-2</c:v>
                </c:pt>
                <c:pt idx="26">
                  <c:v>5.6461026957062899E-2</c:v>
                </c:pt>
                <c:pt idx="27">
                  <c:v>6.0696372424551726E-2</c:v>
                </c:pt>
                <c:pt idx="28">
                  <c:v>6.205482603451884E-2</c:v>
                </c:pt>
                <c:pt idx="29">
                  <c:v>6.5126184764469741E-2</c:v>
                </c:pt>
                <c:pt idx="30">
                  <c:v>7.2266246398516643E-2</c:v>
                </c:pt>
                <c:pt idx="31">
                  <c:v>7.1449652839152833E-2</c:v>
                </c:pt>
                <c:pt idx="32">
                  <c:v>6.478395387397029E-2</c:v>
                </c:pt>
                <c:pt idx="33">
                  <c:v>6.9306759187810485E-2</c:v>
                </c:pt>
                <c:pt idx="34">
                  <c:v>7.9060495182400103E-2</c:v>
                </c:pt>
                <c:pt idx="35">
                  <c:v>8.6388544980174231E-2</c:v>
                </c:pt>
                <c:pt idx="36">
                  <c:v>8.3246136657571412E-2</c:v>
                </c:pt>
                <c:pt idx="37">
                  <c:v>7.7799027387637665E-2</c:v>
                </c:pt>
                <c:pt idx="38">
                  <c:v>7.5123680683610417E-2</c:v>
                </c:pt>
                <c:pt idx="39">
                  <c:v>7.3463932559292289E-2</c:v>
                </c:pt>
                <c:pt idx="40">
                  <c:v>6.9065077156551524E-2</c:v>
                </c:pt>
                <c:pt idx="41">
                  <c:v>7.1769158414106471E-2</c:v>
                </c:pt>
                <c:pt idx="42">
                  <c:v>8.0464855146850311E-2</c:v>
                </c:pt>
                <c:pt idx="43">
                  <c:v>9.0677747124690455E-2</c:v>
                </c:pt>
                <c:pt idx="44">
                  <c:v>9.4516498636853186E-2</c:v>
                </c:pt>
                <c:pt idx="45">
                  <c:v>9.416846272364765E-2</c:v>
                </c:pt>
                <c:pt idx="46">
                  <c:v>9.4789168776561183E-2</c:v>
                </c:pt>
                <c:pt idx="47">
                  <c:v>8.978226098618336E-2</c:v>
                </c:pt>
                <c:pt idx="48">
                  <c:v>8.8887243336699839E-2</c:v>
                </c:pt>
                <c:pt idx="49">
                  <c:v>8.424223789585028E-2</c:v>
                </c:pt>
                <c:pt idx="50">
                  <c:v>6.8274085169679921E-2</c:v>
                </c:pt>
                <c:pt idx="51">
                  <c:v>6.9063893428200629E-2</c:v>
                </c:pt>
                <c:pt idx="52">
                  <c:v>8.7813660100472646E-2</c:v>
                </c:pt>
                <c:pt idx="53">
                  <c:v>8.0892673381590896E-2</c:v>
                </c:pt>
                <c:pt idx="54">
                  <c:v>8.1475784781908089E-2</c:v>
                </c:pt>
                <c:pt idx="55">
                  <c:v>8.6799781215649574E-2</c:v>
                </c:pt>
                <c:pt idx="56">
                  <c:v>9.9609994961728177E-2</c:v>
                </c:pt>
                <c:pt idx="57">
                  <c:v>0.1016411970421629</c:v>
                </c:pt>
                <c:pt idx="58">
                  <c:v>0.10780350906282266</c:v>
                </c:pt>
                <c:pt idx="59">
                  <c:v>0.10651412061910648</c:v>
                </c:pt>
                <c:pt idx="60">
                  <c:v>9.7756090935643414E-2</c:v>
                </c:pt>
                <c:pt idx="61">
                  <c:v>0.10102378300632608</c:v>
                </c:pt>
                <c:pt idx="62">
                  <c:v>0.11475253314765865</c:v>
                </c:pt>
                <c:pt idx="63">
                  <c:v>0.12214381393286189</c:v>
                </c:pt>
                <c:pt idx="64">
                  <c:v>0.13400672501335009</c:v>
                </c:pt>
                <c:pt idx="65">
                  <c:v>0.12839799896686088</c:v>
                </c:pt>
                <c:pt idx="66">
                  <c:v>0.11552044968469843</c:v>
                </c:pt>
                <c:pt idx="67">
                  <c:v>0.11356847163467521</c:v>
                </c:pt>
                <c:pt idx="68">
                  <c:v>0.10365277598767264</c:v>
                </c:pt>
                <c:pt idx="69">
                  <c:v>0.11305288753876752</c:v>
                </c:pt>
                <c:pt idx="70">
                  <c:v>0.14184475344290348</c:v>
                </c:pt>
                <c:pt idx="71">
                  <c:v>0.13281525311164089</c:v>
                </c:pt>
                <c:pt idx="72">
                  <c:v>0.14623521254842231</c:v>
                </c:pt>
                <c:pt idx="73">
                  <c:v>0.14712522160975183</c:v>
                </c:pt>
                <c:pt idx="74">
                  <c:v>0.15183574155049229</c:v>
                </c:pt>
                <c:pt idx="75">
                  <c:v>0.14770588673436791</c:v>
                </c:pt>
                <c:pt idx="76">
                  <c:v>0.14019322386045729</c:v>
                </c:pt>
                <c:pt idx="77">
                  <c:v>0.14147380813921373</c:v>
                </c:pt>
                <c:pt idx="78">
                  <c:v>0.1361325581606998</c:v>
                </c:pt>
                <c:pt idx="79">
                  <c:v>0.14246955460441058</c:v>
                </c:pt>
                <c:pt idx="80">
                  <c:v>0.15566649696399892</c:v>
                </c:pt>
                <c:pt idx="81">
                  <c:v>0.15614328533367683</c:v>
                </c:pt>
                <c:pt idx="82">
                  <c:v>0.15723353582369981</c:v>
                </c:pt>
                <c:pt idx="83">
                  <c:v>0.17178368137678746</c:v>
                </c:pt>
                <c:pt idx="84">
                  <c:v>0.18254177037104213</c:v>
                </c:pt>
                <c:pt idx="85">
                  <c:v>0.19663817902630853</c:v>
                </c:pt>
                <c:pt idx="86">
                  <c:v>0.20721822373584686</c:v>
                </c:pt>
                <c:pt idx="87">
                  <c:v>0.20441054617128884</c:v>
                </c:pt>
                <c:pt idx="88">
                  <c:v>0.22072676686607906</c:v>
                </c:pt>
                <c:pt idx="89">
                  <c:v>0.22276148887019076</c:v>
                </c:pt>
                <c:pt idx="90">
                  <c:v>0.22987501381735953</c:v>
                </c:pt>
                <c:pt idx="91">
                  <c:v>0.23563006984635493</c:v>
                </c:pt>
                <c:pt idx="92">
                  <c:v>0.23131793626521002</c:v>
                </c:pt>
                <c:pt idx="93">
                  <c:v>0.2330590405084223</c:v>
                </c:pt>
                <c:pt idx="94">
                  <c:v>0.23422911570511218</c:v>
                </c:pt>
                <c:pt idx="95">
                  <c:v>0.25187481677554402</c:v>
                </c:pt>
                <c:pt idx="96">
                  <c:v>0.2520992455327935</c:v>
                </c:pt>
                <c:pt idx="97">
                  <c:v>0.23656273515444326</c:v>
                </c:pt>
                <c:pt idx="98">
                  <c:v>0.23859292388833708</c:v>
                </c:pt>
                <c:pt idx="99">
                  <c:v>0.24665386123244559</c:v>
                </c:pt>
                <c:pt idx="100">
                  <c:v>0.25735647637333514</c:v>
                </c:pt>
                <c:pt idx="101">
                  <c:v>0.25948903270009893</c:v>
                </c:pt>
                <c:pt idx="102">
                  <c:v>0.26167830576714479</c:v>
                </c:pt>
                <c:pt idx="103">
                  <c:v>0.26410477619069184</c:v>
                </c:pt>
                <c:pt idx="104">
                  <c:v>0.27199295428043868</c:v>
                </c:pt>
                <c:pt idx="105">
                  <c:v>0.28690551529774311</c:v>
                </c:pt>
                <c:pt idx="106">
                  <c:v>0.29163380831969477</c:v>
                </c:pt>
                <c:pt idx="107">
                  <c:v>0.29332987982349934</c:v>
                </c:pt>
                <c:pt idx="108">
                  <c:v>0.30906865984270837</c:v>
                </c:pt>
                <c:pt idx="109">
                  <c:v>0.31781901387503453</c:v>
                </c:pt>
                <c:pt idx="110">
                  <c:v>0.32074742642380727</c:v>
                </c:pt>
                <c:pt idx="111">
                  <c:v>0.3050876166676737</c:v>
                </c:pt>
                <c:pt idx="112">
                  <c:v>0.29380215439601542</c:v>
                </c:pt>
                <c:pt idx="113">
                  <c:v>0.30963414448749305</c:v>
                </c:pt>
                <c:pt idx="114">
                  <c:v>0.31140942710598196</c:v>
                </c:pt>
                <c:pt idx="115">
                  <c:v>0.30559815277973001</c:v>
                </c:pt>
                <c:pt idx="116">
                  <c:v>0.28741246152106115</c:v>
                </c:pt>
                <c:pt idx="117">
                  <c:v>0.25677578431668024</c:v>
                </c:pt>
                <c:pt idx="118">
                  <c:v>0.2442464118678167</c:v>
                </c:pt>
                <c:pt idx="119">
                  <c:v>0.24479501079629529</c:v>
                </c:pt>
                <c:pt idx="120">
                  <c:v>0.26542944612228325</c:v>
                </c:pt>
                <c:pt idx="121">
                  <c:v>0.28478274494920441</c:v>
                </c:pt>
                <c:pt idx="122">
                  <c:v>0.3235997353012543</c:v>
                </c:pt>
                <c:pt idx="123">
                  <c:v>0.34016798591610709</c:v>
                </c:pt>
                <c:pt idx="124">
                  <c:v>0.34482000760889875</c:v>
                </c:pt>
                <c:pt idx="125">
                  <c:v>0.36328749819073991</c:v>
                </c:pt>
                <c:pt idx="126">
                  <c:v>0.35481437262849624</c:v>
                </c:pt>
                <c:pt idx="127">
                  <c:v>0.37239386722889734</c:v>
                </c:pt>
                <c:pt idx="128">
                  <c:v>0.37654850806956119</c:v>
                </c:pt>
                <c:pt idx="129">
                  <c:v>0.37445806272700821</c:v>
                </c:pt>
                <c:pt idx="130">
                  <c:v>0.38463865597197255</c:v>
                </c:pt>
                <c:pt idx="131">
                  <c:v>0.38304189717493387</c:v>
                </c:pt>
                <c:pt idx="132">
                  <c:v>0.346021570072228</c:v>
                </c:pt>
                <c:pt idx="133">
                  <c:v>0.34073462401025623</c:v>
                </c:pt>
                <c:pt idx="134">
                  <c:v>0.32857797492417262</c:v>
                </c:pt>
                <c:pt idx="135">
                  <c:v>0.29404405001911016</c:v>
                </c:pt>
                <c:pt idx="136">
                  <c:v>0.28949594746530849</c:v>
                </c:pt>
                <c:pt idx="137">
                  <c:v>0.29374097053969095</c:v>
                </c:pt>
                <c:pt idx="138">
                  <c:v>0.32054024374818368</c:v>
                </c:pt>
                <c:pt idx="139">
                  <c:v>0.31677286893703993</c:v>
                </c:pt>
                <c:pt idx="140">
                  <c:v>0.27415449206579012</c:v>
                </c:pt>
                <c:pt idx="141">
                  <c:v>0.27840053430323763</c:v>
                </c:pt>
                <c:pt idx="142">
                  <c:v>0.2599961932407453</c:v>
                </c:pt>
                <c:pt idx="143">
                  <c:v>0.22934920430073547</c:v>
                </c:pt>
                <c:pt idx="144">
                  <c:v>0.19991124178960362</c:v>
                </c:pt>
                <c:pt idx="145">
                  <c:v>0.2370473268211768</c:v>
                </c:pt>
                <c:pt idx="146">
                  <c:v>0.23093490520993498</c:v>
                </c:pt>
                <c:pt idx="147">
                  <c:v>0.20149761397630783</c:v>
                </c:pt>
                <c:pt idx="148">
                  <c:v>0.18018778301984284</c:v>
                </c:pt>
                <c:pt idx="149">
                  <c:v>0.17383458759314863</c:v>
                </c:pt>
                <c:pt idx="150">
                  <c:v>0.15209612972629927</c:v>
                </c:pt>
                <c:pt idx="151">
                  <c:v>0.17319890482740163</c:v>
                </c:pt>
                <c:pt idx="152">
                  <c:v>0.18867460766226074</c:v>
                </c:pt>
                <c:pt idx="153">
                  <c:v>0.19915259474664637</c:v>
                </c:pt>
                <c:pt idx="154">
                  <c:v>0.20809714103892674</c:v>
                </c:pt>
                <c:pt idx="155">
                  <c:v>0.22384157535043769</c:v>
                </c:pt>
                <c:pt idx="156">
                  <c:v>0.22012962545108294</c:v>
                </c:pt>
                <c:pt idx="157">
                  <c:v>0.2146416733756773</c:v>
                </c:pt>
                <c:pt idx="158">
                  <c:v>0.20340737708091439</c:v>
                </c:pt>
                <c:pt idx="159">
                  <c:v>0.19357908909514165</c:v>
                </c:pt>
                <c:pt idx="160">
                  <c:v>#N/A</c:v>
                </c:pt>
              </c:numCache>
            </c:numRef>
          </c:val>
          <c:extLst>
            <c:ext xmlns:c16="http://schemas.microsoft.com/office/drawing/2014/chart" uri="{C3380CC4-5D6E-409C-BE32-E72D297353CC}">
              <c16:uniqueId val="{00000004-E7BA-4932-AA1B-242E646D0AE5}"/>
            </c:ext>
          </c:extLst>
        </c:ser>
        <c:ser>
          <c:idx val="6"/>
          <c:order val="6"/>
          <c:tx>
            <c:strRef>
              <c:f>'Fig 17_a data'!$Z$4</c:f>
              <c:strCache>
                <c:ptCount val="1"/>
                <c:pt idx="0">
                  <c:v>Range of all simulations</c:v>
                </c:pt>
              </c:strCache>
            </c:strRef>
          </c:tx>
          <c:spPr>
            <a:solidFill>
              <a:schemeClr val="bg1">
                <a:lumMod val="85000"/>
              </a:schemeClr>
            </a:solidFill>
            <a:ln>
              <a:noFill/>
            </a:ln>
          </c:spPr>
          <c:cat>
            <c:numRef>
              <c:f>'Fig 17_a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17_a data'!$Z$5:$Z$165</c:f>
              <c:numCache>
                <c:formatCode>General</c:formatCode>
                <c:ptCount val="161"/>
                <c:pt idx="0">
                  <c:v>0</c:v>
                </c:pt>
                <c:pt idx="1">
                  <c:v>7.1903594846425278E-3</c:v>
                </c:pt>
                <c:pt idx="2">
                  <c:v>1.0290263730901472E-2</c:v>
                </c:pt>
                <c:pt idx="3">
                  <c:v>1.3847469801078205E-2</c:v>
                </c:pt>
                <c:pt idx="4">
                  <c:v>9.4110328270566868E-3</c:v>
                </c:pt>
                <c:pt idx="5">
                  <c:v>9.9646094522398698E-3</c:v>
                </c:pt>
                <c:pt idx="6">
                  <c:v>1.269790991472064E-2</c:v>
                </c:pt>
                <c:pt idx="7">
                  <c:v>1.6692869841556046E-2</c:v>
                </c:pt>
                <c:pt idx="8">
                  <c:v>2.0801060350475353E-2</c:v>
                </c:pt>
                <c:pt idx="9">
                  <c:v>2.5636871421674812E-2</c:v>
                </c:pt>
                <c:pt idx="10">
                  <c:v>2.8123033651713314E-2</c:v>
                </c:pt>
                <c:pt idx="11">
                  <c:v>3.3245532092259111E-2</c:v>
                </c:pt>
                <c:pt idx="12">
                  <c:v>3.8829395706681424E-2</c:v>
                </c:pt>
                <c:pt idx="13">
                  <c:v>4.5098988697191089E-2</c:v>
                </c:pt>
                <c:pt idx="14">
                  <c:v>5.0172798411455943E-2</c:v>
                </c:pt>
                <c:pt idx="15">
                  <c:v>5.3972722866632239E-2</c:v>
                </c:pt>
                <c:pt idx="16">
                  <c:v>6.9615026760583731E-2</c:v>
                </c:pt>
                <c:pt idx="17">
                  <c:v>7.758236050465328E-2</c:v>
                </c:pt>
                <c:pt idx="18">
                  <c:v>8.4222476491849108E-2</c:v>
                </c:pt>
                <c:pt idx="19">
                  <c:v>0.10444028492432977</c:v>
                </c:pt>
                <c:pt idx="20">
                  <c:v>0.10651848149851162</c:v>
                </c:pt>
                <c:pt idx="21">
                  <c:v>0.10816841168189839</c:v>
                </c:pt>
                <c:pt idx="22">
                  <c:v>0.11598887172224082</c:v>
                </c:pt>
                <c:pt idx="23">
                  <c:v>0.12451427851451413</c:v>
                </c:pt>
                <c:pt idx="24">
                  <c:v>0.1288627882648079</c:v>
                </c:pt>
                <c:pt idx="25">
                  <c:v>0.13542666116278568</c:v>
                </c:pt>
                <c:pt idx="26">
                  <c:v>0.14327626562480944</c:v>
                </c:pt>
                <c:pt idx="27">
                  <c:v>0.14994415496759217</c:v>
                </c:pt>
                <c:pt idx="28">
                  <c:v>0.15502900328894498</c:v>
                </c:pt>
                <c:pt idx="29">
                  <c:v>0.15627269011557843</c:v>
                </c:pt>
                <c:pt idx="30">
                  <c:v>0.14916046362127489</c:v>
                </c:pt>
                <c:pt idx="31">
                  <c:v>0.15253135493433589</c:v>
                </c:pt>
                <c:pt idx="32">
                  <c:v>0.15497801002981859</c:v>
                </c:pt>
                <c:pt idx="33">
                  <c:v>0.14500792231564219</c:v>
                </c:pt>
                <c:pt idx="34">
                  <c:v>0.15065236047802699</c:v>
                </c:pt>
                <c:pt idx="35">
                  <c:v>0.16284389383419295</c:v>
                </c:pt>
                <c:pt idx="36">
                  <c:v>0.18512488971344609</c:v>
                </c:pt>
                <c:pt idx="37">
                  <c:v>0.20599620693922915</c:v>
                </c:pt>
                <c:pt idx="38">
                  <c:v>0.22327533375594655</c:v>
                </c:pt>
                <c:pt idx="39">
                  <c:v>0.23624194825078604</c:v>
                </c:pt>
                <c:pt idx="40">
                  <c:v>0.2468442752920339</c:v>
                </c:pt>
                <c:pt idx="41">
                  <c:v>0.24846036420303363</c:v>
                </c:pt>
                <c:pt idx="42">
                  <c:v>0.24048434081880643</c:v>
                </c:pt>
                <c:pt idx="43">
                  <c:v>0.23129318700074109</c:v>
                </c:pt>
                <c:pt idx="44">
                  <c:v>0.22642004557060957</c:v>
                </c:pt>
                <c:pt idx="45">
                  <c:v>0.2252035065447906</c:v>
                </c:pt>
                <c:pt idx="46">
                  <c:v>0.21920474440523208</c:v>
                </c:pt>
                <c:pt idx="47">
                  <c:v>0.2169745826438465</c:v>
                </c:pt>
                <c:pt idx="48">
                  <c:v>0.20511231009117026</c:v>
                </c:pt>
                <c:pt idx="49">
                  <c:v>0.19185136966138217</c:v>
                </c:pt>
                <c:pt idx="50">
                  <c:v>0.19049365843677535</c:v>
                </c:pt>
                <c:pt idx="51">
                  <c:v>0.17505910410485725</c:v>
                </c:pt>
                <c:pt idx="52">
                  <c:v>0.17598980122179242</c:v>
                </c:pt>
                <c:pt idx="53">
                  <c:v>0.19632749813242611</c:v>
                </c:pt>
                <c:pt idx="54">
                  <c:v>0.21376505252072064</c:v>
                </c:pt>
                <c:pt idx="55">
                  <c:v>0.22780443239411241</c:v>
                </c:pt>
                <c:pt idx="56">
                  <c:v>0.24065129834145793</c:v>
                </c:pt>
                <c:pt idx="57">
                  <c:v>0.24995152759006345</c:v>
                </c:pt>
                <c:pt idx="58">
                  <c:v>0.25495970849292959</c:v>
                </c:pt>
                <c:pt idx="59">
                  <c:v>0.25691989299038909</c:v>
                </c:pt>
                <c:pt idx="60">
                  <c:v>0.26186933008397162</c:v>
                </c:pt>
                <c:pt idx="61">
                  <c:v>0.26404605156442429</c:v>
                </c:pt>
                <c:pt idx="62">
                  <c:v>0.25824486123554991</c:v>
                </c:pt>
                <c:pt idx="63">
                  <c:v>0.23960020953343886</c:v>
                </c:pt>
                <c:pt idx="64">
                  <c:v>0.22294740913125111</c:v>
                </c:pt>
                <c:pt idx="65">
                  <c:v>0.21052369212639732</c:v>
                </c:pt>
                <c:pt idx="66">
                  <c:v>0.20663408101109582</c:v>
                </c:pt>
                <c:pt idx="67">
                  <c:v>0.20302528536155151</c:v>
                </c:pt>
                <c:pt idx="68">
                  <c:v>0.19927345191277368</c:v>
                </c:pt>
                <c:pt idx="69">
                  <c:v>0.18795477654401438</c:v>
                </c:pt>
                <c:pt idx="70">
                  <c:v>0.14845209314757213</c:v>
                </c:pt>
                <c:pt idx="71">
                  <c:v>0.13917443734423074</c:v>
                </c:pt>
                <c:pt idx="72">
                  <c:v>0.1318652278871042</c:v>
                </c:pt>
                <c:pt idx="73">
                  <c:v>0.14368850385415399</c:v>
                </c:pt>
                <c:pt idx="74">
                  <c:v>0.15637166953013804</c:v>
                </c:pt>
                <c:pt idx="75">
                  <c:v>0.17222143336730511</c:v>
                </c:pt>
                <c:pt idx="76">
                  <c:v>0.18530774681095252</c:v>
                </c:pt>
                <c:pt idx="77">
                  <c:v>0.19908624684108744</c:v>
                </c:pt>
                <c:pt idx="78">
                  <c:v>0.21066573539626532</c:v>
                </c:pt>
                <c:pt idx="79">
                  <c:v>0.20066723111203189</c:v>
                </c:pt>
                <c:pt idx="80">
                  <c:v>0.18412848964101514</c:v>
                </c:pt>
                <c:pt idx="81">
                  <c:v>0.19740851753528332</c:v>
                </c:pt>
                <c:pt idx="82">
                  <c:v>0.19432805542271225</c:v>
                </c:pt>
                <c:pt idx="83">
                  <c:v>0.18901363712745933</c:v>
                </c:pt>
                <c:pt idx="84">
                  <c:v>0.19487002148163768</c:v>
                </c:pt>
                <c:pt idx="85">
                  <c:v>0.19710157610780144</c:v>
                </c:pt>
                <c:pt idx="86">
                  <c:v>0.20748770899208324</c:v>
                </c:pt>
                <c:pt idx="87">
                  <c:v>0.24338891259873563</c:v>
                </c:pt>
                <c:pt idx="88">
                  <c:v>0.25537062787157083</c:v>
                </c:pt>
                <c:pt idx="89">
                  <c:v>0.28049489116108361</c:v>
                </c:pt>
                <c:pt idx="90">
                  <c:v>0.29807800182741673</c:v>
                </c:pt>
                <c:pt idx="91">
                  <c:v>0.29909507691383652</c:v>
                </c:pt>
                <c:pt idx="92">
                  <c:v>0.33489171279209273</c:v>
                </c:pt>
                <c:pt idx="93">
                  <c:v>0.38644060300553917</c:v>
                </c:pt>
                <c:pt idx="94">
                  <c:v>0.42365965836133768</c:v>
                </c:pt>
                <c:pt idx="95">
                  <c:v>0.46182630478473641</c:v>
                </c:pt>
                <c:pt idx="96">
                  <c:v>0.50630954325619015</c:v>
                </c:pt>
                <c:pt idx="97">
                  <c:v>0.54773268250979967</c:v>
                </c:pt>
                <c:pt idx="98">
                  <c:v>0.57362267819014434</c:v>
                </c:pt>
                <c:pt idx="99">
                  <c:v>0.59344021024878302</c:v>
                </c:pt>
                <c:pt idx="100">
                  <c:v>0.60627558935376413</c:v>
                </c:pt>
                <c:pt idx="101">
                  <c:v>0.61108793488123325</c:v>
                </c:pt>
                <c:pt idx="102">
                  <c:v>0.6090997316907405</c:v>
                </c:pt>
                <c:pt idx="103">
                  <c:v>0.62054039720927534</c:v>
                </c:pt>
                <c:pt idx="104">
                  <c:v>0.68390324264843017</c:v>
                </c:pt>
                <c:pt idx="105">
                  <c:v>0.71852947760199726</c:v>
                </c:pt>
                <c:pt idx="106">
                  <c:v>0.75707030556539934</c:v>
                </c:pt>
                <c:pt idx="107">
                  <c:v>0.78690464612920508</c:v>
                </c:pt>
                <c:pt idx="108">
                  <c:v>0.81596539724509753</c:v>
                </c:pt>
                <c:pt idx="109">
                  <c:v>0.8478810005053532</c:v>
                </c:pt>
                <c:pt idx="110">
                  <c:v>0.87043301781991289</c:v>
                </c:pt>
                <c:pt idx="111">
                  <c:v>0.89688893892814647</c:v>
                </c:pt>
                <c:pt idx="112">
                  <c:v>0.91544901217771368</c:v>
                </c:pt>
                <c:pt idx="113">
                  <c:v>0.91730339115157022</c:v>
                </c:pt>
                <c:pt idx="114">
                  <c:v>0.91557937849556126</c:v>
                </c:pt>
                <c:pt idx="115">
                  <c:v>0.91239468445998284</c:v>
                </c:pt>
                <c:pt idx="116">
                  <c:v>0.8880632420142085</c:v>
                </c:pt>
                <c:pt idx="117">
                  <c:v>0.86973545249221829</c:v>
                </c:pt>
                <c:pt idx="118">
                  <c:v>0.86205972765128891</c:v>
                </c:pt>
                <c:pt idx="119">
                  <c:v>0.84462654749244948</c:v>
                </c:pt>
                <c:pt idx="120">
                  <c:v>0.80815056146009567</c:v>
                </c:pt>
                <c:pt idx="121">
                  <c:v>0.75380524050156694</c:v>
                </c:pt>
                <c:pt idx="122">
                  <c:v>0.69670251789521487</c:v>
                </c:pt>
                <c:pt idx="123">
                  <c:v>0.6612052701692086</c:v>
                </c:pt>
                <c:pt idx="124">
                  <c:v>0.66639485234912144</c:v>
                </c:pt>
                <c:pt idx="125">
                  <c:v>0.6933522786148103</c:v>
                </c:pt>
                <c:pt idx="126">
                  <c:v>0.720320230107653</c:v>
                </c:pt>
                <c:pt idx="127">
                  <c:v>0.74674792071882834</c:v>
                </c:pt>
                <c:pt idx="128">
                  <c:v>0.77459450993831425</c:v>
                </c:pt>
                <c:pt idx="129">
                  <c:v>0.80057212386191168</c:v>
                </c:pt>
                <c:pt idx="130">
                  <c:v>0.81838237020144433</c:v>
                </c:pt>
                <c:pt idx="131">
                  <c:v>0.83145235294165687</c:v>
                </c:pt>
                <c:pt idx="132">
                  <c:v>0.84166921025679997</c:v>
                </c:pt>
                <c:pt idx="133">
                  <c:v>0.84808001014192413</c:v>
                </c:pt>
                <c:pt idx="134">
                  <c:v>0.85114603274900347</c:v>
                </c:pt>
                <c:pt idx="135">
                  <c:v>0.84516348274655329</c:v>
                </c:pt>
                <c:pt idx="136">
                  <c:v>0.80702450430751327</c:v>
                </c:pt>
                <c:pt idx="137">
                  <c:v>0.7762054463530923</c:v>
                </c:pt>
                <c:pt idx="138">
                  <c:v>0.74135756481667059</c:v>
                </c:pt>
                <c:pt idx="139">
                  <c:v>0.70248591910557678</c:v>
                </c:pt>
                <c:pt idx="140">
                  <c:v>0.68724740391776606</c:v>
                </c:pt>
                <c:pt idx="141">
                  <c:v>0.65889341231408594</c:v>
                </c:pt>
                <c:pt idx="142">
                  <c:v>0.63620797516917804</c:v>
                </c:pt>
                <c:pt idx="143">
                  <c:v>0.61364183197570199</c:v>
                </c:pt>
                <c:pt idx="144">
                  <c:v>0.57973524478184402</c:v>
                </c:pt>
                <c:pt idx="145">
                  <c:v>0.54180290319463253</c:v>
                </c:pt>
                <c:pt idx="146">
                  <c:v>0.58490596985885546</c:v>
                </c:pt>
                <c:pt idx="147">
                  <c:v>0.61292011599007168</c:v>
                </c:pt>
                <c:pt idx="148">
                  <c:v>0.64982716953441866</c:v>
                </c:pt>
                <c:pt idx="149">
                  <c:v>0.66625288880331723</c:v>
                </c:pt>
                <c:pt idx="150">
                  <c:v>0.6991458175499119</c:v>
                </c:pt>
                <c:pt idx="151">
                  <c:v>0.69487823174172902</c:v>
                </c:pt>
                <c:pt idx="152">
                  <c:v>0.68181763298632347</c:v>
                </c:pt>
                <c:pt idx="153">
                  <c:v>0.66919479608183607</c:v>
                </c:pt>
                <c:pt idx="154">
                  <c:v>0.64234127995143808</c:v>
                </c:pt>
                <c:pt idx="155">
                  <c:v>0.61164953315327608</c:v>
                </c:pt>
                <c:pt idx="156">
                  <c:v>0.61137011887543835</c:v>
                </c:pt>
                <c:pt idx="157">
                  <c:v>0.60923997068458036</c:v>
                </c:pt>
                <c:pt idx="158">
                  <c:v>0.60338662822962164</c:v>
                </c:pt>
                <c:pt idx="159">
                  <c:v>0.58076869870834713</c:v>
                </c:pt>
                <c:pt idx="160">
                  <c:v>#N/A</c:v>
                </c:pt>
              </c:numCache>
            </c:numRef>
          </c:val>
          <c:extLst>
            <c:ext xmlns:c16="http://schemas.microsoft.com/office/drawing/2014/chart" uri="{C3380CC4-5D6E-409C-BE32-E72D297353CC}">
              <c16:uniqueId val="{00000005-E7BA-4932-AA1B-242E646D0AE5}"/>
            </c:ext>
          </c:extLst>
        </c:ser>
        <c:dLbls>
          <c:showLegendKey val="0"/>
          <c:showVal val="0"/>
          <c:showCatName val="0"/>
          <c:showSerName val="0"/>
          <c:showPercent val="0"/>
          <c:showBubbleSize val="0"/>
        </c:dLbls>
        <c:axId val="644331408"/>
        <c:axId val="644322392"/>
      </c:areaChart>
      <c:lineChart>
        <c:grouping val="standard"/>
        <c:varyColors val="0"/>
        <c:ser>
          <c:idx val="3"/>
          <c:order val="0"/>
          <c:tx>
            <c:strRef>
              <c:f>'Fig 17_a data'!$T$4</c:f>
              <c:strCache>
                <c:ptCount val="1"/>
                <c:pt idx="0">
                  <c:v>Median simulation</c:v>
                </c:pt>
              </c:strCache>
            </c:strRef>
          </c:tx>
          <c:spPr>
            <a:ln w="38100">
              <a:solidFill>
                <a:srgbClr val="3E403A"/>
              </a:solidFill>
            </a:ln>
          </c:spPr>
          <c:marker>
            <c:symbol val="none"/>
          </c:marker>
          <c:cat>
            <c:numRef>
              <c:f>'Fig 17_a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17_a data'!$T$5:$T$165</c:f>
              <c:numCache>
                <c:formatCode>0.0</c:formatCode>
                <c:ptCount val="161"/>
                <c:pt idx="0">
                  <c:v>20.000000000000217</c:v>
                </c:pt>
                <c:pt idx="1">
                  <c:v>20.000000000000217</c:v>
                </c:pt>
                <c:pt idx="2">
                  <c:v>20.000000000000217</c:v>
                </c:pt>
                <c:pt idx="3">
                  <c:v>20.000000000000217</c:v>
                </c:pt>
                <c:pt idx="4">
                  <c:v>20.000000000000217</c:v>
                </c:pt>
                <c:pt idx="5">
                  <c:v>20.000000000000217</c:v>
                </c:pt>
                <c:pt idx="6">
                  <c:v>20.000000000000217</c:v>
                </c:pt>
                <c:pt idx="7">
                  <c:v>20.000000000000217</c:v>
                </c:pt>
                <c:pt idx="8">
                  <c:v>20.000000000000217</c:v>
                </c:pt>
                <c:pt idx="9">
                  <c:v>20.000000000000217</c:v>
                </c:pt>
                <c:pt idx="10">
                  <c:v>20.000000000000217</c:v>
                </c:pt>
                <c:pt idx="11">
                  <c:v>20.000000000000217</c:v>
                </c:pt>
                <c:pt idx="12">
                  <c:v>20.000000000000217</c:v>
                </c:pt>
                <c:pt idx="13">
                  <c:v>20.000000000000217</c:v>
                </c:pt>
                <c:pt idx="14">
                  <c:v>20.000000000000217</c:v>
                </c:pt>
                <c:pt idx="15">
                  <c:v>20.000000000000217</c:v>
                </c:pt>
                <c:pt idx="16">
                  <c:v>20.000000000000217</c:v>
                </c:pt>
                <c:pt idx="17">
                  <c:v>20.000000000000217</c:v>
                </c:pt>
                <c:pt idx="18">
                  <c:v>20.000000000000217</c:v>
                </c:pt>
                <c:pt idx="19">
                  <c:v>20.000000000000217</c:v>
                </c:pt>
                <c:pt idx="20">
                  <c:v>20.000000000000217</c:v>
                </c:pt>
                <c:pt idx="21">
                  <c:v>20.000000000000217</c:v>
                </c:pt>
                <c:pt idx="22">
                  <c:v>20.000000000000217</c:v>
                </c:pt>
                <c:pt idx="23">
                  <c:v>20.000000000000217</c:v>
                </c:pt>
                <c:pt idx="24">
                  <c:v>20.000000000000217</c:v>
                </c:pt>
                <c:pt idx="25">
                  <c:v>20.000000000000217</c:v>
                </c:pt>
                <c:pt idx="26">
                  <c:v>20.000000000000217</c:v>
                </c:pt>
                <c:pt idx="27">
                  <c:v>20.000000000000217</c:v>
                </c:pt>
                <c:pt idx="28">
                  <c:v>20.017559348146367</c:v>
                </c:pt>
                <c:pt idx="29">
                  <c:v>20.025129464450973</c:v>
                </c:pt>
                <c:pt idx="30">
                  <c:v>20.033815068336789</c:v>
                </c:pt>
                <c:pt idx="31">
                  <c:v>20.043347668632361</c:v>
                </c:pt>
                <c:pt idx="32">
                  <c:v>20.045054852058751</c:v>
                </c:pt>
                <c:pt idx="33">
                  <c:v>20.052697078143588</c:v>
                </c:pt>
                <c:pt idx="34">
                  <c:v>20.051620404598598</c:v>
                </c:pt>
                <c:pt idx="35">
                  <c:v>20.054050906741097</c:v>
                </c:pt>
                <c:pt idx="36">
                  <c:v>20.054672965653616</c:v>
                </c:pt>
                <c:pt idx="37">
                  <c:v>20.05350198388312</c:v>
                </c:pt>
                <c:pt idx="38">
                  <c:v>20.058183149980096</c:v>
                </c:pt>
                <c:pt idx="39">
                  <c:v>20.0656636531874</c:v>
                </c:pt>
                <c:pt idx="40">
                  <c:v>20.070075017130947</c:v>
                </c:pt>
                <c:pt idx="41">
                  <c:v>20.074880652927554</c:v>
                </c:pt>
                <c:pt idx="42">
                  <c:v>20.087853004898832</c:v>
                </c:pt>
                <c:pt idx="43">
                  <c:v>20.093496703158898</c:v>
                </c:pt>
                <c:pt idx="44">
                  <c:v>20.09577287509827</c:v>
                </c:pt>
                <c:pt idx="45">
                  <c:v>20.100050530648467</c:v>
                </c:pt>
                <c:pt idx="46">
                  <c:v>20.098618823687254</c:v>
                </c:pt>
                <c:pt idx="47">
                  <c:v>20.100494158297558</c:v>
                </c:pt>
                <c:pt idx="48">
                  <c:v>20.099299794992405</c:v>
                </c:pt>
                <c:pt idx="49">
                  <c:v>20.103530993768914</c:v>
                </c:pt>
                <c:pt idx="50">
                  <c:v>20.106133382803446</c:v>
                </c:pt>
                <c:pt idx="51">
                  <c:v>20.104979477759702</c:v>
                </c:pt>
                <c:pt idx="52">
                  <c:v>20.104814662748041</c:v>
                </c:pt>
                <c:pt idx="53">
                  <c:v>20.104910069290241</c:v>
                </c:pt>
                <c:pt idx="54">
                  <c:v>20.107551554389687</c:v>
                </c:pt>
                <c:pt idx="55">
                  <c:v>20.112085141565913</c:v>
                </c:pt>
                <c:pt idx="56">
                  <c:v>20.111529035435296</c:v>
                </c:pt>
                <c:pt idx="57">
                  <c:v>20.119342302369972</c:v>
                </c:pt>
                <c:pt idx="58">
                  <c:v>20.126489752297811</c:v>
                </c:pt>
                <c:pt idx="59">
                  <c:v>20.127671983901173</c:v>
                </c:pt>
                <c:pt idx="60">
                  <c:v>20.130049655923962</c:v>
                </c:pt>
                <c:pt idx="61">
                  <c:v>20.13081874135592</c:v>
                </c:pt>
                <c:pt idx="62">
                  <c:v>20.132072475353286</c:v>
                </c:pt>
                <c:pt idx="63">
                  <c:v>20.139142471301625</c:v>
                </c:pt>
                <c:pt idx="64">
                  <c:v>20.141679100636168</c:v>
                </c:pt>
                <c:pt idx="65">
                  <c:v>20.142147872309963</c:v>
                </c:pt>
                <c:pt idx="66">
                  <c:v>20.147024710426521</c:v>
                </c:pt>
                <c:pt idx="67">
                  <c:v>20.152350849919195</c:v>
                </c:pt>
                <c:pt idx="68">
                  <c:v>20.156583308855588</c:v>
                </c:pt>
                <c:pt idx="69">
                  <c:v>20.15581834813462</c:v>
                </c:pt>
                <c:pt idx="70">
                  <c:v>20.163198584589114</c:v>
                </c:pt>
                <c:pt idx="71">
                  <c:v>20.175778333771795</c:v>
                </c:pt>
                <c:pt idx="72">
                  <c:v>20.185848283970749</c:v>
                </c:pt>
                <c:pt idx="73">
                  <c:v>20.186066521316199</c:v>
                </c:pt>
                <c:pt idx="74">
                  <c:v>20.183011124909704</c:v>
                </c:pt>
                <c:pt idx="75">
                  <c:v>20.182262627871161</c:v>
                </c:pt>
                <c:pt idx="76">
                  <c:v>20.195201992386167</c:v>
                </c:pt>
                <c:pt idx="77">
                  <c:v>20.207450021204743</c:v>
                </c:pt>
                <c:pt idx="78">
                  <c:v>20.216577898189936</c:v>
                </c:pt>
                <c:pt idx="79">
                  <c:v>20.224721702920938</c:v>
                </c:pt>
                <c:pt idx="80">
                  <c:v>20.227043125183368</c:v>
                </c:pt>
                <c:pt idx="81">
                  <c:v>20.233539146893317</c:v>
                </c:pt>
                <c:pt idx="82">
                  <c:v>20.23623413833986</c:v>
                </c:pt>
                <c:pt idx="83">
                  <c:v>20.23776546319953</c:v>
                </c:pt>
                <c:pt idx="84">
                  <c:v>20.243296785415954</c:v>
                </c:pt>
                <c:pt idx="85">
                  <c:v>20.247265847336138</c:v>
                </c:pt>
                <c:pt idx="86">
                  <c:v>20.251519573511633</c:v>
                </c:pt>
                <c:pt idx="87">
                  <c:v>20.250823812764413</c:v>
                </c:pt>
                <c:pt idx="88">
                  <c:v>20.254275212630976</c:v>
                </c:pt>
                <c:pt idx="89">
                  <c:v>20.256252226714111</c:v>
                </c:pt>
                <c:pt idx="90">
                  <c:v>20.2537486686597</c:v>
                </c:pt>
                <c:pt idx="91">
                  <c:v>20.25423463623023</c:v>
                </c:pt>
                <c:pt idx="92">
                  <c:v>20.256892437791052</c:v>
                </c:pt>
                <c:pt idx="93">
                  <c:v>20.261894530984652</c:v>
                </c:pt>
                <c:pt idx="94">
                  <c:v>20.262369594836727</c:v>
                </c:pt>
                <c:pt idx="95">
                  <c:v>20.263544334281303</c:v>
                </c:pt>
                <c:pt idx="96">
                  <c:v>20.271592138433398</c:v>
                </c:pt>
                <c:pt idx="97">
                  <c:v>20.274934800446566</c:v>
                </c:pt>
                <c:pt idx="98">
                  <c:v>20.282974596336672</c:v>
                </c:pt>
                <c:pt idx="99">
                  <c:v>20.288842989197228</c:v>
                </c:pt>
                <c:pt idx="100">
                  <c:v>20.290563891663624</c:v>
                </c:pt>
                <c:pt idx="101">
                  <c:v>20.285166528224728</c:v>
                </c:pt>
                <c:pt idx="102">
                  <c:v>20.281878397833637</c:v>
                </c:pt>
                <c:pt idx="103">
                  <c:v>20.278742485279157</c:v>
                </c:pt>
                <c:pt idx="104">
                  <c:v>20.282578589168825</c:v>
                </c:pt>
                <c:pt idx="105">
                  <c:v>20.285381562059754</c:v>
                </c:pt>
                <c:pt idx="106">
                  <c:v>20.280759464949078</c:v>
                </c:pt>
                <c:pt idx="107">
                  <c:v>20.274981942274014</c:v>
                </c:pt>
                <c:pt idx="108">
                  <c:v>20.273313580657195</c:v>
                </c:pt>
                <c:pt idx="109">
                  <c:v>20.267725636430132</c:v>
                </c:pt>
                <c:pt idx="110">
                  <c:v>20.275032391563368</c:v>
                </c:pt>
                <c:pt idx="111">
                  <c:v>20.282924441313487</c:v>
                </c:pt>
                <c:pt idx="112">
                  <c:v>20.282885952052254</c:v>
                </c:pt>
                <c:pt idx="113">
                  <c:v>20.275905075591627</c:v>
                </c:pt>
                <c:pt idx="114">
                  <c:v>20.27434693514375</c:v>
                </c:pt>
                <c:pt idx="115">
                  <c:v>20.267596975441101</c:v>
                </c:pt>
                <c:pt idx="116">
                  <c:v>20.269816620074334</c:v>
                </c:pt>
                <c:pt idx="117">
                  <c:v>20.279424045005264</c:v>
                </c:pt>
                <c:pt idx="118">
                  <c:v>20.29419978931606</c:v>
                </c:pt>
                <c:pt idx="119">
                  <c:v>20.305165889424728</c:v>
                </c:pt>
                <c:pt idx="120">
                  <c:v>20.313095989294531</c:v>
                </c:pt>
                <c:pt idx="121">
                  <c:v>20.32246573482206</c:v>
                </c:pt>
                <c:pt idx="122">
                  <c:v>20.324833766495431</c:v>
                </c:pt>
                <c:pt idx="123">
                  <c:v>20.329453236500171</c:v>
                </c:pt>
                <c:pt idx="124">
                  <c:v>20.331426784676417</c:v>
                </c:pt>
                <c:pt idx="125">
                  <c:v>20.32408572713954</c:v>
                </c:pt>
                <c:pt idx="126">
                  <c:v>20.316796537669084</c:v>
                </c:pt>
                <c:pt idx="127">
                  <c:v>20.323869975364424</c:v>
                </c:pt>
                <c:pt idx="128">
                  <c:v>20.317242024232517</c:v>
                </c:pt>
                <c:pt idx="129">
                  <c:v>20.310560951206927</c:v>
                </c:pt>
                <c:pt idx="130">
                  <c:v>20.303857194966938</c:v>
                </c:pt>
                <c:pt idx="131">
                  <c:v>20.307931918737349</c:v>
                </c:pt>
                <c:pt idx="132">
                  <c:v>20.306721385633018</c:v>
                </c:pt>
                <c:pt idx="133">
                  <c:v>20.311118010382753</c:v>
                </c:pt>
                <c:pt idx="134">
                  <c:v>20.333921783515354</c:v>
                </c:pt>
                <c:pt idx="135">
                  <c:v>20.343874256883176</c:v>
                </c:pt>
                <c:pt idx="136">
                  <c:v>20.350438876184093</c:v>
                </c:pt>
                <c:pt idx="137">
                  <c:v>20.35218581692601</c:v>
                </c:pt>
                <c:pt idx="138">
                  <c:v>20.360818154616783</c:v>
                </c:pt>
                <c:pt idx="139">
                  <c:v>20.36796743102515</c:v>
                </c:pt>
                <c:pt idx="140">
                  <c:v>20.387848981683721</c:v>
                </c:pt>
                <c:pt idx="141">
                  <c:v>20.397163560680283</c:v>
                </c:pt>
                <c:pt idx="142">
                  <c:v>20.399398281423778</c:v>
                </c:pt>
                <c:pt idx="143">
                  <c:v>20.398633499366365</c:v>
                </c:pt>
                <c:pt idx="144">
                  <c:v>20.389905357355524</c:v>
                </c:pt>
                <c:pt idx="145">
                  <c:v>20.380335297431742</c:v>
                </c:pt>
                <c:pt idx="146">
                  <c:v>20.378747120328573</c:v>
                </c:pt>
                <c:pt idx="147">
                  <c:v>20.38844627243521</c:v>
                </c:pt>
                <c:pt idx="148">
                  <c:v>20.401039300357322</c:v>
                </c:pt>
                <c:pt idx="149">
                  <c:v>20.408077817627195</c:v>
                </c:pt>
                <c:pt idx="150">
                  <c:v>20.40314786138725</c:v>
                </c:pt>
                <c:pt idx="151">
                  <c:v>20.40652313385219</c:v>
                </c:pt>
                <c:pt idx="152">
                  <c:v>20.398186660770609</c:v>
                </c:pt>
                <c:pt idx="153">
                  <c:v>20.38978456908098</c:v>
                </c:pt>
                <c:pt idx="154">
                  <c:v>20.401271307748949</c:v>
                </c:pt>
                <c:pt idx="155">
                  <c:v>20.403158730927146</c:v>
                </c:pt>
                <c:pt idx="156">
                  <c:v>20.401332606296087</c:v>
                </c:pt>
                <c:pt idx="157">
                  <c:v>20.406898209825222</c:v>
                </c:pt>
                <c:pt idx="158">
                  <c:v>20.418135105112299</c:v>
                </c:pt>
                <c:pt idx="159">
                  <c:v>20.433278364378097</c:v>
                </c:pt>
                <c:pt idx="160">
                  <c:v>#N/A</c:v>
                </c:pt>
              </c:numCache>
            </c:numRef>
          </c:val>
          <c:smooth val="0"/>
          <c:extLst>
            <c:ext xmlns:c16="http://schemas.microsoft.com/office/drawing/2014/chart" uri="{C3380CC4-5D6E-409C-BE32-E72D297353CC}">
              <c16:uniqueId val="{00000006-E7BA-4932-AA1B-242E646D0AE5}"/>
            </c:ext>
          </c:extLst>
        </c:ser>
        <c:dLbls>
          <c:showLegendKey val="0"/>
          <c:showVal val="0"/>
          <c:showCatName val="0"/>
          <c:showSerName val="0"/>
          <c:showPercent val="0"/>
          <c:showBubbleSize val="0"/>
        </c:dLbls>
        <c:marker val="1"/>
        <c:smooth val="0"/>
        <c:axId val="644331408"/>
        <c:axId val="644322392"/>
      </c:lineChart>
      <c:dateAx>
        <c:axId val="644331408"/>
        <c:scaling>
          <c:orientation val="minMax"/>
        </c:scaling>
        <c:delete val="0"/>
        <c:axPos val="b"/>
        <c:title>
          <c:tx>
            <c:rich>
              <a:bodyPr/>
              <a:lstStyle/>
              <a:p>
                <a:pPr>
                  <a:defRPr b="1"/>
                </a:pPr>
                <a:r>
                  <a:rPr lang="en-NZ" b="1"/>
                  <a:t>Quarterly</a:t>
                </a:r>
              </a:p>
            </c:rich>
          </c:tx>
          <c:overlay val="0"/>
        </c:title>
        <c:numFmt formatCode="yyyy"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1"/>
        <c:lblOffset val="100"/>
        <c:baseTimeUnit val="months"/>
        <c:majorUnit val="10"/>
        <c:majorTimeUnit val="years"/>
        <c:minorUnit val="12"/>
      </c:dateAx>
      <c:valAx>
        <c:axId val="644322392"/>
        <c:scaling>
          <c:orientation val="minMax"/>
          <c:max val="23"/>
          <c:min val="20"/>
        </c:scaling>
        <c:delete val="0"/>
        <c:axPos val="l"/>
        <c:majorGridlines>
          <c:spPr>
            <a:ln w="9525">
              <a:noFill/>
              <a:prstDash val="solid"/>
            </a:ln>
          </c:spPr>
        </c:majorGridlines>
        <c:numFmt formatCode="0" sourceLinked="0"/>
        <c:majorTickMark val="none"/>
        <c:minorTickMark val="none"/>
        <c:tickLblPos val="low"/>
        <c:spPr>
          <a:ln w="9525">
            <a:solidFill>
              <a:schemeClr val="tx1"/>
            </a:solidFill>
          </a:ln>
        </c:spPr>
        <c:txPr>
          <a:bodyPr rot="0" vert="horz"/>
          <a:lstStyle/>
          <a:p>
            <a:pPr>
              <a:defRPr/>
            </a:pPr>
            <a:endParaRPr lang="en-US"/>
          </a:p>
        </c:txPr>
        <c:crossAx val="644331408"/>
        <c:crosses val="autoZero"/>
        <c:crossBetween val="between"/>
        <c:majorUnit val="1"/>
      </c:valAx>
      <c:spPr>
        <a:noFill/>
        <a:ln w="25400">
          <a:noFill/>
        </a:ln>
      </c:spPr>
    </c:plotArea>
    <c:legend>
      <c:legendPos val="b"/>
      <c:legendEntry>
        <c:idx val="0"/>
        <c:delete val="1"/>
      </c:legendEntry>
      <c:legendEntry>
        <c:idx val="1"/>
        <c:delete val="1"/>
      </c:legendEntry>
      <c:legendEntry>
        <c:idx val="3"/>
        <c:delete val="1"/>
      </c:legendEntry>
      <c:layout>
        <c:manualLayout>
          <c:xMode val="edge"/>
          <c:yMode val="edge"/>
          <c:x val="4.309038293290262E-2"/>
          <c:y val="0.88174741149482316"/>
          <c:w val="0.91518664782286829"/>
          <c:h val="0.10565416330832662"/>
        </c:manualLayout>
      </c:layout>
      <c:overlay val="0"/>
    </c:legend>
    <c:plotVisOnly val="0"/>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68734918994133E-2"/>
          <c:y val="0.11073446327683679"/>
          <c:w val="0.86308203782219517"/>
          <c:h val="0.65207894682456036"/>
        </c:manualLayout>
      </c:layout>
      <c:areaChart>
        <c:grouping val="stacked"/>
        <c:varyColors val="0"/>
        <c:ser>
          <c:idx val="0"/>
          <c:order val="1"/>
          <c:tx>
            <c:strRef>
              <c:f>'Fig 17_b data'!$U$4</c:f>
              <c:strCache>
                <c:ptCount val="1"/>
                <c:pt idx="0">
                  <c:v>Range of all simulations - Lower</c:v>
                </c:pt>
              </c:strCache>
            </c:strRef>
          </c:tx>
          <c:spPr>
            <a:noFill/>
          </c:spPr>
          <c:cat>
            <c:numRef>
              <c:f>'Fig 17_b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17_b data'!$U$5:$U$165</c:f>
              <c:numCache>
                <c:formatCode>General</c:formatCode>
                <c:ptCount val="161"/>
                <c:pt idx="0">
                  <c:v>100</c:v>
                </c:pt>
                <c:pt idx="1">
                  <c:v>99.954981460895127</c:v>
                </c:pt>
                <c:pt idx="2">
                  <c:v>99.95258188276992</c:v>
                </c:pt>
                <c:pt idx="3">
                  <c:v>99.950182087832573</c:v>
                </c:pt>
                <c:pt idx="4">
                  <c:v>99.947782076040752</c:v>
                </c:pt>
                <c:pt idx="5">
                  <c:v>99.945381847352081</c:v>
                </c:pt>
                <c:pt idx="6">
                  <c:v>99.899338917964755</c:v>
                </c:pt>
                <c:pt idx="7">
                  <c:v>99.903744082776058</c:v>
                </c:pt>
                <c:pt idx="8">
                  <c:v>99.894481296107841</c:v>
                </c:pt>
                <c:pt idx="9">
                  <c:v>99.899105571747782</c:v>
                </c:pt>
                <c:pt idx="10">
                  <c:v>99.885665784140969</c:v>
                </c:pt>
                <c:pt idx="11">
                  <c:v>99.872146960564734</c:v>
                </c:pt>
                <c:pt idx="12">
                  <c:v>99.877703642387701</c:v>
                </c:pt>
                <c:pt idx="13">
                  <c:v>99.883010586252311</c:v>
                </c:pt>
                <c:pt idx="14">
                  <c:v>99.888207264125569</c:v>
                </c:pt>
                <c:pt idx="15">
                  <c:v>99.893206821048167</c:v>
                </c:pt>
                <c:pt idx="16">
                  <c:v>99.845046092371632</c:v>
                </c:pt>
                <c:pt idx="17">
                  <c:v>99.849740061872438</c:v>
                </c:pt>
                <c:pt idx="18">
                  <c:v>99.850395110241294</c:v>
                </c:pt>
                <c:pt idx="19">
                  <c:v>99.770789029050633</c:v>
                </c:pt>
                <c:pt idx="20">
                  <c:v>99.779135325051911</c:v>
                </c:pt>
                <c:pt idx="21">
                  <c:v>99.787129261393574</c:v>
                </c:pt>
                <c:pt idx="22">
                  <c:v>99.79495706979742</c:v>
                </c:pt>
                <c:pt idx="23">
                  <c:v>99.802513127423865</c:v>
                </c:pt>
                <c:pt idx="24">
                  <c:v>99.807646600171935</c:v>
                </c:pt>
                <c:pt idx="25">
                  <c:v>99.812751766132891</c:v>
                </c:pt>
                <c:pt idx="26">
                  <c:v>99.817778231575929</c:v>
                </c:pt>
                <c:pt idx="27">
                  <c:v>99.761948582744338</c:v>
                </c:pt>
                <c:pt idx="28">
                  <c:v>99.771227480245543</c:v>
                </c:pt>
                <c:pt idx="29">
                  <c:v>99.780036731267188</c:v>
                </c:pt>
                <c:pt idx="30">
                  <c:v>99.674283781467224</c:v>
                </c:pt>
                <c:pt idx="31">
                  <c:v>99.685027082889519</c:v>
                </c:pt>
                <c:pt idx="32">
                  <c:v>99.695468554550203</c:v>
                </c:pt>
                <c:pt idx="33">
                  <c:v>99.705824830578322</c:v>
                </c:pt>
                <c:pt idx="34">
                  <c:v>99.715925250379399</c:v>
                </c:pt>
                <c:pt idx="35">
                  <c:v>99.722887384767446</c:v>
                </c:pt>
                <c:pt idx="36">
                  <c:v>99.729873205702134</c:v>
                </c:pt>
                <c:pt idx="37">
                  <c:v>99.736801187897711</c:v>
                </c:pt>
                <c:pt idx="38">
                  <c:v>99.740641397162833</c:v>
                </c:pt>
                <c:pt idx="39">
                  <c:v>99.74479347912613</c:v>
                </c:pt>
                <c:pt idx="40">
                  <c:v>99.708174819218499</c:v>
                </c:pt>
                <c:pt idx="41">
                  <c:v>99.720243986026276</c:v>
                </c:pt>
                <c:pt idx="42">
                  <c:v>99.705248244549111</c:v>
                </c:pt>
                <c:pt idx="43">
                  <c:v>99.71757672234628</c:v>
                </c:pt>
                <c:pt idx="44">
                  <c:v>99.703073772651123</c:v>
                </c:pt>
                <c:pt idx="45">
                  <c:v>99.712638976208638</c:v>
                </c:pt>
                <c:pt idx="46">
                  <c:v>99.72177975565144</c:v>
                </c:pt>
                <c:pt idx="47">
                  <c:v>99.673143548562237</c:v>
                </c:pt>
                <c:pt idx="48">
                  <c:v>99.686354347504562</c:v>
                </c:pt>
                <c:pt idx="49">
                  <c:v>99.536763123173102</c:v>
                </c:pt>
                <c:pt idx="50">
                  <c:v>99.55350484777081</c:v>
                </c:pt>
                <c:pt idx="51">
                  <c:v>99.569749747459937</c:v>
                </c:pt>
                <c:pt idx="52">
                  <c:v>99.58575700825007</c:v>
                </c:pt>
                <c:pt idx="53">
                  <c:v>99.601286439044614</c:v>
                </c:pt>
                <c:pt idx="54">
                  <c:v>99.616188129049064</c:v>
                </c:pt>
                <c:pt idx="55">
                  <c:v>99.63036740949444</c:v>
                </c:pt>
                <c:pt idx="56">
                  <c:v>99.639684643096672</c:v>
                </c:pt>
                <c:pt idx="57">
                  <c:v>99.636067785058799</c:v>
                </c:pt>
                <c:pt idx="58">
                  <c:v>99.593350310508541</c:v>
                </c:pt>
                <c:pt idx="59">
                  <c:v>99.604084048221424</c:v>
                </c:pt>
                <c:pt idx="60">
                  <c:v>99.606551987447972</c:v>
                </c:pt>
                <c:pt idx="61">
                  <c:v>99.618262759502997</c:v>
                </c:pt>
                <c:pt idx="62">
                  <c:v>99.629614724032265</c:v>
                </c:pt>
                <c:pt idx="63">
                  <c:v>99.573295157993584</c:v>
                </c:pt>
                <c:pt idx="64">
                  <c:v>99.590801426858476</c:v>
                </c:pt>
                <c:pt idx="65">
                  <c:v>99.607567726320184</c:v>
                </c:pt>
                <c:pt idx="66">
                  <c:v>99.623980016532443</c:v>
                </c:pt>
                <c:pt idx="67">
                  <c:v>99.639787710102624</c:v>
                </c:pt>
                <c:pt idx="68">
                  <c:v>99.654840126652843</c:v>
                </c:pt>
                <c:pt idx="69">
                  <c:v>99.503559375723668</c:v>
                </c:pt>
                <c:pt idx="70">
                  <c:v>99.517185087500607</c:v>
                </c:pt>
                <c:pt idx="71">
                  <c:v>99.505138540899537</c:v>
                </c:pt>
                <c:pt idx="72">
                  <c:v>99.525004734252079</c:v>
                </c:pt>
                <c:pt idx="73">
                  <c:v>99.526702290268176</c:v>
                </c:pt>
                <c:pt idx="74">
                  <c:v>99.477386372461382</c:v>
                </c:pt>
                <c:pt idx="75">
                  <c:v>99.418460510374345</c:v>
                </c:pt>
                <c:pt idx="76">
                  <c:v>99.440081764063819</c:v>
                </c:pt>
                <c:pt idx="77">
                  <c:v>99.460566384030258</c:v>
                </c:pt>
                <c:pt idx="78">
                  <c:v>99.474995519662755</c:v>
                </c:pt>
                <c:pt idx="79">
                  <c:v>99.489503914356462</c:v>
                </c:pt>
                <c:pt idx="80">
                  <c:v>99.301261298533177</c:v>
                </c:pt>
                <c:pt idx="81">
                  <c:v>99.324631220295402</c:v>
                </c:pt>
                <c:pt idx="82">
                  <c:v>99.253861956721849</c:v>
                </c:pt>
                <c:pt idx="83">
                  <c:v>99.285266776647944</c:v>
                </c:pt>
                <c:pt idx="84">
                  <c:v>99.315271067152182</c:v>
                </c:pt>
                <c:pt idx="85">
                  <c:v>99.344299277645447</c:v>
                </c:pt>
                <c:pt idx="86">
                  <c:v>99.366016183896264</c:v>
                </c:pt>
                <c:pt idx="87">
                  <c:v>99.387186127575504</c:v>
                </c:pt>
                <c:pt idx="88">
                  <c:v>99.271907686361899</c:v>
                </c:pt>
                <c:pt idx="89">
                  <c:v>99.290793871793156</c:v>
                </c:pt>
                <c:pt idx="90">
                  <c:v>99.143983601246902</c:v>
                </c:pt>
                <c:pt idx="91">
                  <c:v>99.172530516315931</c:v>
                </c:pt>
                <c:pt idx="92">
                  <c:v>99.085569488570528</c:v>
                </c:pt>
                <c:pt idx="93">
                  <c:v>99.116024472851322</c:v>
                </c:pt>
                <c:pt idx="94">
                  <c:v>99.145247666065416</c:v>
                </c:pt>
                <c:pt idx="95">
                  <c:v>99.173820142796018</c:v>
                </c:pt>
                <c:pt idx="96">
                  <c:v>99.194795876403745</c:v>
                </c:pt>
                <c:pt idx="97">
                  <c:v>99.215689948621588</c:v>
                </c:pt>
                <c:pt idx="98">
                  <c:v>99.051319640009595</c:v>
                </c:pt>
                <c:pt idx="99">
                  <c:v>99.075397461567533</c:v>
                </c:pt>
                <c:pt idx="100">
                  <c:v>99.099132468958871</c:v>
                </c:pt>
                <c:pt idx="101">
                  <c:v>99.123088663385118</c:v>
                </c:pt>
                <c:pt idx="102">
                  <c:v>99.146879168699257</c:v>
                </c:pt>
                <c:pt idx="103">
                  <c:v>99.170251145199757</c:v>
                </c:pt>
                <c:pt idx="104">
                  <c:v>98.90369458090295</c:v>
                </c:pt>
                <c:pt idx="105">
                  <c:v>98.939177331531042</c:v>
                </c:pt>
                <c:pt idx="106">
                  <c:v>98.965732291419855</c:v>
                </c:pt>
                <c:pt idx="107">
                  <c:v>98.992534009574541</c:v>
                </c:pt>
                <c:pt idx="108">
                  <c:v>99.019201759321007</c:v>
                </c:pt>
                <c:pt idx="109">
                  <c:v>99.045451315984266</c:v>
                </c:pt>
                <c:pt idx="110">
                  <c:v>99.071085163006899</c:v>
                </c:pt>
                <c:pt idx="111">
                  <c:v>99.095972250482049</c:v>
                </c:pt>
                <c:pt idx="112">
                  <c:v>99.11238792835772</c:v>
                </c:pt>
                <c:pt idx="113">
                  <c:v>99.129160574853572</c:v>
                </c:pt>
                <c:pt idx="114">
                  <c:v>99.146169189358304</c:v>
                </c:pt>
                <c:pt idx="115">
                  <c:v>99.163280068253584</c:v>
                </c:pt>
                <c:pt idx="116">
                  <c:v>99.180392540470194</c:v>
                </c:pt>
                <c:pt idx="117">
                  <c:v>99.052086942148037</c:v>
                </c:pt>
                <c:pt idx="118">
                  <c:v>99.07980945962008</c:v>
                </c:pt>
                <c:pt idx="119">
                  <c:v>99.096141967567547</c:v>
                </c:pt>
                <c:pt idx="120">
                  <c:v>99.130818035013874</c:v>
                </c:pt>
                <c:pt idx="121">
                  <c:v>98.82890503525806</c:v>
                </c:pt>
                <c:pt idx="122">
                  <c:v>98.869339264833343</c:v>
                </c:pt>
                <c:pt idx="123">
                  <c:v>98.907931152738826</c:v>
                </c:pt>
                <c:pt idx="124">
                  <c:v>98.94547994740897</c:v>
                </c:pt>
                <c:pt idx="125">
                  <c:v>98.97314564121983</c:v>
                </c:pt>
                <c:pt idx="126">
                  <c:v>99.000554422305498</c:v>
                </c:pt>
                <c:pt idx="127">
                  <c:v>99.027482529749904</c:v>
                </c:pt>
                <c:pt idx="128">
                  <c:v>99.05373479123071</c:v>
                </c:pt>
                <c:pt idx="129">
                  <c:v>99.070460520329135</c:v>
                </c:pt>
                <c:pt idx="130">
                  <c:v>99.087704917124171</c:v>
                </c:pt>
                <c:pt idx="131">
                  <c:v>99.034063396357467</c:v>
                </c:pt>
                <c:pt idx="132">
                  <c:v>99.071009842822022</c:v>
                </c:pt>
                <c:pt idx="133">
                  <c:v>99.106811718237623</c:v>
                </c:pt>
                <c:pt idx="134">
                  <c:v>99.142047471432889</c:v>
                </c:pt>
                <c:pt idx="135">
                  <c:v>99.176173178086259</c:v>
                </c:pt>
                <c:pt idx="136">
                  <c:v>99.194012800505178</c:v>
                </c:pt>
                <c:pt idx="137">
                  <c:v>99.211346956702528</c:v>
                </c:pt>
                <c:pt idx="138">
                  <c:v>99.22844631786316</c:v>
                </c:pt>
                <c:pt idx="139">
                  <c:v>99.245290150128071</c:v>
                </c:pt>
                <c:pt idx="140">
                  <c:v>98.905378347729908</c:v>
                </c:pt>
                <c:pt idx="141">
                  <c:v>98.934862164217677</c:v>
                </c:pt>
                <c:pt idx="142">
                  <c:v>98.963751726112534</c:v>
                </c:pt>
                <c:pt idx="143">
                  <c:v>98.992862245372564</c:v>
                </c:pt>
                <c:pt idx="144">
                  <c:v>99.021697425271725</c:v>
                </c:pt>
                <c:pt idx="145">
                  <c:v>99.049936985562198</c:v>
                </c:pt>
                <c:pt idx="146">
                  <c:v>99.077360684351376</c:v>
                </c:pt>
                <c:pt idx="147">
                  <c:v>99.103826343792221</c:v>
                </c:pt>
                <c:pt idx="148">
                  <c:v>99.119334002803768</c:v>
                </c:pt>
                <c:pt idx="149">
                  <c:v>99.135354256598646</c:v>
                </c:pt>
                <c:pt idx="150">
                  <c:v>99.149069611745205</c:v>
                </c:pt>
                <c:pt idx="151">
                  <c:v>99.168331659628635</c:v>
                </c:pt>
                <c:pt idx="152">
                  <c:v>98.819279220633035</c:v>
                </c:pt>
                <c:pt idx="153">
                  <c:v>98.862966035823447</c:v>
                </c:pt>
                <c:pt idx="154">
                  <c:v>98.904766872896033</c:v>
                </c:pt>
                <c:pt idx="155">
                  <c:v>98.945563498947251</c:v>
                </c:pt>
                <c:pt idx="156">
                  <c:v>98.957260189794255</c:v>
                </c:pt>
                <c:pt idx="157">
                  <c:v>98.98795509206299</c:v>
                </c:pt>
                <c:pt idx="158">
                  <c:v>99.017682255937288</c:v>
                </c:pt>
                <c:pt idx="159">
                  <c:v>99.0257835038433</c:v>
                </c:pt>
                <c:pt idx="160">
                  <c:v>#N/A</c:v>
                </c:pt>
              </c:numCache>
            </c:numRef>
          </c:val>
          <c:extLst>
            <c:ext xmlns:c16="http://schemas.microsoft.com/office/drawing/2014/chart" uri="{C3380CC4-5D6E-409C-BE32-E72D297353CC}">
              <c16:uniqueId val="{00000000-0C65-4B00-8DBE-5C8BE7CDFE08}"/>
            </c:ext>
          </c:extLst>
        </c:ser>
        <c:ser>
          <c:idx val="1"/>
          <c:order val="2"/>
          <c:tx>
            <c:strRef>
              <c:f>'Fig 17_b data'!$V$4</c:f>
              <c:strCache>
                <c:ptCount val="1"/>
                <c:pt idx="0">
                  <c:v>Middle 80% - Lower</c:v>
                </c:pt>
              </c:strCache>
            </c:strRef>
          </c:tx>
          <c:spPr>
            <a:solidFill>
              <a:schemeClr val="bg1">
                <a:lumMod val="85000"/>
              </a:schemeClr>
            </a:solidFill>
            <a:ln>
              <a:noFill/>
            </a:ln>
          </c:spPr>
          <c:cat>
            <c:numRef>
              <c:f>'Fig 17_b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17_b data'!$V$5:$V$165</c:f>
              <c:numCache>
                <c:formatCode>General</c:formatCode>
                <c:ptCount val="161"/>
                <c:pt idx="0">
                  <c:v>0</c:v>
                </c:pt>
                <c:pt idx="1">
                  <c:v>4.5018539104873412E-2</c:v>
                </c:pt>
                <c:pt idx="2">
                  <c:v>4.741811723008027E-2</c:v>
                </c:pt>
                <c:pt idx="3">
                  <c:v>4.9817912167426925E-2</c:v>
                </c:pt>
                <c:pt idx="4">
                  <c:v>1.2750860904731098E-2</c:v>
                </c:pt>
                <c:pt idx="5">
                  <c:v>8.9443059740261788E-3</c:v>
                </c:pt>
                <c:pt idx="6">
                  <c:v>5.6987296959505329E-2</c:v>
                </c:pt>
                <c:pt idx="7">
                  <c:v>5.4530770209737511E-2</c:v>
                </c:pt>
                <c:pt idx="8">
                  <c:v>6.5663200856363346E-2</c:v>
                </c:pt>
                <c:pt idx="9">
                  <c:v>5.5150046797294294E-2</c:v>
                </c:pt>
                <c:pt idx="10">
                  <c:v>6.5209055141977501E-2</c:v>
                </c:pt>
                <c:pt idx="11">
                  <c:v>6.8976012371877005E-2</c:v>
                </c:pt>
                <c:pt idx="12">
                  <c:v>5.6236169133526914E-2</c:v>
                </c:pt>
                <c:pt idx="13">
                  <c:v>5.3538198125238523E-2</c:v>
                </c:pt>
                <c:pt idx="14">
                  <c:v>4.631177180048951E-2</c:v>
                </c:pt>
                <c:pt idx="15">
                  <c:v>4.41816776151569E-2</c:v>
                </c:pt>
                <c:pt idx="16">
                  <c:v>9.4648104182610382E-2</c:v>
                </c:pt>
                <c:pt idx="17">
                  <c:v>8.3438394907787483E-2</c:v>
                </c:pt>
                <c:pt idx="18">
                  <c:v>6.9667868382325082E-2</c:v>
                </c:pt>
                <c:pt idx="19">
                  <c:v>0.14939290686898232</c:v>
                </c:pt>
                <c:pt idx="20">
                  <c:v>0.13533492978763206</c:v>
                </c:pt>
                <c:pt idx="21">
                  <c:v>0.12549749883262962</c:v>
                </c:pt>
                <c:pt idx="22">
                  <c:v>0.11598949139927583</c:v>
                </c:pt>
                <c:pt idx="23">
                  <c:v>0.10582834307932387</c:v>
                </c:pt>
                <c:pt idx="24">
                  <c:v>9.8646608182633599E-2</c:v>
                </c:pt>
                <c:pt idx="25">
                  <c:v>9.0621681434626566E-2</c:v>
                </c:pt>
                <c:pt idx="26">
                  <c:v>8.3283841760248833E-2</c:v>
                </c:pt>
                <c:pt idx="27">
                  <c:v>0.13057327278814057</c:v>
                </c:pt>
                <c:pt idx="28">
                  <c:v>0.11888914627327551</c:v>
                </c:pt>
                <c:pt idx="29">
                  <c:v>0.10720953295832203</c:v>
                </c:pt>
                <c:pt idx="30">
                  <c:v>0.21269458593630475</c:v>
                </c:pt>
                <c:pt idx="31">
                  <c:v>0.20139561512509374</c:v>
                </c:pt>
                <c:pt idx="32">
                  <c:v>0.18600872465492557</c:v>
                </c:pt>
                <c:pt idx="33">
                  <c:v>0.17088138279478926</c:v>
                </c:pt>
                <c:pt idx="34">
                  <c:v>0.15900764303576409</c:v>
                </c:pt>
                <c:pt idx="35">
                  <c:v>0.14991538200008847</c:v>
                </c:pt>
                <c:pt idx="36">
                  <c:v>0.13437346635933523</c:v>
                </c:pt>
                <c:pt idx="37">
                  <c:v>0.12989640593200136</c:v>
                </c:pt>
                <c:pt idx="38">
                  <c:v>0.12887863219445705</c:v>
                </c:pt>
                <c:pt idx="39">
                  <c:v>0.12686739252916368</c:v>
                </c:pt>
                <c:pt idx="40">
                  <c:v>0.16040114707605824</c:v>
                </c:pt>
                <c:pt idx="41">
                  <c:v>0.14392489882598625</c:v>
                </c:pt>
                <c:pt idx="42">
                  <c:v>0.13911321240004781</c:v>
                </c:pt>
                <c:pt idx="43">
                  <c:v>0.12740471902758088</c:v>
                </c:pt>
                <c:pt idx="44">
                  <c:v>0.12732211603943711</c:v>
                </c:pt>
                <c:pt idx="45">
                  <c:v>0.12059615010032587</c:v>
                </c:pt>
                <c:pt idx="46">
                  <c:v>0.11115075778199923</c:v>
                </c:pt>
                <c:pt idx="47">
                  <c:v>0.16159833879817143</c:v>
                </c:pt>
                <c:pt idx="48">
                  <c:v>0.14761092180317803</c:v>
                </c:pt>
                <c:pt idx="49">
                  <c:v>0.29374159166674474</c:v>
                </c:pt>
                <c:pt idx="50">
                  <c:v>0.22861055530751173</c:v>
                </c:pt>
                <c:pt idx="51">
                  <c:v>0.21146615520224543</c:v>
                </c:pt>
                <c:pt idx="52">
                  <c:v>0.19448501337021185</c:v>
                </c:pt>
                <c:pt idx="53">
                  <c:v>0.18681396930963956</c:v>
                </c:pt>
                <c:pt idx="54">
                  <c:v>0.17511256458040236</c:v>
                </c:pt>
                <c:pt idx="55">
                  <c:v>0.16167674678058575</c:v>
                </c:pt>
                <c:pt idx="56">
                  <c:v>0.15178594662499734</c:v>
                </c:pt>
                <c:pt idx="57">
                  <c:v>0.13284554545697347</c:v>
                </c:pt>
                <c:pt idx="58">
                  <c:v>0.18476973814355802</c:v>
                </c:pt>
                <c:pt idx="59">
                  <c:v>0.17745188793669797</c:v>
                </c:pt>
                <c:pt idx="60">
                  <c:v>0.16673191650018282</c:v>
                </c:pt>
                <c:pt idx="61">
                  <c:v>0.1328979905823644</c:v>
                </c:pt>
                <c:pt idx="62">
                  <c:v>0.11647181604281798</c:v>
                </c:pt>
                <c:pt idx="63">
                  <c:v>0.12638025783263629</c:v>
                </c:pt>
                <c:pt idx="64">
                  <c:v>0.11851805796744941</c:v>
                </c:pt>
                <c:pt idx="65">
                  <c:v>0.10679938935598443</c:v>
                </c:pt>
                <c:pt idx="66">
                  <c:v>9.5671719760801466E-2</c:v>
                </c:pt>
                <c:pt idx="67">
                  <c:v>8.2705014046439373E-2</c:v>
                </c:pt>
                <c:pt idx="68">
                  <c:v>7.4693434089581956E-2</c:v>
                </c:pt>
                <c:pt idx="69">
                  <c:v>0.22478637819008895</c:v>
                </c:pt>
                <c:pt idx="70">
                  <c:v>0.2001206850847268</c:v>
                </c:pt>
                <c:pt idx="71">
                  <c:v>0.21625405137298515</c:v>
                </c:pt>
                <c:pt idx="72">
                  <c:v>0.18577112850326216</c:v>
                </c:pt>
                <c:pt idx="73">
                  <c:v>0.16016930255385375</c:v>
                </c:pt>
                <c:pt idx="74">
                  <c:v>0.20261555708383128</c:v>
                </c:pt>
                <c:pt idx="75">
                  <c:v>0.26030675355512756</c:v>
                </c:pt>
                <c:pt idx="76">
                  <c:v>0.23599722087936925</c:v>
                </c:pt>
                <c:pt idx="77">
                  <c:v>0.14233817710848484</c:v>
                </c:pt>
                <c:pt idx="78">
                  <c:v>0.13387068697377913</c:v>
                </c:pt>
                <c:pt idx="79">
                  <c:v>0.12787475692491057</c:v>
                </c:pt>
                <c:pt idx="80">
                  <c:v>0.32306105545471553</c:v>
                </c:pt>
                <c:pt idx="81">
                  <c:v>0.30475001631033649</c:v>
                </c:pt>
                <c:pt idx="82">
                  <c:v>0.37643400754721767</c:v>
                </c:pt>
                <c:pt idx="83">
                  <c:v>0.35150429073917167</c:v>
                </c:pt>
                <c:pt idx="84">
                  <c:v>0.30839814976718571</c:v>
                </c:pt>
                <c:pt idx="85">
                  <c:v>0.27860108403470463</c:v>
                </c:pt>
                <c:pt idx="86">
                  <c:v>0.26108255461264207</c:v>
                </c:pt>
                <c:pt idx="87">
                  <c:v>0.23585865990929733</c:v>
                </c:pt>
                <c:pt idx="88">
                  <c:v>0.34248932203028915</c:v>
                </c:pt>
                <c:pt idx="89">
                  <c:v>0.33575740573722612</c:v>
                </c:pt>
                <c:pt idx="90">
                  <c:v>0.47475072825420739</c:v>
                </c:pt>
                <c:pt idx="91">
                  <c:v>0.44588767912168237</c:v>
                </c:pt>
                <c:pt idx="92">
                  <c:v>0.54009198641527689</c:v>
                </c:pt>
                <c:pt idx="93">
                  <c:v>0.52308611523415038</c:v>
                </c:pt>
                <c:pt idx="94">
                  <c:v>0.49809164692007357</c:v>
                </c:pt>
                <c:pt idx="95">
                  <c:v>0.39690958739457471</c:v>
                </c:pt>
                <c:pt idx="96">
                  <c:v>0.38899272255910944</c:v>
                </c:pt>
                <c:pt idx="97">
                  <c:v>0.31886891772568049</c:v>
                </c:pt>
                <c:pt idx="98">
                  <c:v>0.47599721590377442</c:v>
                </c:pt>
                <c:pt idx="99">
                  <c:v>0.43688550264114667</c:v>
                </c:pt>
                <c:pt idx="100">
                  <c:v>0.42387717986089513</c:v>
                </c:pt>
                <c:pt idx="101">
                  <c:v>0.39837526830750392</c:v>
                </c:pt>
                <c:pt idx="102">
                  <c:v>0.3870670386691728</c:v>
                </c:pt>
                <c:pt idx="103">
                  <c:v>0.36362598785234468</c:v>
                </c:pt>
                <c:pt idx="104">
                  <c:v>0.64426949730689387</c:v>
                </c:pt>
                <c:pt idx="105">
                  <c:v>0.55431303812073907</c:v>
                </c:pt>
                <c:pt idx="106">
                  <c:v>0.53810927234862049</c:v>
                </c:pt>
                <c:pt idx="107">
                  <c:v>0.52142476235412971</c:v>
                </c:pt>
                <c:pt idx="108">
                  <c:v>0.50313524640917251</c:v>
                </c:pt>
                <c:pt idx="109">
                  <c:v>0.48567749727203591</c:v>
                </c:pt>
                <c:pt idx="110">
                  <c:v>0.4657720133494081</c:v>
                </c:pt>
                <c:pt idx="111">
                  <c:v>0.42344842095072011</c:v>
                </c:pt>
                <c:pt idx="112">
                  <c:v>0.4132974401086642</c:v>
                </c:pt>
                <c:pt idx="113">
                  <c:v>0.40552866701605694</c:v>
                </c:pt>
                <c:pt idx="114">
                  <c:v>0.36621734808738893</c:v>
                </c:pt>
                <c:pt idx="115">
                  <c:v>0.36041900456747555</c:v>
                </c:pt>
                <c:pt idx="116">
                  <c:v>0.35200785068285256</c:v>
                </c:pt>
                <c:pt idx="117">
                  <c:v>0.47523382893643884</c:v>
                </c:pt>
                <c:pt idx="118">
                  <c:v>0.4218237414963113</c:v>
                </c:pt>
                <c:pt idx="119">
                  <c:v>0.40190164864924327</c:v>
                </c:pt>
                <c:pt idx="120">
                  <c:v>0.34137411642545601</c:v>
                </c:pt>
                <c:pt idx="121">
                  <c:v>0.61966181261861664</c:v>
                </c:pt>
                <c:pt idx="122">
                  <c:v>0.5900118737990141</c:v>
                </c:pt>
                <c:pt idx="123">
                  <c:v>0.55796094504995608</c:v>
                </c:pt>
                <c:pt idx="124">
                  <c:v>0.52987909155869772</c:v>
                </c:pt>
                <c:pt idx="125">
                  <c:v>0.51104314478955359</c:v>
                </c:pt>
                <c:pt idx="126">
                  <c:v>0.49874352879901096</c:v>
                </c:pt>
                <c:pt idx="127">
                  <c:v>0.48384677569220003</c:v>
                </c:pt>
                <c:pt idx="128">
                  <c:v>0.46620338684854801</c:v>
                </c:pt>
                <c:pt idx="129">
                  <c:v>0.44581484303205343</c:v>
                </c:pt>
                <c:pt idx="130">
                  <c:v>0.36405162219062959</c:v>
                </c:pt>
                <c:pt idx="131">
                  <c:v>0.42802390585048045</c:v>
                </c:pt>
                <c:pt idx="132">
                  <c:v>0.39542282449548338</c:v>
                </c:pt>
                <c:pt idx="133">
                  <c:v>0.32969711676176416</c:v>
                </c:pt>
                <c:pt idx="134">
                  <c:v>0.28249145336963011</c:v>
                </c:pt>
                <c:pt idx="135">
                  <c:v>0.23174110724573893</c:v>
                </c:pt>
                <c:pt idx="136">
                  <c:v>0.23013361350045614</c:v>
                </c:pt>
                <c:pt idx="137">
                  <c:v>0.22135923072303854</c:v>
                </c:pt>
                <c:pt idx="138">
                  <c:v>0.20928535133879222</c:v>
                </c:pt>
                <c:pt idx="139">
                  <c:v>0.20290483205076271</c:v>
                </c:pt>
                <c:pt idx="140">
                  <c:v>0.49358854483341474</c:v>
                </c:pt>
                <c:pt idx="141">
                  <c:v>0.46554382893062041</c:v>
                </c:pt>
                <c:pt idx="142">
                  <c:v>0.45790909419689285</c:v>
                </c:pt>
                <c:pt idx="143">
                  <c:v>0.43304143130417572</c:v>
                </c:pt>
                <c:pt idx="144">
                  <c:v>0.4023877274565848</c:v>
                </c:pt>
                <c:pt idx="145">
                  <c:v>0.39427986368610846</c:v>
                </c:pt>
                <c:pt idx="146">
                  <c:v>0.38331230309998432</c:v>
                </c:pt>
                <c:pt idx="147">
                  <c:v>0.31541626959922553</c:v>
                </c:pt>
                <c:pt idx="148">
                  <c:v>0.31287436788721834</c:v>
                </c:pt>
                <c:pt idx="149">
                  <c:v>0.28451243554650318</c:v>
                </c:pt>
                <c:pt idx="150">
                  <c:v>0.26244656011247969</c:v>
                </c:pt>
                <c:pt idx="151">
                  <c:v>0.2559284958761765</c:v>
                </c:pt>
                <c:pt idx="152">
                  <c:v>0.61897433958689874</c:v>
                </c:pt>
                <c:pt idx="153">
                  <c:v>0.59255842115821622</c:v>
                </c:pt>
                <c:pt idx="154">
                  <c:v>0.51682982737129635</c:v>
                </c:pt>
                <c:pt idx="155">
                  <c:v>0.45253212225262018</c:v>
                </c:pt>
                <c:pt idx="156">
                  <c:v>0.45332250724247558</c:v>
                </c:pt>
                <c:pt idx="157">
                  <c:v>0.4244836352866912</c:v>
                </c:pt>
                <c:pt idx="158">
                  <c:v>0.41336417781974433</c:v>
                </c:pt>
                <c:pt idx="159">
                  <c:v>0.39468151808289065</c:v>
                </c:pt>
                <c:pt idx="160">
                  <c:v>#N/A</c:v>
                </c:pt>
              </c:numCache>
            </c:numRef>
          </c:val>
          <c:extLst>
            <c:ext xmlns:c16="http://schemas.microsoft.com/office/drawing/2014/chart" uri="{C3380CC4-5D6E-409C-BE32-E72D297353CC}">
              <c16:uniqueId val="{00000001-0C65-4B00-8DBE-5C8BE7CDFE08}"/>
            </c:ext>
          </c:extLst>
        </c:ser>
        <c:ser>
          <c:idx val="2"/>
          <c:order val="3"/>
          <c:tx>
            <c:strRef>
              <c:f>'Fig 17_b data'!$W$4</c:f>
              <c:strCache>
                <c:ptCount val="1"/>
                <c:pt idx="0">
                  <c:v>Range of middle 50% of simulations</c:v>
                </c:pt>
              </c:strCache>
            </c:strRef>
          </c:tx>
          <c:spPr>
            <a:solidFill>
              <a:schemeClr val="bg1">
                <a:lumMod val="75000"/>
              </a:schemeClr>
            </a:solidFill>
            <a:ln>
              <a:noFill/>
            </a:ln>
          </c:spPr>
          <c:cat>
            <c:numRef>
              <c:f>'Fig 17_b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17_b data'!$W$5:$W$165</c:f>
              <c:numCache>
                <c:formatCode>General</c:formatCode>
                <c:ptCount val="161"/>
                <c:pt idx="0">
                  <c:v>0</c:v>
                </c:pt>
                <c:pt idx="1">
                  <c:v>0</c:v>
                </c:pt>
                <c:pt idx="2">
                  <c:v>0</c:v>
                </c:pt>
                <c:pt idx="3">
                  <c:v>0</c:v>
                </c:pt>
                <c:pt idx="4">
                  <c:v>3.9467063054516416E-2</c:v>
                </c:pt>
                <c:pt idx="5">
                  <c:v>4.5673846673892626E-2</c:v>
                </c:pt>
                <c:pt idx="6">
                  <c:v>4.3673785075739602E-2</c:v>
                </c:pt>
                <c:pt idx="7">
                  <c:v>4.1725147014204822E-2</c:v>
                </c:pt>
                <c:pt idx="8">
                  <c:v>3.9855503035795437E-2</c:v>
                </c:pt>
                <c:pt idx="9">
                  <c:v>4.5744381454923655E-2</c:v>
                </c:pt>
                <c:pt idx="10">
                  <c:v>4.9125160717053973E-2</c:v>
                </c:pt>
                <c:pt idx="11">
                  <c:v>5.0896195096882479E-2</c:v>
                </c:pt>
                <c:pt idx="12">
                  <c:v>3.18985674262251E-2</c:v>
                </c:pt>
                <c:pt idx="13">
                  <c:v>2.8127069997509579E-2</c:v>
                </c:pt>
                <c:pt idx="14">
                  <c:v>3.0115010040034917E-2</c:v>
                </c:pt>
                <c:pt idx="15">
                  <c:v>2.7795735169675595E-2</c:v>
                </c:pt>
                <c:pt idx="16">
                  <c:v>2.3834326725946653E-2</c:v>
                </c:pt>
                <c:pt idx="17">
                  <c:v>2.9265432135630931E-2</c:v>
                </c:pt>
                <c:pt idx="18">
                  <c:v>3.3827469293257195E-2</c:v>
                </c:pt>
                <c:pt idx="19">
                  <c:v>3.518419395631156E-2</c:v>
                </c:pt>
                <c:pt idx="20">
                  <c:v>4.0486601170755421E-2</c:v>
                </c:pt>
                <c:pt idx="21">
                  <c:v>4.0829118812311549E-2</c:v>
                </c:pt>
                <c:pt idx="22">
                  <c:v>4.1724255194480975E-2</c:v>
                </c:pt>
                <c:pt idx="23">
                  <c:v>4.1762441398461192E-2</c:v>
                </c:pt>
                <c:pt idx="24">
                  <c:v>3.8490306508677463E-2</c:v>
                </c:pt>
                <c:pt idx="25">
                  <c:v>3.5559636158581043E-2</c:v>
                </c:pt>
                <c:pt idx="26">
                  <c:v>3.5444342035845011E-2</c:v>
                </c:pt>
                <c:pt idx="27">
                  <c:v>4.1242689275776456E-2</c:v>
                </c:pt>
                <c:pt idx="28">
                  <c:v>4.2627745760611901E-2</c:v>
                </c:pt>
                <c:pt idx="29">
                  <c:v>3.2761331465152921E-2</c:v>
                </c:pt>
                <c:pt idx="30">
                  <c:v>3.4419348300943398E-2</c:v>
                </c:pt>
                <c:pt idx="31">
                  <c:v>3.538956360826262E-2</c:v>
                </c:pt>
                <c:pt idx="32">
                  <c:v>4.1043076857064875E-2</c:v>
                </c:pt>
                <c:pt idx="33">
                  <c:v>4.5913609933251109E-2</c:v>
                </c:pt>
                <c:pt idx="34">
                  <c:v>4.6548673276816999E-2</c:v>
                </c:pt>
                <c:pt idx="35">
                  <c:v>4.6923835040956874E-2</c:v>
                </c:pt>
                <c:pt idx="36">
                  <c:v>4.1692957306054268E-2</c:v>
                </c:pt>
                <c:pt idx="37">
                  <c:v>4.2876911599691425E-2</c:v>
                </c:pt>
                <c:pt idx="38">
                  <c:v>4.3493691690869696E-2</c:v>
                </c:pt>
                <c:pt idx="39">
                  <c:v>3.724846943907778E-2</c:v>
                </c:pt>
                <c:pt idx="40">
                  <c:v>3.7195860324388264E-2</c:v>
                </c:pt>
                <c:pt idx="41">
                  <c:v>4.2409008142840321E-2</c:v>
                </c:pt>
                <c:pt idx="42">
                  <c:v>5.8353956791506789E-2</c:v>
                </c:pt>
                <c:pt idx="43">
                  <c:v>6.0703154820956229E-2</c:v>
                </c:pt>
                <c:pt idx="44">
                  <c:v>7.6003667355678317E-2</c:v>
                </c:pt>
                <c:pt idx="45">
                  <c:v>7.1690181802253505E-2</c:v>
                </c:pt>
                <c:pt idx="46">
                  <c:v>6.1880306898643767E-2</c:v>
                </c:pt>
                <c:pt idx="47">
                  <c:v>6.2245541592986342E-2</c:v>
                </c:pt>
                <c:pt idx="48">
                  <c:v>6.3293697936884996E-2</c:v>
                </c:pt>
                <c:pt idx="49">
                  <c:v>6.3669799250092751E-2</c:v>
                </c:pt>
                <c:pt idx="50">
                  <c:v>8.7735646170386872E-2</c:v>
                </c:pt>
                <c:pt idx="51">
                  <c:v>8.4274108667074188E-2</c:v>
                </c:pt>
                <c:pt idx="52">
                  <c:v>7.8473223313977769E-2</c:v>
                </c:pt>
                <c:pt idx="53">
                  <c:v>7.4417538888695844E-2</c:v>
                </c:pt>
                <c:pt idx="54">
                  <c:v>5.9280615700942008E-2</c:v>
                </c:pt>
                <c:pt idx="55">
                  <c:v>5.5277615806716085E-2</c:v>
                </c:pt>
                <c:pt idx="56">
                  <c:v>4.4492135725079152E-2</c:v>
                </c:pt>
                <c:pt idx="57">
                  <c:v>5.7238216503407102E-2</c:v>
                </c:pt>
                <c:pt idx="58">
                  <c:v>5.0183660947709541E-2</c:v>
                </c:pt>
                <c:pt idx="59">
                  <c:v>4.7951092390093208E-2</c:v>
                </c:pt>
                <c:pt idx="60">
                  <c:v>5.8847411388839532E-2</c:v>
                </c:pt>
                <c:pt idx="61">
                  <c:v>8.1114461861105269E-2</c:v>
                </c:pt>
                <c:pt idx="62">
                  <c:v>8.8047691796262484E-2</c:v>
                </c:pt>
                <c:pt idx="63">
                  <c:v>0.12426562923991469</c:v>
                </c:pt>
                <c:pt idx="64">
                  <c:v>0.11896031669868989</c:v>
                </c:pt>
                <c:pt idx="65">
                  <c:v>0.112222105610158</c:v>
                </c:pt>
                <c:pt idx="66">
                  <c:v>0.11064673458496088</c:v>
                </c:pt>
                <c:pt idx="67">
                  <c:v>9.8620249369432145E-2</c:v>
                </c:pt>
                <c:pt idx="68">
                  <c:v>7.7833293787406888E-2</c:v>
                </c:pt>
                <c:pt idx="69">
                  <c:v>7.7985969737767391E-2</c:v>
                </c:pt>
                <c:pt idx="70">
                  <c:v>9.2658425309096515E-2</c:v>
                </c:pt>
                <c:pt idx="71">
                  <c:v>8.7480828344411066E-2</c:v>
                </c:pt>
                <c:pt idx="72">
                  <c:v>9.3046016471234338E-2</c:v>
                </c:pt>
                <c:pt idx="73">
                  <c:v>9.965784327934557E-2</c:v>
                </c:pt>
                <c:pt idx="74">
                  <c:v>9.678095204772319E-2</c:v>
                </c:pt>
                <c:pt idx="75">
                  <c:v>8.949021304033522E-2</c:v>
                </c:pt>
                <c:pt idx="76">
                  <c:v>8.4399282446867119E-2</c:v>
                </c:pt>
                <c:pt idx="77">
                  <c:v>0.1517973263338348</c:v>
                </c:pt>
                <c:pt idx="78">
                  <c:v>0.13423888146269292</c:v>
                </c:pt>
                <c:pt idx="79">
                  <c:v>0.12854719021844119</c:v>
                </c:pt>
                <c:pt idx="80">
                  <c:v>0.12689529301549385</c:v>
                </c:pt>
                <c:pt idx="81">
                  <c:v>0.12776514178830212</c:v>
                </c:pt>
                <c:pt idx="82">
                  <c:v>0.1246869807093276</c:v>
                </c:pt>
                <c:pt idx="83">
                  <c:v>0.11929836082425993</c:v>
                </c:pt>
                <c:pt idx="84">
                  <c:v>0.13247138858388041</c:v>
                </c:pt>
                <c:pt idx="85">
                  <c:v>0.13365079218664278</c:v>
                </c:pt>
                <c:pt idx="86">
                  <c:v>0.11110235129132207</c:v>
                </c:pt>
                <c:pt idx="87">
                  <c:v>9.6815220442366012E-2</c:v>
                </c:pt>
                <c:pt idx="88">
                  <c:v>0.10580961792972232</c:v>
                </c:pt>
                <c:pt idx="89">
                  <c:v>9.975305168333648E-2</c:v>
                </c:pt>
                <c:pt idx="90">
                  <c:v>0.11324355126721741</c:v>
                </c:pt>
                <c:pt idx="91">
                  <c:v>0.11935215583417857</c:v>
                </c:pt>
                <c:pt idx="92">
                  <c:v>0.11100329503020134</c:v>
                </c:pt>
                <c:pt idx="93">
                  <c:v>0.10420373761564861</c:v>
                </c:pt>
                <c:pt idx="94">
                  <c:v>0.10483064752779114</c:v>
                </c:pt>
                <c:pt idx="95">
                  <c:v>0.15662608107906806</c:v>
                </c:pt>
                <c:pt idx="96">
                  <c:v>0.14401633509510248</c:v>
                </c:pt>
                <c:pt idx="97">
                  <c:v>0.19811428230765671</c:v>
                </c:pt>
                <c:pt idx="98">
                  <c:v>0.19170477664962959</c:v>
                </c:pt>
                <c:pt idx="99">
                  <c:v>0.21405493616032345</c:v>
                </c:pt>
                <c:pt idx="100">
                  <c:v>0.2082008510187876</c:v>
                </c:pt>
                <c:pt idx="101">
                  <c:v>0.21007510136701057</c:v>
                </c:pt>
                <c:pt idx="102">
                  <c:v>0.20178648486221107</c:v>
                </c:pt>
                <c:pt idx="103">
                  <c:v>0.20719997825467829</c:v>
                </c:pt>
                <c:pt idx="104">
                  <c:v>0.18912892883317056</c:v>
                </c:pt>
                <c:pt idx="105">
                  <c:v>0.22330432444270798</c:v>
                </c:pt>
                <c:pt idx="106">
                  <c:v>0.19954028868664864</c:v>
                </c:pt>
                <c:pt idx="107">
                  <c:v>0.17333901153367037</c:v>
                </c:pt>
                <c:pt idx="108">
                  <c:v>0.16641098078179084</c:v>
                </c:pt>
                <c:pt idx="109">
                  <c:v>0.15918716878178429</c:v>
                </c:pt>
                <c:pt idx="110">
                  <c:v>0.13272433662410776</c:v>
                </c:pt>
                <c:pt idx="111">
                  <c:v>0.13812383833969477</c:v>
                </c:pt>
                <c:pt idx="112">
                  <c:v>0.14033551041796954</c:v>
                </c:pt>
                <c:pt idx="113">
                  <c:v>0.12971518163672613</c:v>
                </c:pt>
                <c:pt idx="114">
                  <c:v>0.13394451787331718</c:v>
                </c:pt>
                <c:pt idx="115">
                  <c:v>0.13190650889302447</c:v>
                </c:pt>
                <c:pt idx="116">
                  <c:v>0.12432995151030468</c:v>
                </c:pt>
                <c:pt idx="117">
                  <c:v>0.12890952543597223</c:v>
                </c:pt>
                <c:pt idx="118">
                  <c:v>0.15958570920702186</c:v>
                </c:pt>
                <c:pt idx="119">
                  <c:v>0.16572205582914989</c:v>
                </c:pt>
                <c:pt idx="120">
                  <c:v>0.18260028297716246</c:v>
                </c:pt>
                <c:pt idx="121">
                  <c:v>0.19255733499740302</c:v>
                </c:pt>
                <c:pt idx="122">
                  <c:v>0.19705972577216357</c:v>
                </c:pt>
                <c:pt idx="123">
                  <c:v>0.20163101680414286</c:v>
                </c:pt>
                <c:pt idx="124">
                  <c:v>0.1986658349637338</c:v>
                </c:pt>
                <c:pt idx="125">
                  <c:v>0.18213502501588152</c:v>
                </c:pt>
                <c:pt idx="126">
                  <c:v>0.17310614279091396</c:v>
                </c:pt>
                <c:pt idx="127">
                  <c:v>0.17025168208664354</c:v>
                </c:pt>
                <c:pt idx="128">
                  <c:v>0.16886082701739724</c:v>
                </c:pt>
                <c:pt idx="129">
                  <c:v>0.17734663994602329</c:v>
                </c:pt>
                <c:pt idx="130">
                  <c:v>0.22151783080204268</c:v>
                </c:pt>
                <c:pt idx="131">
                  <c:v>0.21732570085586644</c:v>
                </c:pt>
                <c:pt idx="132">
                  <c:v>0.20324911178526861</c:v>
                </c:pt>
                <c:pt idx="133">
                  <c:v>0.19113837475691753</c:v>
                </c:pt>
                <c:pt idx="134">
                  <c:v>0.19179101763330664</c:v>
                </c:pt>
                <c:pt idx="135">
                  <c:v>0.19916424528004484</c:v>
                </c:pt>
                <c:pt idx="136">
                  <c:v>0.19035877563922554</c:v>
                </c:pt>
                <c:pt idx="137">
                  <c:v>0.17940515419661551</c:v>
                </c:pt>
                <c:pt idx="138">
                  <c:v>0.17048323422876877</c:v>
                </c:pt>
                <c:pt idx="139">
                  <c:v>0.16870951784582644</c:v>
                </c:pt>
                <c:pt idx="140">
                  <c:v>0.15644588634118861</c:v>
                </c:pt>
                <c:pt idx="141">
                  <c:v>0.16018475745251237</c:v>
                </c:pt>
                <c:pt idx="142">
                  <c:v>0.14460671440507156</c:v>
                </c:pt>
                <c:pt idx="143">
                  <c:v>0.13281178646057867</c:v>
                </c:pt>
                <c:pt idx="144">
                  <c:v>0.1274457033277514</c:v>
                </c:pt>
                <c:pt idx="145">
                  <c:v>0.12392986489101077</c:v>
                </c:pt>
                <c:pt idx="146">
                  <c:v>0.12237045414462955</c:v>
                </c:pt>
                <c:pt idx="147">
                  <c:v>0.12535414126425337</c:v>
                </c:pt>
                <c:pt idx="148">
                  <c:v>0.12218101965132178</c:v>
                </c:pt>
                <c:pt idx="149">
                  <c:v>0.14421801879687735</c:v>
                </c:pt>
                <c:pt idx="150">
                  <c:v>0.1463123143776528</c:v>
                </c:pt>
                <c:pt idx="151">
                  <c:v>0.13877239530275176</c:v>
                </c:pt>
                <c:pt idx="152">
                  <c:v>0.13897347483317901</c:v>
                </c:pt>
                <c:pt idx="153">
                  <c:v>0.11576533600893413</c:v>
                </c:pt>
                <c:pt idx="154">
                  <c:v>0.14208632555717315</c:v>
                </c:pt>
                <c:pt idx="155">
                  <c:v>0.17499347123934683</c:v>
                </c:pt>
                <c:pt idx="156">
                  <c:v>0.16360901669078487</c:v>
                </c:pt>
                <c:pt idx="157">
                  <c:v>0.17222797092721009</c:v>
                </c:pt>
                <c:pt idx="158">
                  <c:v>0.145873187479026</c:v>
                </c:pt>
                <c:pt idx="159">
                  <c:v>0.16048864042166144</c:v>
                </c:pt>
                <c:pt idx="160">
                  <c:v>#N/A</c:v>
                </c:pt>
              </c:numCache>
            </c:numRef>
          </c:val>
          <c:extLst>
            <c:ext xmlns:c16="http://schemas.microsoft.com/office/drawing/2014/chart" uri="{C3380CC4-5D6E-409C-BE32-E72D297353CC}">
              <c16:uniqueId val="{00000002-0C65-4B00-8DBE-5C8BE7CDFE08}"/>
            </c:ext>
          </c:extLst>
        </c:ser>
        <c:ser>
          <c:idx val="4"/>
          <c:order val="4"/>
          <c:tx>
            <c:strRef>
              <c:f>'Fig 17_b data'!$X$4</c:f>
              <c:strCache>
                <c:ptCount val="1"/>
                <c:pt idx="0">
                  <c:v>Middle 50% - Upper</c:v>
                </c:pt>
              </c:strCache>
            </c:strRef>
          </c:tx>
          <c:spPr>
            <a:solidFill>
              <a:srgbClr val="868686"/>
            </a:solidFill>
            <a:ln>
              <a:noFill/>
            </a:ln>
          </c:spPr>
          <c:cat>
            <c:numRef>
              <c:f>'Fig 17_b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17_b data'!$X$5:$X$165</c:f>
              <c:numCache>
                <c:formatCode>General</c:formatCode>
                <c:ptCount val="161"/>
                <c:pt idx="0">
                  <c:v>0</c:v>
                </c:pt>
                <c:pt idx="1">
                  <c:v>0</c:v>
                </c:pt>
                <c:pt idx="2">
                  <c:v>0</c:v>
                </c:pt>
                <c:pt idx="3">
                  <c:v>0</c:v>
                </c:pt>
                <c:pt idx="4">
                  <c:v>0</c:v>
                </c:pt>
                <c:pt idx="5">
                  <c:v>0</c:v>
                </c:pt>
                <c:pt idx="6">
                  <c:v>0</c:v>
                </c:pt>
                <c:pt idx="7">
                  <c:v>0</c:v>
                </c:pt>
                <c:pt idx="8">
                  <c:v>0</c:v>
                </c:pt>
                <c:pt idx="9">
                  <c:v>0</c:v>
                </c:pt>
                <c:pt idx="10">
                  <c:v>0</c:v>
                </c:pt>
                <c:pt idx="11">
                  <c:v>7.9808319665062299E-3</c:v>
                </c:pt>
                <c:pt idx="12">
                  <c:v>3.4161621052547275E-2</c:v>
                </c:pt>
                <c:pt idx="13">
                  <c:v>3.5324145624940684E-2</c:v>
                </c:pt>
                <c:pt idx="14">
                  <c:v>3.5365954033906633E-2</c:v>
                </c:pt>
                <c:pt idx="15">
                  <c:v>3.4815766167000106E-2</c:v>
                </c:pt>
                <c:pt idx="16">
                  <c:v>3.647147671981088E-2</c:v>
                </c:pt>
                <c:pt idx="17">
                  <c:v>3.755611108414314E-2</c:v>
                </c:pt>
                <c:pt idx="18">
                  <c:v>4.6109552083123617E-2</c:v>
                </c:pt>
                <c:pt idx="19">
                  <c:v>4.4633870124073383E-2</c:v>
                </c:pt>
                <c:pt idx="20">
                  <c:v>4.5043143989701662E-2</c:v>
                </c:pt>
                <c:pt idx="21">
                  <c:v>4.6544120961485191E-2</c:v>
                </c:pt>
                <c:pt idx="22">
                  <c:v>4.7329183608823655E-2</c:v>
                </c:pt>
                <c:pt idx="23">
                  <c:v>4.9896088098350333E-2</c:v>
                </c:pt>
                <c:pt idx="24">
                  <c:v>5.521648513675359E-2</c:v>
                </c:pt>
                <c:pt idx="25">
                  <c:v>6.1066916273901484E-2</c:v>
                </c:pt>
                <c:pt idx="26">
                  <c:v>6.3493584627977384E-2</c:v>
                </c:pt>
                <c:pt idx="27">
                  <c:v>6.6235455191744563E-2</c:v>
                </c:pt>
                <c:pt idx="28">
                  <c:v>6.7255627720570033E-2</c:v>
                </c:pt>
                <c:pt idx="29">
                  <c:v>7.9992404309336962E-2</c:v>
                </c:pt>
                <c:pt idx="30">
                  <c:v>7.8602284295527625E-2</c:v>
                </c:pt>
                <c:pt idx="31">
                  <c:v>7.818773837712456E-2</c:v>
                </c:pt>
                <c:pt idx="32">
                  <c:v>7.7479643937806486E-2</c:v>
                </c:pt>
                <c:pt idx="33">
                  <c:v>7.7380176693637281E-2</c:v>
                </c:pt>
                <c:pt idx="34">
                  <c:v>7.8518433308019553E-2</c:v>
                </c:pt>
                <c:pt idx="35">
                  <c:v>8.027339819150825E-2</c:v>
                </c:pt>
                <c:pt idx="36">
                  <c:v>9.406037063247652E-2</c:v>
                </c:pt>
                <c:pt idx="37">
                  <c:v>9.0425494570595788E-2</c:v>
                </c:pt>
                <c:pt idx="38">
                  <c:v>8.6986278951840745E-2</c:v>
                </c:pt>
                <c:pt idx="39">
                  <c:v>9.1090658905628175E-2</c:v>
                </c:pt>
                <c:pt idx="40">
                  <c:v>9.4228173381054603E-2</c:v>
                </c:pt>
                <c:pt idx="41">
                  <c:v>9.3422107004897725E-2</c:v>
                </c:pt>
                <c:pt idx="42">
                  <c:v>9.728458625933456E-2</c:v>
                </c:pt>
                <c:pt idx="43">
                  <c:v>9.4315403805182996E-2</c:v>
                </c:pt>
                <c:pt idx="44">
                  <c:v>9.3600443953761214E-2</c:v>
                </c:pt>
                <c:pt idx="45">
                  <c:v>9.5074691888783036E-2</c:v>
                </c:pt>
                <c:pt idx="46">
                  <c:v>0.10518917966791719</c:v>
                </c:pt>
                <c:pt idx="47">
                  <c:v>0.10301257104660522</c:v>
                </c:pt>
                <c:pt idx="48">
                  <c:v>0.10274103275537527</c:v>
                </c:pt>
                <c:pt idx="49">
                  <c:v>0.10582548591006002</c:v>
                </c:pt>
                <c:pt idx="50">
                  <c:v>0.13014895075129118</c:v>
                </c:pt>
                <c:pt idx="51">
                  <c:v>0.13450998867074304</c:v>
                </c:pt>
                <c:pt idx="52">
                  <c:v>0.14128475506574034</c:v>
                </c:pt>
                <c:pt idx="53">
                  <c:v>0.13748205275705061</c:v>
                </c:pt>
                <c:pt idx="54">
                  <c:v>0.14941869066959157</c:v>
                </c:pt>
                <c:pt idx="55">
                  <c:v>0.15267822791825836</c:v>
                </c:pt>
                <c:pt idx="56">
                  <c:v>0.16403727455325168</c:v>
                </c:pt>
                <c:pt idx="57">
                  <c:v>0.17384845298082041</c:v>
                </c:pt>
                <c:pt idx="58">
                  <c:v>0.16334173152753806</c:v>
                </c:pt>
                <c:pt idx="59">
                  <c:v>0.15689619782071418</c:v>
                </c:pt>
                <c:pt idx="60">
                  <c:v>0.15294542105296216</c:v>
                </c:pt>
                <c:pt idx="61">
                  <c:v>0.15315830114901985</c:v>
                </c:pt>
                <c:pt idx="62">
                  <c:v>0.15164757256353312</c:v>
                </c:pt>
                <c:pt idx="63">
                  <c:v>0.15159817956175914</c:v>
                </c:pt>
                <c:pt idx="64">
                  <c:v>0.14784123734015964</c:v>
                </c:pt>
                <c:pt idx="65">
                  <c:v>0.15010040549984183</c:v>
                </c:pt>
                <c:pt idx="66">
                  <c:v>0.14694671816741334</c:v>
                </c:pt>
                <c:pt idx="67">
                  <c:v>0.1526196328569398</c:v>
                </c:pt>
                <c:pt idx="68">
                  <c:v>0.16141458052166513</c:v>
                </c:pt>
                <c:pt idx="69">
                  <c:v>0.16140604851499063</c:v>
                </c:pt>
                <c:pt idx="70">
                  <c:v>0.15694419881181432</c:v>
                </c:pt>
                <c:pt idx="71">
                  <c:v>0.15833693652787417</c:v>
                </c:pt>
                <c:pt idx="72">
                  <c:v>0.16418785202802155</c:v>
                </c:pt>
                <c:pt idx="73">
                  <c:v>0.18225993037420096</c:v>
                </c:pt>
                <c:pt idx="74">
                  <c:v>0.19247634134696057</c:v>
                </c:pt>
                <c:pt idx="75">
                  <c:v>0.20173465197325413</c:v>
                </c:pt>
                <c:pt idx="76">
                  <c:v>0.21022969105031564</c:v>
                </c:pt>
                <c:pt idx="77">
                  <c:v>0.21340372159336596</c:v>
                </c:pt>
                <c:pt idx="78">
                  <c:v>0.22576106517885819</c:v>
                </c:pt>
                <c:pt idx="79">
                  <c:v>0.22012959079017946</c:v>
                </c:pt>
                <c:pt idx="80">
                  <c:v>0.21564785549381327</c:v>
                </c:pt>
                <c:pt idx="81">
                  <c:v>0.21050965215258088</c:v>
                </c:pt>
                <c:pt idx="82">
                  <c:v>0.21069828275786051</c:v>
                </c:pt>
                <c:pt idx="83">
                  <c:v>0.20742047330496405</c:v>
                </c:pt>
                <c:pt idx="84">
                  <c:v>0.20369278378875322</c:v>
                </c:pt>
                <c:pt idx="85">
                  <c:v>0.20423990145089022</c:v>
                </c:pt>
                <c:pt idx="86">
                  <c:v>0.22352491209971959</c:v>
                </c:pt>
                <c:pt idx="87">
                  <c:v>0.24277867439026579</c:v>
                </c:pt>
                <c:pt idx="88">
                  <c:v>0.24332292473785344</c:v>
                </c:pt>
                <c:pt idx="89">
                  <c:v>0.23212671095075166</c:v>
                </c:pt>
                <c:pt idx="90">
                  <c:v>0.22743857590997152</c:v>
                </c:pt>
                <c:pt idx="91">
                  <c:v>0.22260758711226458</c:v>
                </c:pt>
                <c:pt idx="92">
                  <c:v>0.22465130040448855</c:v>
                </c:pt>
                <c:pt idx="93">
                  <c:v>0.21891710080384996</c:v>
                </c:pt>
                <c:pt idx="94">
                  <c:v>0.21495460822139023</c:v>
                </c:pt>
                <c:pt idx="95">
                  <c:v>0.23396060923191442</c:v>
                </c:pt>
                <c:pt idx="96">
                  <c:v>0.22623372014849963</c:v>
                </c:pt>
                <c:pt idx="97">
                  <c:v>0.22246036150059467</c:v>
                </c:pt>
                <c:pt idx="98">
                  <c:v>0.23440755483444775</c:v>
                </c:pt>
                <c:pt idx="99">
                  <c:v>0.22771084826653976</c:v>
                </c:pt>
                <c:pt idx="100">
                  <c:v>0.2239322946482929</c:v>
                </c:pt>
                <c:pt idx="101">
                  <c:v>0.22467127645190033</c:v>
                </c:pt>
                <c:pt idx="102">
                  <c:v>0.21947402692099161</c:v>
                </c:pt>
                <c:pt idx="103">
                  <c:v>0.21519783075972043</c:v>
                </c:pt>
                <c:pt idx="104">
                  <c:v>0.22022486458712365</c:v>
                </c:pt>
                <c:pt idx="105">
                  <c:v>0.24154131059897566</c:v>
                </c:pt>
                <c:pt idx="106">
                  <c:v>0.2457277639795592</c:v>
                </c:pt>
                <c:pt idx="107">
                  <c:v>0.26301556960294192</c:v>
                </c:pt>
                <c:pt idx="108">
                  <c:v>0.25669172838486531</c:v>
                </c:pt>
                <c:pt idx="109">
                  <c:v>0.25541332153235885</c:v>
                </c:pt>
                <c:pt idx="110">
                  <c:v>0.2774397725325457</c:v>
                </c:pt>
                <c:pt idx="111">
                  <c:v>0.29073778771454784</c:v>
                </c:pt>
                <c:pt idx="112">
                  <c:v>0.28349213094777781</c:v>
                </c:pt>
                <c:pt idx="113">
                  <c:v>0.2840174944396523</c:v>
                </c:pt>
                <c:pt idx="114">
                  <c:v>0.30331656118990225</c:v>
                </c:pt>
                <c:pt idx="115">
                  <c:v>0.29523793788715125</c:v>
                </c:pt>
                <c:pt idx="116">
                  <c:v>0.29527999773505087</c:v>
                </c:pt>
                <c:pt idx="117">
                  <c:v>0.2969184839982546</c:v>
                </c:pt>
                <c:pt idx="118">
                  <c:v>0.29304061917449076</c:v>
                </c:pt>
                <c:pt idx="119">
                  <c:v>0.29157759229964597</c:v>
                </c:pt>
                <c:pt idx="120">
                  <c:v>0.30160821476258093</c:v>
                </c:pt>
                <c:pt idx="121">
                  <c:v>0.31630815205544138</c:v>
                </c:pt>
                <c:pt idx="122">
                  <c:v>0.30202809471103365</c:v>
                </c:pt>
                <c:pt idx="123">
                  <c:v>0.28755797740313938</c:v>
                </c:pt>
                <c:pt idx="124">
                  <c:v>0.28212060446033149</c:v>
                </c:pt>
                <c:pt idx="125">
                  <c:v>0.27926011067795287</c:v>
                </c:pt>
                <c:pt idx="126">
                  <c:v>0.26249030945473351</c:v>
                </c:pt>
                <c:pt idx="127">
                  <c:v>0.25486480348547502</c:v>
                </c:pt>
                <c:pt idx="128">
                  <c:v>0.24916227781012878</c:v>
                </c:pt>
                <c:pt idx="129">
                  <c:v>0.24581948034703771</c:v>
                </c:pt>
                <c:pt idx="130">
                  <c:v>0.25569017447587328</c:v>
                </c:pt>
                <c:pt idx="131">
                  <c:v>0.25124153420011908</c:v>
                </c:pt>
                <c:pt idx="132">
                  <c:v>0.25980640629316554</c:v>
                </c:pt>
                <c:pt idx="133">
                  <c:v>0.29955807794011946</c:v>
                </c:pt>
                <c:pt idx="134">
                  <c:v>0.31260889125373126</c:v>
                </c:pt>
                <c:pt idx="135">
                  <c:v>0.32355399226980808</c:v>
                </c:pt>
                <c:pt idx="136">
                  <c:v>0.3134840772400338</c:v>
                </c:pt>
                <c:pt idx="137">
                  <c:v>0.31758440972811286</c:v>
                </c:pt>
                <c:pt idx="138">
                  <c:v>0.32314628614012975</c:v>
                </c:pt>
                <c:pt idx="139">
                  <c:v>0.31608203716052685</c:v>
                </c:pt>
                <c:pt idx="140">
                  <c:v>0.37915995601765928</c:v>
                </c:pt>
                <c:pt idx="141">
                  <c:v>0.37552995746662532</c:v>
                </c:pt>
                <c:pt idx="142">
                  <c:v>0.37136383128294881</c:v>
                </c:pt>
                <c:pt idx="143">
                  <c:v>0.38039013864374738</c:v>
                </c:pt>
                <c:pt idx="144">
                  <c:v>0.38672677449254422</c:v>
                </c:pt>
                <c:pt idx="145">
                  <c:v>0.37156899193180948</c:v>
                </c:pt>
                <c:pt idx="146">
                  <c:v>0.34692710873011379</c:v>
                </c:pt>
                <c:pt idx="147">
                  <c:v>0.38702878784403083</c:v>
                </c:pt>
                <c:pt idx="148">
                  <c:v>0.37885130141030743</c:v>
                </c:pt>
                <c:pt idx="149">
                  <c:v>0.37073224605094879</c:v>
                </c:pt>
                <c:pt idx="150">
                  <c:v>0.37018930416422791</c:v>
                </c:pt>
                <c:pt idx="151">
                  <c:v>0.36668699417792538</c:v>
                </c:pt>
                <c:pt idx="152">
                  <c:v>0.35415330411892398</c:v>
                </c:pt>
                <c:pt idx="153">
                  <c:v>0.35814882861622266</c:v>
                </c:pt>
                <c:pt idx="154">
                  <c:v>0.36741579461913432</c:v>
                </c:pt>
                <c:pt idx="155">
                  <c:v>0.35963012019097107</c:v>
                </c:pt>
                <c:pt idx="156">
                  <c:v>0.35546996794720087</c:v>
                </c:pt>
                <c:pt idx="157">
                  <c:v>0.34666305093452365</c:v>
                </c:pt>
                <c:pt idx="158">
                  <c:v>0.3508542977053537</c:v>
                </c:pt>
                <c:pt idx="159">
                  <c:v>0.34854103633880129</c:v>
                </c:pt>
                <c:pt idx="160">
                  <c:v>#N/A</c:v>
                </c:pt>
              </c:numCache>
            </c:numRef>
          </c:val>
          <c:extLst>
            <c:ext xmlns:c16="http://schemas.microsoft.com/office/drawing/2014/chart" uri="{C3380CC4-5D6E-409C-BE32-E72D297353CC}">
              <c16:uniqueId val="{00000003-0C65-4B00-8DBE-5C8BE7CDFE08}"/>
            </c:ext>
          </c:extLst>
        </c:ser>
        <c:ser>
          <c:idx val="5"/>
          <c:order val="5"/>
          <c:tx>
            <c:strRef>
              <c:f>'Fig 17_b data'!$Y$4</c:f>
              <c:strCache>
                <c:ptCount val="1"/>
                <c:pt idx="0">
                  <c:v>Range of middle 80% of simulations</c:v>
                </c:pt>
              </c:strCache>
            </c:strRef>
          </c:tx>
          <c:spPr>
            <a:solidFill>
              <a:schemeClr val="bg1">
                <a:lumMod val="75000"/>
              </a:schemeClr>
            </a:solidFill>
            <a:ln>
              <a:noFill/>
            </a:ln>
          </c:spPr>
          <c:cat>
            <c:numRef>
              <c:f>'Fig 17_b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17_b data'!$Y$5:$Y$165</c:f>
              <c:numCache>
                <c:formatCode>General</c:formatCode>
                <c:ptCount val="1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8.3545588726536835E-3</c:v>
                </c:pt>
                <c:pt idx="59">
                  <c:v>1.3616773631071055E-2</c:v>
                </c:pt>
                <c:pt idx="60">
                  <c:v>1.4923263610043591E-2</c:v>
                </c:pt>
                <c:pt idx="61">
                  <c:v>1.4566486904513454E-2</c:v>
                </c:pt>
                <c:pt idx="62">
                  <c:v>1.421819556512105E-2</c:v>
                </c:pt>
                <c:pt idx="63">
                  <c:v>2.4460775372105559E-2</c:v>
                </c:pt>
                <c:pt idx="64">
                  <c:v>2.3878961135224586E-2</c:v>
                </c:pt>
                <c:pt idx="65">
                  <c:v>2.3310373213831781E-2</c:v>
                </c:pt>
                <c:pt idx="66">
                  <c:v>2.275481095438181E-2</c:v>
                </c:pt>
                <c:pt idx="67">
                  <c:v>2.6267393624564761E-2</c:v>
                </c:pt>
                <c:pt idx="68">
                  <c:v>3.1218564948503058E-2</c:v>
                </c:pt>
                <c:pt idx="69">
                  <c:v>3.2262227833484758E-2</c:v>
                </c:pt>
                <c:pt idx="70">
                  <c:v>3.3091603293755156E-2</c:v>
                </c:pt>
                <c:pt idx="71">
                  <c:v>3.2789642855192369E-2</c:v>
                </c:pt>
                <c:pt idx="72">
                  <c:v>3.1990268745403228E-2</c:v>
                </c:pt>
                <c:pt idx="73">
                  <c:v>3.121063352442377E-2</c:v>
                </c:pt>
                <c:pt idx="74">
                  <c:v>3.0740777060103142E-2</c:v>
                </c:pt>
                <c:pt idx="75">
                  <c:v>3.0007871056938029E-2</c:v>
                </c:pt>
                <c:pt idx="76">
                  <c:v>2.9292041559628501E-2</c:v>
                </c:pt>
                <c:pt idx="77">
                  <c:v>3.1894390934056105E-2</c:v>
                </c:pt>
                <c:pt idx="78">
                  <c:v>3.1133846721914438E-2</c:v>
                </c:pt>
                <c:pt idx="79">
                  <c:v>3.39445477100071E-2</c:v>
                </c:pt>
                <c:pt idx="80">
                  <c:v>3.3134497502800286E-2</c:v>
                </c:pt>
                <c:pt idx="81">
                  <c:v>3.2343969453378918E-2</c:v>
                </c:pt>
                <c:pt idx="82">
                  <c:v>3.4318772263745245E-2</c:v>
                </c:pt>
                <c:pt idx="83">
                  <c:v>3.6510098483660158E-2</c:v>
                </c:pt>
                <c:pt idx="84">
                  <c:v>4.0166610707998984E-2</c:v>
                </c:pt>
                <c:pt idx="85">
                  <c:v>3.920894468231495E-2</c:v>
                </c:pt>
                <c:pt idx="86">
                  <c:v>3.8273998100052609E-2</c:v>
                </c:pt>
                <c:pt idx="87">
                  <c:v>3.7361317682567119E-2</c:v>
                </c:pt>
                <c:pt idx="88">
                  <c:v>3.6470448940235656E-2</c:v>
                </c:pt>
                <c:pt idx="89">
                  <c:v>4.1568959835529995E-2</c:v>
                </c:pt>
                <c:pt idx="90">
                  <c:v>4.0583543321702109E-2</c:v>
                </c:pt>
                <c:pt idx="91">
                  <c:v>3.9622061615943949E-2</c:v>
                </c:pt>
                <c:pt idx="92">
                  <c:v>3.8683929579505616E-2</c:v>
                </c:pt>
                <c:pt idx="93">
                  <c:v>3.7768573495029045E-2</c:v>
                </c:pt>
                <c:pt idx="94">
                  <c:v>3.6875431265329439E-2</c:v>
                </c:pt>
                <c:pt idx="95">
                  <c:v>3.8683579498425047E-2</c:v>
                </c:pt>
                <c:pt idx="96">
                  <c:v>4.5961345793543273E-2</c:v>
                </c:pt>
                <c:pt idx="97">
                  <c:v>4.4866489844480384E-2</c:v>
                </c:pt>
                <c:pt idx="98">
                  <c:v>4.6570812602553247E-2</c:v>
                </c:pt>
                <c:pt idx="99">
                  <c:v>4.595125136445688E-2</c:v>
                </c:pt>
                <c:pt idx="100">
                  <c:v>4.4857205513153531E-2</c:v>
                </c:pt>
                <c:pt idx="101">
                  <c:v>4.3789690488466704E-2</c:v>
                </c:pt>
                <c:pt idx="102">
                  <c:v>4.479328084836709E-2</c:v>
                </c:pt>
                <c:pt idx="103">
                  <c:v>4.3725057933500011E-2</c:v>
                </c:pt>
                <c:pt idx="104">
                  <c:v>4.2682128369861516E-2</c:v>
                </c:pt>
                <c:pt idx="105">
                  <c:v>4.1663995306535639E-2</c:v>
                </c:pt>
                <c:pt idx="106">
                  <c:v>4.6643012796494077E-2</c:v>
                </c:pt>
                <c:pt idx="107">
                  <c:v>4.5538407463695307E-2</c:v>
                </c:pt>
                <c:pt idx="108">
                  <c:v>4.5029450078544642E-2</c:v>
                </c:pt>
                <c:pt idx="109">
                  <c:v>4.3921877805132681E-2</c:v>
                </c:pt>
                <c:pt idx="110">
                  <c:v>4.2872574279428477E-2</c:v>
                </c:pt>
                <c:pt idx="111">
                  <c:v>4.1848429057679937E-2</c:v>
                </c:pt>
                <c:pt idx="112">
                  <c:v>4.0848918009558588E-2</c:v>
                </c:pt>
                <c:pt idx="113">
                  <c:v>3.9812379649347918E-2</c:v>
                </c:pt>
                <c:pt idx="114">
                  <c:v>3.8861622252085226E-2</c:v>
                </c:pt>
                <c:pt idx="115">
                  <c:v>3.7934138073765666E-2</c:v>
                </c:pt>
                <c:pt idx="116">
                  <c:v>3.7029375204724602E-2</c:v>
                </c:pt>
                <c:pt idx="117">
                  <c:v>3.6146788978854261E-2</c:v>
                </c:pt>
                <c:pt idx="118">
                  <c:v>3.528584262123502E-2</c:v>
                </c:pt>
                <c:pt idx="119">
                  <c:v>3.4446007811695267E-2</c:v>
                </c:pt>
                <c:pt idx="120">
                  <c:v>3.3626765167895201E-2</c:v>
                </c:pt>
                <c:pt idx="121">
                  <c:v>3.2827604653832054E-2</c:v>
                </c:pt>
                <c:pt idx="122">
                  <c:v>3.2048025917873701E-2</c:v>
                </c:pt>
                <c:pt idx="123">
                  <c:v>3.5627592248729911E-2</c:v>
                </c:pt>
                <c:pt idx="124">
                  <c:v>3.4779688859714497E-2</c:v>
                </c:pt>
                <c:pt idx="125">
                  <c:v>4.5338329292249568E-2</c:v>
                </c:pt>
                <c:pt idx="126">
                  <c:v>5.5049435222770171E-2</c:v>
                </c:pt>
                <c:pt idx="127">
                  <c:v>5.3732993966647769E-2</c:v>
                </c:pt>
                <c:pt idx="128">
                  <c:v>5.2446875941797089E-2</c:v>
                </c:pt>
                <c:pt idx="129">
                  <c:v>5.1190614402031542E-2</c:v>
                </c:pt>
                <c:pt idx="130">
                  <c:v>6.0807596474276693E-2</c:v>
                </c:pt>
                <c:pt idx="131">
                  <c:v>5.9355706733867919E-2</c:v>
                </c:pt>
                <c:pt idx="132">
                  <c:v>6.0754580399887459E-2</c:v>
                </c:pt>
                <c:pt idx="133">
                  <c:v>6.3264552932622564E-2</c:v>
                </c:pt>
                <c:pt idx="134">
                  <c:v>6.1752765529377029E-2</c:v>
                </c:pt>
                <c:pt idx="135">
                  <c:v>6.0275646058727261E-2</c:v>
                </c:pt>
                <c:pt idx="136">
                  <c:v>6.2391868004482376E-2</c:v>
                </c:pt>
                <c:pt idx="137">
                  <c:v>6.0909120126027005E-2</c:v>
                </c:pt>
                <c:pt idx="138">
                  <c:v>5.9462191543190102E-2</c:v>
                </c:pt>
                <c:pt idx="139">
                  <c:v>5.8050251092410576E-2</c:v>
                </c:pt>
                <c:pt idx="140">
                  <c:v>5.6672479386321584E-2</c:v>
                </c:pt>
                <c:pt idx="141">
                  <c:v>5.5328069436313854E-2</c:v>
                </c:pt>
                <c:pt idx="142">
                  <c:v>5.4016227204130018E-2</c:v>
                </c:pt>
                <c:pt idx="143">
                  <c:v>5.2736172083655219E-2</c:v>
                </c:pt>
                <c:pt idx="144">
                  <c:v>5.2000990952592474E-2</c:v>
                </c:pt>
                <c:pt idx="145">
                  <c:v>5.0769525803673332E-2</c:v>
                </c:pt>
                <c:pt idx="146">
                  <c:v>5.5504526998603865E-2</c:v>
                </c:pt>
                <c:pt idx="147">
                  <c:v>5.4188155783648995E-2</c:v>
                </c:pt>
                <c:pt idx="148">
                  <c:v>5.290365522648699E-2</c:v>
                </c:pt>
                <c:pt idx="149">
                  <c:v>5.1650260116971936E-2</c:v>
                </c:pt>
                <c:pt idx="150">
                  <c:v>5.876470691309521E-2</c:v>
                </c:pt>
                <c:pt idx="151">
                  <c:v>5.7370826323818847E-2</c:v>
                </c:pt>
                <c:pt idx="152">
                  <c:v>5.6010678878010367E-2</c:v>
                </c:pt>
                <c:pt idx="153">
                  <c:v>5.8245990244898849E-2</c:v>
                </c:pt>
                <c:pt idx="154">
                  <c:v>5.6872502088268106E-2</c:v>
                </c:pt>
                <c:pt idx="155">
                  <c:v>5.553210290938182E-2</c:v>
                </c:pt>
                <c:pt idx="156">
                  <c:v>5.8863070406388829E-2</c:v>
                </c:pt>
                <c:pt idx="157">
                  <c:v>5.7462040031253991E-2</c:v>
                </c:pt>
                <c:pt idx="158">
                  <c:v>6.0361831691409407E-2</c:v>
                </c:pt>
                <c:pt idx="159">
                  <c:v>5.8917411606941528E-2</c:v>
                </c:pt>
                <c:pt idx="160">
                  <c:v>#N/A</c:v>
                </c:pt>
              </c:numCache>
            </c:numRef>
          </c:val>
          <c:extLst>
            <c:ext xmlns:c16="http://schemas.microsoft.com/office/drawing/2014/chart" uri="{C3380CC4-5D6E-409C-BE32-E72D297353CC}">
              <c16:uniqueId val="{00000004-0C65-4B00-8DBE-5C8BE7CDFE08}"/>
            </c:ext>
          </c:extLst>
        </c:ser>
        <c:ser>
          <c:idx val="6"/>
          <c:order val="6"/>
          <c:tx>
            <c:strRef>
              <c:f>'Fig 17_b data'!$Z$4</c:f>
              <c:strCache>
                <c:ptCount val="1"/>
                <c:pt idx="0">
                  <c:v>Range of all simulations</c:v>
                </c:pt>
              </c:strCache>
            </c:strRef>
          </c:tx>
          <c:spPr>
            <a:solidFill>
              <a:schemeClr val="bg1">
                <a:lumMod val="85000"/>
              </a:schemeClr>
            </a:solidFill>
            <a:ln>
              <a:noFill/>
            </a:ln>
          </c:spPr>
          <c:cat>
            <c:numRef>
              <c:f>'Fig 17_b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17_b data'!$Z$5:$Z$165</c:f>
              <c:numCache>
                <c:formatCode>General</c:formatCode>
                <c:ptCount val="1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4.2473707688230888E-3</c:v>
                </c:pt>
                <c:pt idx="107">
                  <c:v>4.1482394710214976E-3</c:v>
                </c:pt>
                <c:pt idx="108">
                  <c:v>9.5308350246199325E-3</c:v>
                </c:pt>
                <c:pt idx="109">
                  <c:v>1.0348818624422051E-2</c:v>
                </c:pt>
                <c:pt idx="110">
                  <c:v>1.0106140207611247E-2</c:v>
                </c:pt>
                <c:pt idx="111">
                  <c:v>9.8692734553083028E-3</c:v>
                </c:pt>
                <c:pt idx="112">
                  <c:v>9.6380721583102513E-3</c:v>
                </c:pt>
                <c:pt idx="113">
                  <c:v>1.176570240464514E-2</c:v>
                </c:pt>
                <c:pt idx="114">
                  <c:v>1.1490761239002723E-2</c:v>
                </c:pt>
                <c:pt idx="115">
                  <c:v>1.1222342324998635E-2</c:v>
                </c:pt>
                <c:pt idx="116">
                  <c:v>1.0960284396873021E-2</c:v>
                </c:pt>
                <c:pt idx="117">
                  <c:v>1.0704430502443074E-2</c:v>
                </c:pt>
                <c:pt idx="118">
                  <c:v>1.0454627880861267E-2</c:v>
                </c:pt>
                <c:pt idx="119">
                  <c:v>1.021072784271837E-2</c:v>
                </c:pt>
                <c:pt idx="120">
                  <c:v>9.972585653031274E-3</c:v>
                </c:pt>
                <c:pt idx="121">
                  <c:v>9.7400604166466564E-3</c:v>
                </c:pt>
                <c:pt idx="122">
                  <c:v>9.5130149665720865E-3</c:v>
                </c:pt>
                <c:pt idx="123">
                  <c:v>9.2913157552061421E-3</c:v>
                </c:pt>
                <c:pt idx="124">
                  <c:v>9.074832748552808E-3</c:v>
                </c:pt>
                <c:pt idx="125">
                  <c:v>9.0777490045326203E-3</c:v>
                </c:pt>
                <c:pt idx="126">
                  <c:v>1.0056161427073107E-2</c:v>
                </c:pt>
                <c:pt idx="127">
                  <c:v>9.8212150191301362E-3</c:v>
                </c:pt>
                <c:pt idx="128">
                  <c:v>9.5918411514190893E-3</c:v>
                </c:pt>
                <c:pt idx="129">
                  <c:v>9.3679019437189481E-3</c:v>
                </c:pt>
                <c:pt idx="130">
                  <c:v>1.0227858933006928E-2</c:v>
                </c:pt>
                <c:pt idx="131">
                  <c:v>9.9897560021986465E-3</c:v>
                </c:pt>
                <c:pt idx="132">
                  <c:v>9.7572342041729598E-3</c:v>
                </c:pt>
                <c:pt idx="133">
                  <c:v>9.5301593709535837E-3</c:v>
                </c:pt>
                <c:pt idx="134">
                  <c:v>9.3084007810659841E-3</c:v>
                </c:pt>
                <c:pt idx="135">
                  <c:v>9.0918310594219065E-3</c:v>
                </c:pt>
                <c:pt idx="136">
                  <c:v>9.618865110624597E-3</c:v>
                </c:pt>
                <c:pt idx="137">
                  <c:v>9.3951285236784088E-3</c:v>
                </c:pt>
                <c:pt idx="138">
                  <c:v>9.1766188859594422E-3</c:v>
                </c:pt>
                <c:pt idx="139">
                  <c:v>8.9632117224027752E-3</c:v>
                </c:pt>
                <c:pt idx="140">
                  <c:v>8.7547856915080047E-3</c:v>
                </c:pt>
                <c:pt idx="141">
                  <c:v>8.5512224962513983E-3</c:v>
                </c:pt>
                <c:pt idx="142">
                  <c:v>8.3524067984228623E-3</c:v>
                </c:pt>
                <c:pt idx="143">
                  <c:v>8.1582261352792784E-3</c:v>
                </c:pt>
                <c:pt idx="144">
                  <c:v>9.741378498802078E-3</c:v>
                </c:pt>
                <c:pt idx="145">
                  <c:v>9.5147681252001348E-3</c:v>
                </c:pt>
                <c:pt idx="146">
                  <c:v>1.4524922675292373E-2</c:v>
                </c:pt>
                <c:pt idx="147">
                  <c:v>1.4186301716620164E-2</c:v>
                </c:pt>
                <c:pt idx="148">
                  <c:v>1.3855653020897307E-2</c:v>
                </c:pt>
                <c:pt idx="149">
                  <c:v>1.3532782890052886E-2</c:v>
                </c:pt>
                <c:pt idx="150">
                  <c:v>1.3217502687339788E-2</c:v>
                </c:pt>
                <c:pt idx="151">
                  <c:v>1.2909628690692898E-2</c:v>
                </c:pt>
                <c:pt idx="152">
                  <c:v>1.2608981949952636E-2</c:v>
                </c:pt>
                <c:pt idx="153">
                  <c:v>1.2315388148280704E-2</c:v>
                </c:pt>
                <c:pt idx="154">
                  <c:v>1.2028677468094884E-2</c:v>
                </c:pt>
                <c:pt idx="155">
                  <c:v>1.1748684460428649E-2</c:v>
                </c:pt>
                <c:pt idx="156">
                  <c:v>1.1475247918895093E-2</c:v>
                </c:pt>
                <c:pt idx="157">
                  <c:v>1.1208210757331472E-2</c:v>
                </c:pt>
                <c:pt idx="158">
                  <c:v>1.1864249367178559E-2</c:v>
                </c:pt>
                <c:pt idx="159">
                  <c:v>1.1587889706405008E-2</c:v>
                </c:pt>
                <c:pt idx="160">
                  <c:v>#N/A</c:v>
                </c:pt>
              </c:numCache>
            </c:numRef>
          </c:val>
          <c:extLst>
            <c:ext xmlns:c16="http://schemas.microsoft.com/office/drawing/2014/chart" uri="{C3380CC4-5D6E-409C-BE32-E72D297353CC}">
              <c16:uniqueId val="{00000005-0C65-4B00-8DBE-5C8BE7CDFE08}"/>
            </c:ext>
          </c:extLst>
        </c:ser>
        <c:dLbls>
          <c:showLegendKey val="0"/>
          <c:showVal val="0"/>
          <c:showCatName val="0"/>
          <c:showSerName val="0"/>
          <c:showPercent val="0"/>
          <c:showBubbleSize val="0"/>
        </c:dLbls>
        <c:axId val="644331408"/>
        <c:axId val="644322392"/>
      </c:areaChart>
      <c:lineChart>
        <c:grouping val="standard"/>
        <c:varyColors val="0"/>
        <c:ser>
          <c:idx val="3"/>
          <c:order val="0"/>
          <c:tx>
            <c:strRef>
              <c:f>'Fig 17_b data'!$T$4</c:f>
              <c:strCache>
                <c:ptCount val="1"/>
                <c:pt idx="0">
                  <c:v>Median simulation</c:v>
                </c:pt>
              </c:strCache>
            </c:strRef>
          </c:tx>
          <c:spPr>
            <a:ln w="38100">
              <a:solidFill>
                <a:srgbClr val="3E403A"/>
              </a:solidFill>
            </a:ln>
          </c:spPr>
          <c:marker>
            <c:symbol val="none"/>
          </c:marker>
          <c:cat>
            <c:numRef>
              <c:f>'Fig 17_b data'!$S$5:$S$165</c:f>
              <c:numCache>
                <c:formatCode>mmm\-yy</c:formatCode>
                <c:ptCount val="161"/>
                <c:pt idx="0">
                  <c:v>43983</c:v>
                </c:pt>
                <c:pt idx="1">
                  <c:v>44075</c:v>
                </c:pt>
                <c:pt idx="2">
                  <c:v>44166</c:v>
                </c:pt>
                <c:pt idx="3">
                  <c:v>44256</c:v>
                </c:pt>
                <c:pt idx="4">
                  <c:v>44348</c:v>
                </c:pt>
                <c:pt idx="5">
                  <c:v>44440</c:v>
                </c:pt>
                <c:pt idx="6">
                  <c:v>44531</c:v>
                </c:pt>
                <c:pt idx="7">
                  <c:v>44621</c:v>
                </c:pt>
                <c:pt idx="8">
                  <c:v>44713</c:v>
                </c:pt>
                <c:pt idx="9">
                  <c:v>44805</c:v>
                </c:pt>
                <c:pt idx="10">
                  <c:v>44896</c:v>
                </c:pt>
                <c:pt idx="11">
                  <c:v>44986</c:v>
                </c:pt>
                <c:pt idx="12">
                  <c:v>45078</c:v>
                </c:pt>
                <c:pt idx="13">
                  <c:v>45170</c:v>
                </c:pt>
                <c:pt idx="14">
                  <c:v>45261</c:v>
                </c:pt>
                <c:pt idx="15">
                  <c:v>45352</c:v>
                </c:pt>
                <c:pt idx="16">
                  <c:v>45444</c:v>
                </c:pt>
                <c:pt idx="17">
                  <c:v>45536</c:v>
                </c:pt>
                <c:pt idx="18">
                  <c:v>45627</c:v>
                </c:pt>
                <c:pt idx="19">
                  <c:v>45717</c:v>
                </c:pt>
                <c:pt idx="20">
                  <c:v>45809</c:v>
                </c:pt>
                <c:pt idx="21">
                  <c:v>45901</c:v>
                </c:pt>
                <c:pt idx="22">
                  <c:v>45992</c:v>
                </c:pt>
                <c:pt idx="23">
                  <c:v>46082</c:v>
                </c:pt>
                <c:pt idx="24">
                  <c:v>46174</c:v>
                </c:pt>
                <c:pt idx="25">
                  <c:v>46266</c:v>
                </c:pt>
                <c:pt idx="26">
                  <c:v>46357</c:v>
                </c:pt>
                <c:pt idx="27">
                  <c:v>46447</c:v>
                </c:pt>
                <c:pt idx="28">
                  <c:v>46539</c:v>
                </c:pt>
                <c:pt idx="29">
                  <c:v>46631</c:v>
                </c:pt>
                <c:pt idx="30">
                  <c:v>46722</c:v>
                </c:pt>
                <c:pt idx="31">
                  <c:v>46813</c:v>
                </c:pt>
                <c:pt idx="32">
                  <c:v>46905</c:v>
                </c:pt>
                <c:pt idx="33">
                  <c:v>46997</c:v>
                </c:pt>
                <c:pt idx="34">
                  <c:v>47088</c:v>
                </c:pt>
                <c:pt idx="35">
                  <c:v>47178</c:v>
                </c:pt>
                <c:pt idx="36">
                  <c:v>47270</c:v>
                </c:pt>
                <c:pt idx="37">
                  <c:v>47362</c:v>
                </c:pt>
                <c:pt idx="38">
                  <c:v>47453</c:v>
                </c:pt>
                <c:pt idx="39">
                  <c:v>47543</c:v>
                </c:pt>
                <c:pt idx="40">
                  <c:v>47635</c:v>
                </c:pt>
                <c:pt idx="41">
                  <c:v>47727</c:v>
                </c:pt>
                <c:pt idx="42">
                  <c:v>47818</c:v>
                </c:pt>
                <c:pt idx="43">
                  <c:v>47908</c:v>
                </c:pt>
                <c:pt idx="44">
                  <c:v>48000</c:v>
                </c:pt>
                <c:pt idx="45">
                  <c:v>48092</c:v>
                </c:pt>
                <c:pt idx="46">
                  <c:v>48183</c:v>
                </c:pt>
                <c:pt idx="47">
                  <c:v>48274</c:v>
                </c:pt>
                <c:pt idx="48">
                  <c:v>48366</c:v>
                </c:pt>
                <c:pt idx="49">
                  <c:v>48458</c:v>
                </c:pt>
                <c:pt idx="50">
                  <c:v>48549</c:v>
                </c:pt>
                <c:pt idx="51">
                  <c:v>48639</c:v>
                </c:pt>
                <c:pt idx="52">
                  <c:v>48731</c:v>
                </c:pt>
                <c:pt idx="53">
                  <c:v>48823</c:v>
                </c:pt>
                <c:pt idx="54">
                  <c:v>48914</c:v>
                </c:pt>
                <c:pt idx="55">
                  <c:v>49004</c:v>
                </c:pt>
                <c:pt idx="56">
                  <c:v>49096</c:v>
                </c:pt>
                <c:pt idx="57">
                  <c:v>49188</c:v>
                </c:pt>
                <c:pt idx="58">
                  <c:v>49279</c:v>
                </c:pt>
                <c:pt idx="59">
                  <c:v>49369</c:v>
                </c:pt>
                <c:pt idx="60">
                  <c:v>49461</c:v>
                </c:pt>
                <c:pt idx="61">
                  <c:v>49553</c:v>
                </c:pt>
                <c:pt idx="62">
                  <c:v>49644</c:v>
                </c:pt>
                <c:pt idx="63">
                  <c:v>49735</c:v>
                </c:pt>
                <c:pt idx="64">
                  <c:v>49827</c:v>
                </c:pt>
                <c:pt idx="65">
                  <c:v>49919</c:v>
                </c:pt>
                <c:pt idx="66">
                  <c:v>50010</c:v>
                </c:pt>
                <c:pt idx="67">
                  <c:v>50100</c:v>
                </c:pt>
                <c:pt idx="68">
                  <c:v>50192</c:v>
                </c:pt>
                <c:pt idx="69">
                  <c:v>50284</c:v>
                </c:pt>
                <c:pt idx="70">
                  <c:v>50375</c:v>
                </c:pt>
                <c:pt idx="71">
                  <c:v>50465</c:v>
                </c:pt>
                <c:pt idx="72">
                  <c:v>50557</c:v>
                </c:pt>
                <c:pt idx="73">
                  <c:v>50649</c:v>
                </c:pt>
                <c:pt idx="74">
                  <c:v>50740</c:v>
                </c:pt>
                <c:pt idx="75">
                  <c:v>50830</c:v>
                </c:pt>
                <c:pt idx="76">
                  <c:v>50922</c:v>
                </c:pt>
                <c:pt idx="77">
                  <c:v>51014</c:v>
                </c:pt>
                <c:pt idx="78">
                  <c:v>51105</c:v>
                </c:pt>
                <c:pt idx="79">
                  <c:v>51196</c:v>
                </c:pt>
                <c:pt idx="80">
                  <c:v>51288</c:v>
                </c:pt>
                <c:pt idx="81">
                  <c:v>51380</c:v>
                </c:pt>
                <c:pt idx="82">
                  <c:v>51471</c:v>
                </c:pt>
                <c:pt idx="83">
                  <c:v>51561</c:v>
                </c:pt>
                <c:pt idx="84">
                  <c:v>51653</c:v>
                </c:pt>
                <c:pt idx="85">
                  <c:v>51745</c:v>
                </c:pt>
                <c:pt idx="86">
                  <c:v>51836</c:v>
                </c:pt>
                <c:pt idx="87">
                  <c:v>51926</c:v>
                </c:pt>
                <c:pt idx="88">
                  <c:v>52018</c:v>
                </c:pt>
                <c:pt idx="89">
                  <c:v>52110</c:v>
                </c:pt>
                <c:pt idx="90">
                  <c:v>52201</c:v>
                </c:pt>
                <c:pt idx="91">
                  <c:v>52291</c:v>
                </c:pt>
                <c:pt idx="92">
                  <c:v>52383</c:v>
                </c:pt>
                <c:pt idx="93">
                  <c:v>52475</c:v>
                </c:pt>
                <c:pt idx="94">
                  <c:v>52566</c:v>
                </c:pt>
                <c:pt idx="95">
                  <c:v>52657</c:v>
                </c:pt>
                <c:pt idx="96">
                  <c:v>52749</c:v>
                </c:pt>
                <c:pt idx="97">
                  <c:v>52841</c:v>
                </c:pt>
                <c:pt idx="98">
                  <c:v>52932</c:v>
                </c:pt>
                <c:pt idx="99">
                  <c:v>53022</c:v>
                </c:pt>
                <c:pt idx="100">
                  <c:v>53114</c:v>
                </c:pt>
                <c:pt idx="101">
                  <c:v>53206</c:v>
                </c:pt>
                <c:pt idx="102">
                  <c:v>53297</c:v>
                </c:pt>
                <c:pt idx="103">
                  <c:v>53387</c:v>
                </c:pt>
                <c:pt idx="104">
                  <c:v>53479</c:v>
                </c:pt>
                <c:pt idx="105">
                  <c:v>53571</c:v>
                </c:pt>
                <c:pt idx="106">
                  <c:v>53662</c:v>
                </c:pt>
                <c:pt idx="107">
                  <c:v>53752</c:v>
                </c:pt>
                <c:pt idx="108">
                  <c:v>53844</c:v>
                </c:pt>
                <c:pt idx="109">
                  <c:v>53936</c:v>
                </c:pt>
                <c:pt idx="110">
                  <c:v>54027</c:v>
                </c:pt>
                <c:pt idx="111">
                  <c:v>54118</c:v>
                </c:pt>
                <c:pt idx="112">
                  <c:v>54210</c:v>
                </c:pt>
                <c:pt idx="113">
                  <c:v>54302</c:v>
                </c:pt>
                <c:pt idx="114">
                  <c:v>54393</c:v>
                </c:pt>
                <c:pt idx="115">
                  <c:v>54483</c:v>
                </c:pt>
                <c:pt idx="116">
                  <c:v>54575</c:v>
                </c:pt>
                <c:pt idx="117">
                  <c:v>54667</c:v>
                </c:pt>
                <c:pt idx="118">
                  <c:v>54758</c:v>
                </c:pt>
                <c:pt idx="119">
                  <c:v>54848</c:v>
                </c:pt>
                <c:pt idx="120">
                  <c:v>54940</c:v>
                </c:pt>
                <c:pt idx="121">
                  <c:v>55032</c:v>
                </c:pt>
                <c:pt idx="122">
                  <c:v>55123</c:v>
                </c:pt>
                <c:pt idx="123">
                  <c:v>55213</c:v>
                </c:pt>
                <c:pt idx="124">
                  <c:v>55305</c:v>
                </c:pt>
                <c:pt idx="125">
                  <c:v>55397</c:v>
                </c:pt>
                <c:pt idx="126">
                  <c:v>55488</c:v>
                </c:pt>
                <c:pt idx="127">
                  <c:v>55579</c:v>
                </c:pt>
                <c:pt idx="128">
                  <c:v>55671</c:v>
                </c:pt>
                <c:pt idx="129">
                  <c:v>55763</c:v>
                </c:pt>
                <c:pt idx="130">
                  <c:v>55854</c:v>
                </c:pt>
                <c:pt idx="131">
                  <c:v>55944</c:v>
                </c:pt>
                <c:pt idx="132">
                  <c:v>56036</c:v>
                </c:pt>
                <c:pt idx="133">
                  <c:v>56128</c:v>
                </c:pt>
                <c:pt idx="134">
                  <c:v>56219</c:v>
                </c:pt>
                <c:pt idx="135">
                  <c:v>56309</c:v>
                </c:pt>
                <c:pt idx="136">
                  <c:v>56401</c:v>
                </c:pt>
                <c:pt idx="137">
                  <c:v>56493</c:v>
                </c:pt>
                <c:pt idx="138">
                  <c:v>56584</c:v>
                </c:pt>
                <c:pt idx="139">
                  <c:v>56674</c:v>
                </c:pt>
                <c:pt idx="140">
                  <c:v>56766</c:v>
                </c:pt>
                <c:pt idx="141">
                  <c:v>56858</c:v>
                </c:pt>
                <c:pt idx="142">
                  <c:v>56949</c:v>
                </c:pt>
                <c:pt idx="143">
                  <c:v>57040</c:v>
                </c:pt>
                <c:pt idx="144">
                  <c:v>57132</c:v>
                </c:pt>
                <c:pt idx="145">
                  <c:v>57224</c:v>
                </c:pt>
                <c:pt idx="146">
                  <c:v>57315</c:v>
                </c:pt>
                <c:pt idx="147">
                  <c:v>57405</c:v>
                </c:pt>
                <c:pt idx="148">
                  <c:v>57497</c:v>
                </c:pt>
                <c:pt idx="149">
                  <c:v>57589</c:v>
                </c:pt>
                <c:pt idx="150">
                  <c:v>57680</c:v>
                </c:pt>
                <c:pt idx="151">
                  <c:v>57770</c:v>
                </c:pt>
                <c:pt idx="152">
                  <c:v>57862</c:v>
                </c:pt>
                <c:pt idx="153">
                  <c:v>57954</c:v>
                </c:pt>
                <c:pt idx="154">
                  <c:v>58045</c:v>
                </c:pt>
                <c:pt idx="155">
                  <c:v>58135</c:v>
                </c:pt>
                <c:pt idx="156">
                  <c:v>58227</c:v>
                </c:pt>
                <c:pt idx="157">
                  <c:v>58319</c:v>
                </c:pt>
                <c:pt idx="158">
                  <c:v>58410</c:v>
                </c:pt>
                <c:pt idx="159">
                  <c:v>58501</c:v>
                </c:pt>
                <c:pt idx="160">
                  <c:v>58593</c:v>
                </c:pt>
              </c:numCache>
            </c:numRef>
          </c:cat>
          <c:val>
            <c:numRef>
              <c:f>'Fig 17_b data'!$T$5:$T$165</c:f>
              <c:numCache>
                <c:formatCode>0.0</c:formatCode>
                <c:ptCount val="1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99.977318144658582</c:v>
                </c:pt>
                <c:pt idx="29">
                  <c:v>99.973408960631971</c:v>
                </c:pt>
                <c:pt idx="30">
                  <c:v>99.973998666308432</c:v>
                </c:pt>
                <c:pt idx="31">
                  <c:v>99.973693849559325</c:v>
                </c:pt>
                <c:pt idx="32">
                  <c:v>99.974282264385891</c:v>
                </c:pt>
                <c:pt idx="33">
                  <c:v>99.973980821595248</c:v>
                </c:pt>
                <c:pt idx="34">
                  <c:v>99.972812945986789</c:v>
                </c:pt>
                <c:pt idx="35">
                  <c:v>99.965911462403099</c:v>
                </c:pt>
                <c:pt idx="36">
                  <c:v>99.961533555688433</c:v>
                </c:pt>
                <c:pt idx="37">
                  <c:v>99.962378482967594</c:v>
                </c:pt>
                <c:pt idx="38">
                  <c:v>99.963210169382691</c:v>
                </c:pt>
                <c:pt idx="39">
                  <c:v>99.961939761514245</c:v>
                </c:pt>
                <c:pt idx="40">
                  <c:v>99.958552150835487</c:v>
                </c:pt>
                <c:pt idx="41">
                  <c:v>99.953545732748324</c:v>
                </c:pt>
                <c:pt idx="42">
                  <c:v>99.950054152852559</c:v>
                </c:pt>
                <c:pt idx="43">
                  <c:v>99.950109502828553</c:v>
                </c:pt>
                <c:pt idx="44">
                  <c:v>99.94999304314986</c:v>
                </c:pt>
                <c:pt idx="45">
                  <c:v>99.947430699978867</c:v>
                </c:pt>
                <c:pt idx="46">
                  <c:v>99.945801540114417</c:v>
                </c:pt>
                <c:pt idx="47">
                  <c:v>99.945919358335146</c:v>
                </c:pt>
                <c:pt idx="48">
                  <c:v>99.944941430868056</c:v>
                </c:pt>
                <c:pt idx="49">
                  <c:v>99.946175334514663</c:v>
                </c:pt>
                <c:pt idx="50">
                  <c:v>99.94586641287637</c:v>
                </c:pt>
                <c:pt idx="51">
                  <c:v>99.94603849724156</c:v>
                </c:pt>
                <c:pt idx="52">
                  <c:v>99.944665673963158</c:v>
                </c:pt>
                <c:pt idx="53">
                  <c:v>99.945891840512431</c:v>
                </c:pt>
                <c:pt idx="54">
                  <c:v>99.936067948945649</c:v>
                </c:pt>
                <c:pt idx="55">
                  <c:v>99.935028140195499</c:v>
                </c:pt>
                <c:pt idx="56">
                  <c:v>99.934467586417085</c:v>
                </c:pt>
                <c:pt idx="57">
                  <c:v>99.928715441097097</c:v>
                </c:pt>
                <c:pt idx="58">
                  <c:v>99.925275502013207</c:v>
                </c:pt>
                <c:pt idx="59">
                  <c:v>99.923411955447691</c:v>
                </c:pt>
                <c:pt idx="60">
                  <c:v>99.92205799611763</c:v>
                </c:pt>
                <c:pt idx="61">
                  <c:v>99.91974758098101</c:v>
                </c:pt>
                <c:pt idx="62">
                  <c:v>99.918205792834016</c:v>
                </c:pt>
                <c:pt idx="63">
                  <c:v>99.907409706222822</c:v>
                </c:pt>
                <c:pt idx="64">
                  <c:v>99.909292971954414</c:v>
                </c:pt>
                <c:pt idx="65">
                  <c:v>99.899935974965004</c:v>
                </c:pt>
                <c:pt idx="66">
                  <c:v>99.902058234500032</c:v>
                </c:pt>
                <c:pt idx="67">
                  <c:v>99.900386200155509</c:v>
                </c:pt>
                <c:pt idx="68">
                  <c:v>99.896758658347025</c:v>
                </c:pt>
                <c:pt idx="69">
                  <c:v>99.892246132048641</c:v>
                </c:pt>
                <c:pt idx="70">
                  <c:v>99.887547818421822</c:v>
                </c:pt>
                <c:pt idx="71">
                  <c:v>99.879651522866865</c:v>
                </c:pt>
                <c:pt idx="72">
                  <c:v>99.882041726660248</c:v>
                </c:pt>
                <c:pt idx="73">
                  <c:v>99.879052590620859</c:v>
                </c:pt>
                <c:pt idx="74">
                  <c:v>99.876964962133513</c:v>
                </c:pt>
                <c:pt idx="75">
                  <c:v>99.868990867004044</c:v>
                </c:pt>
                <c:pt idx="76">
                  <c:v>99.869736773893564</c:v>
                </c:pt>
                <c:pt idx="77">
                  <c:v>99.867357709234128</c:v>
                </c:pt>
                <c:pt idx="78">
                  <c:v>99.85827659962203</c:v>
                </c:pt>
                <c:pt idx="79">
                  <c:v>99.858184999865244</c:v>
                </c:pt>
                <c:pt idx="80">
                  <c:v>99.86054143919975</c:v>
                </c:pt>
                <c:pt idx="81">
                  <c:v>99.863003888005537</c:v>
                </c:pt>
                <c:pt idx="82">
                  <c:v>99.862701481204638</c:v>
                </c:pt>
                <c:pt idx="83">
                  <c:v>99.864434404670959</c:v>
                </c:pt>
                <c:pt idx="84">
                  <c:v>99.864661736871184</c:v>
                </c:pt>
                <c:pt idx="85">
                  <c:v>99.865261284104733</c:v>
                </c:pt>
                <c:pt idx="86">
                  <c:v>99.862038800657643</c:v>
                </c:pt>
                <c:pt idx="87">
                  <c:v>99.864949211491208</c:v>
                </c:pt>
                <c:pt idx="88">
                  <c:v>99.86783696912471</c:v>
                </c:pt>
                <c:pt idx="89">
                  <c:v>99.863917205648178</c:v>
                </c:pt>
                <c:pt idx="90">
                  <c:v>99.853877693445071</c:v>
                </c:pt>
                <c:pt idx="91">
                  <c:v>99.856776646105899</c:v>
                </c:pt>
                <c:pt idx="92">
                  <c:v>99.850438024774689</c:v>
                </c:pt>
                <c:pt idx="93">
                  <c:v>99.853665729763961</c:v>
                </c:pt>
                <c:pt idx="94">
                  <c:v>99.856860281048654</c:v>
                </c:pt>
                <c:pt idx="95">
                  <c:v>99.849852442418481</c:v>
                </c:pt>
                <c:pt idx="96">
                  <c:v>99.844598174980902</c:v>
                </c:pt>
                <c:pt idx="97">
                  <c:v>99.847977200349604</c:v>
                </c:pt>
                <c:pt idx="98">
                  <c:v>99.84492395359463</c:v>
                </c:pt>
                <c:pt idx="99">
                  <c:v>99.847772920326136</c:v>
                </c:pt>
                <c:pt idx="100">
                  <c:v>99.849901569174435</c:v>
                </c:pt>
                <c:pt idx="101">
                  <c:v>99.853167086280365</c:v>
                </c:pt>
                <c:pt idx="102">
                  <c:v>99.854553377818746</c:v>
                </c:pt>
                <c:pt idx="103">
                  <c:v>99.85779800007586</c:v>
                </c:pt>
                <c:pt idx="104">
                  <c:v>99.858747656446539</c:v>
                </c:pt>
                <c:pt idx="105">
                  <c:v>99.858468577757108</c:v>
                </c:pt>
                <c:pt idx="106">
                  <c:v>99.859174344415422</c:v>
                </c:pt>
                <c:pt idx="107">
                  <c:v>99.857731100695688</c:v>
                </c:pt>
                <c:pt idx="108">
                  <c:v>99.857142579206524</c:v>
                </c:pt>
                <c:pt idx="109">
                  <c:v>99.858079794622782</c:v>
                </c:pt>
                <c:pt idx="110">
                  <c:v>99.850823378504401</c:v>
                </c:pt>
                <c:pt idx="111">
                  <c:v>99.854289766301108</c:v>
                </c:pt>
                <c:pt idx="112">
                  <c:v>99.857684420993181</c:v>
                </c:pt>
                <c:pt idx="113">
                  <c:v>99.852085500163739</c:v>
                </c:pt>
                <c:pt idx="114">
                  <c:v>99.846642287479483</c:v>
                </c:pt>
                <c:pt idx="115">
                  <c:v>99.850204326303398</c:v>
                </c:pt>
                <c:pt idx="116">
                  <c:v>99.830307292381022</c:v>
                </c:pt>
                <c:pt idx="117">
                  <c:v>99.834248686120389</c:v>
                </c:pt>
                <c:pt idx="118">
                  <c:v>99.828967900764923</c:v>
                </c:pt>
                <c:pt idx="119">
                  <c:v>99.832792853169565</c:v>
                </c:pt>
                <c:pt idx="120">
                  <c:v>99.832759082910357</c:v>
                </c:pt>
                <c:pt idx="121">
                  <c:v>99.833073801831702</c:v>
                </c:pt>
                <c:pt idx="122">
                  <c:v>99.836874700884721</c:v>
                </c:pt>
                <c:pt idx="123">
                  <c:v>99.836288899108354</c:v>
                </c:pt>
                <c:pt idx="124">
                  <c:v>99.839960403663696</c:v>
                </c:pt>
                <c:pt idx="125">
                  <c:v>99.822338194171493</c:v>
                </c:pt>
                <c:pt idx="126">
                  <c:v>99.812400218110014</c:v>
                </c:pt>
                <c:pt idx="127">
                  <c:v>99.816250586035537</c:v>
                </c:pt>
                <c:pt idx="128">
                  <c:v>99.82007736168319</c:v>
                </c:pt>
                <c:pt idx="129">
                  <c:v>99.820770842553202</c:v>
                </c:pt>
                <c:pt idx="130">
                  <c:v>99.81357321352327</c:v>
                </c:pt>
                <c:pt idx="131">
                  <c:v>99.817602612461258</c:v>
                </c:pt>
                <c:pt idx="132">
                  <c:v>99.804441692936166</c:v>
                </c:pt>
                <c:pt idx="133">
                  <c:v>99.790547947368282</c:v>
                </c:pt>
                <c:pt idx="134">
                  <c:v>99.789131342741229</c:v>
                </c:pt>
                <c:pt idx="135">
                  <c:v>99.785266288541038</c:v>
                </c:pt>
                <c:pt idx="136">
                  <c:v>99.784417596667708</c:v>
                </c:pt>
                <c:pt idx="137">
                  <c:v>99.789301589516981</c:v>
                </c:pt>
                <c:pt idx="138">
                  <c:v>99.794091837366921</c:v>
                </c:pt>
                <c:pt idx="139">
                  <c:v>99.798788308579546</c:v>
                </c:pt>
                <c:pt idx="140">
                  <c:v>99.799319218686406</c:v>
                </c:pt>
                <c:pt idx="141">
                  <c:v>99.803936952282896</c:v>
                </c:pt>
                <c:pt idx="142">
                  <c:v>99.807430959990711</c:v>
                </c:pt>
                <c:pt idx="143">
                  <c:v>99.802693079753624</c:v>
                </c:pt>
                <c:pt idx="144">
                  <c:v>99.789400892173447</c:v>
                </c:pt>
                <c:pt idx="145">
                  <c:v>99.794002327366243</c:v>
                </c:pt>
                <c:pt idx="146">
                  <c:v>99.781098881244816</c:v>
                </c:pt>
                <c:pt idx="147">
                  <c:v>99.774499294590299</c:v>
                </c:pt>
                <c:pt idx="148">
                  <c:v>99.779714428828754</c:v>
                </c:pt>
                <c:pt idx="149">
                  <c:v>99.784818455431903</c:v>
                </c:pt>
                <c:pt idx="150">
                  <c:v>99.753949083726411</c:v>
                </c:pt>
                <c:pt idx="151">
                  <c:v>99.748286052774716</c:v>
                </c:pt>
                <c:pt idx="152">
                  <c:v>99.753884990809951</c:v>
                </c:pt>
                <c:pt idx="153">
                  <c:v>99.747888773544773</c:v>
                </c:pt>
                <c:pt idx="154">
                  <c:v>99.742608946287277</c:v>
                </c:pt>
                <c:pt idx="155">
                  <c:v>99.748581303698586</c:v>
                </c:pt>
                <c:pt idx="156">
                  <c:v>99.743751077241896</c:v>
                </c:pt>
                <c:pt idx="157">
                  <c:v>99.749755443805526</c:v>
                </c:pt>
                <c:pt idx="158">
                  <c:v>99.73713081064794</c:v>
                </c:pt>
                <c:pt idx="159">
                  <c:v>99.721209356613585</c:v>
                </c:pt>
                <c:pt idx="160">
                  <c:v>#N/A</c:v>
                </c:pt>
              </c:numCache>
            </c:numRef>
          </c:val>
          <c:smooth val="0"/>
          <c:extLst>
            <c:ext xmlns:c16="http://schemas.microsoft.com/office/drawing/2014/chart" uri="{C3380CC4-5D6E-409C-BE32-E72D297353CC}">
              <c16:uniqueId val="{00000006-0C65-4B00-8DBE-5C8BE7CDFE08}"/>
            </c:ext>
          </c:extLst>
        </c:ser>
        <c:dLbls>
          <c:showLegendKey val="0"/>
          <c:showVal val="0"/>
          <c:showCatName val="0"/>
          <c:showSerName val="0"/>
          <c:showPercent val="0"/>
          <c:showBubbleSize val="0"/>
        </c:dLbls>
        <c:marker val="1"/>
        <c:smooth val="0"/>
        <c:axId val="644331408"/>
        <c:axId val="644322392"/>
      </c:lineChart>
      <c:dateAx>
        <c:axId val="644331408"/>
        <c:scaling>
          <c:orientation val="minMax"/>
        </c:scaling>
        <c:delete val="0"/>
        <c:axPos val="b"/>
        <c:title>
          <c:tx>
            <c:rich>
              <a:bodyPr/>
              <a:lstStyle/>
              <a:p>
                <a:pPr>
                  <a:defRPr b="1"/>
                </a:pPr>
                <a:r>
                  <a:rPr lang="en-NZ" b="1"/>
                  <a:t>Quarterly</a:t>
                </a:r>
              </a:p>
            </c:rich>
          </c:tx>
          <c:overlay val="0"/>
        </c:title>
        <c:numFmt formatCode="yyyy"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1"/>
        <c:lblOffset val="100"/>
        <c:baseTimeUnit val="months"/>
        <c:majorUnit val="10"/>
        <c:majorTimeUnit val="years"/>
        <c:minorUnit val="12"/>
      </c:dateAx>
      <c:valAx>
        <c:axId val="644322392"/>
        <c:scaling>
          <c:orientation val="minMax"/>
          <c:max val="100"/>
          <c:min val="98"/>
        </c:scaling>
        <c:delete val="0"/>
        <c:axPos val="l"/>
        <c:majorGridlines>
          <c:spPr>
            <a:ln w="9525">
              <a:noFill/>
              <a:prstDash val="solid"/>
            </a:ln>
          </c:spPr>
        </c:majorGridlines>
        <c:numFmt formatCode="0" sourceLinked="0"/>
        <c:majorTickMark val="none"/>
        <c:minorTickMark val="none"/>
        <c:tickLblPos val="low"/>
        <c:spPr>
          <a:ln w="9525">
            <a:solidFill>
              <a:schemeClr val="tx1"/>
            </a:solidFill>
          </a:ln>
        </c:spPr>
        <c:txPr>
          <a:bodyPr rot="0" vert="horz"/>
          <a:lstStyle/>
          <a:p>
            <a:pPr>
              <a:defRPr/>
            </a:pPr>
            <a:endParaRPr lang="en-US"/>
          </a:p>
        </c:txPr>
        <c:crossAx val="644331408"/>
        <c:crosses val="autoZero"/>
        <c:crossBetween val="between"/>
        <c:majorUnit val="1"/>
      </c:valAx>
      <c:spPr>
        <a:noFill/>
        <a:ln w="25400">
          <a:noFill/>
        </a:ln>
      </c:spPr>
    </c:plotArea>
    <c:legend>
      <c:legendPos val="b"/>
      <c:legendEntry>
        <c:idx val="0"/>
        <c:delete val="1"/>
      </c:legendEntry>
      <c:legendEntry>
        <c:idx val="1"/>
        <c:delete val="1"/>
      </c:legendEntry>
      <c:legendEntry>
        <c:idx val="3"/>
        <c:delete val="1"/>
      </c:legendEntry>
      <c:layout>
        <c:manualLayout>
          <c:xMode val="edge"/>
          <c:yMode val="edge"/>
          <c:x val="4.309038293290262E-2"/>
          <c:y val="0.88174741149482316"/>
          <c:w val="0.91518664782286829"/>
          <c:h val="0.10565416330832662"/>
        </c:manualLayout>
      </c:layout>
      <c:overlay val="0"/>
    </c:legend>
    <c:plotVisOnly val="0"/>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48611898102493E-2"/>
          <c:y val="0.10083172075607486"/>
          <c:w val="0.91082872215624699"/>
          <c:h val="0.62849199322494098"/>
        </c:manualLayout>
      </c:layout>
      <c:barChart>
        <c:barDir val="col"/>
        <c:grouping val="clustered"/>
        <c:varyColors val="0"/>
        <c:ser>
          <c:idx val="3"/>
          <c:order val="0"/>
          <c:tx>
            <c:strRef>
              <c:f>'Fig 18 data'!$C$4</c:f>
              <c:strCache>
                <c:ptCount val="1"/>
                <c:pt idx="0">
                  <c:v>Auctionning Proceeds</c:v>
                </c:pt>
              </c:strCache>
            </c:strRef>
          </c:tx>
          <c:spPr>
            <a:solidFill>
              <a:srgbClr val="0083AC"/>
            </a:solidFill>
          </c:spPr>
          <c:invertIfNegative val="0"/>
          <c:cat>
            <c:numRef>
              <c:f>'Fig 18 data'!$B$5:$B$10</c:f>
              <c:numCache>
                <c:formatCode>General</c:formatCode>
                <c:ptCount val="6"/>
                <c:pt idx="0">
                  <c:v>2025</c:v>
                </c:pt>
                <c:pt idx="1">
                  <c:v>2030</c:v>
                </c:pt>
                <c:pt idx="2">
                  <c:v>2035</c:v>
                </c:pt>
                <c:pt idx="3">
                  <c:v>2040</c:v>
                </c:pt>
                <c:pt idx="4">
                  <c:v>2045</c:v>
                </c:pt>
                <c:pt idx="5">
                  <c:v>2050</c:v>
                </c:pt>
              </c:numCache>
            </c:numRef>
          </c:cat>
          <c:val>
            <c:numRef>
              <c:f>'Fig 18 data'!$C$5:$C$10</c:f>
              <c:numCache>
                <c:formatCode>0</c:formatCode>
                <c:ptCount val="6"/>
                <c:pt idx="0">
                  <c:v>1002</c:v>
                </c:pt>
                <c:pt idx="1">
                  <c:v>1218</c:v>
                </c:pt>
                <c:pt idx="2">
                  <c:v>1084</c:v>
                </c:pt>
                <c:pt idx="3">
                  <c:v>858</c:v>
                </c:pt>
                <c:pt idx="4">
                  <c:v>511</c:v>
                </c:pt>
                <c:pt idx="5">
                  <c:v>0</c:v>
                </c:pt>
              </c:numCache>
            </c:numRef>
          </c:val>
          <c:extLst>
            <c:ext xmlns:c16="http://schemas.microsoft.com/office/drawing/2014/chart" uri="{C3380CC4-5D6E-409C-BE32-E72D297353CC}">
              <c16:uniqueId val="{00000002-CDD9-4EB3-84CD-BB687B0E3DF8}"/>
            </c:ext>
          </c:extLst>
        </c:ser>
        <c:ser>
          <c:idx val="0"/>
          <c:order val="1"/>
          <c:tx>
            <c:strRef>
              <c:f>'Fig 18 data'!$D$4</c:f>
              <c:strCache>
                <c:ptCount val="1"/>
                <c:pt idx="0">
                  <c:v>Expenditure international units (lower price path)</c:v>
                </c:pt>
              </c:strCache>
            </c:strRef>
          </c:tx>
          <c:spPr>
            <a:solidFill>
              <a:srgbClr val="3E403A"/>
            </a:solidFill>
            <a:ln>
              <a:noFill/>
            </a:ln>
          </c:spPr>
          <c:invertIfNegative val="0"/>
          <c:cat>
            <c:numRef>
              <c:f>'Fig 18 data'!$B$5:$B$10</c:f>
              <c:numCache>
                <c:formatCode>General</c:formatCode>
                <c:ptCount val="6"/>
                <c:pt idx="0">
                  <c:v>2025</c:v>
                </c:pt>
                <c:pt idx="1">
                  <c:v>2030</c:v>
                </c:pt>
                <c:pt idx="2">
                  <c:v>2035</c:v>
                </c:pt>
                <c:pt idx="3">
                  <c:v>2040</c:v>
                </c:pt>
                <c:pt idx="4">
                  <c:v>2045</c:v>
                </c:pt>
                <c:pt idx="5">
                  <c:v>2050</c:v>
                </c:pt>
              </c:numCache>
            </c:numRef>
          </c:cat>
          <c:val>
            <c:numRef>
              <c:f>'Fig 18 data'!$D$5:$D$10</c:f>
              <c:numCache>
                <c:formatCode>0</c:formatCode>
                <c:ptCount val="6"/>
                <c:pt idx="0">
                  <c:v>480</c:v>
                </c:pt>
                <c:pt idx="1">
                  <c:v>530</c:v>
                </c:pt>
              </c:numCache>
            </c:numRef>
          </c:val>
          <c:extLst>
            <c:ext xmlns:c16="http://schemas.microsoft.com/office/drawing/2014/chart" uri="{C3380CC4-5D6E-409C-BE32-E72D297353CC}">
              <c16:uniqueId val="{00000003-CDD9-4EB3-84CD-BB687B0E3DF8}"/>
            </c:ext>
          </c:extLst>
        </c:ser>
        <c:ser>
          <c:idx val="1"/>
          <c:order val="2"/>
          <c:tx>
            <c:strRef>
              <c:f>'Fig 18 data'!$E$4</c:f>
              <c:strCache>
                <c:ptCount val="1"/>
                <c:pt idx="0">
                  <c:v>Expenditure international units (higher price path)</c:v>
                </c:pt>
              </c:strCache>
            </c:strRef>
          </c:tx>
          <c:spPr>
            <a:solidFill>
              <a:srgbClr val="67A854"/>
            </a:solidFill>
          </c:spPr>
          <c:invertIfNegative val="0"/>
          <c:cat>
            <c:numRef>
              <c:f>'Fig 18 data'!$B$5:$B$10</c:f>
              <c:numCache>
                <c:formatCode>General</c:formatCode>
                <c:ptCount val="6"/>
                <c:pt idx="0">
                  <c:v>2025</c:v>
                </c:pt>
                <c:pt idx="1">
                  <c:v>2030</c:v>
                </c:pt>
                <c:pt idx="2">
                  <c:v>2035</c:v>
                </c:pt>
                <c:pt idx="3">
                  <c:v>2040</c:v>
                </c:pt>
                <c:pt idx="4">
                  <c:v>2045</c:v>
                </c:pt>
                <c:pt idx="5">
                  <c:v>2050</c:v>
                </c:pt>
              </c:numCache>
            </c:numRef>
          </c:cat>
          <c:val>
            <c:numRef>
              <c:f>'Fig 18 data'!$E$5:$E$10</c:f>
              <c:numCache>
                <c:formatCode>0</c:formatCode>
                <c:ptCount val="6"/>
                <c:pt idx="0">
                  <c:v>960</c:v>
                </c:pt>
                <c:pt idx="1">
                  <c:v>1068</c:v>
                </c:pt>
              </c:numCache>
            </c:numRef>
          </c:val>
          <c:extLst>
            <c:ext xmlns:c16="http://schemas.microsoft.com/office/drawing/2014/chart" uri="{C3380CC4-5D6E-409C-BE32-E72D297353CC}">
              <c16:uniqueId val="{00000004-CDD9-4EB3-84CD-BB687B0E3DF8}"/>
            </c:ext>
          </c:extLst>
        </c:ser>
        <c:dLbls>
          <c:showLegendKey val="0"/>
          <c:showVal val="0"/>
          <c:showCatName val="0"/>
          <c:showSerName val="0"/>
          <c:showPercent val="0"/>
          <c:showBubbleSize val="0"/>
        </c:dLbls>
        <c:gapWidth val="219"/>
        <c:overlap val="-27"/>
        <c:axId val="681143808"/>
        <c:axId val="681146160"/>
      </c:barChart>
      <c:catAx>
        <c:axId val="681143808"/>
        <c:scaling>
          <c:orientation val="minMax"/>
        </c:scaling>
        <c:delete val="0"/>
        <c:axPos val="b"/>
        <c:title>
          <c:tx>
            <c:rich>
              <a:bodyPr/>
              <a:lstStyle/>
              <a:p>
                <a:pPr>
                  <a:defRPr/>
                </a:pPr>
                <a:r>
                  <a:rPr lang="en-NZ"/>
                  <a:t>Year ending 30 June</a:t>
                </a:r>
              </a:p>
            </c:rich>
          </c:tx>
          <c:overlay val="0"/>
        </c:title>
        <c:numFmt formatCode="General" sourceLinked="1"/>
        <c:majorTickMark val="out"/>
        <c:minorTickMark val="none"/>
        <c:tickLblPos val="low"/>
        <c:spPr>
          <a:ln>
            <a:solidFill>
              <a:sysClr val="windowText" lastClr="000000">
                <a:lumMod val="95000"/>
                <a:lumOff val="5000"/>
              </a:sysClr>
            </a:solidFill>
          </a:ln>
        </c:spPr>
        <c:txPr>
          <a:bodyPr rot="0" vert="horz"/>
          <a:lstStyle/>
          <a:p>
            <a:pPr>
              <a:defRPr/>
            </a:pPr>
            <a:endParaRPr lang="en-US"/>
          </a:p>
        </c:txPr>
        <c:crossAx val="681146160"/>
        <c:crosses val="autoZero"/>
        <c:auto val="1"/>
        <c:lblAlgn val="ctr"/>
        <c:lblOffset val="100"/>
        <c:noMultiLvlLbl val="0"/>
      </c:catAx>
      <c:valAx>
        <c:axId val="681146160"/>
        <c:scaling>
          <c:orientation val="minMax"/>
        </c:scaling>
        <c:delete val="0"/>
        <c:axPos val="l"/>
        <c:majorGridlines/>
        <c:numFmt formatCode="#,##0.0" sourceLinked="0"/>
        <c:majorTickMark val="out"/>
        <c:minorTickMark val="none"/>
        <c:tickLblPos val="nextTo"/>
        <c:spPr>
          <a:ln>
            <a:noFill/>
          </a:ln>
        </c:spPr>
        <c:crossAx val="681143808"/>
        <c:crosses val="autoZero"/>
        <c:crossBetween val="between"/>
        <c:dispUnits>
          <c:builtInUnit val="thousands"/>
          <c:dispUnitsLbl>
            <c:layout>
              <c:manualLayout>
                <c:xMode val="edge"/>
                <c:yMode val="edge"/>
                <c:x val="3.3249026031193576E-2"/>
                <c:y val="3.4965848288695756E-2"/>
              </c:manualLayout>
            </c:layout>
            <c:tx>
              <c:rich>
                <a:bodyPr rot="0" vert="horz"/>
                <a:lstStyle/>
                <a:p>
                  <a:pPr>
                    <a:defRPr/>
                  </a:pPr>
                  <a:r>
                    <a:rPr lang="en-NZ"/>
                    <a:t>$ billion</a:t>
                  </a:r>
                </a:p>
              </c:rich>
            </c:tx>
          </c:dispUnitsLbl>
        </c:dispUnits>
      </c:valAx>
      <c:spPr>
        <a:noFill/>
      </c:spPr>
    </c:plotArea>
    <c:legend>
      <c:legendPos val="b"/>
      <c:layout>
        <c:manualLayout>
          <c:xMode val="edge"/>
          <c:yMode val="edge"/>
          <c:x val="5.5832688642407709E-2"/>
          <c:y val="0.85227981265137831"/>
          <c:w val="0.87282461262690003"/>
          <c:h val="0.13370611716720701"/>
        </c:manualLayout>
      </c:layout>
      <c:overlay val="0"/>
      <c:spPr>
        <a:noFill/>
      </c:spPr>
    </c:legend>
    <c:plotVisOnly val="1"/>
    <c:dispBlanksAs val="gap"/>
    <c:showDLblsOverMax val="0"/>
  </c:chart>
  <c:spPr>
    <a:noFill/>
    <a:ln>
      <a:noFill/>
    </a:ln>
  </c:spPr>
  <c:txPr>
    <a:bodyPr/>
    <a:lstStyle/>
    <a:p>
      <a:pPr>
        <a:defRPr sz="1800">
          <a:latin typeface="Arial" pitchFamily="34" charset="0"/>
          <a:cs typeface="Arial" pitchFamily="34" charset="0"/>
        </a:defRPr>
      </a:pPr>
      <a:endParaRPr lang="en-US"/>
    </a:p>
  </c:txPr>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196577052050578E-2"/>
          <c:y val="0.11284366268310014"/>
          <c:w val="0.89727815660031041"/>
          <c:h val="0.65423066285242693"/>
        </c:manualLayout>
      </c:layout>
      <c:lineChart>
        <c:grouping val="standard"/>
        <c:varyColors val="0"/>
        <c:ser>
          <c:idx val="3"/>
          <c:order val="0"/>
          <c:tx>
            <c:strRef>
              <c:f>'Fig 19 data'!$C$4</c:f>
              <c:strCache>
                <c:ptCount val="1"/>
                <c:pt idx="0">
                  <c:v>Core Crown revenue - main LTFM projection</c:v>
                </c:pt>
              </c:strCache>
            </c:strRef>
          </c:tx>
          <c:spPr>
            <a:ln w="38100">
              <a:solidFill>
                <a:srgbClr val="3E403A"/>
              </a:solidFill>
            </a:ln>
          </c:spPr>
          <c:marker>
            <c:symbol val="none"/>
          </c:marker>
          <c:cat>
            <c:numRef>
              <c:f>'Fig 19 data'!$B$5:$B$56</c:f>
              <c:numCache>
                <c:formatCode>General</c:formatCode>
                <c:ptCount val="52"/>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numCache>
            </c:numRef>
          </c:cat>
          <c:val>
            <c:numRef>
              <c:f>'Fig 19 data'!$C$5:$C$56</c:f>
              <c:numCache>
                <c:formatCode>0.0</c:formatCode>
                <c:ptCount val="52"/>
                <c:pt idx="0">
                  <c:v>28.331952906264767</c:v>
                </c:pt>
                <c:pt idx="1">
                  <c:v>27.813761244833451</c:v>
                </c:pt>
                <c:pt idx="2">
                  <c:v>28.108922773493099</c:v>
                </c:pt>
                <c:pt idx="3">
                  <c:v>29.159468772564828</c:v>
                </c:pt>
                <c:pt idx="4">
                  <c:v>28.324460787004007</c:v>
                </c:pt>
                <c:pt idx="5">
                  <c:v>29.40556080398736</c:v>
                </c:pt>
                <c:pt idx="6">
                  <c:v>29.422610120750164</c:v>
                </c:pt>
                <c:pt idx="7">
                  <c:v>29.659421840376879</c:v>
                </c:pt>
                <c:pt idx="8">
                  <c:v>29.311346502013137</c:v>
                </c:pt>
                <c:pt idx="9">
                  <c:v>30.127537782705524</c:v>
                </c:pt>
                <c:pt idx="10">
                  <c:v>29.038830902979601</c:v>
                </c:pt>
                <c:pt idx="11">
                  <c:v>29.28896318469852</c:v>
                </c:pt>
                <c:pt idx="12">
                  <c:v>28.529029970664091</c:v>
                </c:pt>
                <c:pt idx="13">
                  <c:v>29.30958870201815</c:v>
                </c:pt>
                <c:pt idx="14">
                  <c:v>29.242583909871666</c:v>
                </c:pt>
                <c:pt idx="15">
                  <c:v>29.282318588769037</c:v>
                </c:pt>
                <c:pt idx="16">
                  <c:v>29.291249514194941</c:v>
                </c:pt>
                <c:pt idx="17">
                  <c:v>29.340940908042896</c:v>
                </c:pt>
                <c:pt idx="18">
                  <c:v>29.361590890736</c:v>
                </c:pt>
                <c:pt idx="19">
                  <c:v>29.417224629526761</c:v>
                </c:pt>
                <c:pt idx="20">
                  <c:v>29.424103297401729</c:v>
                </c:pt>
                <c:pt idx="21">
                  <c:v>29.430048115608457</c:v>
                </c:pt>
                <c:pt idx="22">
                  <c:v>29.445430963159307</c:v>
                </c:pt>
                <c:pt idx="23">
                  <c:v>29.463455908844555</c:v>
                </c:pt>
                <c:pt idx="24">
                  <c:v>29.481477110508525</c:v>
                </c:pt>
                <c:pt idx="25">
                  <c:v>29.497967253709618</c:v>
                </c:pt>
                <c:pt idx="26">
                  <c:v>29.503435366895612</c:v>
                </c:pt>
                <c:pt idx="27">
                  <c:v>29.507823397570299</c:v>
                </c:pt>
                <c:pt idx="28">
                  <c:v>29.511667121291591</c:v>
                </c:pt>
                <c:pt idx="29">
                  <c:v>29.514927989672291</c:v>
                </c:pt>
                <c:pt idx="30">
                  <c:v>29.517768937887997</c:v>
                </c:pt>
                <c:pt idx="31">
                  <c:v>29.519410884942044</c:v>
                </c:pt>
                <c:pt idx="32">
                  <c:v>29.521136534463643</c:v>
                </c:pt>
                <c:pt idx="33">
                  <c:v>29.523274665609332</c:v>
                </c:pt>
                <c:pt idx="34">
                  <c:v>29.525784164898706</c:v>
                </c:pt>
                <c:pt idx="35">
                  <c:v>29.528389116729077</c:v>
                </c:pt>
                <c:pt idx="36">
                  <c:v>29.531211980704903</c:v>
                </c:pt>
                <c:pt idx="37">
                  <c:v>29.534360104484204</c:v>
                </c:pt>
                <c:pt idx="38">
                  <c:v>29.537898268169553</c:v>
                </c:pt>
                <c:pt idx="39">
                  <c:v>29.541805473440132</c:v>
                </c:pt>
                <c:pt idx="40">
                  <c:v>29.545975730925477</c:v>
                </c:pt>
                <c:pt idx="41">
                  <c:v>29.55034052660687</c:v>
                </c:pt>
                <c:pt idx="42">
                  <c:v>29.554884041131892</c:v>
                </c:pt>
                <c:pt idx="43">
                  <c:v>29.55937124752074</c:v>
                </c:pt>
                <c:pt idx="44">
                  <c:v>29.563665851099074</c:v>
                </c:pt>
                <c:pt idx="45">
                  <c:v>29.567231594616263</c:v>
                </c:pt>
                <c:pt idx="46">
                  <c:v>29.570080010237437</c:v>
                </c:pt>
                <c:pt idx="47">
                  <c:v>29.572399624560273</c:v>
                </c:pt>
                <c:pt idx="48">
                  <c:v>29.574152503367458</c:v>
                </c:pt>
                <c:pt idx="49">
                  <c:v>29.575349470397409</c:v>
                </c:pt>
                <c:pt idx="50">
                  <c:v>29.575880326212122</c:v>
                </c:pt>
                <c:pt idx="51">
                  <c:v>29.6</c:v>
                </c:pt>
              </c:numCache>
            </c:numRef>
          </c:val>
          <c:smooth val="0"/>
          <c:extLst>
            <c:ext xmlns:c16="http://schemas.microsoft.com/office/drawing/2014/chart" uri="{C3380CC4-5D6E-409C-BE32-E72D297353CC}">
              <c16:uniqueId val="{00000000-D56E-40A9-8442-00C366BC4FE3}"/>
            </c:ext>
          </c:extLst>
        </c:ser>
        <c:ser>
          <c:idx val="1"/>
          <c:order val="1"/>
          <c:tx>
            <c:strRef>
              <c:f>'Fig 19 data'!$D$4</c:f>
              <c:strCache>
                <c:ptCount val="1"/>
                <c:pt idx="0">
                  <c:v>Core Crown primary expenses  - main LTFM projection</c:v>
                </c:pt>
              </c:strCache>
            </c:strRef>
          </c:tx>
          <c:spPr>
            <a:ln w="38100">
              <a:solidFill>
                <a:srgbClr val="0083AC"/>
              </a:solidFill>
            </a:ln>
          </c:spPr>
          <c:marker>
            <c:symbol val="none"/>
          </c:marker>
          <c:cat>
            <c:numRef>
              <c:f>'Fig 19 data'!$B$5:$B$56</c:f>
              <c:numCache>
                <c:formatCode>General</c:formatCode>
                <c:ptCount val="52"/>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numCache>
            </c:numRef>
          </c:cat>
          <c:val>
            <c:numRef>
              <c:f>'Fig 19 data'!$D$5:$D$56</c:f>
              <c:numCache>
                <c:formatCode>0.0</c:formatCode>
                <c:ptCount val="52"/>
                <c:pt idx="0">
                  <c:v>31.119568696995412</c:v>
                </c:pt>
                <c:pt idx="1">
                  <c:v>32.595672258691941</c:v>
                </c:pt>
                <c:pt idx="2">
                  <c:v>30.434742159662843</c:v>
                </c:pt>
                <c:pt idx="3">
                  <c:v>30.319357993547033</c:v>
                </c:pt>
                <c:pt idx="4">
                  <c:v>28.519079844473616</c:v>
                </c:pt>
                <c:pt idx="5">
                  <c:v>27.926181711567899</c:v>
                </c:pt>
                <c:pt idx="6">
                  <c:v>27.187727082979023</c:v>
                </c:pt>
                <c:pt idx="7">
                  <c:v>26.403783315260547</c:v>
                </c:pt>
                <c:pt idx="8">
                  <c:v>26.035277109736001</c:v>
                </c:pt>
                <c:pt idx="9">
                  <c:v>26.838371564585948</c:v>
                </c:pt>
                <c:pt idx="10">
                  <c:v>33.360711668225122</c:v>
                </c:pt>
                <c:pt idx="11">
                  <c:v>32.529403497020027</c:v>
                </c:pt>
                <c:pt idx="12">
                  <c:v>32.317822852273956</c:v>
                </c:pt>
                <c:pt idx="13">
                  <c:v>30.565786960183164</c:v>
                </c:pt>
                <c:pt idx="14">
                  <c:v>29.391745702053136</c:v>
                </c:pt>
                <c:pt idx="15">
                  <c:v>28.549916745095199</c:v>
                </c:pt>
                <c:pt idx="16">
                  <c:v>28.604837257354706</c:v>
                </c:pt>
                <c:pt idx="17">
                  <c:v>28.839355876681918</c:v>
                </c:pt>
                <c:pt idx="18">
                  <c:v>29.039478328587673</c:v>
                </c:pt>
                <c:pt idx="19">
                  <c:v>29.242387510477727</c:v>
                </c:pt>
                <c:pt idx="20">
                  <c:v>29.361267570760983</c:v>
                </c:pt>
                <c:pt idx="21">
                  <c:v>29.539277811904437</c:v>
                </c:pt>
                <c:pt idx="22">
                  <c:v>29.730226562769573</c:v>
                </c:pt>
                <c:pt idx="23">
                  <c:v>29.955513878549315</c:v>
                </c:pt>
                <c:pt idx="24">
                  <c:v>30.15710316770188</c:v>
                </c:pt>
                <c:pt idx="25">
                  <c:v>30.355046829803936</c:v>
                </c:pt>
                <c:pt idx="26">
                  <c:v>30.571694991416951</c:v>
                </c:pt>
                <c:pt idx="27">
                  <c:v>30.784918496861302</c:v>
                </c:pt>
                <c:pt idx="28">
                  <c:v>30.985496699688841</c:v>
                </c:pt>
                <c:pt idx="29">
                  <c:v>31.181157025224476</c:v>
                </c:pt>
                <c:pt idx="30">
                  <c:v>31.360872369653212</c:v>
                </c:pt>
                <c:pt idx="31">
                  <c:v>31.532156291604597</c:v>
                </c:pt>
                <c:pt idx="32">
                  <c:v>31.706160484732067</c:v>
                </c:pt>
                <c:pt idx="33">
                  <c:v>31.867838049902311</c:v>
                </c:pt>
                <c:pt idx="34">
                  <c:v>32.03605946040306</c:v>
                </c:pt>
                <c:pt idx="35">
                  <c:v>32.208331728944906</c:v>
                </c:pt>
                <c:pt idx="36">
                  <c:v>32.377607524155323</c:v>
                </c:pt>
                <c:pt idx="37">
                  <c:v>32.563778132870389</c:v>
                </c:pt>
                <c:pt idx="38">
                  <c:v>32.749342480407499</c:v>
                </c:pt>
                <c:pt idx="39">
                  <c:v>32.934775911989519</c:v>
                </c:pt>
                <c:pt idx="40">
                  <c:v>33.127836335321021</c:v>
                </c:pt>
                <c:pt idx="41">
                  <c:v>33.330899468038567</c:v>
                </c:pt>
                <c:pt idx="42">
                  <c:v>33.54281001236739</c:v>
                </c:pt>
                <c:pt idx="43">
                  <c:v>33.768013619427961</c:v>
                </c:pt>
                <c:pt idx="44">
                  <c:v>34.008464341407176</c:v>
                </c:pt>
                <c:pt idx="45">
                  <c:v>34.265776415124215</c:v>
                </c:pt>
                <c:pt idx="46">
                  <c:v>34.526855767511449</c:v>
                </c:pt>
                <c:pt idx="47">
                  <c:v>34.790294385560337</c:v>
                </c:pt>
                <c:pt idx="48">
                  <c:v>35.045602410537775</c:v>
                </c:pt>
                <c:pt idx="49">
                  <c:v>35.301658620729107</c:v>
                </c:pt>
                <c:pt idx="50">
                  <c:v>35.558602330038553</c:v>
                </c:pt>
                <c:pt idx="51">
                  <c:v>35.799999999999997</c:v>
                </c:pt>
              </c:numCache>
            </c:numRef>
          </c:val>
          <c:smooth val="0"/>
          <c:extLst>
            <c:ext xmlns:c16="http://schemas.microsoft.com/office/drawing/2014/chart" uri="{C3380CC4-5D6E-409C-BE32-E72D297353CC}">
              <c16:uniqueId val="{00000001-D56E-40A9-8442-00C366BC4FE3}"/>
            </c:ext>
          </c:extLst>
        </c:ser>
        <c:dLbls>
          <c:showLegendKey val="0"/>
          <c:showVal val="0"/>
          <c:showCatName val="0"/>
          <c:showSerName val="0"/>
          <c:showPercent val="0"/>
          <c:showBubbleSize val="0"/>
        </c:dLbls>
        <c:smooth val="0"/>
        <c:axId val="644331408"/>
        <c:axId val="644322392"/>
      </c:lineChart>
      <c:catAx>
        <c:axId val="644331408"/>
        <c:scaling>
          <c:orientation val="minMax"/>
        </c:scaling>
        <c:delete val="0"/>
        <c:axPos val="b"/>
        <c:title>
          <c:tx>
            <c:rich>
              <a:bodyPr/>
              <a:lstStyle/>
              <a:p>
                <a:pPr>
                  <a:defRPr/>
                </a:pPr>
                <a:r>
                  <a:rPr lang="en-NZ" b="1"/>
                  <a:t>Year ending</a:t>
                </a:r>
                <a:r>
                  <a:rPr lang="en-NZ" b="1" baseline="0"/>
                  <a:t> 30 June</a:t>
                </a:r>
                <a:endParaRPr lang="en-NZ" b="1"/>
              </a:p>
            </c:rich>
          </c:tx>
          <c:layout>
            <c:manualLayout>
              <c:xMode val="edge"/>
              <c:yMode val="edge"/>
              <c:x val="0.38343284227028007"/>
              <c:y val="0.8401892487897602"/>
            </c:manualLayout>
          </c:layout>
          <c:overlay val="0"/>
          <c:spPr>
            <a:noFill/>
            <a:ln w="25400">
              <a:noFill/>
            </a:ln>
          </c:spPr>
        </c:title>
        <c:numFmt formatCode="General"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1"/>
        <c:lblAlgn val="ctr"/>
        <c:lblOffset val="100"/>
        <c:tickLblSkip val="5"/>
        <c:tickMarkSkip val="5"/>
        <c:noMultiLvlLbl val="0"/>
      </c:catAx>
      <c:valAx>
        <c:axId val="644322392"/>
        <c:scaling>
          <c:orientation val="minMax"/>
          <c:max val="40"/>
          <c:min val="25"/>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ln w="9525">
            <a:solidFill>
              <a:schemeClr val="tx1"/>
            </a:solidFill>
          </a:ln>
        </c:spPr>
        <c:txPr>
          <a:bodyPr rot="0" vert="horz"/>
          <a:lstStyle/>
          <a:p>
            <a:pPr>
              <a:defRPr/>
            </a:pPr>
            <a:endParaRPr lang="en-US"/>
          </a:p>
        </c:txPr>
        <c:crossAx val="644331408"/>
        <c:crossesAt val="11"/>
        <c:crossBetween val="midCat"/>
        <c:majorUnit val="5"/>
      </c:valAx>
      <c:spPr>
        <a:noFill/>
        <a:ln w="25400">
          <a:noFill/>
        </a:ln>
      </c:spPr>
    </c:plotArea>
    <c:legend>
      <c:legendPos val="b"/>
      <c:layout>
        <c:manualLayout>
          <c:xMode val="edge"/>
          <c:yMode val="edge"/>
          <c:x val="5.2002942649899984E-2"/>
          <c:y val="0.88920894912929105"/>
          <c:w val="0.92456437025104654"/>
          <c:h val="8.5994685819300989E-2"/>
        </c:manualLayout>
      </c:layout>
      <c:overlay val="0"/>
    </c:legend>
    <c:plotVisOnly val="1"/>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48611898102493E-2"/>
          <c:y val="7.0000883876015926E-2"/>
          <c:w val="0.91082872215624699"/>
          <c:h val="0.67964316567974536"/>
        </c:manualLayout>
      </c:layout>
      <c:barChart>
        <c:barDir val="col"/>
        <c:grouping val="clustered"/>
        <c:varyColors val="0"/>
        <c:ser>
          <c:idx val="3"/>
          <c:order val="0"/>
          <c:tx>
            <c:strRef>
              <c:f>'Fig 20 data'!$C$4</c:f>
              <c:strCache>
                <c:ptCount val="1"/>
                <c:pt idx="0">
                  <c:v>2015</c:v>
                </c:pt>
              </c:strCache>
            </c:strRef>
          </c:tx>
          <c:spPr>
            <a:solidFill>
              <a:srgbClr val="0083AC"/>
            </a:solidFill>
          </c:spPr>
          <c:invertIfNegative val="0"/>
          <c:dPt>
            <c:idx val="6"/>
            <c:invertIfNegative val="0"/>
            <c:bubble3D val="0"/>
            <c:extLst>
              <c:ext xmlns:c16="http://schemas.microsoft.com/office/drawing/2014/chart" uri="{C3380CC4-5D6E-409C-BE32-E72D297353CC}">
                <c16:uniqueId val="{00000001-478D-4C0A-86EC-7645E9A1FDA6}"/>
              </c:ext>
            </c:extLst>
          </c:dPt>
          <c:dPt>
            <c:idx val="20"/>
            <c:invertIfNegative val="0"/>
            <c:bubble3D val="0"/>
            <c:spPr>
              <a:solidFill>
                <a:srgbClr val="67A854"/>
              </a:solidFill>
            </c:spPr>
            <c:extLst>
              <c:ext xmlns:c16="http://schemas.microsoft.com/office/drawing/2014/chart" uri="{C3380CC4-5D6E-409C-BE32-E72D297353CC}">
                <c16:uniqueId val="{00000003-478D-4C0A-86EC-7645E9A1FDA6}"/>
              </c:ext>
            </c:extLst>
          </c:dPt>
          <c:dPt>
            <c:idx val="22"/>
            <c:invertIfNegative val="0"/>
            <c:bubble3D val="0"/>
            <c:spPr>
              <a:solidFill>
                <a:srgbClr val="3E403A"/>
              </a:solidFill>
            </c:spPr>
            <c:extLst>
              <c:ext xmlns:c16="http://schemas.microsoft.com/office/drawing/2014/chart" uri="{C3380CC4-5D6E-409C-BE32-E72D297353CC}">
                <c16:uniqueId val="{00000005-478D-4C0A-86EC-7645E9A1FDA6}"/>
              </c:ext>
            </c:extLst>
          </c:dPt>
          <c:cat>
            <c:strRef>
              <c:f>'Fig 20 data'!$B$5:$B$42</c:f>
              <c:strCache>
                <c:ptCount val="38"/>
                <c:pt idx="0">
                  <c:v>Turkey</c:v>
                </c:pt>
                <c:pt idx="1">
                  <c:v>Latvia</c:v>
                </c:pt>
                <c:pt idx="2">
                  <c:v>Lithuania</c:v>
                </c:pt>
                <c:pt idx="3">
                  <c:v>Estonia</c:v>
                </c:pt>
                <c:pt idx="4">
                  <c:v>Poland</c:v>
                </c:pt>
                <c:pt idx="5">
                  <c:v>Mexico</c:v>
                </c:pt>
                <c:pt idx="6">
                  <c:v>Hungary</c:v>
                </c:pt>
                <c:pt idx="7">
                  <c:v>Luxembourg</c:v>
                </c:pt>
                <c:pt idx="8">
                  <c:v>Colombia</c:v>
                </c:pt>
                <c:pt idx="9">
                  <c:v>Slovak Republic</c:v>
                </c:pt>
                <c:pt idx="10">
                  <c:v>Czech Republic</c:v>
                </c:pt>
                <c:pt idx="11">
                  <c:v>Greece</c:v>
                </c:pt>
                <c:pt idx="12">
                  <c:v>Israel</c:v>
                </c:pt>
                <c:pt idx="13">
                  <c:v>Ireland</c:v>
                </c:pt>
                <c:pt idx="14">
                  <c:v>Portugal</c:v>
                </c:pt>
                <c:pt idx="15">
                  <c:v>Slovenia</c:v>
                </c:pt>
                <c:pt idx="16">
                  <c:v>Korea</c:v>
                </c:pt>
                <c:pt idx="17">
                  <c:v>Italy</c:v>
                </c:pt>
                <c:pt idx="18">
                  <c:v>Chile</c:v>
                </c:pt>
                <c:pt idx="19">
                  <c:v>Spain</c:v>
                </c:pt>
                <c:pt idx="20">
                  <c:v>OECD36</c:v>
                </c:pt>
                <c:pt idx="21">
                  <c:v>Iceland</c:v>
                </c:pt>
                <c:pt idx="22">
                  <c:v>New Zealand</c:v>
                </c:pt>
                <c:pt idx="23">
                  <c:v>Belgium</c:v>
                </c:pt>
                <c:pt idx="24">
                  <c:v>United Kingdom</c:v>
                </c:pt>
                <c:pt idx="25">
                  <c:v>Finland</c:v>
                </c:pt>
                <c:pt idx="26">
                  <c:v>Austria</c:v>
                </c:pt>
                <c:pt idx="27">
                  <c:v>Netherlands</c:v>
                </c:pt>
                <c:pt idx="28">
                  <c:v>Denmark</c:v>
                </c:pt>
                <c:pt idx="29">
                  <c:v>Japan</c:v>
                </c:pt>
                <c:pt idx="30">
                  <c:v>Norway</c:v>
                </c:pt>
                <c:pt idx="31">
                  <c:v>Germany</c:v>
                </c:pt>
                <c:pt idx="32">
                  <c:v>Australia</c:v>
                </c:pt>
                <c:pt idx="33">
                  <c:v>Sweden</c:v>
                </c:pt>
                <c:pt idx="34">
                  <c:v>France</c:v>
                </c:pt>
                <c:pt idx="35">
                  <c:v>Canada</c:v>
                </c:pt>
                <c:pt idx="36">
                  <c:v>Switzerland</c:v>
                </c:pt>
                <c:pt idx="37">
                  <c:v>United States</c:v>
                </c:pt>
              </c:strCache>
            </c:strRef>
          </c:cat>
          <c:val>
            <c:numRef>
              <c:f>'Fig 20 data'!$C$5:$C$42</c:f>
              <c:numCache>
                <c:formatCode>0.0%</c:formatCode>
                <c:ptCount val="38"/>
                <c:pt idx="0">
                  <c:v>4.1385332058850574E-2</c:v>
                </c:pt>
                <c:pt idx="1">
                  <c:v>5.7106272446807507E-2</c:v>
                </c:pt>
                <c:pt idx="2">
                  <c:v>6.4763603432551844E-2</c:v>
                </c:pt>
                <c:pt idx="3">
                  <c:v>6.4818204528421866E-2</c:v>
                </c:pt>
                <c:pt idx="4">
                  <c:v>6.3433890858874742E-2</c:v>
                </c:pt>
                <c:pt idx="5">
                  <c:v>5.7563619064662175E-2</c:v>
                </c:pt>
                <c:pt idx="6">
                  <c:v>7.1206999260821913E-2</c:v>
                </c:pt>
                <c:pt idx="7">
                  <c:v>6.226069827116975E-2</c:v>
                </c:pt>
                <c:pt idx="8">
                  <c:v>6.1913276412656079E-2</c:v>
                </c:pt>
                <c:pt idx="9">
                  <c:v>6.8675403848771438E-2</c:v>
                </c:pt>
                <c:pt idx="10">
                  <c:v>7.2427568363846784E-2</c:v>
                </c:pt>
                <c:pt idx="11">
                  <c:v>8.1943114746479528E-2</c:v>
                </c:pt>
                <c:pt idx="12">
                  <c:v>7.3752963400844987E-2</c:v>
                </c:pt>
                <c:pt idx="13">
                  <c:v>7.4460422370866017E-2</c:v>
                </c:pt>
                <c:pt idx="14">
                  <c:v>8.9718426664560452E-2</c:v>
                </c:pt>
                <c:pt idx="15">
                  <c:v>8.4845191023026623E-2</c:v>
                </c:pt>
                <c:pt idx="16">
                  <c:v>7.0492162443642037E-2</c:v>
                </c:pt>
                <c:pt idx="17">
                  <c:v>8.9854166487439296E-2</c:v>
                </c:pt>
                <c:pt idx="18">
                  <c:v>8.0219601629382589E-2</c:v>
                </c:pt>
                <c:pt idx="19">
                  <c:v>9.1201287930439523E-2</c:v>
                </c:pt>
                <c:pt idx="20">
                  <c:v>8.8435017729048465E-2</c:v>
                </c:pt>
                <c:pt idx="21">
                  <c:v>8.345765948472611E-2</c:v>
                </c:pt>
                <c:pt idx="22">
                  <c:v>9.3066256117285959E-2</c:v>
                </c:pt>
                <c:pt idx="23">
                  <c:v>0.10105637306412829</c:v>
                </c:pt>
                <c:pt idx="24">
                  <c:v>9.7927343839335018E-2</c:v>
                </c:pt>
                <c:pt idx="25">
                  <c:v>9.7428944621396646E-2</c:v>
                </c:pt>
                <c:pt idx="26">
                  <c:v>0.10342883565243621</c:v>
                </c:pt>
                <c:pt idx="27">
                  <c:v>0.10394995809513613</c:v>
                </c:pt>
                <c:pt idx="28">
                  <c:v>0.10273824947347937</c:v>
                </c:pt>
                <c:pt idx="29">
                  <c:v>0.10871879376565957</c:v>
                </c:pt>
                <c:pt idx="30">
                  <c:v>0.10108892511847739</c:v>
                </c:pt>
                <c:pt idx="31">
                  <c:v>0.11079066430158079</c:v>
                </c:pt>
                <c:pt idx="32">
                  <c:v>0.10392464815945444</c:v>
                </c:pt>
                <c:pt idx="33">
                  <c:v>0.11008128825143421</c:v>
                </c:pt>
                <c:pt idx="34">
                  <c:v>0.1150136050269745</c:v>
                </c:pt>
                <c:pt idx="35">
                  <c:v>0.1037650799949119</c:v>
                </c:pt>
                <c:pt idx="36">
                  <c:v>0.1189384931298223</c:v>
                </c:pt>
                <c:pt idx="37">
                  <c:v>0.16815659131804625</c:v>
                </c:pt>
              </c:numCache>
            </c:numRef>
          </c:val>
          <c:extLst>
            <c:ext xmlns:c16="http://schemas.microsoft.com/office/drawing/2014/chart" uri="{C3380CC4-5D6E-409C-BE32-E72D297353CC}">
              <c16:uniqueId val="{00000004-478D-4C0A-86EC-7645E9A1FDA6}"/>
            </c:ext>
          </c:extLst>
        </c:ser>
        <c:dLbls>
          <c:showLegendKey val="0"/>
          <c:showVal val="0"/>
          <c:showCatName val="0"/>
          <c:showSerName val="0"/>
          <c:showPercent val="0"/>
          <c:showBubbleSize val="0"/>
        </c:dLbls>
        <c:gapWidth val="70"/>
        <c:axId val="681143808"/>
        <c:axId val="681146160"/>
      </c:barChart>
      <c:lineChart>
        <c:grouping val="standard"/>
        <c:varyColors val="0"/>
        <c:ser>
          <c:idx val="1"/>
          <c:order val="1"/>
          <c:tx>
            <c:strRef>
              <c:f>'Fig 20 data'!$C$4</c:f>
              <c:strCache>
                <c:ptCount val="1"/>
                <c:pt idx="0">
                  <c:v>2015</c:v>
                </c:pt>
              </c:strCache>
            </c:strRef>
          </c:tx>
          <c:spPr>
            <a:ln w="28575">
              <a:noFill/>
            </a:ln>
          </c:spPr>
          <c:marker>
            <c:symbol val="none"/>
          </c:marker>
          <c:cat>
            <c:strRef>
              <c:f>'Fig 20 data'!$B$5:$B$42</c:f>
              <c:strCache>
                <c:ptCount val="38"/>
                <c:pt idx="0">
                  <c:v>Turkey</c:v>
                </c:pt>
                <c:pt idx="1">
                  <c:v>Latvia</c:v>
                </c:pt>
                <c:pt idx="2">
                  <c:v>Lithuania</c:v>
                </c:pt>
                <c:pt idx="3">
                  <c:v>Estonia</c:v>
                </c:pt>
                <c:pt idx="4">
                  <c:v>Poland</c:v>
                </c:pt>
                <c:pt idx="5">
                  <c:v>Mexico</c:v>
                </c:pt>
                <c:pt idx="6">
                  <c:v>Hungary</c:v>
                </c:pt>
                <c:pt idx="7">
                  <c:v>Luxembourg</c:v>
                </c:pt>
                <c:pt idx="8">
                  <c:v>Colombia</c:v>
                </c:pt>
                <c:pt idx="9">
                  <c:v>Slovak Republic</c:v>
                </c:pt>
                <c:pt idx="10">
                  <c:v>Czech Republic</c:v>
                </c:pt>
                <c:pt idx="11">
                  <c:v>Greece</c:v>
                </c:pt>
                <c:pt idx="12">
                  <c:v>Israel</c:v>
                </c:pt>
                <c:pt idx="13">
                  <c:v>Ireland</c:v>
                </c:pt>
                <c:pt idx="14">
                  <c:v>Portugal</c:v>
                </c:pt>
                <c:pt idx="15">
                  <c:v>Slovenia</c:v>
                </c:pt>
                <c:pt idx="16">
                  <c:v>Korea</c:v>
                </c:pt>
                <c:pt idx="17">
                  <c:v>Italy</c:v>
                </c:pt>
                <c:pt idx="18">
                  <c:v>Chile</c:v>
                </c:pt>
                <c:pt idx="19">
                  <c:v>Spain</c:v>
                </c:pt>
                <c:pt idx="20">
                  <c:v>OECD36</c:v>
                </c:pt>
                <c:pt idx="21">
                  <c:v>Iceland</c:v>
                </c:pt>
                <c:pt idx="22">
                  <c:v>New Zealand</c:v>
                </c:pt>
                <c:pt idx="23">
                  <c:v>Belgium</c:v>
                </c:pt>
                <c:pt idx="24">
                  <c:v>United Kingdom</c:v>
                </c:pt>
                <c:pt idx="25">
                  <c:v>Finland</c:v>
                </c:pt>
                <c:pt idx="26">
                  <c:v>Austria</c:v>
                </c:pt>
                <c:pt idx="27">
                  <c:v>Netherlands</c:v>
                </c:pt>
                <c:pt idx="28">
                  <c:v>Denmark</c:v>
                </c:pt>
                <c:pt idx="29">
                  <c:v>Japan</c:v>
                </c:pt>
                <c:pt idx="30">
                  <c:v>Norway</c:v>
                </c:pt>
                <c:pt idx="31">
                  <c:v>Germany</c:v>
                </c:pt>
                <c:pt idx="32">
                  <c:v>Australia</c:v>
                </c:pt>
                <c:pt idx="33">
                  <c:v>Sweden</c:v>
                </c:pt>
                <c:pt idx="34">
                  <c:v>France</c:v>
                </c:pt>
                <c:pt idx="35">
                  <c:v>Canada</c:v>
                </c:pt>
                <c:pt idx="36">
                  <c:v>Switzerland</c:v>
                </c:pt>
                <c:pt idx="37">
                  <c:v>United States</c:v>
                </c:pt>
              </c:strCache>
            </c:strRef>
          </c:cat>
          <c:val>
            <c:numRef>
              <c:f>'Fig 20 data'!$C$5:$C$42</c:f>
              <c:numCache>
                <c:formatCode>0.0%</c:formatCode>
                <c:ptCount val="38"/>
                <c:pt idx="0">
                  <c:v>4.1385332058850574E-2</c:v>
                </c:pt>
                <c:pt idx="1">
                  <c:v>5.7106272446807507E-2</c:v>
                </c:pt>
                <c:pt idx="2">
                  <c:v>6.4763603432551844E-2</c:v>
                </c:pt>
                <c:pt idx="3">
                  <c:v>6.4818204528421866E-2</c:v>
                </c:pt>
                <c:pt idx="4">
                  <c:v>6.3433890858874742E-2</c:v>
                </c:pt>
                <c:pt idx="5">
                  <c:v>5.7563619064662175E-2</c:v>
                </c:pt>
                <c:pt idx="6">
                  <c:v>7.1206999260821913E-2</c:v>
                </c:pt>
                <c:pt idx="7">
                  <c:v>6.226069827116975E-2</c:v>
                </c:pt>
                <c:pt idx="8">
                  <c:v>6.1913276412656079E-2</c:v>
                </c:pt>
                <c:pt idx="9">
                  <c:v>6.8675403848771438E-2</c:v>
                </c:pt>
                <c:pt idx="10">
                  <c:v>7.2427568363846784E-2</c:v>
                </c:pt>
                <c:pt idx="11">
                  <c:v>8.1943114746479528E-2</c:v>
                </c:pt>
                <c:pt idx="12">
                  <c:v>7.3752963400844987E-2</c:v>
                </c:pt>
                <c:pt idx="13">
                  <c:v>7.4460422370866017E-2</c:v>
                </c:pt>
                <c:pt idx="14">
                  <c:v>8.9718426664560452E-2</c:v>
                </c:pt>
                <c:pt idx="15">
                  <c:v>8.4845191023026623E-2</c:v>
                </c:pt>
                <c:pt idx="16">
                  <c:v>7.0492162443642037E-2</c:v>
                </c:pt>
                <c:pt idx="17">
                  <c:v>8.9854166487439296E-2</c:v>
                </c:pt>
                <c:pt idx="18">
                  <c:v>8.0219601629382589E-2</c:v>
                </c:pt>
                <c:pt idx="19">
                  <c:v>9.1201287930439523E-2</c:v>
                </c:pt>
                <c:pt idx="20">
                  <c:v>8.8435017729048465E-2</c:v>
                </c:pt>
                <c:pt idx="21">
                  <c:v>8.345765948472611E-2</c:v>
                </c:pt>
                <c:pt idx="22">
                  <c:v>9.3066256117285959E-2</c:v>
                </c:pt>
                <c:pt idx="23">
                  <c:v>0.10105637306412829</c:v>
                </c:pt>
                <c:pt idx="24">
                  <c:v>9.7927343839335018E-2</c:v>
                </c:pt>
                <c:pt idx="25">
                  <c:v>9.7428944621396646E-2</c:v>
                </c:pt>
                <c:pt idx="26">
                  <c:v>0.10342883565243621</c:v>
                </c:pt>
                <c:pt idx="27">
                  <c:v>0.10394995809513613</c:v>
                </c:pt>
                <c:pt idx="28">
                  <c:v>0.10273824947347937</c:v>
                </c:pt>
                <c:pt idx="29">
                  <c:v>0.10871879376565957</c:v>
                </c:pt>
                <c:pt idx="30">
                  <c:v>0.10108892511847739</c:v>
                </c:pt>
                <c:pt idx="31">
                  <c:v>0.11079066430158079</c:v>
                </c:pt>
                <c:pt idx="32">
                  <c:v>0.10392464815945444</c:v>
                </c:pt>
                <c:pt idx="33">
                  <c:v>0.11008128825143421</c:v>
                </c:pt>
                <c:pt idx="34">
                  <c:v>0.1150136050269745</c:v>
                </c:pt>
                <c:pt idx="35">
                  <c:v>0.1037650799949119</c:v>
                </c:pt>
                <c:pt idx="36">
                  <c:v>0.1189384931298223</c:v>
                </c:pt>
                <c:pt idx="37">
                  <c:v>0.16815659131804625</c:v>
                </c:pt>
              </c:numCache>
            </c:numRef>
          </c:val>
          <c:smooth val="0"/>
          <c:extLst>
            <c:ext xmlns:c16="http://schemas.microsoft.com/office/drawing/2014/chart" uri="{C3380CC4-5D6E-409C-BE32-E72D297353CC}">
              <c16:uniqueId val="{00000009-478D-4C0A-86EC-7645E9A1FDA6}"/>
            </c:ext>
          </c:extLst>
        </c:ser>
        <c:ser>
          <c:idx val="0"/>
          <c:order val="2"/>
          <c:tx>
            <c:strRef>
              <c:f>'Fig 20 data'!$D$4</c:f>
              <c:strCache>
                <c:ptCount val="1"/>
                <c:pt idx="0">
                  <c:v>2030</c:v>
                </c:pt>
              </c:strCache>
            </c:strRef>
          </c:tx>
          <c:spPr>
            <a:ln>
              <a:noFill/>
            </a:ln>
          </c:spPr>
          <c:marker>
            <c:symbol val="triangle"/>
            <c:size val="14"/>
            <c:spPr>
              <a:solidFill>
                <a:srgbClr val="FFFFFF">
                  <a:lumMod val="75000"/>
                </a:srgbClr>
              </a:solidFill>
              <a:ln>
                <a:noFill/>
              </a:ln>
            </c:spPr>
          </c:marker>
          <c:dPt>
            <c:idx val="20"/>
            <c:marker>
              <c:spPr>
                <a:solidFill>
                  <a:srgbClr val="67A854"/>
                </a:solidFill>
                <a:ln>
                  <a:noFill/>
                </a:ln>
              </c:spPr>
            </c:marker>
            <c:bubble3D val="0"/>
            <c:extLst>
              <c:ext xmlns:c16="http://schemas.microsoft.com/office/drawing/2014/chart" uri="{C3380CC4-5D6E-409C-BE32-E72D297353CC}">
                <c16:uniqueId val="{0000000A-478D-4C0A-86EC-7645E9A1FDA6}"/>
              </c:ext>
            </c:extLst>
          </c:dPt>
          <c:dPt>
            <c:idx val="22"/>
            <c:marker>
              <c:spPr>
                <a:solidFill>
                  <a:srgbClr val="3E403A"/>
                </a:solidFill>
                <a:ln>
                  <a:noFill/>
                </a:ln>
              </c:spPr>
            </c:marker>
            <c:bubble3D val="0"/>
            <c:extLst>
              <c:ext xmlns:c16="http://schemas.microsoft.com/office/drawing/2014/chart" uri="{C3380CC4-5D6E-409C-BE32-E72D297353CC}">
                <c16:uniqueId val="{0000000B-478D-4C0A-86EC-7645E9A1FDA6}"/>
              </c:ext>
            </c:extLst>
          </c:dPt>
          <c:dLbls>
            <c:dLbl>
              <c:idx val="20"/>
              <c:layout>
                <c:manualLayout>
                  <c:x val="-3.0107527190703347E-2"/>
                  <c:y val="-2.5225225622870568E-2"/>
                </c:manualLayout>
              </c:layout>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78D-4C0A-86EC-7645E9A1FDA6}"/>
                </c:ext>
              </c:extLst>
            </c:dLbl>
            <c:dLbl>
              <c:idx val="22"/>
              <c:layout>
                <c:manualLayout>
                  <c:x val="-2.9195177881894154E-2"/>
                  <c:y val="-2.3823824199377713E-2"/>
                </c:manualLayout>
              </c:layout>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78D-4C0A-86EC-7645E9A1FDA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'Fig 20 data'!$B$5:$B$42</c:f>
              <c:strCache>
                <c:ptCount val="38"/>
                <c:pt idx="0">
                  <c:v>Turkey</c:v>
                </c:pt>
                <c:pt idx="1">
                  <c:v>Latvia</c:v>
                </c:pt>
                <c:pt idx="2">
                  <c:v>Lithuania</c:v>
                </c:pt>
                <c:pt idx="3">
                  <c:v>Estonia</c:v>
                </c:pt>
                <c:pt idx="4">
                  <c:v>Poland</c:v>
                </c:pt>
                <c:pt idx="5">
                  <c:v>Mexico</c:v>
                </c:pt>
                <c:pt idx="6">
                  <c:v>Hungary</c:v>
                </c:pt>
                <c:pt idx="7">
                  <c:v>Luxembourg</c:v>
                </c:pt>
                <c:pt idx="8">
                  <c:v>Colombia</c:v>
                </c:pt>
                <c:pt idx="9">
                  <c:v>Slovak Republic</c:v>
                </c:pt>
                <c:pt idx="10">
                  <c:v>Czech Republic</c:v>
                </c:pt>
                <c:pt idx="11">
                  <c:v>Greece</c:v>
                </c:pt>
                <c:pt idx="12">
                  <c:v>Israel</c:v>
                </c:pt>
                <c:pt idx="13">
                  <c:v>Ireland</c:v>
                </c:pt>
                <c:pt idx="14">
                  <c:v>Portugal</c:v>
                </c:pt>
                <c:pt idx="15">
                  <c:v>Slovenia</c:v>
                </c:pt>
                <c:pt idx="16">
                  <c:v>Korea</c:v>
                </c:pt>
                <c:pt idx="17">
                  <c:v>Italy</c:v>
                </c:pt>
                <c:pt idx="18">
                  <c:v>Chile</c:v>
                </c:pt>
                <c:pt idx="19">
                  <c:v>Spain</c:v>
                </c:pt>
                <c:pt idx="20">
                  <c:v>OECD36</c:v>
                </c:pt>
                <c:pt idx="21">
                  <c:v>Iceland</c:v>
                </c:pt>
                <c:pt idx="22">
                  <c:v>New Zealand</c:v>
                </c:pt>
                <c:pt idx="23">
                  <c:v>Belgium</c:v>
                </c:pt>
                <c:pt idx="24">
                  <c:v>United Kingdom</c:v>
                </c:pt>
                <c:pt idx="25">
                  <c:v>Finland</c:v>
                </c:pt>
                <c:pt idx="26">
                  <c:v>Austria</c:v>
                </c:pt>
                <c:pt idx="27">
                  <c:v>Netherlands</c:v>
                </c:pt>
                <c:pt idx="28">
                  <c:v>Denmark</c:v>
                </c:pt>
                <c:pt idx="29">
                  <c:v>Japan</c:v>
                </c:pt>
                <c:pt idx="30">
                  <c:v>Norway</c:v>
                </c:pt>
                <c:pt idx="31">
                  <c:v>Germany</c:v>
                </c:pt>
                <c:pt idx="32">
                  <c:v>Australia</c:v>
                </c:pt>
                <c:pt idx="33">
                  <c:v>Sweden</c:v>
                </c:pt>
                <c:pt idx="34">
                  <c:v>France</c:v>
                </c:pt>
                <c:pt idx="35">
                  <c:v>Canada</c:v>
                </c:pt>
                <c:pt idx="36">
                  <c:v>Switzerland</c:v>
                </c:pt>
                <c:pt idx="37">
                  <c:v>United States</c:v>
                </c:pt>
              </c:strCache>
            </c:strRef>
          </c:cat>
          <c:val>
            <c:numRef>
              <c:f>'Fig 20 data'!$D$5:$D$42</c:f>
              <c:numCache>
                <c:formatCode>0.0%</c:formatCode>
                <c:ptCount val="38"/>
                <c:pt idx="0">
                  <c:v>4.6295443740412466E-2</c:v>
                </c:pt>
                <c:pt idx="1">
                  <c:v>5.5227074066633436E-2</c:v>
                </c:pt>
                <c:pt idx="2">
                  <c:v>6.2396417987525862E-2</c:v>
                </c:pt>
                <c:pt idx="3">
                  <c:v>6.6908480448746727E-2</c:v>
                </c:pt>
                <c:pt idx="4">
                  <c:v>6.7398417453423023E-2</c:v>
                </c:pt>
                <c:pt idx="5">
                  <c:v>6.9911636292492307E-2</c:v>
                </c:pt>
                <c:pt idx="6">
                  <c:v>7.0093171124669215E-2</c:v>
                </c:pt>
                <c:pt idx="7">
                  <c:v>7.3582437817216947E-2</c:v>
                </c:pt>
                <c:pt idx="8">
                  <c:v>7.4516767199085954E-2</c:v>
                </c:pt>
                <c:pt idx="9">
                  <c:v>8.0015353865878366E-2</c:v>
                </c:pt>
                <c:pt idx="10">
                  <c:v>8.1320771885567994E-2</c:v>
                </c:pt>
                <c:pt idx="11">
                  <c:v>8.343478290582583E-2</c:v>
                </c:pt>
                <c:pt idx="12">
                  <c:v>8.8431242093529719E-2</c:v>
                </c:pt>
                <c:pt idx="13">
                  <c:v>8.8959058797237478E-2</c:v>
                </c:pt>
                <c:pt idx="14">
                  <c:v>9.1432504861417851E-2</c:v>
                </c:pt>
                <c:pt idx="15">
                  <c:v>9.5161607549122285E-2</c:v>
                </c:pt>
                <c:pt idx="16">
                  <c:v>9.6849289921064868E-2</c:v>
                </c:pt>
                <c:pt idx="17">
                  <c:v>9.7458640869640012E-2</c:v>
                </c:pt>
                <c:pt idx="18">
                  <c:v>9.9329664859739777E-2</c:v>
                </c:pt>
                <c:pt idx="19">
                  <c:v>9.9437369676556406E-2</c:v>
                </c:pt>
                <c:pt idx="20">
                  <c:v>0.1018329380880698</c:v>
                </c:pt>
                <c:pt idx="21">
                  <c:v>0.1036713323889262</c:v>
                </c:pt>
                <c:pt idx="22">
                  <c:v>0.11250244084108571</c:v>
                </c:pt>
                <c:pt idx="23">
                  <c:v>0.11267774716141495</c:v>
                </c:pt>
                <c:pt idx="24">
                  <c:v>0.11357042726275279</c:v>
                </c:pt>
                <c:pt idx="25">
                  <c:v>0.11561790142808297</c:v>
                </c:pt>
                <c:pt idx="26">
                  <c:v>0.11705950838331997</c:v>
                </c:pt>
                <c:pt idx="27">
                  <c:v>0.11953268398106509</c:v>
                </c:pt>
                <c:pt idx="28">
                  <c:v>0.12038724276839026</c:v>
                </c:pt>
                <c:pt idx="29">
                  <c:v>0.12074374409918902</c:v>
                </c:pt>
                <c:pt idx="30">
                  <c:v>0.12231381452370003</c:v>
                </c:pt>
                <c:pt idx="31">
                  <c:v>0.12320816306490033</c:v>
                </c:pt>
                <c:pt idx="32">
                  <c:v>0.13028305187065858</c:v>
                </c:pt>
                <c:pt idx="33">
                  <c:v>0.13047597999932711</c:v>
                </c:pt>
                <c:pt idx="34">
                  <c:v>0.13083996915961277</c:v>
                </c:pt>
                <c:pt idx="35">
                  <c:v>0.13268370368204987</c:v>
                </c:pt>
                <c:pt idx="36">
                  <c:v>0.14485661988667312</c:v>
                </c:pt>
                <c:pt idx="37">
                  <c:v>0.2019180744526633</c:v>
                </c:pt>
              </c:numCache>
            </c:numRef>
          </c:val>
          <c:smooth val="0"/>
          <c:extLst>
            <c:ext xmlns:c16="http://schemas.microsoft.com/office/drawing/2014/chart" uri="{C3380CC4-5D6E-409C-BE32-E72D297353CC}">
              <c16:uniqueId val="{00000006-478D-4C0A-86EC-7645E9A1FDA6}"/>
            </c:ext>
          </c:extLst>
        </c:ser>
        <c:dLbls>
          <c:showLegendKey val="0"/>
          <c:showVal val="0"/>
          <c:showCatName val="0"/>
          <c:showSerName val="0"/>
          <c:showPercent val="0"/>
          <c:showBubbleSize val="0"/>
        </c:dLbls>
        <c:hiLowLines/>
        <c:marker val="1"/>
        <c:smooth val="0"/>
        <c:axId val="681143808"/>
        <c:axId val="681146160"/>
      </c:lineChart>
      <c:catAx>
        <c:axId val="681143808"/>
        <c:scaling>
          <c:orientation val="minMax"/>
        </c:scaling>
        <c:delete val="0"/>
        <c:axPos val="b"/>
        <c:numFmt formatCode="General" sourceLinked="1"/>
        <c:majorTickMark val="out"/>
        <c:minorTickMark val="none"/>
        <c:tickLblPos val="low"/>
        <c:spPr>
          <a:ln>
            <a:solidFill>
              <a:sysClr val="windowText" lastClr="000000">
                <a:lumMod val="95000"/>
                <a:lumOff val="5000"/>
              </a:sysClr>
            </a:solidFill>
          </a:ln>
        </c:spPr>
        <c:txPr>
          <a:bodyPr rot="-5400000" vert="horz"/>
          <a:lstStyle/>
          <a:p>
            <a:pPr>
              <a:defRPr/>
            </a:pPr>
            <a:endParaRPr lang="en-US"/>
          </a:p>
        </c:txPr>
        <c:crossAx val="681146160"/>
        <c:crosses val="autoZero"/>
        <c:auto val="1"/>
        <c:lblAlgn val="ctr"/>
        <c:lblOffset val="100"/>
        <c:noMultiLvlLbl val="0"/>
      </c:catAx>
      <c:valAx>
        <c:axId val="681146160"/>
        <c:scaling>
          <c:orientation val="minMax"/>
          <c:max val="0.21000000000000002"/>
          <c:min val="0"/>
        </c:scaling>
        <c:delete val="0"/>
        <c:axPos val="l"/>
        <c:majorGridlines/>
        <c:numFmt formatCode="0%" sourceLinked="0"/>
        <c:majorTickMark val="out"/>
        <c:minorTickMark val="none"/>
        <c:tickLblPos val="nextTo"/>
        <c:spPr>
          <a:ln>
            <a:noFill/>
          </a:ln>
        </c:spPr>
        <c:crossAx val="681143808"/>
        <c:crosses val="autoZero"/>
        <c:crossBetween val="between"/>
        <c:majorUnit val="5.000000000000001E-2"/>
      </c:valAx>
      <c:spPr>
        <a:noFill/>
      </c:spPr>
    </c:plotArea>
    <c:plotVisOnly val="1"/>
    <c:dispBlanksAs val="gap"/>
    <c:showDLblsOverMax val="0"/>
  </c:chart>
  <c:spPr>
    <a:noFill/>
    <a:ln>
      <a:noFill/>
    </a:ln>
  </c:spPr>
  <c:txPr>
    <a:bodyPr/>
    <a:lstStyle/>
    <a:p>
      <a:pPr>
        <a:defRPr sz="1800">
          <a:latin typeface="Arial" pitchFamily="34" charset="0"/>
          <a:cs typeface="Arial" pitchFamily="34" charset="0"/>
        </a:defRPr>
      </a:pPr>
      <a:endParaRPr lang="en-US"/>
    </a:p>
  </c:txPr>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196577052050578E-2"/>
          <c:y val="0.11284366268310014"/>
          <c:w val="0.89727815660031041"/>
          <c:h val="0.65072717837092486"/>
        </c:manualLayout>
      </c:layout>
      <c:lineChart>
        <c:grouping val="standard"/>
        <c:varyColors val="0"/>
        <c:ser>
          <c:idx val="3"/>
          <c:order val="0"/>
          <c:tx>
            <c:strRef>
              <c:f>'Fig 21 data'!$C$4</c:f>
              <c:strCache>
                <c:ptCount val="1"/>
                <c:pt idx="0">
                  <c:v>Core Crown revenue (historical trend scenario)</c:v>
                </c:pt>
              </c:strCache>
            </c:strRef>
          </c:tx>
          <c:spPr>
            <a:ln w="38100">
              <a:solidFill>
                <a:srgbClr val="3E403A"/>
              </a:solidFill>
            </a:ln>
          </c:spPr>
          <c:marker>
            <c:symbol val="none"/>
          </c:marker>
          <c:cat>
            <c:numRef>
              <c:f>'Fig 21 data'!$B$5:$B$56</c:f>
              <c:numCache>
                <c:formatCode>General</c:formatCode>
                <c:ptCount val="52"/>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numCache>
            </c:numRef>
          </c:cat>
          <c:val>
            <c:numRef>
              <c:f>'Fig 21 data'!$C$5:$C$56</c:f>
              <c:numCache>
                <c:formatCode>0.0</c:formatCode>
                <c:ptCount val="52"/>
                <c:pt idx="0">
                  <c:v>28.331952906264767</c:v>
                </c:pt>
                <c:pt idx="1">
                  <c:v>27.813761244833451</c:v>
                </c:pt>
                <c:pt idx="2">
                  <c:v>28.108922773493099</c:v>
                </c:pt>
                <c:pt idx="3">
                  <c:v>29.159468772564828</c:v>
                </c:pt>
                <c:pt idx="4">
                  <c:v>28.324460787004007</c:v>
                </c:pt>
                <c:pt idx="5">
                  <c:v>29.40556080398736</c:v>
                </c:pt>
                <c:pt idx="6">
                  <c:v>29.422610120750164</c:v>
                </c:pt>
                <c:pt idx="7">
                  <c:v>29.659421840376879</c:v>
                </c:pt>
                <c:pt idx="8">
                  <c:v>29.311346502013137</c:v>
                </c:pt>
                <c:pt idx="9">
                  <c:v>30.127537782705524</c:v>
                </c:pt>
                <c:pt idx="10">
                  <c:v>29.038830902979601</c:v>
                </c:pt>
                <c:pt idx="11">
                  <c:v>29.28896318469852</c:v>
                </c:pt>
                <c:pt idx="12">
                  <c:v>28.529029970664091</c:v>
                </c:pt>
                <c:pt idx="13">
                  <c:v>29.30958870201815</c:v>
                </c:pt>
                <c:pt idx="14">
                  <c:v>29.242583909871666</c:v>
                </c:pt>
                <c:pt idx="15">
                  <c:v>29.282318588769037</c:v>
                </c:pt>
                <c:pt idx="16">
                  <c:v>29.291249514194941</c:v>
                </c:pt>
                <c:pt idx="17">
                  <c:v>29.340940908042896</c:v>
                </c:pt>
                <c:pt idx="18">
                  <c:v>29.361590890736</c:v>
                </c:pt>
                <c:pt idx="19">
                  <c:v>29.417224629526761</c:v>
                </c:pt>
                <c:pt idx="20">
                  <c:v>29.424103297401729</c:v>
                </c:pt>
                <c:pt idx="21">
                  <c:v>29.430048115608457</c:v>
                </c:pt>
                <c:pt idx="22">
                  <c:v>29.445430963159307</c:v>
                </c:pt>
                <c:pt idx="23">
                  <c:v>29.463455908844555</c:v>
                </c:pt>
                <c:pt idx="24">
                  <c:v>29.481477110508525</c:v>
                </c:pt>
                <c:pt idx="25">
                  <c:v>29.497967253709618</c:v>
                </c:pt>
                <c:pt idx="26">
                  <c:v>29.503435366895612</c:v>
                </c:pt>
                <c:pt idx="27">
                  <c:v>29.507823397570299</c:v>
                </c:pt>
                <c:pt idx="28">
                  <c:v>29.511667121291591</c:v>
                </c:pt>
                <c:pt idx="29">
                  <c:v>29.514927989672291</c:v>
                </c:pt>
                <c:pt idx="30">
                  <c:v>29.517768937887997</c:v>
                </c:pt>
                <c:pt idx="31">
                  <c:v>29.519410884942044</c:v>
                </c:pt>
                <c:pt idx="32">
                  <c:v>29.521136534463643</c:v>
                </c:pt>
                <c:pt idx="33">
                  <c:v>29.523274665609332</c:v>
                </c:pt>
                <c:pt idx="34">
                  <c:v>29.525784164898706</c:v>
                </c:pt>
                <c:pt idx="35">
                  <c:v>29.528389116729077</c:v>
                </c:pt>
                <c:pt idx="36">
                  <c:v>29.531211980704903</c:v>
                </c:pt>
                <c:pt idx="37">
                  <c:v>29.534360104484204</c:v>
                </c:pt>
                <c:pt idx="38">
                  <c:v>29.537898268169553</c:v>
                </c:pt>
                <c:pt idx="39">
                  <c:v>29.541805473440132</c:v>
                </c:pt>
                <c:pt idx="40">
                  <c:v>29.545975730925477</c:v>
                </c:pt>
                <c:pt idx="41">
                  <c:v>29.55034052660687</c:v>
                </c:pt>
                <c:pt idx="42">
                  <c:v>29.554884041131892</c:v>
                </c:pt>
                <c:pt idx="43">
                  <c:v>29.55937124752074</c:v>
                </c:pt>
                <c:pt idx="44">
                  <c:v>29.563665851099074</c:v>
                </c:pt>
                <c:pt idx="45">
                  <c:v>29.567231594616263</c:v>
                </c:pt>
                <c:pt idx="46">
                  <c:v>29.570080010237437</c:v>
                </c:pt>
                <c:pt idx="47">
                  <c:v>29.572399624560273</c:v>
                </c:pt>
                <c:pt idx="48">
                  <c:v>29.574152503367458</c:v>
                </c:pt>
                <c:pt idx="49">
                  <c:v>29.575349470397409</c:v>
                </c:pt>
                <c:pt idx="50">
                  <c:v>29.575880326212122</c:v>
                </c:pt>
                <c:pt idx="51">
                  <c:v>29.6</c:v>
                </c:pt>
              </c:numCache>
            </c:numRef>
          </c:val>
          <c:smooth val="0"/>
          <c:extLst>
            <c:ext xmlns:c16="http://schemas.microsoft.com/office/drawing/2014/chart" uri="{C3380CC4-5D6E-409C-BE32-E72D297353CC}">
              <c16:uniqueId val="{00000000-3665-486C-9B9C-FBD9BBF84A5D}"/>
            </c:ext>
          </c:extLst>
        </c:ser>
        <c:ser>
          <c:idx val="1"/>
          <c:order val="1"/>
          <c:tx>
            <c:strRef>
              <c:f>'Fig 21 data'!$D$4</c:f>
              <c:strCache>
                <c:ptCount val="1"/>
                <c:pt idx="0">
                  <c:v>Core Crown primary expenses (historical trends scenario)</c:v>
                </c:pt>
              </c:strCache>
            </c:strRef>
          </c:tx>
          <c:spPr>
            <a:ln w="38100">
              <a:solidFill>
                <a:srgbClr val="0083AC"/>
              </a:solidFill>
            </a:ln>
          </c:spPr>
          <c:marker>
            <c:symbol val="none"/>
          </c:marker>
          <c:cat>
            <c:numRef>
              <c:f>'Fig 21 data'!$B$5:$B$56</c:f>
              <c:numCache>
                <c:formatCode>General</c:formatCode>
                <c:ptCount val="52"/>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numCache>
            </c:numRef>
          </c:cat>
          <c:val>
            <c:numRef>
              <c:f>'Fig 21 data'!$D$5:$D$56</c:f>
              <c:numCache>
                <c:formatCode>0.0</c:formatCode>
                <c:ptCount val="52"/>
                <c:pt idx="0">
                  <c:v>31.119568696995412</c:v>
                </c:pt>
                <c:pt idx="1">
                  <c:v>32.595672258691941</c:v>
                </c:pt>
                <c:pt idx="2">
                  <c:v>30.434742159662843</c:v>
                </c:pt>
                <c:pt idx="3">
                  <c:v>30.319357993547033</c:v>
                </c:pt>
                <c:pt idx="4">
                  <c:v>28.519079844473616</c:v>
                </c:pt>
                <c:pt idx="5">
                  <c:v>27.926181711567899</c:v>
                </c:pt>
                <c:pt idx="6">
                  <c:v>27.187727082979023</c:v>
                </c:pt>
                <c:pt idx="7">
                  <c:v>26.403783315260547</c:v>
                </c:pt>
                <c:pt idx="8">
                  <c:v>26.035277109736001</c:v>
                </c:pt>
                <c:pt idx="9">
                  <c:v>26.838371564585948</c:v>
                </c:pt>
                <c:pt idx="10">
                  <c:v>33.360711668225122</c:v>
                </c:pt>
                <c:pt idx="11">
                  <c:v>32.529403497020027</c:v>
                </c:pt>
                <c:pt idx="12">
                  <c:v>32.317822852273956</c:v>
                </c:pt>
                <c:pt idx="13">
                  <c:v>30.565786960183164</c:v>
                </c:pt>
                <c:pt idx="14">
                  <c:v>29.391745702053136</c:v>
                </c:pt>
                <c:pt idx="15">
                  <c:v>28.549916745095199</c:v>
                </c:pt>
                <c:pt idx="16">
                  <c:v>28.604837257354706</c:v>
                </c:pt>
                <c:pt idx="17">
                  <c:v>28.839355876681918</c:v>
                </c:pt>
                <c:pt idx="18">
                  <c:v>29.039478328587673</c:v>
                </c:pt>
                <c:pt idx="19">
                  <c:v>29.242387510477727</c:v>
                </c:pt>
                <c:pt idx="20">
                  <c:v>29.361267570760983</c:v>
                </c:pt>
                <c:pt idx="21">
                  <c:v>29.539277811904437</c:v>
                </c:pt>
                <c:pt idx="22">
                  <c:v>29.730226562769573</c:v>
                </c:pt>
                <c:pt idx="23">
                  <c:v>29.955513878549315</c:v>
                </c:pt>
                <c:pt idx="24">
                  <c:v>30.15710316770188</c:v>
                </c:pt>
                <c:pt idx="25">
                  <c:v>30.355046829803936</c:v>
                </c:pt>
                <c:pt idx="26">
                  <c:v>30.571694991416951</c:v>
                </c:pt>
                <c:pt idx="27">
                  <c:v>30.784918496861302</c:v>
                </c:pt>
                <c:pt idx="28">
                  <c:v>30.985496699688841</c:v>
                </c:pt>
                <c:pt idx="29">
                  <c:v>31.181157025224476</c:v>
                </c:pt>
                <c:pt idx="30">
                  <c:v>31.360872369653212</c:v>
                </c:pt>
                <c:pt idx="31">
                  <c:v>31.532156291604597</c:v>
                </c:pt>
                <c:pt idx="32">
                  <c:v>31.706160484732067</c:v>
                </c:pt>
                <c:pt idx="33">
                  <c:v>31.867838049902311</c:v>
                </c:pt>
                <c:pt idx="34">
                  <c:v>32.03605946040306</c:v>
                </c:pt>
                <c:pt idx="35">
                  <c:v>32.208331728944906</c:v>
                </c:pt>
                <c:pt idx="36">
                  <c:v>32.377607524155323</c:v>
                </c:pt>
                <c:pt idx="37">
                  <c:v>32.563778132870389</c:v>
                </c:pt>
                <c:pt idx="38">
                  <c:v>32.749342480407499</c:v>
                </c:pt>
                <c:pt idx="39">
                  <c:v>32.934775911989519</c:v>
                </c:pt>
                <c:pt idx="40">
                  <c:v>33.127836335321021</c:v>
                </c:pt>
                <c:pt idx="41">
                  <c:v>33.330899468038567</c:v>
                </c:pt>
                <c:pt idx="42">
                  <c:v>33.54281001236739</c:v>
                </c:pt>
                <c:pt idx="43">
                  <c:v>33.768013619427961</c:v>
                </c:pt>
                <c:pt idx="44">
                  <c:v>34.008464341407176</c:v>
                </c:pt>
                <c:pt idx="45">
                  <c:v>34.265776415124215</c:v>
                </c:pt>
                <c:pt idx="46">
                  <c:v>34.526855767511449</c:v>
                </c:pt>
                <c:pt idx="47">
                  <c:v>34.790294385560337</c:v>
                </c:pt>
                <c:pt idx="48">
                  <c:v>35.045602410537775</c:v>
                </c:pt>
                <c:pt idx="49">
                  <c:v>35.301658620729107</c:v>
                </c:pt>
                <c:pt idx="50">
                  <c:v>35.558602330038553</c:v>
                </c:pt>
                <c:pt idx="51">
                  <c:v>35.799999999999997</c:v>
                </c:pt>
              </c:numCache>
            </c:numRef>
          </c:val>
          <c:smooth val="0"/>
          <c:extLst>
            <c:ext xmlns:c16="http://schemas.microsoft.com/office/drawing/2014/chart" uri="{C3380CC4-5D6E-409C-BE32-E72D297353CC}">
              <c16:uniqueId val="{00000001-3665-486C-9B9C-FBD9BBF84A5D}"/>
            </c:ext>
          </c:extLst>
        </c:ser>
        <c:ser>
          <c:idx val="0"/>
          <c:order val="2"/>
          <c:tx>
            <c:strRef>
              <c:f>'Fig 21 data'!$E$4</c:f>
              <c:strCache>
                <c:ptCount val="1"/>
                <c:pt idx="0">
                  <c:v>Reducing expenditure growth by 0.1%</c:v>
                </c:pt>
              </c:strCache>
            </c:strRef>
          </c:tx>
          <c:spPr>
            <a:ln w="38100">
              <a:solidFill>
                <a:srgbClr val="67A854"/>
              </a:solidFill>
            </a:ln>
          </c:spPr>
          <c:marker>
            <c:symbol val="none"/>
          </c:marker>
          <c:cat>
            <c:numRef>
              <c:f>'Fig 21 data'!$B$5:$B$56</c:f>
              <c:numCache>
                <c:formatCode>General</c:formatCode>
                <c:ptCount val="52"/>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numCache>
            </c:numRef>
          </c:cat>
          <c:val>
            <c:numRef>
              <c:f>'Fig 21 data'!$E$5:$E$56</c:f>
              <c:numCache>
                <c:formatCode>0.0</c:formatCode>
                <c:ptCount val="52"/>
                <c:pt idx="0">
                  <c:v>31.119568696995412</c:v>
                </c:pt>
                <c:pt idx="1">
                  <c:v>32.595672258691941</c:v>
                </c:pt>
                <c:pt idx="2">
                  <c:v>30.434742159662843</c:v>
                </c:pt>
                <c:pt idx="3">
                  <c:v>30.319357993547033</c:v>
                </c:pt>
                <c:pt idx="4">
                  <c:v>28.519079844473616</c:v>
                </c:pt>
                <c:pt idx="5">
                  <c:v>27.926181711567899</c:v>
                </c:pt>
                <c:pt idx="6">
                  <c:v>27.187727082979023</c:v>
                </c:pt>
                <c:pt idx="7">
                  <c:v>26.403783315260547</c:v>
                </c:pt>
                <c:pt idx="8">
                  <c:v>26.035277109736001</c:v>
                </c:pt>
                <c:pt idx="9">
                  <c:v>26.838371564585948</c:v>
                </c:pt>
                <c:pt idx="10">
                  <c:v>33.360711668225122</c:v>
                </c:pt>
                <c:pt idx="11">
                  <c:v>32.529403497020027</c:v>
                </c:pt>
                <c:pt idx="12">
                  <c:v>32.317822852273956</c:v>
                </c:pt>
                <c:pt idx="13">
                  <c:v>30.565786960183164</c:v>
                </c:pt>
                <c:pt idx="14">
                  <c:v>29.391745702053136</c:v>
                </c:pt>
                <c:pt idx="15">
                  <c:v>28.549916745095199</c:v>
                </c:pt>
                <c:pt idx="16">
                  <c:v>28.59848095855995</c:v>
                </c:pt>
                <c:pt idx="17">
                  <c:v>28.826424592921999</c:v>
                </c:pt>
                <c:pt idx="18">
                  <c:v>29.019778848561906</c:v>
                </c:pt>
                <c:pt idx="19">
                  <c:v>29.21573032808806</c:v>
                </c:pt>
                <c:pt idx="20">
                  <c:v>29.327423367961746</c:v>
                </c:pt>
                <c:pt idx="21">
                  <c:v>29.498061127480835</c:v>
                </c:pt>
                <c:pt idx="22">
                  <c:v>29.681330069208514</c:v>
                </c:pt>
                <c:pt idx="23">
                  <c:v>29.898758187842809</c:v>
                </c:pt>
                <c:pt idx="24">
                  <c:v>30.092258054502366</c:v>
                </c:pt>
                <c:pt idx="25">
                  <c:v>30.281864346141774</c:v>
                </c:pt>
                <c:pt idx="26">
                  <c:v>30.489916132434253</c:v>
                </c:pt>
                <c:pt idx="27">
                  <c:v>30.694311232773654</c:v>
                </c:pt>
                <c:pt idx="28">
                  <c:v>30.885847866314464</c:v>
                </c:pt>
                <c:pt idx="29">
                  <c:v>31.072200742430642</c:v>
                </c:pt>
                <c:pt idx="30">
                  <c:v>31.24243923924811</c:v>
                </c:pt>
                <c:pt idx="31">
                  <c:v>31.40398302423257</c:v>
                </c:pt>
                <c:pt idx="32">
                  <c:v>31.56797188213082</c:v>
                </c:pt>
                <c:pt idx="33">
                  <c:v>31.719552351373558</c:v>
                </c:pt>
                <c:pt idx="34">
                  <c:v>31.877461677087826</c:v>
                </c:pt>
                <c:pt idx="35">
                  <c:v>32.039162877071</c:v>
                </c:pt>
                <c:pt idx="36">
                  <c:v>32.197739982049725</c:v>
                </c:pt>
                <c:pt idx="37">
                  <c:v>32.372754462275296</c:v>
                </c:pt>
                <c:pt idx="38">
                  <c:v>32.547079257659767</c:v>
                </c:pt>
                <c:pt idx="39">
                  <c:v>32.721169483928797</c:v>
                </c:pt>
                <c:pt idx="40">
                  <c:v>32.902586085091933</c:v>
                </c:pt>
                <c:pt idx="41">
                  <c:v>33.093670773013528</c:v>
                </c:pt>
                <c:pt idx="42">
                  <c:v>33.293435641150815</c:v>
                </c:pt>
                <c:pt idx="43">
                  <c:v>33.506339797785287</c:v>
                </c:pt>
                <c:pt idx="44">
                  <c:v>33.733991573825762</c:v>
                </c:pt>
                <c:pt idx="45">
                  <c:v>33.978205825505661</c:v>
                </c:pt>
                <c:pt idx="46">
                  <c:v>34.225988036585065</c:v>
                </c:pt>
                <c:pt idx="47">
                  <c:v>34.47581154888249</c:v>
                </c:pt>
                <c:pt idx="48">
                  <c:v>34.717382041638693</c:v>
                </c:pt>
                <c:pt idx="49">
                  <c:v>34.959119968246846</c:v>
                </c:pt>
                <c:pt idx="50">
                  <c:v>35.201392088420292</c:v>
                </c:pt>
                <c:pt idx="51" formatCode="General">
                  <c:v>35.4</c:v>
                </c:pt>
              </c:numCache>
            </c:numRef>
          </c:val>
          <c:smooth val="0"/>
          <c:extLst>
            <c:ext xmlns:c16="http://schemas.microsoft.com/office/drawing/2014/chart" uri="{C3380CC4-5D6E-409C-BE32-E72D297353CC}">
              <c16:uniqueId val="{00000002-3665-486C-9B9C-FBD9BBF84A5D}"/>
            </c:ext>
          </c:extLst>
        </c:ser>
        <c:ser>
          <c:idx val="2"/>
          <c:order val="3"/>
          <c:tx>
            <c:strRef>
              <c:f>'Fig 21 data'!$F$4</c:f>
              <c:strCache>
                <c:ptCount val="1"/>
                <c:pt idx="0">
                  <c:v>Reducing expenditure growth by 0.5%</c:v>
                </c:pt>
              </c:strCache>
            </c:strRef>
          </c:tx>
          <c:spPr>
            <a:ln w="38100">
              <a:solidFill>
                <a:schemeClr val="accent5"/>
              </a:solidFill>
            </a:ln>
          </c:spPr>
          <c:marker>
            <c:symbol val="none"/>
          </c:marker>
          <c:cat>
            <c:numRef>
              <c:f>'Fig 21 data'!$B$5:$B$56</c:f>
              <c:numCache>
                <c:formatCode>General</c:formatCode>
                <c:ptCount val="52"/>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numCache>
            </c:numRef>
          </c:cat>
          <c:val>
            <c:numRef>
              <c:f>'Fig 21 data'!$F$5:$F$56</c:f>
              <c:numCache>
                <c:formatCode>0.0</c:formatCode>
                <c:ptCount val="52"/>
                <c:pt idx="0">
                  <c:v>31.119568696995412</c:v>
                </c:pt>
                <c:pt idx="1">
                  <c:v>32.595672258691941</c:v>
                </c:pt>
                <c:pt idx="2">
                  <c:v>30.434742159662843</c:v>
                </c:pt>
                <c:pt idx="3">
                  <c:v>30.319357993547033</c:v>
                </c:pt>
                <c:pt idx="4">
                  <c:v>28.519079844473616</c:v>
                </c:pt>
                <c:pt idx="5">
                  <c:v>27.926181711567899</c:v>
                </c:pt>
                <c:pt idx="6">
                  <c:v>27.187727082979023</c:v>
                </c:pt>
                <c:pt idx="7">
                  <c:v>26.403783315260547</c:v>
                </c:pt>
                <c:pt idx="8">
                  <c:v>26.035277109736001</c:v>
                </c:pt>
                <c:pt idx="9">
                  <c:v>26.838371564585948</c:v>
                </c:pt>
                <c:pt idx="10">
                  <c:v>33.360711668225122</c:v>
                </c:pt>
                <c:pt idx="11">
                  <c:v>32.529403497020027</c:v>
                </c:pt>
                <c:pt idx="12">
                  <c:v>32.317822852273956</c:v>
                </c:pt>
                <c:pt idx="13">
                  <c:v>30.565786960183164</c:v>
                </c:pt>
                <c:pt idx="14">
                  <c:v>29.391745702053136</c:v>
                </c:pt>
                <c:pt idx="15">
                  <c:v>28.549916745095199</c:v>
                </c:pt>
                <c:pt idx="16">
                  <c:v>28.573182256889282</c:v>
                </c:pt>
                <c:pt idx="17">
                  <c:v>28.77508489018874</c:v>
                </c:pt>
                <c:pt idx="18">
                  <c:v>28.941762649348778</c:v>
                </c:pt>
                <c:pt idx="19">
                  <c:v>29.110421900965065</c:v>
                </c:pt>
                <c:pt idx="20">
                  <c:v>29.19405508247667</c:v>
                </c:pt>
                <c:pt idx="21">
                  <c:v>29.336043872954473</c:v>
                </c:pt>
                <c:pt idx="22">
                  <c:v>29.489601687197649</c:v>
                </c:pt>
                <c:pt idx="23">
                  <c:v>29.676765270183978</c:v>
                </c:pt>
                <c:pt idx="24">
                  <c:v>29.839253398842494</c:v>
                </c:pt>
                <c:pt idx="25">
                  <c:v>29.997037777173379</c:v>
                </c:pt>
                <c:pt idx="26">
                  <c:v>30.172421027497542</c:v>
                </c:pt>
                <c:pt idx="27">
                  <c:v>30.343412195618871</c:v>
                </c:pt>
                <c:pt idx="28">
                  <c:v>30.500888323293509</c:v>
                </c:pt>
                <c:pt idx="29">
                  <c:v>30.652326337837597</c:v>
                </c:pt>
                <c:pt idx="30">
                  <c:v>30.78717333952422</c:v>
                </c:pt>
                <c:pt idx="31">
                  <c:v>30.912493009693563</c:v>
                </c:pt>
                <c:pt idx="32">
                  <c:v>31.039386269733782</c:v>
                </c:pt>
                <c:pt idx="33">
                  <c:v>31.153744735694616</c:v>
                </c:pt>
                <c:pt idx="34">
                  <c:v>31.273800032909648</c:v>
                </c:pt>
                <c:pt idx="35">
                  <c:v>31.396853358047661</c:v>
                </c:pt>
                <c:pt idx="36">
                  <c:v>31.516492699349175</c:v>
                </c:pt>
                <c:pt idx="37">
                  <c:v>31.651036133768628</c:v>
                </c:pt>
                <c:pt idx="38">
                  <c:v>31.784778105119546</c:v>
                </c:pt>
                <c:pt idx="39">
                  <c:v>31.918099089807182</c:v>
                </c:pt>
                <c:pt idx="40">
                  <c:v>32.057823319677134</c:v>
                </c:pt>
                <c:pt idx="41">
                  <c:v>32.20617269040131</c:v>
                </c:pt>
                <c:pt idx="42">
                  <c:v>32.362792280777967</c:v>
                </c:pt>
                <c:pt idx="43">
                  <c:v>32.532194938203112</c:v>
                </c:pt>
                <c:pt idx="44">
                  <c:v>32.714708371144638</c:v>
                </c:pt>
                <c:pt idx="45">
                  <c:v>32.912903309727859</c:v>
                </c:pt>
                <c:pt idx="46">
                  <c:v>33.114160276212147</c:v>
                </c:pt>
                <c:pt idx="47">
                  <c:v>33.316519631708175</c:v>
                </c:pt>
                <c:pt idx="48">
                  <c:v>33.510413683317275</c:v>
                </c:pt>
                <c:pt idx="49">
                  <c:v>33.702583853487958</c:v>
                </c:pt>
                <c:pt idx="50">
                  <c:v>33.89424377649415</c:v>
                </c:pt>
                <c:pt idx="51">
                  <c:v>34.1</c:v>
                </c:pt>
              </c:numCache>
            </c:numRef>
          </c:val>
          <c:smooth val="0"/>
          <c:extLst>
            <c:ext xmlns:c16="http://schemas.microsoft.com/office/drawing/2014/chart" uri="{C3380CC4-5D6E-409C-BE32-E72D297353CC}">
              <c16:uniqueId val="{00000003-3665-486C-9B9C-FBD9BBF84A5D}"/>
            </c:ext>
          </c:extLst>
        </c:ser>
        <c:dLbls>
          <c:showLegendKey val="0"/>
          <c:showVal val="0"/>
          <c:showCatName val="0"/>
          <c:showSerName val="0"/>
          <c:showPercent val="0"/>
          <c:showBubbleSize val="0"/>
        </c:dLbls>
        <c:smooth val="0"/>
        <c:axId val="644331408"/>
        <c:axId val="644322392"/>
      </c:lineChart>
      <c:catAx>
        <c:axId val="644331408"/>
        <c:scaling>
          <c:orientation val="minMax"/>
        </c:scaling>
        <c:delete val="0"/>
        <c:axPos val="b"/>
        <c:title>
          <c:tx>
            <c:rich>
              <a:bodyPr/>
              <a:lstStyle/>
              <a:p>
                <a:pPr>
                  <a:defRPr/>
                </a:pPr>
                <a:r>
                  <a:rPr lang="en-NZ" b="1"/>
                  <a:t>Year ending</a:t>
                </a:r>
                <a:r>
                  <a:rPr lang="en-NZ" b="1" baseline="0"/>
                  <a:t> 30 June</a:t>
                </a:r>
                <a:endParaRPr lang="en-NZ" b="1"/>
              </a:p>
            </c:rich>
          </c:tx>
          <c:layout>
            <c:manualLayout>
              <c:xMode val="edge"/>
              <c:yMode val="edge"/>
              <c:x val="0.38434522723689385"/>
              <c:y val="0.8227040828961345"/>
            </c:manualLayout>
          </c:layout>
          <c:overlay val="0"/>
          <c:spPr>
            <a:noFill/>
            <a:ln w="25400">
              <a:noFill/>
            </a:ln>
          </c:spPr>
        </c:title>
        <c:numFmt formatCode="General"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1"/>
        <c:lblAlgn val="ctr"/>
        <c:lblOffset val="100"/>
        <c:tickLblSkip val="5"/>
        <c:tickMarkSkip val="5"/>
        <c:noMultiLvlLbl val="0"/>
      </c:catAx>
      <c:valAx>
        <c:axId val="644322392"/>
        <c:scaling>
          <c:orientation val="minMax"/>
          <c:max val="40"/>
          <c:min val="25"/>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ln w="9525">
            <a:solidFill>
              <a:schemeClr val="tx1"/>
            </a:solidFill>
          </a:ln>
        </c:spPr>
        <c:txPr>
          <a:bodyPr rot="0" vert="horz"/>
          <a:lstStyle/>
          <a:p>
            <a:pPr>
              <a:defRPr/>
            </a:pPr>
            <a:endParaRPr lang="en-US"/>
          </a:p>
        </c:txPr>
        <c:crossAx val="644331408"/>
        <c:crossesAt val="11"/>
        <c:crossBetween val="between"/>
        <c:majorUnit val="5"/>
      </c:valAx>
      <c:spPr>
        <a:noFill/>
        <a:ln w="25400">
          <a:noFill/>
        </a:ln>
      </c:spPr>
    </c:plotArea>
    <c:legend>
      <c:legendPos val="b"/>
      <c:layout>
        <c:manualLayout>
          <c:xMode val="edge"/>
          <c:yMode val="edge"/>
          <c:x val="2.6000986414866874E-2"/>
          <c:y val="0.87169143744833721"/>
          <c:w val="0.9705030274014067"/>
          <c:h val="0.116601343337059"/>
        </c:manualLayout>
      </c:layout>
      <c:overlay val="0"/>
      <c:txPr>
        <a:bodyPr/>
        <a:lstStyle/>
        <a:p>
          <a:pPr>
            <a:defRPr sz="1400"/>
          </a:pPr>
          <a:endParaRPr lang="en-US"/>
        </a:p>
      </c:txPr>
    </c:legend>
    <c:plotVisOnly val="1"/>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196577052050578E-2"/>
          <c:y val="0.11284366268310014"/>
          <c:w val="0.89727815660031041"/>
          <c:h val="0.6647411741085224"/>
        </c:manualLayout>
      </c:layout>
      <c:lineChart>
        <c:grouping val="standard"/>
        <c:varyColors val="0"/>
        <c:ser>
          <c:idx val="3"/>
          <c:order val="0"/>
          <c:tx>
            <c:strRef>
              <c:f>'Fig 22 data'!$C$4</c:f>
              <c:strCache>
                <c:ptCount val="1"/>
                <c:pt idx="0">
                  <c:v>Net NZS expense</c:v>
                </c:pt>
              </c:strCache>
            </c:strRef>
          </c:tx>
          <c:spPr>
            <a:ln w="38100">
              <a:solidFill>
                <a:srgbClr val="3E403A"/>
              </a:solidFill>
            </a:ln>
          </c:spPr>
          <c:marker>
            <c:symbol val="none"/>
          </c:marker>
          <c:cat>
            <c:numRef>
              <c:f>'Fig 22 data'!$B$5:$B$45</c:f>
              <c:numCache>
                <c:formatCode>yyyy</c:formatCode>
                <c:ptCount val="41"/>
                <c:pt idx="0">
                  <c:v>44012</c:v>
                </c:pt>
                <c:pt idx="1">
                  <c:v>44377</c:v>
                </c:pt>
                <c:pt idx="2">
                  <c:v>44742</c:v>
                </c:pt>
                <c:pt idx="3">
                  <c:v>45107</c:v>
                </c:pt>
                <c:pt idx="4">
                  <c:v>45473</c:v>
                </c:pt>
                <c:pt idx="5">
                  <c:v>45838</c:v>
                </c:pt>
                <c:pt idx="6">
                  <c:v>46203</c:v>
                </c:pt>
                <c:pt idx="7">
                  <c:v>46568</c:v>
                </c:pt>
                <c:pt idx="8">
                  <c:v>46934</c:v>
                </c:pt>
                <c:pt idx="9">
                  <c:v>47299</c:v>
                </c:pt>
                <c:pt idx="10">
                  <c:v>47664</c:v>
                </c:pt>
                <c:pt idx="11">
                  <c:v>48029</c:v>
                </c:pt>
                <c:pt idx="12">
                  <c:v>48395</c:v>
                </c:pt>
                <c:pt idx="13">
                  <c:v>48760</c:v>
                </c:pt>
                <c:pt idx="14">
                  <c:v>49125</c:v>
                </c:pt>
                <c:pt idx="15">
                  <c:v>49490</c:v>
                </c:pt>
                <c:pt idx="16">
                  <c:v>49856</c:v>
                </c:pt>
                <c:pt idx="17">
                  <c:v>50221</c:v>
                </c:pt>
                <c:pt idx="18">
                  <c:v>50586</c:v>
                </c:pt>
                <c:pt idx="19">
                  <c:v>50951</c:v>
                </c:pt>
                <c:pt idx="20">
                  <c:v>51317</c:v>
                </c:pt>
                <c:pt idx="21">
                  <c:v>51682</c:v>
                </c:pt>
                <c:pt idx="22">
                  <c:v>52047</c:v>
                </c:pt>
                <c:pt idx="23">
                  <c:v>52412</c:v>
                </c:pt>
                <c:pt idx="24">
                  <c:v>52778</c:v>
                </c:pt>
                <c:pt idx="25">
                  <c:v>53143</c:v>
                </c:pt>
                <c:pt idx="26">
                  <c:v>53508</c:v>
                </c:pt>
                <c:pt idx="27">
                  <c:v>53873</c:v>
                </c:pt>
                <c:pt idx="28">
                  <c:v>54239</c:v>
                </c:pt>
                <c:pt idx="29">
                  <c:v>54604</c:v>
                </c:pt>
                <c:pt idx="30">
                  <c:v>54969</c:v>
                </c:pt>
                <c:pt idx="31">
                  <c:v>55334</c:v>
                </c:pt>
                <c:pt idx="32">
                  <c:v>55700</c:v>
                </c:pt>
                <c:pt idx="33">
                  <c:v>56065</c:v>
                </c:pt>
                <c:pt idx="34">
                  <c:v>56430</c:v>
                </c:pt>
                <c:pt idx="35">
                  <c:v>56795</c:v>
                </c:pt>
                <c:pt idx="36">
                  <c:v>57161</c:v>
                </c:pt>
                <c:pt idx="37">
                  <c:v>57526</c:v>
                </c:pt>
                <c:pt idx="38">
                  <c:v>57891</c:v>
                </c:pt>
                <c:pt idx="39">
                  <c:v>58256</c:v>
                </c:pt>
                <c:pt idx="40">
                  <c:v>58622</c:v>
                </c:pt>
              </c:numCache>
            </c:numRef>
          </c:cat>
          <c:val>
            <c:numRef>
              <c:f>'Fig 22 data'!$C$5:$C$45</c:f>
              <c:numCache>
                <c:formatCode>0.0</c:formatCode>
                <c:ptCount val="41"/>
                <c:pt idx="0">
                  <c:v>4.1433950820086425</c:v>
                </c:pt>
                <c:pt idx="1">
                  <c:v>4.175849808163302</c:v>
                </c:pt>
                <c:pt idx="2">
                  <c:v>4.2579958941162337</c:v>
                </c:pt>
                <c:pt idx="3">
                  <c:v>4.2792532225561439</c:v>
                </c:pt>
                <c:pt idx="4">
                  <c:v>4.2684199540805672</c:v>
                </c:pt>
                <c:pt idx="5">
                  <c:v>4.2549289316827155</c:v>
                </c:pt>
                <c:pt idx="6">
                  <c:v>4.3530210858003899</c:v>
                </c:pt>
                <c:pt idx="7">
                  <c:v>4.455689890588058</c:v>
                </c:pt>
                <c:pt idx="8">
                  <c:v>4.55566424806341</c:v>
                </c:pt>
                <c:pt idx="9">
                  <c:v>4.6432334378538096</c:v>
                </c:pt>
                <c:pt idx="10">
                  <c:v>4.7212466694538655</c:v>
                </c:pt>
                <c:pt idx="11">
                  <c:v>4.7925953744341738</c:v>
                </c:pt>
                <c:pt idx="12">
                  <c:v>4.8630442575849111</c:v>
                </c:pt>
                <c:pt idx="13">
                  <c:v>4.9370898057814561</c:v>
                </c:pt>
                <c:pt idx="14">
                  <c:v>5.0142806521389289</c:v>
                </c:pt>
                <c:pt idx="15">
                  <c:v>5.0863649683662668</c:v>
                </c:pt>
                <c:pt idx="16">
                  <c:v>5.1637460663179837</c:v>
                </c:pt>
                <c:pt idx="17">
                  <c:v>5.2352653586296842</c:v>
                </c:pt>
                <c:pt idx="18">
                  <c:v>5.293918979951683</c:v>
                </c:pt>
                <c:pt idx="19">
                  <c:v>5.341356407621908</c:v>
                </c:pt>
                <c:pt idx="20">
                  <c:v>5.376280385391583</c:v>
                </c:pt>
                <c:pt idx="21">
                  <c:v>5.3996450923710393</c:v>
                </c:pt>
                <c:pt idx="22">
                  <c:v>5.4214281581309631</c:v>
                </c:pt>
                <c:pt idx="23">
                  <c:v>5.4378671109184999</c:v>
                </c:pt>
                <c:pt idx="24">
                  <c:v>5.4594863357772567</c:v>
                </c:pt>
                <c:pt idx="25">
                  <c:v>5.482308001325519</c:v>
                </c:pt>
                <c:pt idx="26">
                  <c:v>5.5061161763485345</c:v>
                </c:pt>
                <c:pt idx="27">
                  <c:v>5.534622604931724</c:v>
                </c:pt>
                <c:pt idx="28">
                  <c:v>5.5674671763361623</c:v>
                </c:pt>
                <c:pt idx="29">
                  <c:v>5.6034618501781663</c:v>
                </c:pt>
                <c:pt idx="30">
                  <c:v>5.6418824349197303</c:v>
                </c:pt>
                <c:pt idx="31">
                  <c:v>5.6843949971437828</c:v>
                </c:pt>
                <c:pt idx="32">
                  <c:v>5.7357090004721494</c:v>
                </c:pt>
                <c:pt idx="33">
                  <c:v>5.8001400136532135</c:v>
                </c:pt>
                <c:pt idx="34">
                  <c:v>5.8681855970189485</c:v>
                </c:pt>
                <c:pt idx="35">
                  <c:v>5.9486459320205309</c:v>
                </c:pt>
                <c:pt idx="36">
                  <c:v>6.0332418303141342</c:v>
                </c:pt>
                <c:pt idx="37">
                  <c:v>6.1164514771191465</c:v>
                </c:pt>
                <c:pt idx="38">
                  <c:v>6.1947431820566781</c:v>
                </c:pt>
                <c:pt idx="39">
                  <c:v>6.2637034077117422</c:v>
                </c:pt>
                <c:pt idx="40">
                  <c:v>6.330673840709915</c:v>
                </c:pt>
              </c:numCache>
            </c:numRef>
          </c:val>
          <c:smooth val="0"/>
          <c:extLst>
            <c:ext xmlns:c16="http://schemas.microsoft.com/office/drawing/2014/chart" uri="{C3380CC4-5D6E-409C-BE32-E72D297353CC}">
              <c16:uniqueId val="{00000000-473F-49EE-99E6-521851F52A2F}"/>
            </c:ext>
          </c:extLst>
        </c:ser>
        <c:ser>
          <c:idx val="1"/>
          <c:order val="1"/>
          <c:tx>
            <c:strRef>
              <c:f>'Fig 22 data'!$D$4</c:f>
              <c:strCache>
                <c:ptCount val="1"/>
                <c:pt idx="0">
                  <c:v>Net NZS expense +/- contribution or withdrawl</c:v>
                </c:pt>
              </c:strCache>
            </c:strRef>
          </c:tx>
          <c:spPr>
            <a:ln w="38100">
              <a:solidFill>
                <a:srgbClr val="0083AC"/>
              </a:solidFill>
            </a:ln>
          </c:spPr>
          <c:marker>
            <c:symbol val="none"/>
          </c:marker>
          <c:cat>
            <c:numRef>
              <c:f>'Fig 22 data'!$B$5:$B$45</c:f>
              <c:numCache>
                <c:formatCode>yyyy</c:formatCode>
                <c:ptCount val="41"/>
                <c:pt idx="0">
                  <c:v>44012</c:v>
                </c:pt>
                <c:pt idx="1">
                  <c:v>44377</c:v>
                </c:pt>
                <c:pt idx="2">
                  <c:v>44742</c:v>
                </c:pt>
                <c:pt idx="3">
                  <c:v>45107</c:v>
                </c:pt>
                <c:pt idx="4">
                  <c:v>45473</c:v>
                </c:pt>
                <c:pt idx="5">
                  <c:v>45838</c:v>
                </c:pt>
                <c:pt idx="6">
                  <c:v>46203</c:v>
                </c:pt>
                <c:pt idx="7">
                  <c:v>46568</c:v>
                </c:pt>
                <c:pt idx="8">
                  <c:v>46934</c:v>
                </c:pt>
                <c:pt idx="9">
                  <c:v>47299</c:v>
                </c:pt>
                <c:pt idx="10">
                  <c:v>47664</c:v>
                </c:pt>
                <c:pt idx="11">
                  <c:v>48029</c:v>
                </c:pt>
                <c:pt idx="12">
                  <c:v>48395</c:v>
                </c:pt>
                <c:pt idx="13">
                  <c:v>48760</c:v>
                </c:pt>
                <c:pt idx="14">
                  <c:v>49125</c:v>
                </c:pt>
                <c:pt idx="15">
                  <c:v>49490</c:v>
                </c:pt>
                <c:pt idx="16">
                  <c:v>49856</c:v>
                </c:pt>
                <c:pt idx="17">
                  <c:v>50221</c:v>
                </c:pt>
                <c:pt idx="18">
                  <c:v>50586</c:v>
                </c:pt>
                <c:pt idx="19">
                  <c:v>50951</c:v>
                </c:pt>
                <c:pt idx="20">
                  <c:v>51317</c:v>
                </c:pt>
                <c:pt idx="21">
                  <c:v>51682</c:v>
                </c:pt>
                <c:pt idx="22">
                  <c:v>52047</c:v>
                </c:pt>
                <c:pt idx="23">
                  <c:v>52412</c:v>
                </c:pt>
                <c:pt idx="24">
                  <c:v>52778</c:v>
                </c:pt>
                <c:pt idx="25">
                  <c:v>53143</c:v>
                </c:pt>
                <c:pt idx="26">
                  <c:v>53508</c:v>
                </c:pt>
                <c:pt idx="27">
                  <c:v>53873</c:v>
                </c:pt>
                <c:pt idx="28">
                  <c:v>54239</c:v>
                </c:pt>
                <c:pt idx="29">
                  <c:v>54604</c:v>
                </c:pt>
                <c:pt idx="30">
                  <c:v>54969</c:v>
                </c:pt>
                <c:pt idx="31">
                  <c:v>55334</c:v>
                </c:pt>
                <c:pt idx="32">
                  <c:v>55700</c:v>
                </c:pt>
                <c:pt idx="33">
                  <c:v>56065</c:v>
                </c:pt>
                <c:pt idx="34">
                  <c:v>56430</c:v>
                </c:pt>
                <c:pt idx="35">
                  <c:v>56795</c:v>
                </c:pt>
                <c:pt idx="36">
                  <c:v>57161</c:v>
                </c:pt>
                <c:pt idx="37">
                  <c:v>57526</c:v>
                </c:pt>
                <c:pt idx="38">
                  <c:v>57891</c:v>
                </c:pt>
                <c:pt idx="39">
                  <c:v>58256</c:v>
                </c:pt>
                <c:pt idx="40">
                  <c:v>58622</c:v>
                </c:pt>
              </c:numCache>
            </c:numRef>
          </c:cat>
          <c:val>
            <c:numRef>
              <c:f>'Fig 22 data'!$D$5:$D$45</c:f>
              <c:numCache>
                <c:formatCode>0.0</c:formatCode>
                <c:ptCount val="41"/>
                <c:pt idx="0">
                  <c:v>4.6046147236473001</c:v>
                </c:pt>
                <c:pt idx="1">
                  <c:v>4.8098229958821639</c:v>
                </c:pt>
                <c:pt idx="2">
                  <c:v>4.9499345231627876</c:v>
                </c:pt>
                <c:pt idx="3">
                  <c:v>4.6427408744689602</c:v>
                </c:pt>
                <c:pt idx="4">
                  <c:v>4.6833239152679553</c:v>
                </c:pt>
                <c:pt idx="5">
                  <c:v>4.7129515673640778</c:v>
                </c:pt>
                <c:pt idx="6">
                  <c:v>4.7429653929780056</c:v>
                </c:pt>
                <c:pt idx="7">
                  <c:v>4.7731230866943797</c:v>
                </c:pt>
                <c:pt idx="8">
                  <c:v>4.8034655235008001</c:v>
                </c:pt>
                <c:pt idx="9">
                  <c:v>4.8340012712548992</c:v>
                </c:pt>
                <c:pt idx="10">
                  <c:v>4.8647912697330469</c:v>
                </c:pt>
                <c:pt idx="11">
                  <c:v>4.8958526255703712</c:v>
                </c:pt>
                <c:pt idx="12">
                  <c:v>4.9272843405659996</c:v>
                </c:pt>
                <c:pt idx="13">
                  <c:v>4.9592639845567561</c:v>
                </c:pt>
                <c:pt idx="14">
                  <c:v>4.9918986098958902</c:v>
                </c:pt>
                <c:pt idx="15">
                  <c:v>5.0251749560525605</c:v>
                </c:pt>
                <c:pt idx="16">
                  <c:v>5.0591430009308809</c:v>
                </c:pt>
                <c:pt idx="17">
                  <c:v>5.0937386589667577</c:v>
                </c:pt>
                <c:pt idx="18">
                  <c:v>5.1289018017470349</c:v>
                </c:pt>
                <c:pt idx="19">
                  <c:v>5.1645625022886641</c:v>
                </c:pt>
                <c:pt idx="20">
                  <c:v>5.2005867377390045</c:v>
                </c:pt>
                <c:pt idx="21">
                  <c:v>5.2369268130164084</c:v>
                </c:pt>
                <c:pt idx="22">
                  <c:v>5.2734958417682396</c:v>
                </c:pt>
                <c:pt idx="23">
                  <c:v>5.3102399304999501</c:v>
                </c:pt>
                <c:pt idx="24">
                  <c:v>5.3470246500025995</c:v>
                </c:pt>
                <c:pt idx="25">
                  <c:v>5.3837846590611065</c:v>
                </c:pt>
                <c:pt idx="26">
                  <c:v>5.4204582998258335</c:v>
                </c:pt>
                <c:pt idx="27">
                  <c:v>5.4569740082693059</c:v>
                </c:pt>
                <c:pt idx="28">
                  <c:v>5.4933149039472573</c:v>
                </c:pt>
                <c:pt idx="29">
                  <c:v>5.5294548280347362</c:v>
                </c:pt>
                <c:pt idx="30">
                  <c:v>5.5653753618460948</c:v>
                </c:pt>
                <c:pt idx="31">
                  <c:v>5.6010853224493822</c:v>
                </c:pt>
                <c:pt idx="32">
                  <c:v>5.6365982071020273</c:v>
                </c:pt>
                <c:pt idx="33">
                  <c:v>5.6719037528327334</c:v>
                </c:pt>
                <c:pt idx="34">
                  <c:v>5.7070117081221357</c:v>
                </c:pt>
                <c:pt idx="35">
                  <c:v>5.7419165289194236</c:v>
                </c:pt>
                <c:pt idx="36">
                  <c:v>5.7766084286516337</c:v>
                </c:pt>
                <c:pt idx="37">
                  <c:v>5.8110718945853685</c:v>
                </c:pt>
                <c:pt idx="38">
                  <c:v>5.8452986119193326</c:v>
                </c:pt>
                <c:pt idx="39">
                  <c:v>5.8792757411869312</c:v>
                </c:pt>
                <c:pt idx="40">
                  <c:v>5.9129921046340614</c:v>
                </c:pt>
              </c:numCache>
            </c:numRef>
          </c:val>
          <c:smooth val="0"/>
          <c:extLst>
            <c:ext xmlns:c16="http://schemas.microsoft.com/office/drawing/2014/chart" uri="{C3380CC4-5D6E-409C-BE32-E72D297353CC}">
              <c16:uniqueId val="{00000001-473F-49EE-99E6-521851F52A2F}"/>
            </c:ext>
          </c:extLst>
        </c:ser>
        <c:dLbls>
          <c:showLegendKey val="0"/>
          <c:showVal val="0"/>
          <c:showCatName val="0"/>
          <c:showSerName val="0"/>
          <c:showPercent val="0"/>
          <c:showBubbleSize val="0"/>
        </c:dLbls>
        <c:smooth val="0"/>
        <c:axId val="644331408"/>
        <c:axId val="644322392"/>
      </c:lineChart>
      <c:dateAx>
        <c:axId val="644331408"/>
        <c:scaling>
          <c:orientation val="minMax"/>
        </c:scaling>
        <c:delete val="0"/>
        <c:axPos val="b"/>
        <c:title>
          <c:tx>
            <c:rich>
              <a:bodyPr/>
              <a:lstStyle/>
              <a:p>
                <a:pPr>
                  <a:defRPr/>
                </a:pPr>
                <a:r>
                  <a:rPr lang="en-NZ" b="1"/>
                  <a:t>Year ending</a:t>
                </a:r>
                <a:r>
                  <a:rPr lang="en-NZ" b="1" baseline="0"/>
                  <a:t> 30 June</a:t>
                </a:r>
                <a:endParaRPr lang="en-NZ" b="1"/>
              </a:p>
            </c:rich>
          </c:tx>
          <c:layout>
            <c:manualLayout>
              <c:xMode val="edge"/>
              <c:yMode val="edge"/>
              <c:x val="0.42585707135728201"/>
              <c:y val="0.85490397255371875"/>
            </c:manualLayout>
          </c:layout>
          <c:overlay val="0"/>
          <c:spPr>
            <a:noFill/>
            <a:ln w="25400">
              <a:noFill/>
            </a:ln>
          </c:spPr>
        </c:title>
        <c:numFmt formatCode="yyyy"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1"/>
        <c:lblOffset val="100"/>
        <c:baseTimeUnit val="years"/>
        <c:majorUnit val="5"/>
        <c:majorTimeUnit val="years"/>
      </c:dateAx>
      <c:valAx>
        <c:axId val="644322392"/>
        <c:scaling>
          <c:orientation val="minMax"/>
          <c:max val="9"/>
        </c:scaling>
        <c:delete val="0"/>
        <c:axPos val="l"/>
        <c:majorGridlines>
          <c:spPr>
            <a:ln w="9525">
              <a:noFill/>
              <a:prstDash val="solid"/>
            </a:ln>
          </c:spPr>
        </c:majorGridlines>
        <c:numFmt formatCode="0" sourceLinked="0"/>
        <c:majorTickMark val="none"/>
        <c:minorTickMark val="none"/>
        <c:tickLblPos val="low"/>
        <c:spPr>
          <a:ln w="9525">
            <a:solidFill>
              <a:schemeClr val="tx1"/>
            </a:solidFill>
          </a:ln>
        </c:spPr>
        <c:txPr>
          <a:bodyPr rot="0" vert="horz"/>
          <a:lstStyle/>
          <a:p>
            <a:pPr>
              <a:defRPr/>
            </a:pPr>
            <a:endParaRPr lang="en-US"/>
          </a:p>
        </c:txPr>
        <c:crossAx val="644331408"/>
        <c:crossesAt val="45838"/>
        <c:crossBetween val="between"/>
        <c:majorUnit val="1"/>
      </c:valAx>
      <c:spPr>
        <a:noFill/>
        <a:ln w="25400">
          <a:noFill/>
        </a:ln>
      </c:spPr>
    </c:plotArea>
    <c:legend>
      <c:legendPos val="b"/>
      <c:layout>
        <c:manualLayout>
          <c:xMode val="edge"/>
          <c:yMode val="edge"/>
          <c:x val="2.600098641486687E-2"/>
          <c:y val="0.90812786939026291"/>
          <c:w val="0.9705030274014067"/>
          <c:h val="5.9143888237016495E-2"/>
        </c:manualLayout>
      </c:layout>
      <c:overlay val="0"/>
    </c:legend>
    <c:plotVisOnly val="1"/>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97467473679403E-2"/>
          <c:y val="0.10833855799373042"/>
          <c:w val="0.87029220630943971"/>
          <c:h val="0.68895037806794457"/>
        </c:manualLayout>
      </c:layout>
      <c:barChart>
        <c:barDir val="col"/>
        <c:grouping val="clustered"/>
        <c:varyColors val="0"/>
        <c:ser>
          <c:idx val="0"/>
          <c:order val="0"/>
          <c:tx>
            <c:v>Total Crown net worth</c:v>
          </c:tx>
          <c:spPr>
            <a:solidFill>
              <a:srgbClr val="0083AC"/>
            </a:solidFill>
            <a:ln w="28575">
              <a:noFill/>
            </a:ln>
          </c:spPr>
          <c:invertIfNegative val="0"/>
          <c:cat>
            <c:strRef>
              <c:f>'Fig 2 data'!$B$5:$B$19</c:f>
              <c:strCach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'Fig 3 data'!$C$5:$C$19</c:f>
              <c:numCache>
                <c:formatCode>_(* #,##0_);_(* \(#,##0\);_(* "-"??_);_(@_)</c:formatCode>
                <c:ptCount val="15"/>
                <c:pt idx="0">
                  <c:v>80887</c:v>
                </c:pt>
                <c:pt idx="1">
                  <c:v>59780</c:v>
                </c:pt>
                <c:pt idx="2">
                  <c:v>70011</c:v>
                </c:pt>
                <c:pt idx="3">
                  <c:v>80697</c:v>
                </c:pt>
                <c:pt idx="4">
                  <c:v>98236</c:v>
                </c:pt>
                <c:pt idx="5">
                  <c:v>95521</c:v>
                </c:pt>
                <c:pt idx="6">
                  <c:v>116472</c:v>
                </c:pt>
                <c:pt idx="7">
                  <c:v>135637</c:v>
                </c:pt>
                <c:pt idx="8">
                  <c:v>143339</c:v>
                </c:pt>
                <c:pt idx="9">
                  <c:v>115943</c:v>
                </c:pt>
                <c:pt idx="10">
                  <c:v>117263</c:v>
                </c:pt>
                <c:pt idx="11">
                  <c:v>102187</c:v>
                </c:pt>
                <c:pt idx="12">
                  <c:v>97145</c:v>
                </c:pt>
                <c:pt idx="13">
                  <c:v>96439</c:v>
                </c:pt>
                <c:pt idx="14">
                  <c:v>99643</c:v>
                </c:pt>
              </c:numCache>
            </c:numRef>
          </c:val>
          <c:extLst>
            <c:ext xmlns:c16="http://schemas.microsoft.com/office/drawing/2014/chart" uri="{C3380CC4-5D6E-409C-BE32-E72D297353CC}">
              <c16:uniqueId val="{00000000-17F8-463F-8E89-A3D124E287E5}"/>
            </c:ext>
          </c:extLst>
        </c:ser>
        <c:dLbls>
          <c:showLegendKey val="0"/>
          <c:showVal val="0"/>
          <c:showCatName val="0"/>
          <c:showSerName val="0"/>
          <c:showPercent val="0"/>
          <c:showBubbleSize val="0"/>
        </c:dLbls>
        <c:gapWidth val="150"/>
        <c:axId val="753100840"/>
        <c:axId val="753101232"/>
      </c:barChart>
      <c:lineChart>
        <c:grouping val="standard"/>
        <c:varyColors val="0"/>
        <c:ser>
          <c:idx val="1"/>
          <c:order val="1"/>
          <c:tx>
            <c:strRef>
              <c:f>'Fig 2 data'!$D$4</c:f>
              <c:strCache>
                <c:ptCount val="1"/>
                <c:pt idx="0">
                  <c:v>% of nominal GDP (RHS)</c:v>
                </c:pt>
              </c:strCache>
            </c:strRef>
          </c:tx>
          <c:spPr>
            <a:ln w="38100">
              <a:solidFill>
                <a:srgbClr val="3E403A"/>
              </a:solidFill>
            </a:ln>
          </c:spPr>
          <c:marker>
            <c:symbol val="none"/>
          </c:marker>
          <c:cat>
            <c:strRef>
              <c:f>'Fig 2 data'!$B$5:$B$18</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strCache>
            </c:strRef>
          </c:cat>
          <c:val>
            <c:numRef>
              <c:f>'Fig 3 data'!$D$5:$D$19</c:f>
              <c:numCache>
                <c:formatCode>0.0</c:formatCode>
                <c:ptCount val="15"/>
                <c:pt idx="0">
                  <c:v>39.332360807196693</c:v>
                </c:pt>
                <c:pt idx="1">
                  <c:v>27.807496581045505</c:v>
                </c:pt>
                <c:pt idx="2">
                  <c:v>31.995667553264418</c:v>
                </c:pt>
                <c:pt idx="3">
                  <c:v>34.067622734545516</c:v>
                </c:pt>
                <c:pt idx="4">
                  <c:v>40.002280353128974</c:v>
                </c:pt>
                <c:pt idx="5">
                  <c:v>36.92117998113762</c:v>
                </c:pt>
                <c:pt idx="6">
                  <c:v>42.240250673649165</c:v>
                </c:pt>
                <c:pt idx="7">
                  <c:v>45.814643175615423</c:v>
                </c:pt>
                <c:pt idx="8">
                  <c:v>46.199490106716603</c:v>
                </c:pt>
                <c:pt idx="9">
                  <c:v>36.626841719527917</c:v>
                </c:pt>
                <c:pt idx="10">
                  <c:v>35.066791467677831</c:v>
                </c:pt>
                <c:pt idx="11">
                  <c:v>29.217823424124067</c:v>
                </c:pt>
                <c:pt idx="12">
                  <c:v>26.136941484138109</c:v>
                </c:pt>
                <c:pt idx="13">
                  <c:v>24.54780559076724</c:v>
                </c:pt>
                <c:pt idx="14">
                  <c:v>24.045705736142281</c:v>
                </c:pt>
              </c:numCache>
            </c:numRef>
          </c:val>
          <c:smooth val="0"/>
          <c:extLst>
            <c:ext xmlns:c16="http://schemas.microsoft.com/office/drawing/2014/chart" uri="{C3380CC4-5D6E-409C-BE32-E72D297353CC}">
              <c16:uniqueId val="{00000001-17F8-463F-8E89-A3D124E287E5}"/>
            </c:ext>
          </c:extLst>
        </c:ser>
        <c:dLbls>
          <c:showLegendKey val="0"/>
          <c:showVal val="0"/>
          <c:showCatName val="0"/>
          <c:showSerName val="0"/>
          <c:showPercent val="0"/>
          <c:showBubbleSize val="0"/>
        </c:dLbls>
        <c:marker val="1"/>
        <c:smooth val="0"/>
        <c:axId val="753096136"/>
        <c:axId val="753101624"/>
      </c:lineChart>
      <c:catAx>
        <c:axId val="75310084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en-NZ" sz="1800"/>
                  <a:t>Year ending 30 June</a:t>
                </a:r>
              </a:p>
            </c:rich>
          </c:tx>
          <c:layout>
            <c:manualLayout>
              <c:xMode val="edge"/>
              <c:yMode val="edge"/>
              <c:x val="0.39752426545458058"/>
              <c:y val="0.86459819481812461"/>
            </c:manualLayout>
          </c:layout>
          <c:overlay val="0"/>
        </c:title>
        <c:numFmt formatCode="General" sourceLinked="1"/>
        <c:majorTickMark val="out"/>
        <c:minorTickMark val="none"/>
        <c:tickLblPos val="low"/>
        <c:spPr>
          <a:ln w="6350">
            <a:solidFill>
              <a:schemeClr val="tx1"/>
            </a:solidFill>
          </a:ln>
        </c:spPr>
        <c:txPr>
          <a:bodyPr rot="0" vert="horz"/>
          <a:lstStyle/>
          <a:p>
            <a:pPr>
              <a:defRPr sz="1800" b="0" i="0" u="none" strike="noStrike" baseline="0">
                <a:solidFill>
                  <a:srgbClr val="000000"/>
                </a:solidFill>
                <a:latin typeface="Arial"/>
                <a:ea typeface="Arial"/>
                <a:cs typeface="Arial"/>
              </a:defRPr>
            </a:pPr>
            <a:endParaRPr lang="en-US"/>
          </a:p>
        </c:txPr>
        <c:crossAx val="753101232"/>
        <c:crossesAt val="0"/>
        <c:auto val="0"/>
        <c:lblAlgn val="ctr"/>
        <c:lblOffset val="100"/>
        <c:tickLblSkip val="2"/>
        <c:tickMarkSkip val="2"/>
        <c:noMultiLvlLbl val="0"/>
      </c:catAx>
      <c:valAx>
        <c:axId val="753101232"/>
        <c:scaling>
          <c:orientation val="minMax"/>
        </c:scaling>
        <c:delete val="0"/>
        <c:axPos val="l"/>
        <c:majorGridlines>
          <c:spPr>
            <a:ln>
              <a:solidFill>
                <a:srgbClr val="7F7F7F"/>
              </a:solidFill>
            </a:ln>
          </c:spPr>
        </c:majorGridlines>
        <c:numFmt formatCode="#,##0" sourceLinked="0"/>
        <c:majorTickMark val="none"/>
        <c:minorTickMark val="none"/>
        <c:tickLblPos val="low"/>
        <c:spPr>
          <a:ln w="9525">
            <a:solidFill>
              <a:schemeClr val="tx1"/>
            </a:solidFill>
          </a:ln>
        </c:spPr>
        <c:txPr>
          <a:bodyPr rot="0" vert="horz"/>
          <a:lstStyle/>
          <a:p>
            <a:pPr>
              <a:defRPr sz="1800" b="0" i="0" u="none" strike="noStrike" baseline="0">
                <a:solidFill>
                  <a:srgbClr val="000000"/>
                </a:solidFill>
                <a:latin typeface="Arial"/>
                <a:ea typeface="Arial"/>
                <a:cs typeface="Arial"/>
              </a:defRPr>
            </a:pPr>
            <a:endParaRPr lang="en-US"/>
          </a:p>
        </c:txPr>
        <c:crossAx val="753100840"/>
        <c:crossesAt val="11"/>
        <c:crossBetween val="between"/>
        <c:minorUnit val="5"/>
        <c:dispUnits>
          <c:builtInUnit val="thousands"/>
        </c:dispUnits>
      </c:valAx>
      <c:valAx>
        <c:axId val="753101624"/>
        <c:scaling>
          <c:orientation val="minMax"/>
          <c:max val="60"/>
          <c:min val="0"/>
        </c:scaling>
        <c:delete val="0"/>
        <c:axPos val="r"/>
        <c:numFmt formatCode="0" sourceLinked="0"/>
        <c:majorTickMark val="out"/>
        <c:minorTickMark val="none"/>
        <c:tickLblPos val="nextTo"/>
        <c:spPr>
          <a:ln>
            <a:noFill/>
          </a:ln>
        </c:spPr>
        <c:txPr>
          <a:bodyPr/>
          <a:lstStyle/>
          <a:p>
            <a:pPr>
              <a:defRPr sz="1800"/>
            </a:pPr>
            <a:endParaRPr lang="en-US"/>
          </a:p>
        </c:txPr>
        <c:crossAx val="753096136"/>
        <c:crosses val="max"/>
        <c:crossBetween val="between"/>
      </c:valAx>
      <c:catAx>
        <c:axId val="753096136"/>
        <c:scaling>
          <c:orientation val="minMax"/>
        </c:scaling>
        <c:delete val="1"/>
        <c:axPos val="b"/>
        <c:numFmt formatCode="General" sourceLinked="1"/>
        <c:majorTickMark val="out"/>
        <c:minorTickMark val="none"/>
        <c:tickLblPos val="none"/>
        <c:crossAx val="753101624"/>
        <c:crosses val="autoZero"/>
        <c:auto val="1"/>
        <c:lblAlgn val="ctr"/>
        <c:lblOffset val="100"/>
        <c:noMultiLvlLbl val="0"/>
      </c:catAx>
    </c:plotArea>
    <c:legend>
      <c:legendPos val="b"/>
      <c:overlay val="0"/>
      <c:txPr>
        <a:bodyPr/>
        <a:lstStyle/>
        <a:p>
          <a:pPr>
            <a:defRPr sz="1800"/>
          </a:pPr>
          <a:endParaRPr lang="en-US"/>
        </a:p>
      </c:txPr>
    </c:legend>
    <c:plotVisOnly val="1"/>
    <c:dispBlanksAs val="gap"/>
    <c:showDLblsOverMax val="0"/>
  </c:chart>
  <c:spPr>
    <a:solidFill>
      <a:sysClr val="window" lastClr="FFFFFF"/>
    </a:solidFill>
    <a:ln>
      <a:noFill/>
    </a:ln>
  </c:spPr>
  <c:txPr>
    <a:bodyPr/>
    <a:lstStyle/>
    <a:p>
      <a:pPr>
        <a:defRPr sz="2000" b="0" i="0" u="none" strike="noStrike" baseline="0">
          <a:solidFill>
            <a:srgbClr val="000000"/>
          </a:solidFill>
          <a:latin typeface="Arial"/>
          <a:ea typeface="Arial"/>
          <a:cs typeface="Arial"/>
        </a:defRPr>
      </a:pPr>
      <a:endParaRPr lang="en-US"/>
    </a:p>
  </c:txPr>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48611898102493E-2"/>
          <c:y val="8.8219131974672155E-2"/>
          <c:w val="0.91082872215624699"/>
          <c:h val="0.66142494717433886"/>
        </c:manualLayout>
      </c:layout>
      <c:barChart>
        <c:barDir val="col"/>
        <c:grouping val="clustered"/>
        <c:varyColors val="0"/>
        <c:ser>
          <c:idx val="3"/>
          <c:order val="0"/>
          <c:tx>
            <c:strRef>
              <c:f>'Fig 23 data'!$C$4</c:f>
              <c:strCache>
                <c:ptCount val="1"/>
                <c:pt idx="0">
                  <c:v>% of GDP</c:v>
                </c:pt>
              </c:strCache>
            </c:strRef>
          </c:tx>
          <c:spPr>
            <a:solidFill>
              <a:srgbClr val="0083AC"/>
            </a:solidFill>
          </c:spPr>
          <c:invertIfNegative val="0"/>
          <c:dPt>
            <c:idx val="6"/>
            <c:invertIfNegative val="0"/>
            <c:bubble3D val="0"/>
            <c:spPr>
              <a:solidFill>
                <a:srgbClr val="3E403A"/>
              </a:solidFill>
            </c:spPr>
            <c:extLst>
              <c:ext xmlns:c16="http://schemas.microsoft.com/office/drawing/2014/chart" uri="{C3380CC4-5D6E-409C-BE32-E72D297353CC}">
                <c16:uniqueId val="{00000001-ACBE-47F6-A5BD-833FF0D87A83}"/>
              </c:ext>
            </c:extLst>
          </c:dPt>
          <c:dPt>
            <c:idx val="20"/>
            <c:invertIfNegative val="0"/>
            <c:bubble3D val="0"/>
            <c:spPr>
              <a:solidFill>
                <a:srgbClr val="67A854"/>
              </a:solidFill>
            </c:spPr>
            <c:extLst>
              <c:ext xmlns:c16="http://schemas.microsoft.com/office/drawing/2014/chart" uri="{C3380CC4-5D6E-409C-BE32-E72D297353CC}">
                <c16:uniqueId val="{00000002-ACBE-47F6-A5BD-833FF0D87A83}"/>
              </c:ext>
            </c:extLst>
          </c:dPt>
          <c:cat>
            <c:strRef>
              <c:f>'Fig 23 data'!$B$5:$B$41</c:f>
              <c:strCache>
                <c:ptCount val="37"/>
                <c:pt idx="0">
                  <c:v>Mexico</c:v>
                </c:pt>
                <c:pt idx="1">
                  <c:v>Iceland</c:v>
                </c:pt>
                <c:pt idx="2">
                  <c:v>Chile</c:v>
                </c:pt>
                <c:pt idx="3">
                  <c:v>Korea</c:v>
                </c:pt>
                <c:pt idx="4">
                  <c:v>Ireland</c:v>
                </c:pt>
                <c:pt idx="5">
                  <c:v>Canada</c:v>
                </c:pt>
                <c:pt idx="6">
                  <c:v>New Zealand</c:v>
                </c:pt>
                <c:pt idx="7">
                  <c:v>Australia</c:v>
                </c:pt>
                <c:pt idx="8">
                  <c:v>Israel</c:v>
                </c:pt>
                <c:pt idx="9">
                  <c:v>Netherlands</c:v>
                </c:pt>
                <c:pt idx="10">
                  <c:v>United Kingdom</c:v>
                </c:pt>
                <c:pt idx="11">
                  <c:v>Switzerland</c:v>
                </c:pt>
                <c:pt idx="12">
                  <c:v>Lithuania</c:v>
                </c:pt>
                <c:pt idx="13">
                  <c:v>United States</c:v>
                </c:pt>
                <c:pt idx="14">
                  <c:v>Estonia</c:v>
                </c:pt>
                <c:pt idx="15">
                  <c:v>Turkey</c:v>
                </c:pt>
                <c:pt idx="16">
                  <c:v>Latvia</c:v>
                </c:pt>
                <c:pt idx="17">
                  <c:v>Slovak Republic</c:v>
                </c:pt>
                <c:pt idx="18">
                  <c:v>Czech Republic</c:v>
                </c:pt>
                <c:pt idx="19">
                  <c:v>Luxembourg</c:v>
                </c:pt>
                <c:pt idx="20">
                  <c:v>OECD</c:v>
                </c:pt>
                <c:pt idx="21">
                  <c:v>Norway</c:v>
                </c:pt>
                <c:pt idx="22">
                  <c:v>Sweden</c:v>
                </c:pt>
                <c:pt idx="23">
                  <c:v>Hungary</c:v>
                </c:pt>
                <c:pt idx="24">
                  <c:v>Germany</c:v>
                </c:pt>
                <c:pt idx="25">
                  <c:v>Denmark</c:v>
                </c:pt>
                <c:pt idx="26">
                  <c:v>Belgium</c:v>
                </c:pt>
                <c:pt idx="27">
                  <c:v>Japan</c:v>
                </c:pt>
                <c:pt idx="28">
                  <c:v>Poland</c:v>
                </c:pt>
                <c:pt idx="29">
                  <c:v>Slovenia</c:v>
                </c:pt>
                <c:pt idx="30">
                  <c:v>Spain</c:v>
                </c:pt>
                <c:pt idx="31">
                  <c:v>Finland</c:v>
                </c:pt>
                <c:pt idx="32">
                  <c:v>Portugal</c:v>
                </c:pt>
                <c:pt idx="33">
                  <c:v>Austria</c:v>
                </c:pt>
                <c:pt idx="34">
                  <c:v>France</c:v>
                </c:pt>
                <c:pt idx="35">
                  <c:v>Italy</c:v>
                </c:pt>
                <c:pt idx="36">
                  <c:v>Greece</c:v>
                </c:pt>
              </c:strCache>
            </c:strRef>
          </c:cat>
          <c:val>
            <c:numRef>
              <c:f>'Fig 23 data'!$C$5:$C$41</c:f>
              <c:numCache>
                <c:formatCode>0.0</c:formatCode>
                <c:ptCount val="37"/>
                <c:pt idx="0">
                  <c:v>2.2382042338806789</c:v>
                </c:pt>
                <c:pt idx="1">
                  <c:v>2.4894427476390537</c:v>
                </c:pt>
                <c:pt idx="2">
                  <c:v>2.9221449250366587</c:v>
                </c:pt>
                <c:pt idx="3">
                  <c:v>3.0157554901501089</c:v>
                </c:pt>
                <c:pt idx="4">
                  <c:v>3.8935498923951437</c:v>
                </c:pt>
                <c:pt idx="5">
                  <c:v>4.6980694714957982</c:v>
                </c:pt>
                <c:pt idx="6">
                  <c:v>4.9387272044164403</c:v>
                </c:pt>
                <c:pt idx="7">
                  <c:v>5.3013443357831154</c:v>
                </c:pt>
                <c:pt idx="8">
                  <c:v>5.3569021333349225</c:v>
                </c:pt>
                <c:pt idx="9">
                  <c:v>6.2344814670125555</c:v>
                </c:pt>
                <c:pt idx="10">
                  <c:v>6.5796228743970726</c:v>
                </c:pt>
                <c:pt idx="11">
                  <c:v>6.7511400212395341</c:v>
                </c:pt>
                <c:pt idx="12">
                  <c:v>6.9007356611901649</c:v>
                </c:pt>
                <c:pt idx="13">
                  <c:v>7.0772803150246695</c:v>
                </c:pt>
                <c:pt idx="14">
                  <c:v>7.0937259294036146</c:v>
                </c:pt>
                <c:pt idx="15">
                  <c:v>7.1319093804395308</c:v>
                </c:pt>
                <c:pt idx="16">
                  <c:v>7.3643079712137061</c:v>
                </c:pt>
                <c:pt idx="17">
                  <c:v>7.6255174140106678</c:v>
                </c:pt>
                <c:pt idx="18">
                  <c:v>8.2925973959970474</c:v>
                </c:pt>
                <c:pt idx="19">
                  <c:v>8.3692120411405853</c:v>
                </c:pt>
                <c:pt idx="20">
                  <c:v>8.5145406808754984</c:v>
                </c:pt>
                <c:pt idx="21">
                  <c:v>8.7961251922635348</c:v>
                </c:pt>
                <c:pt idx="22">
                  <c:v>9.3996704652059844</c:v>
                </c:pt>
                <c:pt idx="23">
                  <c:v>9.7045460629892979</c:v>
                </c:pt>
                <c:pt idx="24">
                  <c:v>10.107529643584295</c:v>
                </c:pt>
                <c:pt idx="25">
                  <c:v>10.248866858598554</c:v>
                </c:pt>
                <c:pt idx="26">
                  <c:v>10.960562958381926</c:v>
                </c:pt>
                <c:pt idx="27">
                  <c:v>11.149886961881808</c:v>
                </c:pt>
                <c:pt idx="28">
                  <c:v>11.194637186738451</c:v>
                </c:pt>
                <c:pt idx="29">
                  <c:v>11.280561966384878</c:v>
                </c:pt>
                <c:pt idx="30">
                  <c:v>11.587888314134361</c:v>
                </c:pt>
                <c:pt idx="31">
                  <c:v>12.976886891471537</c:v>
                </c:pt>
                <c:pt idx="32">
                  <c:v>13.42639408907721</c:v>
                </c:pt>
                <c:pt idx="33">
                  <c:v>13.936424205748407</c:v>
                </c:pt>
                <c:pt idx="34">
                  <c:v>14.318383606555878</c:v>
                </c:pt>
                <c:pt idx="35">
                  <c:v>16.24714854688818</c:v>
                </c:pt>
                <c:pt idx="36">
                  <c:v>16.913280656412613</c:v>
                </c:pt>
              </c:numCache>
            </c:numRef>
          </c:val>
          <c:extLst>
            <c:ext xmlns:c16="http://schemas.microsoft.com/office/drawing/2014/chart" uri="{C3380CC4-5D6E-409C-BE32-E72D297353CC}">
              <c16:uniqueId val="{00000000-ACBE-47F6-A5BD-833FF0D87A83}"/>
            </c:ext>
          </c:extLst>
        </c:ser>
        <c:dLbls>
          <c:showLegendKey val="0"/>
          <c:showVal val="0"/>
          <c:showCatName val="0"/>
          <c:showSerName val="0"/>
          <c:showPercent val="0"/>
          <c:showBubbleSize val="0"/>
        </c:dLbls>
        <c:gapWidth val="70"/>
        <c:axId val="681143808"/>
        <c:axId val="681146160"/>
      </c:barChart>
      <c:catAx>
        <c:axId val="681143808"/>
        <c:scaling>
          <c:orientation val="minMax"/>
        </c:scaling>
        <c:delete val="0"/>
        <c:axPos val="b"/>
        <c:numFmt formatCode="General" sourceLinked="1"/>
        <c:majorTickMark val="out"/>
        <c:minorTickMark val="none"/>
        <c:tickLblPos val="low"/>
        <c:spPr>
          <a:ln>
            <a:solidFill>
              <a:sysClr val="windowText" lastClr="000000">
                <a:lumMod val="95000"/>
                <a:lumOff val="5000"/>
              </a:sysClr>
            </a:solidFill>
          </a:ln>
        </c:spPr>
        <c:txPr>
          <a:bodyPr rot="-5400000" vert="horz"/>
          <a:lstStyle/>
          <a:p>
            <a:pPr>
              <a:defRPr/>
            </a:pPr>
            <a:endParaRPr lang="en-US"/>
          </a:p>
        </c:txPr>
        <c:crossAx val="681146160"/>
        <c:crosses val="autoZero"/>
        <c:auto val="1"/>
        <c:lblAlgn val="ctr"/>
        <c:lblOffset val="100"/>
        <c:noMultiLvlLbl val="0"/>
      </c:catAx>
      <c:valAx>
        <c:axId val="681146160"/>
        <c:scaling>
          <c:orientation val="minMax"/>
          <c:max val="18"/>
        </c:scaling>
        <c:delete val="0"/>
        <c:axPos val="l"/>
        <c:majorGridlines/>
        <c:numFmt formatCode="#,##0" sourceLinked="0"/>
        <c:majorTickMark val="out"/>
        <c:minorTickMark val="none"/>
        <c:tickLblPos val="nextTo"/>
        <c:spPr>
          <a:ln>
            <a:noFill/>
          </a:ln>
        </c:spPr>
        <c:crossAx val="681143808"/>
        <c:crosses val="autoZero"/>
        <c:crossBetween val="between"/>
        <c:majorUnit val="2"/>
      </c:valAx>
      <c:spPr>
        <a:noFill/>
      </c:spPr>
    </c:plotArea>
    <c:plotVisOnly val="1"/>
    <c:dispBlanksAs val="gap"/>
    <c:showDLblsOverMax val="0"/>
  </c:chart>
  <c:spPr>
    <a:noFill/>
    <a:ln>
      <a:noFill/>
    </a:ln>
  </c:spPr>
  <c:txPr>
    <a:bodyPr/>
    <a:lstStyle/>
    <a:p>
      <a:pPr>
        <a:defRPr sz="1800">
          <a:latin typeface="Arial" pitchFamily="34" charset="0"/>
          <a:cs typeface="Arial" pitchFamily="34" charset="0"/>
        </a:defRPr>
      </a:pPr>
      <a:endParaRPr lang="en-US"/>
    </a:p>
  </c:txPr>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196577052050578E-2"/>
          <c:y val="0.11284366268310014"/>
          <c:w val="0.89727815660031041"/>
          <c:h val="0.63531174259145506"/>
        </c:manualLayout>
      </c:layout>
      <c:lineChart>
        <c:grouping val="standard"/>
        <c:varyColors val="0"/>
        <c:ser>
          <c:idx val="3"/>
          <c:order val="0"/>
          <c:tx>
            <c:strRef>
              <c:f>'Fig 24 data'!$C$4</c:f>
              <c:strCache>
                <c:ptCount val="1"/>
                <c:pt idx="0">
                  <c:v>Core Crown revenue - main LTFM projection</c:v>
                </c:pt>
              </c:strCache>
            </c:strRef>
          </c:tx>
          <c:spPr>
            <a:ln w="38100">
              <a:solidFill>
                <a:srgbClr val="3E403A"/>
              </a:solidFill>
            </a:ln>
          </c:spPr>
          <c:marker>
            <c:symbol val="none"/>
          </c:marker>
          <c:cat>
            <c:numRef>
              <c:f>'Fig 24 data'!$B$5:$B$56</c:f>
              <c:numCache>
                <c:formatCode>General</c:formatCode>
                <c:ptCount val="52"/>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numCache>
            </c:numRef>
          </c:cat>
          <c:val>
            <c:numRef>
              <c:f>'Fig 24 data'!$C$5:$C$56</c:f>
              <c:numCache>
                <c:formatCode>0.0</c:formatCode>
                <c:ptCount val="52"/>
                <c:pt idx="0">
                  <c:v>28.331952906264767</c:v>
                </c:pt>
                <c:pt idx="1">
                  <c:v>27.813761244833451</c:v>
                </c:pt>
                <c:pt idx="2">
                  <c:v>28.108922773493099</c:v>
                </c:pt>
                <c:pt idx="3">
                  <c:v>29.159468772564828</c:v>
                </c:pt>
                <c:pt idx="4">
                  <c:v>28.324460787004007</c:v>
                </c:pt>
                <c:pt idx="5">
                  <c:v>29.40556080398736</c:v>
                </c:pt>
                <c:pt idx="6">
                  <c:v>29.422610120750164</c:v>
                </c:pt>
                <c:pt idx="7">
                  <c:v>29.659421840376879</c:v>
                </c:pt>
                <c:pt idx="8">
                  <c:v>29.311346502013137</c:v>
                </c:pt>
                <c:pt idx="9">
                  <c:v>30.127537782705524</c:v>
                </c:pt>
                <c:pt idx="10">
                  <c:v>29.038830902979601</c:v>
                </c:pt>
                <c:pt idx="11">
                  <c:v>29.28896318469852</c:v>
                </c:pt>
                <c:pt idx="12">
                  <c:v>28.529029970664091</c:v>
                </c:pt>
                <c:pt idx="13">
                  <c:v>29.30958870201815</c:v>
                </c:pt>
                <c:pt idx="14">
                  <c:v>29.242583909871666</c:v>
                </c:pt>
                <c:pt idx="15">
                  <c:v>29.282318588769037</c:v>
                </c:pt>
                <c:pt idx="16">
                  <c:v>29.291249514194941</c:v>
                </c:pt>
                <c:pt idx="17">
                  <c:v>29.340940908042896</c:v>
                </c:pt>
                <c:pt idx="18">
                  <c:v>29.361590890736</c:v>
                </c:pt>
                <c:pt idx="19">
                  <c:v>29.417224629526761</c:v>
                </c:pt>
                <c:pt idx="20">
                  <c:v>29.424103297401729</c:v>
                </c:pt>
                <c:pt idx="21">
                  <c:v>29.430048115608457</c:v>
                </c:pt>
                <c:pt idx="22">
                  <c:v>29.445430963159307</c:v>
                </c:pt>
                <c:pt idx="23">
                  <c:v>29.463455908844555</c:v>
                </c:pt>
                <c:pt idx="24">
                  <c:v>29.481477110508525</c:v>
                </c:pt>
                <c:pt idx="25">
                  <c:v>29.497967253709618</c:v>
                </c:pt>
                <c:pt idx="26">
                  <c:v>29.503435366895612</c:v>
                </c:pt>
                <c:pt idx="27">
                  <c:v>29.507823397570299</c:v>
                </c:pt>
                <c:pt idx="28">
                  <c:v>29.511667121291591</c:v>
                </c:pt>
                <c:pt idx="29">
                  <c:v>29.514927989672291</c:v>
                </c:pt>
                <c:pt idx="30">
                  <c:v>29.517768937887997</c:v>
                </c:pt>
                <c:pt idx="31">
                  <c:v>29.519410884942044</c:v>
                </c:pt>
                <c:pt idx="32">
                  <c:v>29.521136534463643</c:v>
                </c:pt>
                <c:pt idx="33">
                  <c:v>29.523274665609332</c:v>
                </c:pt>
                <c:pt idx="34">
                  <c:v>29.525784164898706</c:v>
                </c:pt>
                <c:pt idx="35">
                  <c:v>29.528389116729077</c:v>
                </c:pt>
                <c:pt idx="36">
                  <c:v>29.531211980704903</c:v>
                </c:pt>
                <c:pt idx="37">
                  <c:v>29.534360104484204</c:v>
                </c:pt>
                <c:pt idx="38">
                  <c:v>29.537898268169553</c:v>
                </c:pt>
                <c:pt idx="39">
                  <c:v>29.541805473440132</c:v>
                </c:pt>
                <c:pt idx="40">
                  <c:v>29.545975730925477</c:v>
                </c:pt>
                <c:pt idx="41">
                  <c:v>29.55034052660687</c:v>
                </c:pt>
                <c:pt idx="42">
                  <c:v>29.554884041131892</c:v>
                </c:pt>
                <c:pt idx="43">
                  <c:v>29.55937124752074</c:v>
                </c:pt>
                <c:pt idx="44">
                  <c:v>29.563665851099074</c:v>
                </c:pt>
                <c:pt idx="45">
                  <c:v>29.567231594616263</c:v>
                </c:pt>
                <c:pt idx="46">
                  <c:v>29.570080010237437</c:v>
                </c:pt>
                <c:pt idx="47">
                  <c:v>29.572399624560273</c:v>
                </c:pt>
                <c:pt idx="48">
                  <c:v>29.574152503367458</c:v>
                </c:pt>
                <c:pt idx="49">
                  <c:v>29.575349470397409</c:v>
                </c:pt>
                <c:pt idx="50">
                  <c:v>29.575880326212122</c:v>
                </c:pt>
                <c:pt idx="51">
                  <c:v>29.6</c:v>
                </c:pt>
              </c:numCache>
            </c:numRef>
          </c:val>
          <c:smooth val="0"/>
          <c:extLst>
            <c:ext xmlns:c16="http://schemas.microsoft.com/office/drawing/2014/chart" uri="{C3380CC4-5D6E-409C-BE32-E72D297353CC}">
              <c16:uniqueId val="{00000000-F548-4776-9757-690A8A05612D}"/>
            </c:ext>
          </c:extLst>
        </c:ser>
        <c:ser>
          <c:idx val="1"/>
          <c:order val="1"/>
          <c:tx>
            <c:strRef>
              <c:f>'Fig 24 data'!$D$4</c:f>
              <c:strCache>
                <c:ptCount val="1"/>
                <c:pt idx="0">
                  <c:v>Core Crown primary expenses  - main LTFM projection</c:v>
                </c:pt>
              </c:strCache>
            </c:strRef>
          </c:tx>
          <c:spPr>
            <a:ln w="38100">
              <a:solidFill>
                <a:srgbClr val="0083AC"/>
              </a:solidFill>
            </a:ln>
          </c:spPr>
          <c:marker>
            <c:symbol val="none"/>
          </c:marker>
          <c:cat>
            <c:numRef>
              <c:f>'Fig 24 data'!$B$5:$B$56</c:f>
              <c:numCache>
                <c:formatCode>General</c:formatCode>
                <c:ptCount val="52"/>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numCache>
            </c:numRef>
          </c:cat>
          <c:val>
            <c:numRef>
              <c:f>'Fig 24 data'!$D$5:$D$56</c:f>
              <c:numCache>
                <c:formatCode>0.0</c:formatCode>
                <c:ptCount val="52"/>
                <c:pt idx="0">
                  <c:v>31.119568696995412</c:v>
                </c:pt>
                <c:pt idx="1">
                  <c:v>32.595672258691941</c:v>
                </c:pt>
                <c:pt idx="2">
                  <c:v>30.434742159662843</c:v>
                </c:pt>
                <c:pt idx="3">
                  <c:v>30.319357993547033</c:v>
                </c:pt>
                <c:pt idx="4">
                  <c:v>28.519079844473616</c:v>
                </c:pt>
                <c:pt idx="5">
                  <c:v>27.926181711567899</c:v>
                </c:pt>
                <c:pt idx="6">
                  <c:v>27.187727082979023</c:v>
                </c:pt>
                <c:pt idx="7">
                  <c:v>26.403783315260547</c:v>
                </c:pt>
                <c:pt idx="8">
                  <c:v>26.035277109736001</c:v>
                </c:pt>
                <c:pt idx="9">
                  <c:v>26.838371564585948</c:v>
                </c:pt>
                <c:pt idx="10">
                  <c:v>33.360711668225122</c:v>
                </c:pt>
                <c:pt idx="11">
                  <c:v>32.529403497020027</c:v>
                </c:pt>
                <c:pt idx="12">
                  <c:v>32.317822852273956</c:v>
                </c:pt>
                <c:pt idx="13">
                  <c:v>30.565786960183164</c:v>
                </c:pt>
                <c:pt idx="14">
                  <c:v>29.391745702053136</c:v>
                </c:pt>
                <c:pt idx="15">
                  <c:v>28.549916745095199</c:v>
                </c:pt>
                <c:pt idx="16">
                  <c:v>28.604837257354706</c:v>
                </c:pt>
                <c:pt idx="17">
                  <c:v>28.839355876681918</c:v>
                </c:pt>
                <c:pt idx="18">
                  <c:v>29.039478328587673</c:v>
                </c:pt>
                <c:pt idx="19">
                  <c:v>29.242387510477727</c:v>
                </c:pt>
                <c:pt idx="20">
                  <c:v>29.361267570760983</c:v>
                </c:pt>
                <c:pt idx="21">
                  <c:v>29.539277811904437</c:v>
                </c:pt>
                <c:pt idx="22">
                  <c:v>29.730226562769573</c:v>
                </c:pt>
                <c:pt idx="23">
                  <c:v>29.955513878549315</c:v>
                </c:pt>
                <c:pt idx="24">
                  <c:v>30.15710316770188</c:v>
                </c:pt>
                <c:pt idx="25">
                  <c:v>30.355046829803936</c:v>
                </c:pt>
                <c:pt idx="26">
                  <c:v>30.571694991416951</c:v>
                </c:pt>
                <c:pt idx="27">
                  <c:v>30.784918496861302</c:v>
                </c:pt>
                <c:pt idx="28">
                  <c:v>30.985496699688841</c:v>
                </c:pt>
                <c:pt idx="29">
                  <c:v>31.181157025224476</c:v>
                </c:pt>
                <c:pt idx="30">
                  <c:v>31.360872369653212</c:v>
                </c:pt>
                <c:pt idx="31">
                  <c:v>31.532156291604597</c:v>
                </c:pt>
                <c:pt idx="32">
                  <c:v>31.706160484732067</c:v>
                </c:pt>
                <c:pt idx="33">
                  <c:v>31.867838049902311</c:v>
                </c:pt>
                <c:pt idx="34">
                  <c:v>32.03605946040306</c:v>
                </c:pt>
                <c:pt idx="35">
                  <c:v>32.208331728944906</c:v>
                </c:pt>
                <c:pt idx="36">
                  <c:v>32.377607524155323</c:v>
                </c:pt>
                <c:pt idx="37">
                  <c:v>32.563778132870389</c:v>
                </c:pt>
                <c:pt idx="38">
                  <c:v>32.749342480407499</c:v>
                </c:pt>
                <c:pt idx="39">
                  <c:v>32.934775911989519</c:v>
                </c:pt>
                <c:pt idx="40">
                  <c:v>33.127836335321021</c:v>
                </c:pt>
                <c:pt idx="41">
                  <c:v>33.330899468038567</c:v>
                </c:pt>
                <c:pt idx="42">
                  <c:v>33.54281001236739</c:v>
                </c:pt>
                <c:pt idx="43">
                  <c:v>33.768013619427961</c:v>
                </c:pt>
                <c:pt idx="44">
                  <c:v>34.008464341407176</c:v>
                </c:pt>
                <c:pt idx="45">
                  <c:v>34.265776415124215</c:v>
                </c:pt>
                <c:pt idx="46">
                  <c:v>34.526855767511449</c:v>
                </c:pt>
                <c:pt idx="47">
                  <c:v>34.790294385560337</c:v>
                </c:pt>
                <c:pt idx="48">
                  <c:v>35.045602410537775</c:v>
                </c:pt>
                <c:pt idx="49">
                  <c:v>35.301658620729107</c:v>
                </c:pt>
                <c:pt idx="50">
                  <c:v>35.558602330038553</c:v>
                </c:pt>
                <c:pt idx="51">
                  <c:v>35.799999999999997</c:v>
                </c:pt>
              </c:numCache>
            </c:numRef>
          </c:val>
          <c:smooth val="0"/>
          <c:extLst>
            <c:ext xmlns:c16="http://schemas.microsoft.com/office/drawing/2014/chart" uri="{C3380CC4-5D6E-409C-BE32-E72D297353CC}">
              <c16:uniqueId val="{00000001-F548-4776-9757-690A8A05612D}"/>
            </c:ext>
          </c:extLst>
        </c:ser>
        <c:ser>
          <c:idx val="0"/>
          <c:order val="2"/>
          <c:tx>
            <c:strRef>
              <c:f>'Fig 24 data'!$E$4</c:f>
              <c:strCache>
                <c:ptCount val="1"/>
                <c:pt idx="0">
                  <c:v>Core Crown primary expenses  - NZS elegibility age raised to 67 over 4 years from 2025/26 to 2029/30</c:v>
                </c:pt>
              </c:strCache>
            </c:strRef>
          </c:tx>
          <c:spPr>
            <a:ln w="38100">
              <a:solidFill>
                <a:srgbClr val="67A854"/>
              </a:solidFill>
            </a:ln>
          </c:spPr>
          <c:marker>
            <c:symbol val="none"/>
          </c:marker>
          <c:cat>
            <c:numRef>
              <c:f>'Fig 24 data'!$B$5:$B$56</c:f>
              <c:numCache>
                <c:formatCode>General</c:formatCode>
                <c:ptCount val="52"/>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numCache>
            </c:numRef>
          </c:cat>
          <c:val>
            <c:numRef>
              <c:f>'Fig 24 data'!$E$5:$E$56</c:f>
              <c:numCache>
                <c:formatCode>0.0</c:formatCode>
                <c:ptCount val="52"/>
                <c:pt idx="0">
                  <c:v>31.119568696995412</c:v>
                </c:pt>
                <c:pt idx="1">
                  <c:v>32.595672258691941</c:v>
                </c:pt>
                <c:pt idx="2">
                  <c:v>30.434742159662843</c:v>
                </c:pt>
                <c:pt idx="3">
                  <c:v>30.319357993547033</c:v>
                </c:pt>
                <c:pt idx="4">
                  <c:v>28.519079844473616</c:v>
                </c:pt>
                <c:pt idx="5">
                  <c:v>27.926181711567899</c:v>
                </c:pt>
                <c:pt idx="6">
                  <c:v>27.187727082979023</c:v>
                </c:pt>
                <c:pt idx="7">
                  <c:v>26.403783315260547</c:v>
                </c:pt>
                <c:pt idx="8">
                  <c:v>26.035277109736001</c:v>
                </c:pt>
                <c:pt idx="9">
                  <c:v>26.838371564585948</c:v>
                </c:pt>
                <c:pt idx="10">
                  <c:v>33.360711668225122</c:v>
                </c:pt>
                <c:pt idx="11">
                  <c:v>32.529403497020027</c:v>
                </c:pt>
                <c:pt idx="12">
                  <c:v>32.317822852273956</c:v>
                </c:pt>
                <c:pt idx="13">
                  <c:v>30.565786960183164</c:v>
                </c:pt>
                <c:pt idx="14">
                  <c:v>29.391745702053136</c:v>
                </c:pt>
                <c:pt idx="15">
                  <c:v>28.549916745095199</c:v>
                </c:pt>
                <c:pt idx="16">
                  <c:v>28.604837257354706</c:v>
                </c:pt>
                <c:pt idx="17">
                  <c:v>28.668380238916708</c:v>
                </c:pt>
                <c:pt idx="18">
                  <c:v>28.696435897375832</c:v>
                </c:pt>
                <c:pt idx="19">
                  <c:v>28.739390679077452</c:v>
                </c:pt>
                <c:pt idx="20">
                  <c:v>28.708523206170376</c:v>
                </c:pt>
                <c:pt idx="21">
                  <c:v>28.904240439597157</c:v>
                </c:pt>
                <c:pt idx="22">
                  <c:v>29.102168249938892</c:v>
                </c:pt>
                <c:pt idx="23">
                  <c:v>29.322933717133331</c:v>
                </c:pt>
                <c:pt idx="24">
                  <c:v>29.515911011268898</c:v>
                </c:pt>
                <c:pt idx="25">
                  <c:v>29.71237283440642</c:v>
                </c:pt>
                <c:pt idx="26">
                  <c:v>29.923331401625159</c:v>
                </c:pt>
                <c:pt idx="27">
                  <c:v>30.132361287025631</c:v>
                </c:pt>
                <c:pt idx="28">
                  <c:v>30.348747192484613</c:v>
                </c:pt>
                <c:pt idx="29">
                  <c:v>30.566919588173512</c:v>
                </c:pt>
                <c:pt idx="30">
                  <c:v>30.768924541564139</c:v>
                </c:pt>
                <c:pt idx="31">
                  <c:v>30.961883308315123</c:v>
                </c:pt>
                <c:pt idx="32">
                  <c:v>31.14535748083533</c:v>
                </c:pt>
                <c:pt idx="33">
                  <c:v>31.309564019349274</c:v>
                </c:pt>
                <c:pt idx="34">
                  <c:v>31.472663856504841</c:v>
                </c:pt>
                <c:pt idx="35">
                  <c:v>31.632772885746924</c:v>
                </c:pt>
                <c:pt idx="36">
                  <c:v>31.794415319590584</c:v>
                </c:pt>
                <c:pt idx="37">
                  <c:v>31.969461679936881</c:v>
                </c:pt>
                <c:pt idx="38">
                  <c:v>32.140839661347229</c:v>
                </c:pt>
                <c:pt idx="39">
                  <c:v>32.314726095318186</c:v>
                </c:pt>
                <c:pt idx="40">
                  <c:v>32.498627318886101</c:v>
                </c:pt>
                <c:pt idx="41">
                  <c:v>32.691316881130703</c:v>
                </c:pt>
                <c:pt idx="42">
                  <c:v>32.886466503036331</c:v>
                </c:pt>
                <c:pt idx="43">
                  <c:v>33.084829002950109</c:v>
                </c:pt>
                <c:pt idx="44">
                  <c:v>33.304103013026712</c:v>
                </c:pt>
                <c:pt idx="45">
                  <c:v>33.541105668572577</c:v>
                </c:pt>
                <c:pt idx="46">
                  <c:v>33.781734604659476</c:v>
                </c:pt>
                <c:pt idx="47">
                  <c:v>34.041125854826376</c:v>
                </c:pt>
                <c:pt idx="48">
                  <c:v>34.303204554333</c:v>
                </c:pt>
                <c:pt idx="49">
                  <c:v>34.5755000417548</c:v>
                </c:pt>
                <c:pt idx="50">
                  <c:v>34.845087687375155</c:v>
                </c:pt>
                <c:pt idx="51" formatCode="General">
                  <c:v>35.1</c:v>
                </c:pt>
              </c:numCache>
            </c:numRef>
          </c:val>
          <c:smooth val="0"/>
          <c:extLst>
            <c:ext xmlns:c16="http://schemas.microsoft.com/office/drawing/2014/chart" uri="{C3380CC4-5D6E-409C-BE32-E72D297353CC}">
              <c16:uniqueId val="{00000002-F548-4776-9757-690A8A05612D}"/>
            </c:ext>
          </c:extLst>
        </c:ser>
        <c:dLbls>
          <c:showLegendKey val="0"/>
          <c:showVal val="0"/>
          <c:showCatName val="0"/>
          <c:showSerName val="0"/>
          <c:showPercent val="0"/>
          <c:showBubbleSize val="0"/>
        </c:dLbls>
        <c:smooth val="0"/>
        <c:axId val="644331408"/>
        <c:axId val="644322392"/>
      </c:lineChart>
      <c:catAx>
        <c:axId val="644331408"/>
        <c:scaling>
          <c:orientation val="minMax"/>
        </c:scaling>
        <c:delete val="0"/>
        <c:axPos val="b"/>
        <c:title>
          <c:tx>
            <c:rich>
              <a:bodyPr/>
              <a:lstStyle/>
              <a:p>
                <a:pPr>
                  <a:defRPr/>
                </a:pPr>
                <a:r>
                  <a:rPr lang="en-NZ" b="1"/>
                  <a:t>Year ending</a:t>
                </a:r>
                <a:r>
                  <a:rPr lang="en-NZ" b="1" baseline="0"/>
                  <a:t> 30 June</a:t>
                </a:r>
                <a:endParaRPr lang="en-NZ" b="1"/>
              </a:p>
            </c:rich>
          </c:tx>
          <c:layout>
            <c:manualLayout>
              <c:xMode val="edge"/>
              <c:yMode val="edge"/>
              <c:x val="0.37659022220842925"/>
              <c:y val="0.80655561277025467"/>
            </c:manualLayout>
          </c:layout>
          <c:overlay val="0"/>
          <c:spPr>
            <a:noFill/>
            <a:ln w="25400">
              <a:noFill/>
            </a:ln>
          </c:spPr>
        </c:title>
        <c:numFmt formatCode="General"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1"/>
        <c:lblAlgn val="ctr"/>
        <c:lblOffset val="100"/>
        <c:tickLblSkip val="5"/>
        <c:tickMarkSkip val="5"/>
        <c:noMultiLvlLbl val="0"/>
      </c:catAx>
      <c:valAx>
        <c:axId val="644322392"/>
        <c:scaling>
          <c:orientation val="minMax"/>
          <c:max val="40"/>
          <c:min val="25"/>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ln w="9525">
            <a:solidFill>
              <a:schemeClr val="tx1"/>
            </a:solidFill>
          </a:ln>
        </c:spPr>
        <c:txPr>
          <a:bodyPr rot="0" vert="horz"/>
          <a:lstStyle/>
          <a:p>
            <a:pPr>
              <a:defRPr/>
            </a:pPr>
            <a:endParaRPr lang="en-US"/>
          </a:p>
        </c:txPr>
        <c:crossAx val="644331408"/>
        <c:crossesAt val="11"/>
        <c:crossBetween val="between"/>
        <c:majorUnit val="5"/>
      </c:valAx>
      <c:spPr>
        <a:noFill/>
        <a:ln w="25400">
          <a:noFill/>
        </a:ln>
      </c:spPr>
    </c:plotArea>
    <c:legend>
      <c:legendPos val="b"/>
      <c:layout>
        <c:manualLayout>
          <c:xMode val="edge"/>
          <c:yMode val="edge"/>
          <c:x val="0"/>
          <c:y val="0.8618816198634428"/>
          <c:w val="0.99787350764880978"/>
          <c:h val="0.12641116027602753"/>
        </c:manualLayout>
      </c:layout>
      <c:overlay val="0"/>
      <c:txPr>
        <a:bodyPr/>
        <a:lstStyle/>
        <a:p>
          <a:pPr>
            <a:defRPr sz="1400"/>
          </a:pPr>
          <a:endParaRPr lang="en-US"/>
        </a:p>
      </c:txPr>
    </c:legend>
    <c:plotVisOnly val="1"/>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68734918994133E-2"/>
          <c:y val="0.11073446327683679"/>
          <c:w val="0.891364624257724"/>
          <c:h val="0.60155744259233235"/>
        </c:manualLayout>
      </c:layout>
      <c:lineChart>
        <c:grouping val="standard"/>
        <c:varyColors val="0"/>
        <c:ser>
          <c:idx val="1"/>
          <c:order val="0"/>
          <c:tx>
            <c:strRef>
              <c:f>'Fig 25 data'!$C$4</c:f>
              <c:strCache>
                <c:ptCount val="1"/>
                <c:pt idx="0">
                  <c:v>Female non-Maori</c:v>
                </c:pt>
              </c:strCache>
            </c:strRef>
          </c:tx>
          <c:spPr>
            <a:ln w="38100">
              <a:solidFill>
                <a:srgbClr val="3E403A"/>
              </a:solidFill>
            </a:ln>
          </c:spPr>
          <c:marker>
            <c:symbol val="none"/>
          </c:marker>
          <c:cat>
            <c:strRef>
              <c:f>'Fig 25 data'!$B$5:$B$18</c:f>
              <c:strCache>
                <c:ptCount val="14"/>
                <c:pt idx="0">
                  <c:v>1950–52</c:v>
                </c:pt>
                <c:pt idx="1">
                  <c:v>1955–57</c:v>
                </c:pt>
                <c:pt idx="2">
                  <c:v>1960–62</c:v>
                </c:pt>
                <c:pt idx="3">
                  <c:v>1965–67</c:v>
                </c:pt>
                <c:pt idx="4">
                  <c:v>1970–72</c:v>
                </c:pt>
                <c:pt idx="5">
                  <c:v>1975–77</c:v>
                </c:pt>
                <c:pt idx="6">
                  <c:v>1980–82</c:v>
                </c:pt>
                <c:pt idx="7">
                  <c:v>1985–87</c:v>
                </c:pt>
                <c:pt idx="8">
                  <c:v>1990–92</c:v>
                </c:pt>
                <c:pt idx="9">
                  <c:v>1995–97</c:v>
                </c:pt>
                <c:pt idx="10">
                  <c:v>2000–02</c:v>
                </c:pt>
                <c:pt idx="11">
                  <c:v>2005–07</c:v>
                </c:pt>
                <c:pt idx="12">
                  <c:v>2012-14</c:v>
                </c:pt>
                <c:pt idx="13">
                  <c:v>2017-19</c:v>
                </c:pt>
              </c:strCache>
            </c:strRef>
          </c:cat>
          <c:val>
            <c:numRef>
              <c:f>'Fig 25 data'!$C$5:$C$18</c:f>
              <c:numCache>
                <c:formatCode>General</c:formatCode>
                <c:ptCount val="14"/>
                <c:pt idx="0">
                  <c:v>72.400000000000006</c:v>
                </c:pt>
                <c:pt idx="1">
                  <c:v>73.900000000000006</c:v>
                </c:pt>
                <c:pt idx="2">
                  <c:v>74.5</c:v>
                </c:pt>
                <c:pt idx="3">
                  <c:v>74.8</c:v>
                </c:pt>
                <c:pt idx="4">
                  <c:v>75.2</c:v>
                </c:pt>
                <c:pt idx="5">
                  <c:v>75.900000000000006</c:v>
                </c:pt>
                <c:pt idx="6">
                  <c:v>76.900000000000006</c:v>
                </c:pt>
                <c:pt idx="7">
                  <c:v>77.400000000000006</c:v>
                </c:pt>
                <c:pt idx="8">
                  <c:v>79.2</c:v>
                </c:pt>
                <c:pt idx="9">
                  <c:v>80.599999999999994</c:v>
                </c:pt>
                <c:pt idx="10">
                  <c:v>81.900000000000006</c:v>
                </c:pt>
                <c:pt idx="11">
                  <c:v>83</c:v>
                </c:pt>
                <c:pt idx="12">
                  <c:v>83.9</c:v>
                </c:pt>
                <c:pt idx="13">
                  <c:v>84.4</c:v>
                </c:pt>
              </c:numCache>
            </c:numRef>
          </c:val>
          <c:smooth val="0"/>
          <c:extLst>
            <c:ext xmlns:c16="http://schemas.microsoft.com/office/drawing/2014/chart" uri="{C3380CC4-5D6E-409C-BE32-E72D297353CC}">
              <c16:uniqueId val="{00000001-6A8B-4489-B190-68F0637F13B8}"/>
            </c:ext>
          </c:extLst>
        </c:ser>
        <c:ser>
          <c:idx val="0"/>
          <c:order val="1"/>
          <c:tx>
            <c:strRef>
              <c:f>'Fig 25 data'!$D$4</c:f>
              <c:strCache>
                <c:ptCount val="1"/>
                <c:pt idx="0">
                  <c:v>Male non-Maori</c:v>
                </c:pt>
              </c:strCache>
            </c:strRef>
          </c:tx>
          <c:spPr>
            <a:ln w="38100">
              <a:solidFill>
                <a:srgbClr val="3E403A"/>
              </a:solidFill>
              <a:prstDash val="dash"/>
            </a:ln>
          </c:spPr>
          <c:marker>
            <c:symbol val="none"/>
          </c:marker>
          <c:cat>
            <c:strRef>
              <c:f>'Fig 25 data'!$B$5:$B$18</c:f>
              <c:strCache>
                <c:ptCount val="14"/>
                <c:pt idx="0">
                  <c:v>1950–52</c:v>
                </c:pt>
                <c:pt idx="1">
                  <c:v>1955–57</c:v>
                </c:pt>
                <c:pt idx="2">
                  <c:v>1960–62</c:v>
                </c:pt>
                <c:pt idx="3">
                  <c:v>1965–67</c:v>
                </c:pt>
                <c:pt idx="4">
                  <c:v>1970–72</c:v>
                </c:pt>
                <c:pt idx="5">
                  <c:v>1975–77</c:v>
                </c:pt>
                <c:pt idx="6">
                  <c:v>1980–82</c:v>
                </c:pt>
                <c:pt idx="7">
                  <c:v>1985–87</c:v>
                </c:pt>
                <c:pt idx="8">
                  <c:v>1990–92</c:v>
                </c:pt>
                <c:pt idx="9">
                  <c:v>1995–97</c:v>
                </c:pt>
                <c:pt idx="10">
                  <c:v>2000–02</c:v>
                </c:pt>
                <c:pt idx="11">
                  <c:v>2005–07</c:v>
                </c:pt>
                <c:pt idx="12">
                  <c:v>2012-14</c:v>
                </c:pt>
                <c:pt idx="13">
                  <c:v>2017-19</c:v>
                </c:pt>
              </c:strCache>
            </c:strRef>
          </c:cat>
          <c:val>
            <c:numRef>
              <c:f>'Fig 25 data'!$D$5:$D$18</c:f>
              <c:numCache>
                <c:formatCode>General</c:formatCode>
                <c:ptCount val="14"/>
                <c:pt idx="0">
                  <c:v>68.3</c:v>
                </c:pt>
                <c:pt idx="1">
                  <c:v>68.900000000000006</c:v>
                </c:pt>
                <c:pt idx="2">
                  <c:v>69.2</c:v>
                </c:pt>
                <c:pt idx="3">
                  <c:v>68.7</c:v>
                </c:pt>
                <c:pt idx="4">
                  <c:v>69.099999999999994</c:v>
                </c:pt>
                <c:pt idx="5">
                  <c:v>69.400000000000006</c:v>
                </c:pt>
                <c:pt idx="6">
                  <c:v>70.8</c:v>
                </c:pt>
                <c:pt idx="7">
                  <c:v>71.400000000000006</c:v>
                </c:pt>
                <c:pt idx="8">
                  <c:v>73.400000000000006</c:v>
                </c:pt>
                <c:pt idx="9">
                  <c:v>75.400000000000006</c:v>
                </c:pt>
                <c:pt idx="10">
                  <c:v>77.2</c:v>
                </c:pt>
                <c:pt idx="11">
                  <c:v>79</c:v>
                </c:pt>
                <c:pt idx="12">
                  <c:v>80.3</c:v>
                </c:pt>
                <c:pt idx="13">
                  <c:v>80.900000000000006</c:v>
                </c:pt>
              </c:numCache>
            </c:numRef>
          </c:val>
          <c:smooth val="0"/>
          <c:extLst>
            <c:ext xmlns:c16="http://schemas.microsoft.com/office/drawing/2014/chart" uri="{C3380CC4-5D6E-409C-BE32-E72D297353CC}">
              <c16:uniqueId val="{00000004-6A8B-4489-B190-68F0637F13B8}"/>
            </c:ext>
          </c:extLst>
        </c:ser>
        <c:ser>
          <c:idx val="2"/>
          <c:order val="2"/>
          <c:tx>
            <c:strRef>
              <c:f>'Fig 25 data'!$E$4</c:f>
              <c:strCache>
                <c:ptCount val="1"/>
                <c:pt idx="0">
                  <c:v>Female Maori</c:v>
                </c:pt>
              </c:strCache>
            </c:strRef>
          </c:tx>
          <c:spPr>
            <a:ln w="38100">
              <a:solidFill>
                <a:srgbClr val="0083AC"/>
              </a:solidFill>
            </a:ln>
          </c:spPr>
          <c:marker>
            <c:symbol val="none"/>
          </c:marker>
          <c:cat>
            <c:strRef>
              <c:f>'Fig 25 data'!$B$5:$B$18</c:f>
              <c:strCache>
                <c:ptCount val="14"/>
                <c:pt idx="0">
                  <c:v>1950–52</c:v>
                </c:pt>
                <c:pt idx="1">
                  <c:v>1955–57</c:v>
                </c:pt>
                <c:pt idx="2">
                  <c:v>1960–62</c:v>
                </c:pt>
                <c:pt idx="3">
                  <c:v>1965–67</c:v>
                </c:pt>
                <c:pt idx="4">
                  <c:v>1970–72</c:v>
                </c:pt>
                <c:pt idx="5">
                  <c:v>1975–77</c:v>
                </c:pt>
                <c:pt idx="6">
                  <c:v>1980–82</c:v>
                </c:pt>
                <c:pt idx="7">
                  <c:v>1985–87</c:v>
                </c:pt>
                <c:pt idx="8">
                  <c:v>1990–92</c:v>
                </c:pt>
                <c:pt idx="9">
                  <c:v>1995–97</c:v>
                </c:pt>
                <c:pt idx="10">
                  <c:v>2000–02</c:v>
                </c:pt>
                <c:pt idx="11">
                  <c:v>2005–07</c:v>
                </c:pt>
                <c:pt idx="12">
                  <c:v>2012-14</c:v>
                </c:pt>
                <c:pt idx="13">
                  <c:v>2017-19</c:v>
                </c:pt>
              </c:strCache>
            </c:strRef>
          </c:cat>
          <c:val>
            <c:numRef>
              <c:f>'Fig 25 data'!$E$5:$E$18</c:f>
              <c:numCache>
                <c:formatCode>General</c:formatCode>
                <c:ptCount val="14"/>
                <c:pt idx="0">
                  <c:v>55.9</c:v>
                </c:pt>
                <c:pt idx="1">
                  <c:v>58.7</c:v>
                </c:pt>
                <c:pt idx="2">
                  <c:v>61.4</c:v>
                </c:pt>
                <c:pt idx="3">
                  <c:v>64.8</c:v>
                </c:pt>
                <c:pt idx="4">
                  <c:v>65</c:v>
                </c:pt>
                <c:pt idx="5">
                  <c:v>67.7</c:v>
                </c:pt>
                <c:pt idx="6">
                  <c:v>69.400000000000006</c:v>
                </c:pt>
                <c:pt idx="7">
                  <c:v>70.5</c:v>
                </c:pt>
                <c:pt idx="8">
                  <c:v>70.2</c:v>
                </c:pt>
                <c:pt idx="9">
                  <c:v>71</c:v>
                </c:pt>
                <c:pt idx="10">
                  <c:v>73.2</c:v>
                </c:pt>
                <c:pt idx="11">
                  <c:v>75.099999999999994</c:v>
                </c:pt>
                <c:pt idx="12">
                  <c:v>77.099999999999994</c:v>
                </c:pt>
                <c:pt idx="13">
                  <c:v>77.099999999999994</c:v>
                </c:pt>
              </c:numCache>
            </c:numRef>
          </c:val>
          <c:smooth val="0"/>
          <c:extLst>
            <c:ext xmlns:c16="http://schemas.microsoft.com/office/drawing/2014/chart" uri="{C3380CC4-5D6E-409C-BE32-E72D297353CC}">
              <c16:uniqueId val="{00000006-6A8B-4489-B190-68F0637F13B8}"/>
            </c:ext>
          </c:extLst>
        </c:ser>
        <c:ser>
          <c:idx val="4"/>
          <c:order val="3"/>
          <c:tx>
            <c:strRef>
              <c:f>'Fig 25 data'!$F$4</c:f>
              <c:strCache>
                <c:ptCount val="1"/>
                <c:pt idx="0">
                  <c:v>Male Maori</c:v>
                </c:pt>
              </c:strCache>
            </c:strRef>
          </c:tx>
          <c:spPr>
            <a:ln w="38100">
              <a:solidFill>
                <a:srgbClr val="0083AC"/>
              </a:solidFill>
              <a:prstDash val="dash"/>
            </a:ln>
          </c:spPr>
          <c:marker>
            <c:symbol val="none"/>
          </c:marker>
          <c:cat>
            <c:strRef>
              <c:f>'Fig 25 data'!$B$5:$B$18</c:f>
              <c:strCache>
                <c:ptCount val="14"/>
                <c:pt idx="0">
                  <c:v>1950–52</c:v>
                </c:pt>
                <c:pt idx="1">
                  <c:v>1955–57</c:v>
                </c:pt>
                <c:pt idx="2">
                  <c:v>1960–62</c:v>
                </c:pt>
                <c:pt idx="3">
                  <c:v>1965–67</c:v>
                </c:pt>
                <c:pt idx="4">
                  <c:v>1970–72</c:v>
                </c:pt>
                <c:pt idx="5">
                  <c:v>1975–77</c:v>
                </c:pt>
                <c:pt idx="6">
                  <c:v>1980–82</c:v>
                </c:pt>
                <c:pt idx="7">
                  <c:v>1985–87</c:v>
                </c:pt>
                <c:pt idx="8">
                  <c:v>1990–92</c:v>
                </c:pt>
                <c:pt idx="9">
                  <c:v>1995–97</c:v>
                </c:pt>
                <c:pt idx="10">
                  <c:v>2000–02</c:v>
                </c:pt>
                <c:pt idx="11">
                  <c:v>2005–07</c:v>
                </c:pt>
                <c:pt idx="12">
                  <c:v>2012-14</c:v>
                </c:pt>
                <c:pt idx="13">
                  <c:v>2017-19</c:v>
                </c:pt>
              </c:strCache>
            </c:strRef>
          </c:cat>
          <c:val>
            <c:numRef>
              <c:f>'Fig 25 data'!$F$5:$F$18</c:f>
              <c:numCache>
                <c:formatCode>General</c:formatCode>
                <c:ptCount val="14"/>
                <c:pt idx="0">
                  <c:v>54</c:v>
                </c:pt>
                <c:pt idx="1">
                  <c:v>57.2</c:v>
                </c:pt>
                <c:pt idx="2">
                  <c:v>59</c:v>
                </c:pt>
                <c:pt idx="3">
                  <c:v>61.4</c:v>
                </c:pt>
                <c:pt idx="4">
                  <c:v>61</c:v>
                </c:pt>
                <c:pt idx="5">
                  <c:v>63.3</c:v>
                </c:pt>
                <c:pt idx="6">
                  <c:v>64.599999999999994</c:v>
                </c:pt>
                <c:pt idx="7">
                  <c:v>64.900000000000006</c:v>
                </c:pt>
                <c:pt idx="8">
                  <c:v>65.2</c:v>
                </c:pt>
                <c:pt idx="9">
                  <c:v>65.8</c:v>
                </c:pt>
                <c:pt idx="10">
                  <c:v>69</c:v>
                </c:pt>
                <c:pt idx="11">
                  <c:v>70.400000000000006</c:v>
                </c:pt>
                <c:pt idx="12">
                  <c:v>73</c:v>
                </c:pt>
                <c:pt idx="13">
                  <c:v>73.400000000000006</c:v>
                </c:pt>
              </c:numCache>
            </c:numRef>
          </c:val>
          <c:smooth val="0"/>
          <c:extLst>
            <c:ext xmlns:c16="http://schemas.microsoft.com/office/drawing/2014/chart" uri="{C3380CC4-5D6E-409C-BE32-E72D297353CC}">
              <c16:uniqueId val="{00000008-6A8B-4489-B190-68F0637F13B8}"/>
            </c:ext>
          </c:extLst>
        </c:ser>
        <c:dLbls>
          <c:showLegendKey val="0"/>
          <c:showVal val="0"/>
          <c:showCatName val="0"/>
          <c:showSerName val="0"/>
          <c:showPercent val="0"/>
          <c:showBubbleSize val="0"/>
        </c:dLbls>
        <c:smooth val="0"/>
        <c:axId val="644331408"/>
        <c:axId val="644322392"/>
      </c:lineChart>
      <c:catAx>
        <c:axId val="644331408"/>
        <c:scaling>
          <c:orientation val="minMax"/>
        </c:scaling>
        <c:delete val="0"/>
        <c:axPos val="b"/>
        <c:title>
          <c:tx>
            <c:rich>
              <a:bodyPr/>
              <a:lstStyle/>
              <a:p>
                <a:pPr>
                  <a:defRPr/>
                </a:pPr>
                <a:r>
                  <a:rPr lang="en-NZ" b="1"/>
                  <a:t>Year of birth</a:t>
                </a:r>
              </a:p>
            </c:rich>
          </c:tx>
          <c:overlay val="0"/>
        </c:title>
        <c:numFmt formatCode="@" sourceLinked="0"/>
        <c:majorTickMark val="out"/>
        <c:minorTickMark val="none"/>
        <c:tickLblPos val="low"/>
        <c:spPr>
          <a:ln w="9525">
            <a:solidFill>
              <a:schemeClr val="tx1">
                <a:lumMod val="95000"/>
                <a:lumOff val="5000"/>
              </a:schemeClr>
            </a:solidFill>
            <a:prstDash val="solid"/>
          </a:ln>
        </c:spPr>
        <c:txPr>
          <a:bodyPr rot="-5400000" vert="horz"/>
          <a:lstStyle/>
          <a:p>
            <a:pPr>
              <a:defRPr/>
            </a:pPr>
            <a:endParaRPr lang="en-US"/>
          </a:p>
        </c:txPr>
        <c:crossAx val="644322392"/>
        <c:crosses val="autoZero"/>
        <c:auto val="0"/>
        <c:lblAlgn val="ctr"/>
        <c:lblOffset val="100"/>
        <c:tickLblSkip val="1"/>
        <c:tickMarkSkip val="5"/>
        <c:noMultiLvlLbl val="0"/>
      </c:catAx>
      <c:valAx>
        <c:axId val="644322392"/>
        <c:scaling>
          <c:orientation val="minMax"/>
          <c:max val="85"/>
          <c:min val="50"/>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ln w="9525">
            <a:noFill/>
          </a:ln>
        </c:spPr>
        <c:txPr>
          <a:bodyPr rot="0" vert="horz"/>
          <a:lstStyle/>
          <a:p>
            <a:pPr>
              <a:defRPr/>
            </a:pPr>
            <a:endParaRPr lang="en-US"/>
          </a:p>
        </c:txPr>
        <c:crossAx val="644331408"/>
        <c:crosses val="autoZero"/>
        <c:crossBetween val="between"/>
        <c:majorUnit val="5"/>
      </c:valAx>
      <c:spPr>
        <a:noFill/>
        <a:ln w="25400">
          <a:noFill/>
        </a:ln>
      </c:spPr>
    </c:plotArea>
    <c:legend>
      <c:legendPos val="b"/>
      <c:overlay val="0"/>
    </c:legend>
    <c:plotVisOnly val="1"/>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196577052050578E-2"/>
          <c:y val="0.11284366268310014"/>
          <c:w val="0.89727815660031041"/>
          <c:h val="0.63531174259145506"/>
        </c:manualLayout>
      </c:layout>
      <c:lineChart>
        <c:grouping val="standard"/>
        <c:varyColors val="0"/>
        <c:ser>
          <c:idx val="3"/>
          <c:order val="0"/>
          <c:tx>
            <c:strRef>
              <c:f>'Fig 26 data'!$C$4</c:f>
              <c:strCache>
                <c:ptCount val="1"/>
                <c:pt idx="0">
                  <c:v>Core Crown revenue - main LTFM projection</c:v>
                </c:pt>
              </c:strCache>
            </c:strRef>
          </c:tx>
          <c:spPr>
            <a:ln w="38100">
              <a:solidFill>
                <a:srgbClr val="3E403A"/>
              </a:solidFill>
            </a:ln>
          </c:spPr>
          <c:marker>
            <c:symbol val="none"/>
          </c:marker>
          <c:cat>
            <c:numRef>
              <c:f>'Fig 26 data'!$B$5:$B$56</c:f>
              <c:numCache>
                <c:formatCode>General</c:formatCode>
                <c:ptCount val="52"/>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numCache>
            </c:numRef>
          </c:cat>
          <c:val>
            <c:numRef>
              <c:f>'Fig 26 data'!$C$5:$C$56</c:f>
              <c:numCache>
                <c:formatCode>0.0</c:formatCode>
                <c:ptCount val="52"/>
                <c:pt idx="0">
                  <c:v>28.331952906264767</c:v>
                </c:pt>
                <c:pt idx="1">
                  <c:v>27.813761244833451</c:v>
                </c:pt>
                <c:pt idx="2">
                  <c:v>28.108922773493099</c:v>
                </c:pt>
                <c:pt idx="3">
                  <c:v>29.159468772564828</c:v>
                </c:pt>
                <c:pt idx="4">
                  <c:v>28.324460787004007</c:v>
                </c:pt>
                <c:pt idx="5">
                  <c:v>29.40556080398736</c:v>
                </c:pt>
                <c:pt idx="6">
                  <c:v>29.422610120750164</c:v>
                </c:pt>
                <c:pt idx="7">
                  <c:v>29.659421840376879</c:v>
                </c:pt>
                <c:pt idx="8">
                  <c:v>29.311346502013137</c:v>
                </c:pt>
                <c:pt idx="9">
                  <c:v>30.127537782705524</c:v>
                </c:pt>
                <c:pt idx="10">
                  <c:v>29.038830902979601</c:v>
                </c:pt>
                <c:pt idx="11">
                  <c:v>29.28896318469852</c:v>
                </c:pt>
                <c:pt idx="12">
                  <c:v>28.529029970664091</c:v>
                </c:pt>
                <c:pt idx="13">
                  <c:v>29.30958870201815</c:v>
                </c:pt>
                <c:pt idx="14">
                  <c:v>29.242583909871666</c:v>
                </c:pt>
                <c:pt idx="15">
                  <c:v>29.282318588769037</c:v>
                </c:pt>
                <c:pt idx="16">
                  <c:v>29.291249514194941</c:v>
                </c:pt>
                <c:pt idx="17">
                  <c:v>29.340940908042896</c:v>
                </c:pt>
                <c:pt idx="18">
                  <c:v>29.361590890736</c:v>
                </c:pt>
                <c:pt idx="19">
                  <c:v>29.417224629526761</c:v>
                </c:pt>
                <c:pt idx="20">
                  <c:v>29.424103297401729</c:v>
                </c:pt>
                <c:pt idx="21">
                  <c:v>29.430048115608457</c:v>
                </c:pt>
                <c:pt idx="22">
                  <c:v>29.445430963159307</c:v>
                </c:pt>
                <c:pt idx="23">
                  <c:v>29.463455908844555</c:v>
                </c:pt>
                <c:pt idx="24">
                  <c:v>29.481477110508525</c:v>
                </c:pt>
                <c:pt idx="25">
                  <c:v>29.497967253709618</c:v>
                </c:pt>
                <c:pt idx="26">
                  <c:v>29.503435366895612</c:v>
                </c:pt>
                <c:pt idx="27">
                  <c:v>29.507823397570299</c:v>
                </c:pt>
                <c:pt idx="28">
                  <c:v>29.511667121291591</c:v>
                </c:pt>
                <c:pt idx="29">
                  <c:v>29.514927989672291</c:v>
                </c:pt>
                <c:pt idx="30">
                  <c:v>29.517768937887997</c:v>
                </c:pt>
                <c:pt idx="31">
                  <c:v>29.519410884942044</c:v>
                </c:pt>
                <c:pt idx="32">
                  <c:v>29.521136534463643</c:v>
                </c:pt>
                <c:pt idx="33">
                  <c:v>29.523274665609332</c:v>
                </c:pt>
                <c:pt idx="34">
                  <c:v>29.525784164898706</c:v>
                </c:pt>
                <c:pt idx="35">
                  <c:v>29.528389116729077</c:v>
                </c:pt>
                <c:pt idx="36">
                  <c:v>29.531211980704903</c:v>
                </c:pt>
                <c:pt idx="37">
                  <c:v>29.534360104484204</c:v>
                </c:pt>
                <c:pt idx="38">
                  <c:v>29.537898268169553</c:v>
                </c:pt>
                <c:pt idx="39">
                  <c:v>29.541805473440132</c:v>
                </c:pt>
                <c:pt idx="40">
                  <c:v>29.545975730925477</c:v>
                </c:pt>
                <c:pt idx="41">
                  <c:v>29.55034052660687</c:v>
                </c:pt>
                <c:pt idx="42">
                  <c:v>29.554884041131892</c:v>
                </c:pt>
                <c:pt idx="43">
                  <c:v>29.55937124752074</c:v>
                </c:pt>
                <c:pt idx="44">
                  <c:v>29.563665851099074</c:v>
                </c:pt>
                <c:pt idx="45">
                  <c:v>29.567231594616263</c:v>
                </c:pt>
                <c:pt idx="46">
                  <c:v>29.570080010237437</c:v>
                </c:pt>
                <c:pt idx="47">
                  <c:v>29.572399624560273</c:v>
                </c:pt>
                <c:pt idx="48">
                  <c:v>29.574152503367458</c:v>
                </c:pt>
                <c:pt idx="49">
                  <c:v>29.575349470397409</c:v>
                </c:pt>
                <c:pt idx="50">
                  <c:v>29.575880326212122</c:v>
                </c:pt>
                <c:pt idx="51">
                  <c:v>29.6</c:v>
                </c:pt>
              </c:numCache>
            </c:numRef>
          </c:val>
          <c:smooth val="0"/>
          <c:extLst>
            <c:ext xmlns:c16="http://schemas.microsoft.com/office/drawing/2014/chart" uri="{C3380CC4-5D6E-409C-BE32-E72D297353CC}">
              <c16:uniqueId val="{00000000-0A11-4F13-8A61-C66B90A729E5}"/>
            </c:ext>
          </c:extLst>
        </c:ser>
        <c:ser>
          <c:idx val="1"/>
          <c:order val="1"/>
          <c:tx>
            <c:strRef>
              <c:f>'Fig 26 data'!$D$4</c:f>
              <c:strCache>
                <c:ptCount val="1"/>
                <c:pt idx="0">
                  <c:v>Core Crown primary expenses  - main LTFM projection</c:v>
                </c:pt>
              </c:strCache>
            </c:strRef>
          </c:tx>
          <c:spPr>
            <a:ln w="38100">
              <a:solidFill>
                <a:srgbClr val="0083AC"/>
              </a:solidFill>
            </a:ln>
          </c:spPr>
          <c:marker>
            <c:symbol val="none"/>
          </c:marker>
          <c:cat>
            <c:numRef>
              <c:f>'Fig 26 data'!$B$5:$B$56</c:f>
              <c:numCache>
                <c:formatCode>General</c:formatCode>
                <c:ptCount val="52"/>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numCache>
            </c:numRef>
          </c:cat>
          <c:val>
            <c:numRef>
              <c:f>'Fig 26 data'!$D$5:$D$56</c:f>
              <c:numCache>
                <c:formatCode>0.0</c:formatCode>
                <c:ptCount val="52"/>
                <c:pt idx="0">
                  <c:v>31.119568696995412</c:v>
                </c:pt>
                <c:pt idx="1">
                  <c:v>32.595672258691941</c:v>
                </c:pt>
                <c:pt idx="2">
                  <c:v>30.434742159662843</c:v>
                </c:pt>
                <c:pt idx="3">
                  <c:v>30.319357993547033</c:v>
                </c:pt>
                <c:pt idx="4">
                  <c:v>28.519079844473616</c:v>
                </c:pt>
                <c:pt idx="5">
                  <c:v>27.926181711567899</c:v>
                </c:pt>
                <c:pt idx="6">
                  <c:v>27.187727082979023</c:v>
                </c:pt>
                <c:pt idx="7">
                  <c:v>26.403783315260547</c:v>
                </c:pt>
                <c:pt idx="8">
                  <c:v>26.035277109736001</c:v>
                </c:pt>
                <c:pt idx="9">
                  <c:v>26.838371564585948</c:v>
                </c:pt>
                <c:pt idx="10">
                  <c:v>33.360711668225122</c:v>
                </c:pt>
                <c:pt idx="11">
                  <c:v>32.529403497020027</c:v>
                </c:pt>
                <c:pt idx="12">
                  <c:v>32.317822852273956</c:v>
                </c:pt>
                <c:pt idx="13">
                  <c:v>30.565786960183164</c:v>
                </c:pt>
                <c:pt idx="14">
                  <c:v>29.391745702053136</c:v>
                </c:pt>
                <c:pt idx="15">
                  <c:v>28.549916745095199</c:v>
                </c:pt>
                <c:pt idx="16">
                  <c:v>28.604837257354706</c:v>
                </c:pt>
                <c:pt idx="17">
                  <c:v>28.839355876681918</c:v>
                </c:pt>
                <c:pt idx="18">
                  <c:v>29.039478328587673</c:v>
                </c:pt>
                <c:pt idx="19">
                  <c:v>29.242387510477727</c:v>
                </c:pt>
                <c:pt idx="20">
                  <c:v>29.361267570760983</c:v>
                </c:pt>
                <c:pt idx="21">
                  <c:v>29.539277811904437</c:v>
                </c:pt>
                <c:pt idx="22">
                  <c:v>29.730226562769573</c:v>
                </c:pt>
                <c:pt idx="23">
                  <c:v>29.955513878549315</c:v>
                </c:pt>
                <c:pt idx="24">
                  <c:v>30.15710316770188</c:v>
                </c:pt>
                <c:pt idx="25">
                  <c:v>30.355046829803936</c:v>
                </c:pt>
                <c:pt idx="26">
                  <c:v>30.571694991416951</c:v>
                </c:pt>
                <c:pt idx="27">
                  <c:v>30.784918496861302</c:v>
                </c:pt>
                <c:pt idx="28">
                  <c:v>30.985496699688841</c:v>
                </c:pt>
                <c:pt idx="29">
                  <c:v>31.181157025224476</c:v>
                </c:pt>
                <c:pt idx="30">
                  <c:v>31.360872369653212</c:v>
                </c:pt>
                <c:pt idx="31">
                  <c:v>31.532156291604597</c:v>
                </c:pt>
                <c:pt idx="32">
                  <c:v>31.706160484732067</c:v>
                </c:pt>
                <c:pt idx="33">
                  <c:v>31.867838049902311</c:v>
                </c:pt>
                <c:pt idx="34">
                  <c:v>32.03605946040306</c:v>
                </c:pt>
                <c:pt idx="35">
                  <c:v>32.208331728944906</c:v>
                </c:pt>
                <c:pt idx="36">
                  <c:v>32.377607524155323</c:v>
                </c:pt>
                <c:pt idx="37">
                  <c:v>32.563778132870389</c:v>
                </c:pt>
                <c:pt idx="38">
                  <c:v>32.749342480407499</c:v>
                </c:pt>
                <c:pt idx="39">
                  <c:v>32.934775911989519</c:v>
                </c:pt>
                <c:pt idx="40">
                  <c:v>33.127836335321021</c:v>
                </c:pt>
                <c:pt idx="41">
                  <c:v>33.330899468038567</c:v>
                </c:pt>
                <c:pt idx="42">
                  <c:v>33.54281001236739</c:v>
                </c:pt>
                <c:pt idx="43">
                  <c:v>33.768013619427961</c:v>
                </c:pt>
                <c:pt idx="44">
                  <c:v>34.008464341407176</c:v>
                </c:pt>
                <c:pt idx="45">
                  <c:v>34.265776415124215</c:v>
                </c:pt>
                <c:pt idx="46">
                  <c:v>34.526855767511449</c:v>
                </c:pt>
                <c:pt idx="47">
                  <c:v>34.790294385560337</c:v>
                </c:pt>
                <c:pt idx="48">
                  <c:v>35.045602410537775</c:v>
                </c:pt>
                <c:pt idx="49">
                  <c:v>35.301658620729107</c:v>
                </c:pt>
                <c:pt idx="50">
                  <c:v>35.558602330038553</c:v>
                </c:pt>
                <c:pt idx="51">
                  <c:v>35.799999999999997</c:v>
                </c:pt>
              </c:numCache>
            </c:numRef>
          </c:val>
          <c:smooth val="0"/>
          <c:extLst>
            <c:ext xmlns:c16="http://schemas.microsoft.com/office/drawing/2014/chart" uri="{C3380CC4-5D6E-409C-BE32-E72D297353CC}">
              <c16:uniqueId val="{00000001-0A11-4F13-8A61-C66B90A729E5}"/>
            </c:ext>
          </c:extLst>
        </c:ser>
        <c:ser>
          <c:idx val="0"/>
          <c:order val="2"/>
          <c:tx>
            <c:strRef>
              <c:f>'Fig 26 data'!$E$4</c:f>
              <c:strCache>
                <c:ptCount val="1"/>
                <c:pt idx="0">
                  <c:v>Core Crown primary expenses  -NZS payment rate indexation changed to CPI inflation from 2025/26 onwards</c:v>
                </c:pt>
              </c:strCache>
            </c:strRef>
          </c:tx>
          <c:spPr>
            <a:ln w="38100">
              <a:solidFill>
                <a:srgbClr val="67A854"/>
              </a:solidFill>
            </a:ln>
          </c:spPr>
          <c:marker>
            <c:symbol val="none"/>
          </c:marker>
          <c:cat>
            <c:numRef>
              <c:f>'Fig 26 data'!$B$5:$B$56</c:f>
              <c:numCache>
                <c:formatCode>General</c:formatCode>
                <c:ptCount val="52"/>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numCache>
            </c:numRef>
          </c:cat>
          <c:val>
            <c:numRef>
              <c:f>'Fig 26 data'!$E$5:$E$56</c:f>
              <c:numCache>
                <c:formatCode>0.0</c:formatCode>
                <c:ptCount val="52"/>
                <c:pt idx="0">
                  <c:v>31.119568696995412</c:v>
                </c:pt>
                <c:pt idx="1">
                  <c:v>32.595672258691941</c:v>
                </c:pt>
                <c:pt idx="2">
                  <c:v>30.434742159662843</c:v>
                </c:pt>
                <c:pt idx="3">
                  <c:v>30.319357993547033</c:v>
                </c:pt>
                <c:pt idx="4">
                  <c:v>28.519079844473616</c:v>
                </c:pt>
                <c:pt idx="5">
                  <c:v>27.926181711567899</c:v>
                </c:pt>
                <c:pt idx="6">
                  <c:v>27.187727082979023</c:v>
                </c:pt>
                <c:pt idx="7">
                  <c:v>26.403783315260547</c:v>
                </c:pt>
                <c:pt idx="8">
                  <c:v>26.035277109736001</c:v>
                </c:pt>
                <c:pt idx="9">
                  <c:v>26.838371564585948</c:v>
                </c:pt>
                <c:pt idx="10">
                  <c:v>33.360711668225122</c:v>
                </c:pt>
                <c:pt idx="11">
                  <c:v>32.529403497020027</c:v>
                </c:pt>
                <c:pt idx="12">
                  <c:v>32.317822852273956</c:v>
                </c:pt>
                <c:pt idx="13">
                  <c:v>30.565786960183164</c:v>
                </c:pt>
                <c:pt idx="14">
                  <c:v>29.391745702053136</c:v>
                </c:pt>
                <c:pt idx="15">
                  <c:v>28.549916745095199</c:v>
                </c:pt>
                <c:pt idx="16">
                  <c:v>28.546318108914722</c:v>
                </c:pt>
                <c:pt idx="17">
                  <c:v>28.723850186646423</c:v>
                </c:pt>
                <c:pt idx="18">
                  <c:v>28.868772494982437</c:v>
                </c:pt>
                <c:pt idx="19">
                  <c:v>29.015311517589215</c:v>
                </c:pt>
                <c:pt idx="20">
                  <c:v>29.076930011386001</c:v>
                </c:pt>
                <c:pt idx="21">
                  <c:v>29.196926391297421</c:v>
                </c:pt>
                <c:pt idx="22">
                  <c:v>29.328875915658116</c:v>
                </c:pt>
                <c:pt idx="23">
                  <c:v>29.493806127346303</c:v>
                </c:pt>
                <c:pt idx="24">
                  <c:v>29.633627953295075</c:v>
                </c:pt>
                <c:pt idx="25">
                  <c:v>29.769261192896632</c:v>
                </c:pt>
                <c:pt idx="26">
                  <c:v>29.921929705146187</c:v>
                </c:pt>
                <c:pt idx="27">
                  <c:v>30.070876021201972</c:v>
                </c:pt>
                <c:pt idx="28">
                  <c:v>30.208110770354264</c:v>
                </c:pt>
                <c:pt idx="29">
                  <c:v>30.341518455912261</c:v>
                </c:pt>
                <c:pt idx="30">
                  <c:v>30.460646696824245</c:v>
                </c:pt>
                <c:pt idx="31">
                  <c:v>30.573229578772672</c:v>
                </c:pt>
                <c:pt idx="32">
                  <c:v>30.688900165594497</c:v>
                </c:pt>
                <c:pt idx="33">
                  <c:v>30.793403782762585</c:v>
                </c:pt>
                <c:pt idx="34">
                  <c:v>30.903586818070355</c:v>
                </c:pt>
                <c:pt idx="35">
                  <c:v>31.017668188066054</c:v>
                </c:pt>
                <c:pt idx="36">
                  <c:v>31.128615728215852</c:v>
                </c:pt>
                <c:pt idx="37">
                  <c:v>31.25541632107042</c:v>
                </c:pt>
                <c:pt idx="38">
                  <c:v>31.380525606498477</c:v>
                </c:pt>
                <c:pt idx="39">
                  <c:v>31.504603057973707</c:v>
                </c:pt>
                <c:pt idx="40">
                  <c:v>31.63551446843293</c:v>
                </c:pt>
                <c:pt idx="41">
                  <c:v>31.775117517794264</c:v>
                </c:pt>
                <c:pt idx="42">
                  <c:v>31.92081886720737</c:v>
                </c:pt>
                <c:pt idx="43">
                  <c:v>32.07557355593125</c:v>
                </c:pt>
                <c:pt idx="44">
                  <c:v>32.243850921290822</c:v>
                </c:pt>
                <c:pt idx="45">
                  <c:v>32.42445750780842</c:v>
                </c:pt>
                <c:pt idx="46">
                  <c:v>32.606621568389969</c:v>
                </c:pt>
                <c:pt idx="47">
                  <c:v>32.79064878179112</c:v>
                </c:pt>
                <c:pt idx="48">
                  <c:v>32.967286437736789</c:v>
                </c:pt>
                <c:pt idx="49">
                  <c:v>33.147072693307557</c:v>
                </c:pt>
                <c:pt idx="50">
                  <c:v>33.327809521487922</c:v>
                </c:pt>
                <c:pt idx="51" formatCode="General">
                  <c:v>33.5</c:v>
                </c:pt>
              </c:numCache>
            </c:numRef>
          </c:val>
          <c:smooth val="0"/>
          <c:extLst>
            <c:ext xmlns:c16="http://schemas.microsoft.com/office/drawing/2014/chart" uri="{C3380CC4-5D6E-409C-BE32-E72D297353CC}">
              <c16:uniqueId val="{00000002-0A11-4F13-8A61-C66B90A729E5}"/>
            </c:ext>
          </c:extLst>
        </c:ser>
        <c:dLbls>
          <c:showLegendKey val="0"/>
          <c:showVal val="0"/>
          <c:showCatName val="0"/>
          <c:showSerName val="0"/>
          <c:showPercent val="0"/>
          <c:showBubbleSize val="0"/>
        </c:dLbls>
        <c:smooth val="0"/>
        <c:axId val="644331408"/>
        <c:axId val="644322392"/>
      </c:lineChart>
      <c:catAx>
        <c:axId val="644331408"/>
        <c:scaling>
          <c:orientation val="minMax"/>
        </c:scaling>
        <c:delete val="0"/>
        <c:axPos val="b"/>
        <c:title>
          <c:tx>
            <c:rich>
              <a:bodyPr/>
              <a:lstStyle/>
              <a:p>
                <a:pPr>
                  <a:defRPr/>
                </a:pPr>
                <a:r>
                  <a:rPr lang="en-NZ" b="1"/>
                  <a:t>Year ending</a:t>
                </a:r>
                <a:r>
                  <a:rPr lang="en-NZ" b="1" baseline="0"/>
                  <a:t> 30 June</a:t>
                </a:r>
                <a:endParaRPr lang="en-NZ" b="1"/>
              </a:p>
            </c:rich>
          </c:tx>
          <c:layout>
            <c:manualLayout>
              <c:xMode val="edge"/>
              <c:yMode val="edge"/>
              <c:x val="0.37659022220842925"/>
              <c:y val="0.80655561277025467"/>
            </c:manualLayout>
          </c:layout>
          <c:overlay val="0"/>
          <c:spPr>
            <a:noFill/>
            <a:ln w="25400">
              <a:noFill/>
            </a:ln>
          </c:spPr>
        </c:title>
        <c:numFmt formatCode="General"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1"/>
        <c:lblAlgn val="ctr"/>
        <c:lblOffset val="100"/>
        <c:tickLblSkip val="5"/>
        <c:tickMarkSkip val="5"/>
        <c:noMultiLvlLbl val="0"/>
      </c:catAx>
      <c:valAx>
        <c:axId val="644322392"/>
        <c:scaling>
          <c:orientation val="minMax"/>
          <c:max val="40"/>
          <c:min val="25"/>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ln w="9525">
            <a:solidFill>
              <a:schemeClr val="tx1"/>
            </a:solidFill>
          </a:ln>
        </c:spPr>
        <c:txPr>
          <a:bodyPr rot="0" vert="horz"/>
          <a:lstStyle/>
          <a:p>
            <a:pPr>
              <a:defRPr/>
            </a:pPr>
            <a:endParaRPr lang="en-US"/>
          </a:p>
        </c:txPr>
        <c:crossAx val="644331408"/>
        <c:crossesAt val="11"/>
        <c:crossBetween val="between"/>
        <c:majorUnit val="5"/>
      </c:valAx>
      <c:spPr>
        <a:noFill/>
        <a:ln w="25400">
          <a:noFill/>
        </a:ln>
      </c:spPr>
    </c:plotArea>
    <c:legend>
      <c:legendPos val="b"/>
      <c:layout>
        <c:manualLayout>
          <c:xMode val="edge"/>
          <c:yMode val="edge"/>
          <c:x val="0"/>
          <c:y val="0.8618816198634428"/>
          <c:w val="0.99787350764880978"/>
          <c:h val="0.12641116027602753"/>
        </c:manualLayout>
      </c:layout>
      <c:overlay val="0"/>
      <c:txPr>
        <a:bodyPr/>
        <a:lstStyle/>
        <a:p>
          <a:pPr>
            <a:defRPr sz="1400"/>
          </a:pPr>
          <a:endParaRPr lang="en-US"/>
        </a:p>
      </c:txPr>
    </c:legend>
    <c:plotVisOnly val="1"/>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NZ" sz="1600" b="1"/>
              <a:t>Net of tax weekly rate of NZS for a married or civil union couple as percentage of net average ordinary time weekly earnings</a:t>
            </a:r>
          </a:p>
        </c:rich>
      </c:tx>
      <c:layout>
        <c:manualLayout>
          <c:xMode val="edge"/>
          <c:yMode val="edge"/>
          <c:x val="0.12219152202607073"/>
          <c:y val="1.6816818009752762E-2"/>
        </c:manualLayout>
      </c:layout>
      <c:overlay val="0"/>
    </c:title>
    <c:autoTitleDeleted val="0"/>
    <c:plotArea>
      <c:layout>
        <c:manualLayout>
          <c:layoutTarget val="inner"/>
          <c:xMode val="edge"/>
          <c:yMode val="edge"/>
          <c:x val="8.1196577052050578E-2"/>
          <c:y val="0.11284366268310014"/>
          <c:w val="0.89727815660031041"/>
          <c:h val="0.67595240399379541"/>
        </c:manualLayout>
      </c:layout>
      <c:lineChart>
        <c:grouping val="standard"/>
        <c:varyColors val="0"/>
        <c:ser>
          <c:idx val="1"/>
          <c:order val="0"/>
          <c:tx>
            <c:strRef>
              <c:f>'Fig 27 data'!$D$4</c:f>
              <c:strCache>
                <c:ptCount val="1"/>
                <c:pt idx="0">
                  <c:v>Change indexation of payment to CPI inflation from 2025/26 onwards</c:v>
                </c:pt>
              </c:strCache>
            </c:strRef>
          </c:tx>
          <c:spPr>
            <a:ln w="38100">
              <a:solidFill>
                <a:srgbClr val="0083AC"/>
              </a:solidFill>
            </a:ln>
          </c:spPr>
          <c:marker>
            <c:symbol val="none"/>
          </c:marker>
          <c:cat>
            <c:numRef>
              <c:f>'Fig 27 data'!$B$5:$B$55</c:f>
              <c:numCache>
                <c:formatCode>General</c:formatCode>
                <c:ptCount val="5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numCache>
            </c:numRef>
          </c:cat>
          <c:val>
            <c:numRef>
              <c:f>'Fig 27 data'!$D$5:$D$55</c:f>
              <c:numCache>
                <c:formatCode>0.0</c:formatCode>
                <c:ptCount val="51"/>
                <c:pt idx="0">
                  <c:v>66.14859165641117</c:v>
                </c:pt>
                <c:pt idx="1">
                  <c:v>66.001375534368137</c:v>
                </c:pt>
                <c:pt idx="2">
                  <c:v>66.000302892624561</c:v>
                </c:pt>
                <c:pt idx="3">
                  <c:v>66.001081984950559</c:v>
                </c:pt>
                <c:pt idx="4">
                  <c:v>66.000912211633107</c:v>
                </c:pt>
                <c:pt idx="5">
                  <c:v>66.000257210667229</c:v>
                </c:pt>
                <c:pt idx="6">
                  <c:v>66.001534919416741</c:v>
                </c:pt>
                <c:pt idx="7">
                  <c:v>65.999174926691126</c:v>
                </c:pt>
                <c:pt idx="8">
                  <c:v>65.998944544614986</c:v>
                </c:pt>
                <c:pt idx="9">
                  <c:v>66.000299651120486</c:v>
                </c:pt>
                <c:pt idx="10">
                  <c:v>66.001648632574046</c:v>
                </c:pt>
                <c:pt idx="11">
                  <c:v>65.999291462118521</c:v>
                </c:pt>
                <c:pt idx="12">
                  <c:v>65.999037829028111</c:v>
                </c:pt>
                <c:pt idx="13">
                  <c:v>66.000414445302638</c:v>
                </c:pt>
                <c:pt idx="14">
                  <c:v>66.000757694759898</c:v>
                </c:pt>
                <c:pt idx="15">
                  <c:v>66.000217123832954</c:v>
                </c:pt>
                <c:pt idx="16">
                  <c:v>65.255818776975119</c:v>
                </c:pt>
                <c:pt idx="17">
                  <c:v>64.564973559884351</c:v>
                </c:pt>
                <c:pt idx="18">
                  <c:v>63.925716395925093</c:v>
                </c:pt>
                <c:pt idx="19">
                  <c:v>63.292788510816933</c:v>
                </c:pt>
                <c:pt idx="20">
                  <c:v>62.666127238432601</c:v>
                </c:pt>
                <c:pt idx="21">
                  <c:v>62.045670533101593</c:v>
                </c:pt>
                <c:pt idx="22">
                  <c:v>61.431356963466918</c:v>
                </c:pt>
                <c:pt idx="23">
                  <c:v>60.823125706402884</c:v>
                </c:pt>
                <c:pt idx="24">
                  <c:v>60.220916540992953</c:v>
                </c:pt>
                <c:pt idx="25">
                  <c:v>59.624669842567279</c:v>
                </c:pt>
                <c:pt idx="26">
                  <c:v>59.03432657679928</c:v>
                </c:pt>
                <c:pt idx="27">
                  <c:v>58.449828293860676</c:v>
                </c:pt>
                <c:pt idx="28">
                  <c:v>57.871117122634338</c:v>
                </c:pt>
                <c:pt idx="29">
                  <c:v>57.298135764984487</c:v>
                </c:pt>
                <c:pt idx="30">
                  <c:v>56.730827490083655</c:v>
                </c:pt>
                <c:pt idx="31">
                  <c:v>56.169136128795706</c:v>
                </c:pt>
                <c:pt idx="32">
                  <c:v>55.613006068114565</c:v>
                </c:pt>
                <c:pt idx="33">
                  <c:v>55.062382245658</c:v>
                </c:pt>
                <c:pt idx="34">
                  <c:v>54.517210144215838</c:v>
                </c:pt>
                <c:pt idx="35">
                  <c:v>53.977435786352309</c:v>
                </c:pt>
                <c:pt idx="36">
                  <c:v>53.443005729061696</c:v>
                </c:pt>
                <c:pt idx="37">
                  <c:v>52.913867058476932</c:v>
                </c:pt>
                <c:pt idx="38">
                  <c:v>52.389967384630623</c:v>
                </c:pt>
                <c:pt idx="39">
                  <c:v>51.871254836267951</c:v>
                </c:pt>
                <c:pt idx="40">
                  <c:v>51.357678055710842</c:v>
                </c:pt>
                <c:pt idx="41">
                  <c:v>50.849186193773114</c:v>
                </c:pt>
                <c:pt idx="42">
                  <c:v>50.345728904725853</c:v>
                </c:pt>
                <c:pt idx="43">
                  <c:v>49.847256341312722</c:v>
                </c:pt>
                <c:pt idx="44">
                  <c:v>49.35371914981458</c:v>
                </c:pt>
                <c:pt idx="45">
                  <c:v>48.865068465162949</c:v>
                </c:pt>
                <c:pt idx="46">
                  <c:v>48.381255906101927</c:v>
                </c:pt>
                <c:pt idx="47">
                  <c:v>47.902233570397946</c:v>
                </c:pt>
                <c:pt idx="48">
                  <c:v>47.427954030096977</c:v>
                </c:pt>
                <c:pt idx="49">
                  <c:v>46.958370326828685</c:v>
                </c:pt>
                <c:pt idx="50">
                  <c:v>46.493435967157119</c:v>
                </c:pt>
              </c:numCache>
            </c:numRef>
          </c:val>
          <c:smooth val="0"/>
          <c:extLst>
            <c:ext xmlns:c16="http://schemas.microsoft.com/office/drawing/2014/chart" uri="{C3380CC4-5D6E-409C-BE32-E72D297353CC}">
              <c16:uniqueId val="{00000001-91AA-4195-AC7F-D57018C8D8CE}"/>
            </c:ext>
          </c:extLst>
        </c:ser>
        <c:ser>
          <c:idx val="3"/>
          <c:order val="1"/>
          <c:tx>
            <c:strRef>
              <c:f>'Fig 27 data'!$C$4</c:f>
              <c:strCache>
                <c:ptCount val="1"/>
                <c:pt idx="0">
                  <c:v>Continued wage floor indexation</c:v>
                </c:pt>
              </c:strCache>
            </c:strRef>
          </c:tx>
          <c:spPr>
            <a:ln w="38100">
              <a:solidFill>
                <a:srgbClr val="3E403A"/>
              </a:solidFill>
            </a:ln>
          </c:spPr>
          <c:marker>
            <c:symbol val="none"/>
          </c:marker>
          <c:cat>
            <c:numRef>
              <c:f>'Fig 27 data'!$B$5:$B$55</c:f>
              <c:numCache>
                <c:formatCode>General</c:formatCode>
                <c:ptCount val="5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numCache>
            </c:numRef>
          </c:cat>
          <c:val>
            <c:numRef>
              <c:f>'Fig 27 data'!$C$5:$C$55</c:f>
              <c:numCache>
                <c:formatCode>0.0</c:formatCode>
                <c:ptCount val="51"/>
                <c:pt idx="0">
                  <c:v>66.14859165641117</c:v>
                </c:pt>
                <c:pt idx="1">
                  <c:v>66.001375534368137</c:v>
                </c:pt>
                <c:pt idx="2">
                  <c:v>66.000302892624561</c:v>
                </c:pt>
                <c:pt idx="3">
                  <c:v>66.001081984950559</c:v>
                </c:pt>
                <c:pt idx="4">
                  <c:v>66.000912211633107</c:v>
                </c:pt>
                <c:pt idx="5">
                  <c:v>66.000257210667229</c:v>
                </c:pt>
                <c:pt idx="6">
                  <c:v>66.001534919416741</c:v>
                </c:pt>
                <c:pt idx="7">
                  <c:v>65.999174926691126</c:v>
                </c:pt>
                <c:pt idx="8">
                  <c:v>65.998944544614986</c:v>
                </c:pt>
                <c:pt idx="9">
                  <c:v>66.000299651120486</c:v>
                </c:pt>
                <c:pt idx="10">
                  <c:v>66.001648632574046</c:v>
                </c:pt>
                <c:pt idx="11">
                  <c:v>65.999291462118521</c:v>
                </c:pt>
                <c:pt idx="12">
                  <c:v>65.999037829028111</c:v>
                </c:pt>
                <c:pt idx="13">
                  <c:v>66.000414445302638</c:v>
                </c:pt>
                <c:pt idx="14">
                  <c:v>66.000757694759898</c:v>
                </c:pt>
                <c:pt idx="15">
                  <c:v>66.000217123832954</c:v>
                </c:pt>
                <c:pt idx="16">
                  <c:v>66.000000000000014</c:v>
                </c:pt>
                <c:pt idx="17">
                  <c:v>66</c:v>
                </c:pt>
                <c:pt idx="18">
                  <c:v>66</c:v>
                </c:pt>
                <c:pt idx="19">
                  <c:v>66</c:v>
                </c:pt>
                <c:pt idx="20">
                  <c:v>66</c:v>
                </c:pt>
                <c:pt idx="21">
                  <c:v>66</c:v>
                </c:pt>
                <c:pt idx="22">
                  <c:v>66</c:v>
                </c:pt>
                <c:pt idx="23">
                  <c:v>66</c:v>
                </c:pt>
                <c:pt idx="24">
                  <c:v>66</c:v>
                </c:pt>
                <c:pt idx="25">
                  <c:v>66</c:v>
                </c:pt>
                <c:pt idx="26">
                  <c:v>66</c:v>
                </c:pt>
                <c:pt idx="27">
                  <c:v>66</c:v>
                </c:pt>
                <c:pt idx="28">
                  <c:v>66</c:v>
                </c:pt>
                <c:pt idx="29">
                  <c:v>66.000000000000014</c:v>
                </c:pt>
                <c:pt idx="30">
                  <c:v>66.000000000000014</c:v>
                </c:pt>
                <c:pt idx="31">
                  <c:v>66</c:v>
                </c:pt>
                <c:pt idx="32">
                  <c:v>66</c:v>
                </c:pt>
                <c:pt idx="33">
                  <c:v>66</c:v>
                </c:pt>
                <c:pt idx="34">
                  <c:v>66</c:v>
                </c:pt>
                <c:pt idx="35">
                  <c:v>66</c:v>
                </c:pt>
                <c:pt idx="36">
                  <c:v>66</c:v>
                </c:pt>
                <c:pt idx="37">
                  <c:v>66</c:v>
                </c:pt>
                <c:pt idx="38">
                  <c:v>66.000000000000014</c:v>
                </c:pt>
                <c:pt idx="39">
                  <c:v>66</c:v>
                </c:pt>
                <c:pt idx="40">
                  <c:v>66</c:v>
                </c:pt>
                <c:pt idx="41">
                  <c:v>66</c:v>
                </c:pt>
                <c:pt idx="42">
                  <c:v>66</c:v>
                </c:pt>
                <c:pt idx="43">
                  <c:v>66</c:v>
                </c:pt>
                <c:pt idx="44">
                  <c:v>66</c:v>
                </c:pt>
                <c:pt idx="45">
                  <c:v>66</c:v>
                </c:pt>
                <c:pt idx="46">
                  <c:v>66</c:v>
                </c:pt>
                <c:pt idx="47">
                  <c:v>66</c:v>
                </c:pt>
                <c:pt idx="48">
                  <c:v>66.000000000000014</c:v>
                </c:pt>
                <c:pt idx="49">
                  <c:v>66</c:v>
                </c:pt>
                <c:pt idx="50">
                  <c:v>66.000000000000014</c:v>
                </c:pt>
              </c:numCache>
            </c:numRef>
          </c:val>
          <c:smooth val="0"/>
          <c:extLst>
            <c:ext xmlns:c16="http://schemas.microsoft.com/office/drawing/2014/chart" uri="{C3380CC4-5D6E-409C-BE32-E72D297353CC}">
              <c16:uniqueId val="{00000000-91AA-4195-AC7F-D57018C8D8CE}"/>
            </c:ext>
          </c:extLst>
        </c:ser>
        <c:dLbls>
          <c:showLegendKey val="0"/>
          <c:showVal val="0"/>
          <c:showCatName val="0"/>
          <c:showSerName val="0"/>
          <c:showPercent val="0"/>
          <c:showBubbleSize val="0"/>
        </c:dLbls>
        <c:smooth val="0"/>
        <c:axId val="644331408"/>
        <c:axId val="644322392"/>
      </c:lineChart>
      <c:catAx>
        <c:axId val="644331408"/>
        <c:scaling>
          <c:orientation val="minMax"/>
        </c:scaling>
        <c:delete val="0"/>
        <c:axPos val="b"/>
        <c:title>
          <c:tx>
            <c:rich>
              <a:bodyPr/>
              <a:lstStyle/>
              <a:p>
                <a:pPr>
                  <a:defRPr b="1"/>
                </a:pPr>
                <a:r>
                  <a:rPr lang="en-NZ" b="1"/>
                  <a:t>Year ending 30 June</a:t>
                </a:r>
              </a:p>
            </c:rich>
          </c:tx>
          <c:layout>
            <c:manualLayout>
              <c:xMode val="edge"/>
              <c:yMode val="edge"/>
              <c:x val="0.43498056444537386"/>
              <c:y val="0.84859766614800114"/>
            </c:manualLayout>
          </c:layout>
          <c:overlay val="0"/>
          <c:spPr>
            <a:noFill/>
            <a:ln w="25400">
              <a:noFill/>
            </a:ln>
          </c:spPr>
        </c:title>
        <c:numFmt formatCode="General"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1"/>
        <c:lblAlgn val="ctr"/>
        <c:lblOffset val="100"/>
        <c:tickLblSkip val="5"/>
        <c:tickMarkSkip val="5"/>
        <c:noMultiLvlLbl val="0"/>
      </c:catAx>
      <c:valAx>
        <c:axId val="644322392"/>
        <c:scaling>
          <c:orientation val="minMax"/>
          <c:min val="40"/>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ln w="9525">
            <a:solidFill>
              <a:schemeClr val="tx1"/>
            </a:solidFill>
          </a:ln>
        </c:spPr>
        <c:txPr>
          <a:bodyPr rot="0" vert="horz"/>
          <a:lstStyle/>
          <a:p>
            <a:pPr>
              <a:defRPr/>
            </a:pPr>
            <a:endParaRPr lang="en-US"/>
          </a:p>
        </c:txPr>
        <c:crossAx val="644331408"/>
        <c:crossesAt val="11"/>
        <c:crossBetween val="between"/>
        <c:majorUnit val="5"/>
      </c:valAx>
      <c:spPr>
        <a:noFill/>
        <a:ln w="25400">
          <a:noFill/>
        </a:ln>
      </c:spPr>
    </c:plotArea>
    <c:legend>
      <c:legendPos val="b"/>
      <c:layout>
        <c:manualLayout>
          <c:xMode val="edge"/>
          <c:yMode val="edge"/>
          <c:x val="0"/>
          <c:y val="0.8618816198634428"/>
          <c:w val="0.99787350764880978"/>
          <c:h val="0.12641116027602753"/>
        </c:manualLayout>
      </c:layout>
      <c:overlay val="0"/>
    </c:legend>
    <c:plotVisOnly val="1"/>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135549820127102E-2"/>
          <c:y val="8.8219102381422401E-2"/>
          <c:w val="0.91082872215624699"/>
          <c:h val="0.62218568647128369"/>
        </c:manualLayout>
      </c:layout>
      <c:barChart>
        <c:barDir val="col"/>
        <c:grouping val="stacked"/>
        <c:varyColors val="0"/>
        <c:ser>
          <c:idx val="3"/>
          <c:order val="0"/>
          <c:tx>
            <c:strRef>
              <c:f>'Fig 28 data'!$C$4</c:f>
              <c:strCache>
                <c:ptCount val="1"/>
                <c:pt idx="0">
                  <c:v>Income taxes on individual</c:v>
                </c:pt>
              </c:strCache>
            </c:strRef>
          </c:tx>
          <c:spPr>
            <a:solidFill>
              <a:srgbClr val="FFFFFF">
                <a:lumMod val="50000"/>
              </a:srgbClr>
            </a:solidFill>
            <a:ln>
              <a:noFill/>
            </a:ln>
          </c:spPr>
          <c:invertIfNegative val="0"/>
          <c:dPt>
            <c:idx val="9"/>
            <c:invertIfNegative val="0"/>
            <c:bubble3D val="0"/>
            <c:spPr>
              <a:solidFill>
                <a:sysClr val="windowText" lastClr="000000">
                  <a:lumMod val="65000"/>
                  <a:lumOff val="35000"/>
                </a:sysClr>
              </a:solidFill>
              <a:ln>
                <a:noFill/>
              </a:ln>
            </c:spPr>
            <c:extLst>
              <c:ext xmlns:c16="http://schemas.microsoft.com/office/drawing/2014/chart" uri="{C3380CC4-5D6E-409C-BE32-E72D297353CC}">
                <c16:uniqueId val="{00000000-5B78-42FB-9694-8895CB3AF4D8}"/>
              </c:ext>
            </c:extLst>
          </c:dPt>
          <c:dPt>
            <c:idx val="15"/>
            <c:invertIfNegative val="0"/>
            <c:bubble3D val="0"/>
            <c:spPr>
              <a:solidFill>
                <a:sysClr val="windowText" lastClr="000000">
                  <a:lumMod val="65000"/>
                  <a:lumOff val="35000"/>
                </a:sysClr>
              </a:solidFill>
              <a:ln>
                <a:noFill/>
              </a:ln>
            </c:spPr>
            <c:extLst>
              <c:ext xmlns:c16="http://schemas.microsoft.com/office/drawing/2014/chart" uri="{C3380CC4-5D6E-409C-BE32-E72D297353CC}">
                <c16:uniqueId val="{00000004-5B78-42FB-9694-8895CB3AF4D8}"/>
              </c:ext>
            </c:extLst>
          </c:dPt>
          <c:cat>
            <c:strRef>
              <c:f>'Fig 28 data'!$B$5:$B$43</c:f>
              <c:strCache>
                <c:ptCount val="39"/>
                <c:pt idx="0">
                  <c:v>Mexico</c:v>
                </c:pt>
                <c:pt idx="1">
                  <c:v>Colombia</c:v>
                </c:pt>
                <c:pt idx="2">
                  <c:v>Chile</c:v>
                </c:pt>
                <c:pt idx="3">
                  <c:v>Ireland</c:v>
                </c:pt>
                <c:pt idx="4">
                  <c:v>Turkey</c:v>
                </c:pt>
                <c:pt idx="5">
                  <c:v>United States</c:v>
                </c:pt>
                <c:pt idx="6">
                  <c:v>Korea</c:v>
                </c:pt>
                <c:pt idx="7">
                  <c:v>Switzerland</c:v>
                </c:pt>
                <c:pt idx="8">
                  <c:v>Australia</c:v>
                </c:pt>
                <c:pt idx="9">
                  <c:v>New Zealand (adjusted)</c:v>
                </c:pt>
                <c:pt idx="10">
                  <c:v>Lithuania</c:v>
                </c:pt>
                <c:pt idx="11">
                  <c:v>Israel</c:v>
                </c:pt>
                <c:pt idx="12">
                  <c:v>Latvia</c:v>
                </c:pt>
                <c:pt idx="13">
                  <c:v>Japan</c:v>
                </c:pt>
                <c:pt idx="14">
                  <c:v>Estonia</c:v>
                </c:pt>
                <c:pt idx="15">
                  <c:v>New Zealand</c:v>
                </c:pt>
                <c:pt idx="16">
                  <c:v>United Kingdom</c:v>
                </c:pt>
                <c:pt idx="17">
                  <c:v>Canada</c:v>
                </c:pt>
                <c:pt idx="18">
                  <c:v>OECD - Average</c:v>
                </c:pt>
                <c:pt idx="19">
                  <c:v>Slovak Republic</c:v>
                </c:pt>
                <c:pt idx="20">
                  <c:v>Spain</c:v>
                </c:pt>
                <c:pt idx="21">
                  <c:v>Portugal</c:v>
                </c:pt>
                <c:pt idx="22">
                  <c:v>Czech Republic</c:v>
                </c:pt>
                <c:pt idx="23">
                  <c:v>Poland</c:v>
                </c:pt>
                <c:pt idx="24">
                  <c:v>Iceland</c:v>
                </c:pt>
                <c:pt idx="25">
                  <c:v>Slovenia</c:v>
                </c:pt>
                <c:pt idx="26">
                  <c:v>Hungary</c:v>
                </c:pt>
                <c:pt idx="27">
                  <c:v>Germany</c:v>
                </c:pt>
                <c:pt idx="28">
                  <c:v>Netherlands</c:v>
                </c:pt>
                <c:pt idx="29">
                  <c:v>Greece</c:v>
                </c:pt>
                <c:pt idx="30">
                  <c:v>Norway</c:v>
                </c:pt>
                <c:pt idx="31">
                  <c:v>Luxembourg</c:v>
                </c:pt>
                <c:pt idx="32">
                  <c:v>Italy</c:v>
                </c:pt>
                <c:pt idx="33">
                  <c:v>Austria</c:v>
                </c:pt>
                <c:pt idx="34">
                  <c:v>Finland</c:v>
                </c:pt>
                <c:pt idx="35">
                  <c:v>Sweden</c:v>
                </c:pt>
                <c:pt idx="36">
                  <c:v>Belgium</c:v>
                </c:pt>
                <c:pt idx="37">
                  <c:v>Denmark</c:v>
                </c:pt>
                <c:pt idx="38">
                  <c:v>France</c:v>
                </c:pt>
              </c:strCache>
            </c:strRef>
          </c:cat>
          <c:val>
            <c:numRef>
              <c:f>'Fig 28 data'!$C$5:$C$43</c:f>
              <c:numCache>
                <c:formatCode>0.0</c:formatCode>
                <c:ptCount val="39"/>
                <c:pt idx="0">
                  <c:v>3.42</c:v>
                </c:pt>
                <c:pt idx="1">
                  <c:v>1.24</c:v>
                </c:pt>
                <c:pt idx="2">
                  <c:v>1.41</c:v>
                </c:pt>
                <c:pt idx="3">
                  <c:v>7.06</c:v>
                </c:pt>
                <c:pt idx="4">
                  <c:v>3.7</c:v>
                </c:pt>
                <c:pt idx="5">
                  <c:v>10.039999999999999</c:v>
                </c:pt>
                <c:pt idx="6">
                  <c:v>4.93</c:v>
                </c:pt>
                <c:pt idx="7">
                  <c:v>8.6</c:v>
                </c:pt>
                <c:pt idx="8">
                  <c:v>11.79</c:v>
                </c:pt>
                <c:pt idx="9">
                  <c:v>12.340999999999999</c:v>
                </c:pt>
                <c:pt idx="10">
                  <c:v>4.0599999999999996</c:v>
                </c:pt>
                <c:pt idx="11">
                  <c:v>6.38</c:v>
                </c:pt>
                <c:pt idx="12">
                  <c:v>5.99</c:v>
                </c:pt>
                <c:pt idx="13">
                  <c:v>6.11</c:v>
                </c:pt>
                <c:pt idx="14">
                  <c:v>5.44</c:v>
                </c:pt>
                <c:pt idx="15">
                  <c:v>12.34</c:v>
                </c:pt>
                <c:pt idx="16">
                  <c:v>8.99</c:v>
                </c:pt>
                <c:pt idx="17">
                  <c:v>12.03</c:v>
                </c:pt>
                <c:pt idx="18">
                  <c:v>8.14</c:v>
                </c:pt>
                <c:pt idx="19">
                  <c:v>3.59</c:v>
                </c:pt>
                <c:pt idx="20">
                  <c:v>7.67</c:v>
                </c:pt>
                <c:pt idx="21">
                  <c:v>6.52</c:v>
                </c:pt>
                <c:pt idx="22">
                  <c:v>4.2699999999999996</c:v>
                </c:pt>
                <c:pt idx="23">
                  <c:v>5.31</c:v>
                </c:pt>
                <c:pt idx="24">
                  <c:v>14.8</c:v>
                </c:pt>
                <c:pt idx="25">
                  <c:v>5.34</c:v>
                </c:pt>
                <c:pt idx="26">
                  <c:v>5.49</c:v>
                </c:pt>
                <c:pt idx="27">
                  <c:v>10.48</c:v>
                </c:pt>
                <c:pt idx="28">
                  <c:v>7.97</c:v>
                </c:pt>
                <c:pt idx="29">
                  <c:v>6.25</c:v>
                </c:pt>
                <c:pt idx="30">
                  <c:v>10.01</c:v>
                </c:pt>
                <c:pt idx="31">
                  <c:v>9.32</c:v>
                </c:pt>
                <c:pt idx="32">
                  <c:v>10.72</c:v>
                </c:pt>
                <c:pt idx="33">
                  <c:v>9.3800000000000008</c:v>
                </c:pt>
                <c:pt idx="34">
                  <c:v>12.23</c:v>
                </c:pt>
                <c:pt idx="35">
                  <c:v>12.92</c:v>
                </c:pt>
                <c:pt idx="36">
                  <c:v>11.86</c:v>
                </c:pt>
                <c:pt idx="37">
                  <c:v>24.11</c:v>
                </c:pt>
                <c:pt idx="38">
                  <c:v>9.44</c:v>
                </c:pt>
              </c:numCache>
            </c:numRef>
          </c:val>
          <c:extLst>
            <c:ext xmlns:c16="http://schemas.microsoft.com/office/drawing/2014/chart" uri="{C3380CC4-5D6E-409C-BE32-E72D297353CC}">
              <c16:uniqueId val="{00000000-662D-4113-B5F3-BDF5F3DE6136}"/>
            </c:ext>
          </c:extLst>
        </c:ser>
        <c:ser>
          <c:idx val="0"/>
          <c:order val="1"/>
          <c:tx>
            <c:strRef>
              <c:f>'Fig 28 data'!$D$4</c:f>
              <c:strCache>
                <c:ptCount val="1"/>
                <c:pt idx="0">
                  <c:v>Income taxes on corporations</c:v>
                </c:pt>
              </c:strCache>
            </c:strRef>
          </c:tx>
          <c:spPr>
            <a:solidFill>
              <a:srgbClr val="FFFFFF">
                <a:lumMod val="75000"/>
              </a:srgbClr>
            </a:solidFill>
            <a:ln>
              <a:noFill/>
            </a:ln>
          </c:spPr>
          <c:invertIfNegative val="0"/>
          <c:dPt>
            <c:idx val="9"/>
            <c:invertIfNegative val="0"/>
            <c:bubble3D val="0"/>
            <c:spPr>
              <a:solidFill>
                <a:srgbClr val="FFFFFF">
                  <a:lumMod val="50000"/>
                </a:srgbClr>
              </a:solidFill>
              <a:ln>
                <a:noFill/>
              </a:ln>
            </c:spPr>
            <c:extLst>
              <c:ext xmlns:c16="http://schemas.microsoft.com/office/drawing/2014/chart" uri="{C3380CC4-5D6E-409C-BE32-E72D297353CC}">
                <c16:uniqueId val="{00000001-5B78-42FB-9694-8895CB3AF4D8}"/>
              </c:ext>
            </c:extLst>
          </c:dPt>
          <c:dPt>
            <c:idx val="15"/>
            <c:invertIfNegative val="0"/>
            <c:bubble3D val="0"/>
            <c:spPr>
              <a:solidFill>
                <a:srgbClr val="FFFFFF">
                  <a:lumMod val="50000"/>
                </a:srgbClr>
              </a:solidFill>
              <a:ln>
                <a:noFill/>
              </a:ln>
            </c:spPr>
            <c:extLst>
              <c:ext xmlns:c16="http://schemas.microsoft.com/office/drawing/2014/chart" uri="{C3380CC4-5D6E-409C-BE32-E72D297353CC}">
                <c16:uniqueId val="{00000005-5B78-42FB-9694-8895CB3AF4D8}"/>
              </c:ext>
            </c:extLst>
          </c:dPt>
          <c:cat>
            <c:strRef>
              <c:f>'Fig 28 data'!$B$5:$B$43</c:f>
              <c:strCache>
                <c:ptCount val="39"/>
                <c:pt idx="0">
                  <c:v>Mexico</c:v>
                </c:pt>
                <c:pt idx="1">
                  <c:v>Colombia</c:v>
                </c:pt>
                <c:pt idx="2">
                  <c:v>Chile</c:v>
                </c:pt>
                <c:pt idx="3">
                  <c:v>Ireland</c:v>
                </c:pt>
                <c:pt idx="4">
                  <c:v>Turkey</c:v>
                </c:pt>
                <c:pt idx="5">
                  <c:v>United States</c:v>
                </c:pt>
                <c:pt idx="6">
                  <c:v>Korea</c:v>
                </c:pt>
                <c:pt idx="7">
                  <c:v>Switzerland</c:v>
                </c:pt>
                <c:pt idx="8">
                  <c:v>Australia</c:v>
                </c:pt>
                <c:pt idx="9">
                  <c:v>New Zealand (adjusted)</c:v>
                </c:pt>
                <c:pt idx="10">
                  <c:v>Lithuania</c:v>
                </c:pt>
                <c:pt idx="11">
                  <c:v>Israel</c:v>
                </c:pt>
                <c:pt idx="12">
                  <c:v>Latvia</c:v>
                </c:pt>
                <c:pt idx="13">
                  <c:v>Japan</c:v>
                </c:pt>
                <c:pt idx="14">
                  <c:v>Estonia</c:v>
                </c:pt>
                <c:pt idx="15">
                  <c:v>New Zealand</c:v>
                </c:pt>
                <c:pt idx="16">
                  <c:v>United Kingdom</c:v>
                </c:pt>
                <c:pt idx="17">
                  <c:v>Canada</c:v>
                </c:pt>
                <c:pt idx="18">
                  <c:v>OECD - Average</c:v>
                </c:pt>
                <c:pt idx="19">
                  <c:v>Slovak Republic</c:v>
                </c:pt>
                <c:pt idx="20">
                  <c:v>Spain</c:v>
                </c:pt>
                <c:pt idx="21">
                  <c:v>Portugal</c:v>
                </c:pt>
                <c:pt idx="22">
                  <c:v>Czech Republic</c:v>
                </c:pt>
                <c:pt idx="23">
                  <c:v>Poland</c:v>
                </c:pt>
                <c:pt idx="24">
                  <c:v>Iceland</c:v>
                </c:pt>
                <c:pt idx="25">
                  <c:v>Slovenia</c:v>
                </c:pt>
                <c:pt idx="26">
                  <c:v>Hungary</c:v>
                </c:pt>
                <c:pt idx="27">
                  <c:v>Germany</c:v>
                </c:pt>
                <c:pt idx="28">
                  <c:v>Netherlands</c:v>
                </c:pt>
                <c:pt idx="29">
                  <c:v>Greece</c:v>
                </c:pt>
                <c:pt idx="30">
                  <c:v>Norway</c:v>
                </c:pt>
                <c:pt idx="31">
                  <c:v>Luxembourg</c:v>
                </c:pt>
                <c:pt idx="32">
                  <c:v>Italy</c:v>
                </c:pt>
                <c:pt idx="33">
                  <c:v>Austria</c:v>
                </c:pt>
                <c:pt idx="34">
                  <c:v>Finland</c:v>
                </c:pt>
                <c:pt idx="35">
                  <c:v>Sweden</c:v>
                </c:pt>
                <c:pt idx="36">
                  <c:v>Belgium</c:v>
                </c:pt>
                <c:pt idx="37">
                  <c:v>Denmark</c:v>
                </c:pt>
                <c:pt idx="38">
                  <c:v>France</c:v>
                </c:pt>
              </c:strCache>
            </c:strRef>
          </c:cat>
          <c:val>
            <c:numRef>
              <c:f>'Fig 28 data'!$D$5:$D$43</c:f>
              <c:numCache>
                <c:formatCode>0.0</c:formatCode>
                <c:ptCount val="39"/>
                <c:pt idx="0">
                  <c:v>3.45</c:v>
                </c:pt>
                <c:pt idx="1">
                  <c:v>4.92</c:v>
                </c:pt>
                <c:pt idx="2">
                  <c:v>4.66</c:v>
                </c:pt>
                <c:pt idx="3">
                  <c:v>3.21</c:v>
                </c:pt>
                <c:pt idx="4">
                  <c:v>2.09</c:v>
                </c:pt>
                <c:pt idx="5">
                  <c:v>1</c:v>
                </c:pt>
                <c:pt idx="6">
                  <c:v>4.21</c:v>
                </c:pt>
                <c:pt idx="7">
                  <c:v>3.2</c:v>
                </c:pt>
                <c:pt idx="8">
                  <c:v>5.48</c:v>
                </c:pt>
                <c:pt idx="9">
                  <c:v>5.125</c:v>
                </c:pt>
                <c:pt idx="10">
                  <c:v>1.53</c:v>
                </c:pt>
                <c:pt idx="11">
                  <c:v>3.23</c:v>
                </c:pt>
                <c:pt idx="12">
                  <c:v>1.06</c:v>
                </c:pt>
                <c:pt idx="13">
                  <c:v>4.12</c:v>
                </c:pt>
                <c:pt idx="14">
                  <c:v>2</c:v>
                </c:pt>
                <c:pt idx="15">
                  <c:v>5.12</c:v>
                </c:pt>
                <c:pt idx="16">
                  <c:v>2.63</c:v>
                </c:pt>
                <c:pt idx="17">
                  <c:v>3.77</c:v>
                </c:pt>
                <c:pt idx="18">
                  <c:v>3.14</c:v>
                </c:pt>
                <c:pt idx="19">
                  <c:v>3.28</c:v>
                </c:pt>
                <c:pt idx="20">
                  <c:v>2.46</c:v>
                </c:pt>
                <c:pt idx="21">
                  <c:v>3.33</c:v>
                </c:pt>
                <c:pt idx="22">
                  <c:v>3.62</c:v>
                </c:pt>
                <c:pt idx="23">
                  <c:v>2.09</c:v>
                </c:pt>
                <c:pt idx="24">
                  <c:v>2.4300000000000002</c:v>
                </c:pt>
                <c:pt idx="25">
                  <c:v>1.94</c:v>
                </c:pt>
                <c:pt idx="26">
                  <c:v>1.34</c:v>
                </c:pt>
                <c:pt idx="27">
                  <c:v>2.14</c:v>
                </c:pt>
                <c:pt idx="28">
                  <c:v>3.5</c:v>
                </c:pt>
                <c:pt idx="29">
                  <c:v>2.16</c:v>
                </c:pt>
                <c:pt idx="30">
                  <c:v>6.5</c:v>
                </c:pt>
                <c:pt idx="31">
                  <c:v>6.32</c:v>
                </c:pt>
                <c:pt idx="32">
                  <c:v>1.86</c:v>
                </c:pt>
                <c:pt idx="33">
                  <c:v>2.71</c:v>
                </c:pt>
                <c:pt idx="34">
                  <c:v>2.54</c:v>
                </c:pt>
                <c:pt idx="35">
                  <c:v>2.85</c:v>
                </c:pt>
                <c:pt idx="36">
                  <c:v>4.29</c:v>
                </c:pt>
                <c:pt idx="37">
                  <c:v>2.86</c:v>
                </c:pt>
                <c:pt idx="38">
                  <c:v>2.1</c:v>
                </c:pt>
              </c:numCache>
            </c:numRef>
          </c:val>
          <c:extLst>
            <c:ext xmlns:c16="http://schemas.microsoft.com/office/drawing/2014/chart" uri="{C3380CC4-5D6E-409C-BE32-E72D297353CC}">
              <c16:uniqueId val="{00000001-662D-4113-B5F3-BDF5F3DE6136}"/>
            </c:ext>
          </c:extLst>
        </c:ser>
        <c:ser>
          <c:idx val="1"/>
          <c:order val="2"/>
          <c:tx>
            <c:strRef>
              <c:f>'Fig 28 data'!$E$4</c:f>
              <c:strCache>
                <c:ptCount val="1"/>
                <c:pt idx="0">
                  <c:v>Social security and payroll taxes</c:v>
                </c:pt>
              </c:strCache>
            </c:strRef>
          </c:tx>
          <c:spPr>
            <a:solidFill>
              <a:srgbClr val="FFFFFF">
                <a:lumMod val="85000"/>
              </a:srgbClr>
            </a:solidFill>
            <a:ln>
              <a:noFill/>
            </a:ln>
          </c:spPr>
          <c:invertIfNegative val="0"/>
          <c:cat>
            <c:strRef>
              <c:f>'Fig 28 data'!$B$5:$B$43</c:f>
              <c:strCache>
                <c:ptCount val="39"/>
                <c:pt idx="0">
                  <c:v>Mexico</c:v>
                </c:pt>
                <c:pt idx="1">
                  <c:v>Colombia</c:v>
                </c:pt>
                <c:pt idx="2">
                  <c:v>Chile</c:v>
                </c:pt>
                <c:pt idx="3">
                  <c:v>Ireland</c:v>
                </c:pt>
                <c:pt idx="4">
                  <c:v>Turkey</c:v>
                </c:pt>
                <c:pt idx="5">
                  <c:v>United States</c:v>
                </c:pt>
                <c:pt idx="6">
                  <c:v>Korea</c:v>
                </c:pt>
                <c:pt idx="7">
                  <c:v>Switzerland</c:v>
                </c:pt>
                <c:pt idx="8">
                  <c:v>Australia</c:v>
                </c:pt>
                <c:pt idx="9">
                  <c:v>New Zealand (adjusted)</c:v>
                </c:pt>
                <c:pt idx="10">
                  <c:v>Lithuania</c:v>
                </c:pt>
                <c:pt idx="11">
                  <c:v>Israel</c:v>
                </c:pt>
                <c:pt idx="12">
                  <c:v>Latvia</c:v>
                </c:pt>
                <c:pt idx="13">
                  <c:v>Japan</c:v>
                </c:pt>
                <c:pt idx="14">
                  <c:v>Estonia</c:v>
                </c:pt>
                <c:pt idx="15">
                  <c:v>New Zealand</c:v>
                </c:pt>
                <c:pt idx="16">
                  <c:v>United Kingdom</c:v>
                </c:pt>
                <c:pt idx="17">
                  <c:v>Canada</c:v>
                </c:pt>
                <c:pt idx="18">
                  <c:v>OECD - Average</c:v>
                </c:pt>
                <c:pt idx="19">
                  <c:v>Slovak Republic</c:v>
                </c:pt>
                <c:pt idx="20">
                  <c:v>Spain</c:v>
                </c:pt>
                <c:pt idx="21">
                  <c:v>Portugal</c:v>
                </c:pt>
                <c:pt idx="22">
                  <c:v>Czech Republic</c:v>
                </c:pt>
                <c:pt idx="23">
                  <c:v>Poland</c:v>
                </c:pt>
                <c:pt idx="24">
                  <c:v>Iceland</c:v>
                </c:pt>
                <c:pt idx="25">
                  <c:v>Slovenia</c:v>
                </c:pt>
                <c:pt idx="26">
                  <c:v>Hungary</c:v>
                </c:pt>
                <c:pt idx="27">
                  <c:v>Germany</c:v>
                </c:pt>
                <c:pt idx="28">
                  <c:v>Netherlands</c:v>
                </c:pt>
                <c:pt idx="29">
                  <c:v>Greece</c:v>
                </c:pt>
                <c:pt idx="30">
                  <c:v>Norway</c:v>
                </c:pt>
                <c:pt idx="31">
                  <c:v>Luxembourg</c:v>
                </c:pt>
                <c:pt idx="32">
                  <c:v>Italy</c:v>
                </c:pt>
                <c:pt idx="33">
                  <c:v>Austria</c:v>
                </c:pt>
                <c:pt idx="34">
                  <c:v>Finland</c:v>
                </c:pt>
                <c:pt idx="35">
                  <c:v>Sweden</c:v>
                </c:pt>
                <c:pt idx="36">
                  <c:v>Belgium</c:v>
                </c:pt>
                <c:pt idx="37">
                  <c:v>Denmark</c:v>
                </c:pt>
                <c:pt idx="38">
                  <c:v>France</c:v>
                </c:pt>
              </c:strCache>
            </c:strRef>
          </c:cat>
          <c:val>
            <c:numRef>
              <c:f>'Fig 28 data'!$E$5:$E$43</c:f>
              <c:numCache>
                <c:formatCode>0.0</c:formatCode>
                <c:ptCount val="39"/>
                <c:pt idx="0">
                  <c:v>2.57</c:v>
                </c:pt>
                <c:pt idx="1">
                  <c:v>2.2000000000000002</c:v>
                </c:pt>
                <c:pt idx="2">
                  <c:v>1.46</c:v>
                </c:pt>
                <c:pt idx="3">
                  <c:v>4.09</c:v>
                </c:pt>
                <c:pt idx="4">
                  <c:v>7.18</c:v>
                </c:pt>
                <c:pt idx="5">
                  <c:v>6.08</c:v>
                </c:pt>
                <c:pt idx="6">
                  <c:v>6.87</c:v>
                </c:pt>
                <c:pt idx="7">
                  <c:v>6.63</c:v>
                </c:pt>
                <c:pt idx="8">
                  <c:v>1.38</c:v>
                </c:pt>
                <c:pt idx="9">
                  <c:v>0</c:v>
                </c:pt>
                <c:pt idx="10">
                  <c:v>12.69</c:v>
                </c:pt>
                <c:pt idx="11">
                  <c:v>6.3800000000000008</c:v>
                </c:pt>
                <c:pt idx="12">
                  <c:v>9.16</c:v>
                </c:pt>
                <c:pt idx="13">
                  <c:v>12.88</c:v>
                </c:pt>
                <c:pt idx="14">
                  <c:v>11.48</c:v>
                </c:pt>
                <c:pt idx="15">
                  <c:v>0</c:v>
                </c:pt>
                <c:pt idx="16">
                  <c:v>6.42</c:v>
                </c:pt>
                <c:pt idx="17">
                  <c:v>5.31</c:v>
                </c:pt>
                <c:pt idx="18">
                  <c:v>9.42</c:v>
                </c:pt>
                <c:pt idx="19">
                  <c:v>14.77</c:v>
                </c:pt>
                <c:pt idx="20">
                  <c:v>11.73</c:v>
                </c:pt>
                <c:pt idx="21">
                  <c:v>9.3699999999999992</c:v>
                </c:pt>
                <c:pt idx="22">
                  <c:v>15.34</c:v>
                </c:pt>
                <c:pt idx="23">
                  <c:v>13.31</c:v>
                </c:pt>
                <c:pt idx="24">
                  <c:v>3.83</c:v>
                </c:pt>
                <c:pt idx="25">
                  <c:v>15.530000000000001</c:v>
                </c:pt>
                <c:pt idx="26">
                  <c:v>12.8</c:v>
                </c:pt>
                <c:pt idx="27">
                  <c:v>14.53</c:v>
                </c:pt>
                <c:pt idx="28">
                  <c:v>13.96</c:v>
                </c:pt>
                <c:pt idx="29">
                  <c:v>11.63</c:v>
                </c:pt>
                <c:pt idx="30">
                  <c:v>10.16</c:v>
                </c:pt>
                <c:pt idx="31">
                  <c:v>10.79</c:v>
                </c:pt>
                <c:pt idx="32">
                  <c:v>13</c:v>
                </c:pt>
                <c:pt idx="33">
                  <c:v>17.38</c:v>
                </c:pt>
                <c:pt idx="34">
                  <c:v>11.83</c:v>
                </c:pt>
                <c:pt idx="35">
                  <c:v>14.67</c:v>
                </c:pt>
                <c:pt idx="36">
                  <c:v>13.26</c:v>
                </c:pt>
                <c:pt idx="37">
                  <c:v>0.33</c:v>
                </c:pt>
                <c:pt idx="38">
                  <c:v>17.540000000000003</c:v>
                </c:pt>
              </c:numCache>
            </c:numRef>
          </c:val>
          <c:extLst>
            <c:ext xmlns:c16="http://schemas.microsoft.com/office/drawing/2014/chart" uri="{C3380CC4-5D6E-409C-BE32-E72D297353CC}">
              <c16:uniqueId val="{00000002-662D-4113-B5F3-BDF5F3DE6136}"/>
            </c:ext>
          </c:extLst>
        </c:ser>
        <c:ser>
          <c:idx val="2"/>
          <c:order val="3"/>
          <c:tx>
            <c:strRef>
              <c:f>'Fig 28 data'!$F$4</c:f>
              <c:strCache>
                <c:ptCount val="1"/>
                <c:pt idx="0">
                  <c:v>Consumption taxes</c:v>
                </c:pt>
              </c:strCache>
            </c:strRef>
          </c:tx>
          <c:spPr>
            <a:solidFill>
              <a:srgbClr val="66CCFF"/>
            </a:solidFill>
          </c:spPr>
          <c:invertIfNegative val="0"/>
          <c:dPt>
            <c:idx val="9"/>
            <c:invertIfNegative val="0"/>
            <c:bubble3D val="0"/>
            <c:spPr>
              <a:solidFill>
                <a:srgbClr val="0083AC">
                  <a:lumMod val="75000"/>
                </a:srgbClr>
              </a:solidFill>
            </c:spPr>
            <c:extLst>
              <c:ext xmlns:c16="http://schemas.microsoft.com/office/drawing/2014/chart" uri="{C3380CC4-5D6E-409C-BE32-E72D297353CC}">
                <c16:uniqueId val="{00000002-5B78-42FB-9694-8895CB3AF4D8}"/>
              </c:ext>
            </c:extLst>
          </c:dPt>
          <c:dPt>
            <c:idx val="15"/>
            <c:invertIfNegative val="0"/>
            <c:bubble3D val="0"/>
            <c:spPr>
              <a:solidFill>
                <a:srgbClr val="0083AC">
                  <a:lumMod val="75000"/>
                </a:srgbClr>
              </a:solidFill>
            </c:spPr>
            <c:extLst>
              <c:ext xmlns:c16="http://schemas.microsoft.com/office/drawing/2014/chart" uri="{C3380CC4-5D6E-409C-BE32-E72D297353CC}">
                <c16:uniqueId val="{00000006-5B78-42FB-9694-8895CB3AF4D8}"/>
              </c:ext>
            </c:extLst>
          </c:dPt>
          <c:cat>
            <c:strRef>
              <c:f>'Fig 28 data'!$B$5:$B$43</c:f>
              <c:strCache>
                <c:ptCount val="39"/>
                <c:pt idx="0">
                  <c:v>Mexico</c:v>
                </c:pt>
                <c:pt idx="1">
                  <c:v>Colombia</c:v>
                </c:pt>
                <c:pt idx="2">
                  <c:v>Chile</c:v>
                </c:pt>
                <c:pt idx="3">
                  <c:v>Ireland</c:v>
                </c:pt>
                <c:pt idx="4">
                  <c:v>Turkey</c:v>
                </c:pt>
                <c:pt idx="5">
                  <c:v>United States</c:v>
                </c:pt>
                <c:pt idx="6">
                  <c:v>Korea</c:v>
                </c:pt>
                <c:pt idx="7">
                  <c:v>Switzerland</c:v>
                </c:pt>
                <c:pt idx="8">
                  <c:v>Australia</c:v>
                </c:pt>
                <c:pt idx="9">
                  <c:v>New Zealand (adjusted)</c:v>
                </c:pt>
                <c:pt idx="10">
                  <c:v>Lithuania</c:v>
                </c:pt>
                <c:pt idx="11">
                  <c:v>Israel</c:v>
                </c:pt>
                <c:pt idx="12">
                  <c:v>Latvia</c:v>
                </c:pt>
                <c:pt idx="13">
                  <c:v>Japan</c:v>
                </c:pt>
                <c:pt idx="14">
                  <c:v>Estonia</c:v>
                </c:pt>
                <c:pt idx="15">
                  <c:v>New Zealand</c:v>
                </c:pt>
                <c:pt idx="16">
                  <c:v>United Kingdom</c:v>
                </c:pt>
                <c:pt idx="17">
                  <c:v>Canada</c:v>
                </c:pt>
                <c:pt idx="18">
                  <c:v>OECD - Average</c:v>
                </c:pt>
                <c:pt idx="19">
                  <c:v>Slovak Republic</c:v>
                </c:pt>
                <c:pt idx="20">
                  <c:v>Spain</c:v>
                </c:pt>
                <c:pt idx="21">
                  <c:v>Portugal</c:v>
                </c:pt>
                <c:pt idx="22">
                  <c:v>Czech Republic</c:v>
                </c:pt>
                <c:pt idx="23">
                  <c:v>Poland</c:v>
                </c:pt>
                <c:pt idx="24">
                  <c:v>Iceland</c:v>
                </c:pt>
                <c:pt idx="25">
                  <c:v>Slovenia</c:v>
                </c:pt>
                <c:pt idx="26">
                  <c:v>Hungary</c:v>
                </c:pt>
                <c:pt idx="27">
                  <c:v>Germany</c:v>
                </c:pt>
                <c:pt idx="28">
                  <c:v>Netherlands</c:v>
                </c:pt>
                <c:pt idx="29">
                  <c:v>Greece</c:v>
                </c:pt>
                <c:pt idx="30">
                  <c:v>Norway</c:v>
                </c:pt>
                <c:pt idx="31">
                  <c:v>Luxembourg</c:v>
                </c:pt>
                <c:pt idx="32">
                  <c:v>Italy</c:v>
                </c:pt>
                <c:pt idx="33">
                  <c:v>Austria</c:v>
                </c:pt>
                <c:pt idx="34">
                  <c:v>Finland</c:v>
                </c:pt>
                <c:pt idx="35">
                  <c:v>Sweden</c:v>
                </c:pt>
                <c:pt idx="36">
                  <c:v>Belgium</c:v>
                </c:pt>
                <c:pt idx="37">
                  <c:v>Denmark</c:v>
                </c:pt>
                <c:pt idx="38">
                  <c:v>France</c:v>
                </c:pt>
              </c:strCache>
            </c:strRef>
          </c:cat>
          <c:val>
            <c:numRef>
              <c:f>'Fig 28 data'!$F$5:$F$43</c:f>
              <c:numCache>
                <c:formatCode>0.0</c:formatCode>
                <c:ptCount val="39"/>
                <c:pt idx="0">
                  <c:v>5.88</c:v>
                </c:pt>
                <c:pt idx="1">
                  <c:v>8.26</c:v>
                </c:pt>
                <c:pt idx="2">
                  <c:v>11.23</c:v>
                </c:pt>
                <c:pt idx="3">
                  <c:v>6.98</c:v>
                </c:pt>
                <c:pt idx="4">
                  <c:v>9.7100000000000009</c:v>
                </c:pt>
                <c:pt idx="5">
                  <c:v>4.3</c:v>
                </c:pt>
                <c:pt idx="6">
                  <c:v>7.03</c:v>
                </c:pt>
                <c:pt idx="7">
                  <c:v>5.84</c:v>
                </c:pt>
                <c:pt idx="8">
                  <c:v>7.3</c:v>
                </c:pt>
                <c:pt idx="9">
                  <c:v>9.6968505647923724</c:v>
                </c:pt>
                <c:pt idx="10">
                  <c:v>11.59</c:v>
                </c:pt>
                <c:pt idx="11">
                  <c:v>11.24</c:v>
                </c:pt>
                <c:pt idx="12">
                  <c:v>14.08</c:v>
                </c:pt>
                <c:pt idx="13">
                  <c:v>6.25</c:v>
                </c:pt>
                <c:pt idx="14">
                  <c:v>13.75</c:v>
                </c:pt>
                <c:pt idx="15">
                  <c:v>12.47</c:v>
                </c:pt>
                <c:pt idx="16">
                  <c:v>10.73</c:v>
                </c:pt>
                <c:pt idx="17">
                  <c:v>7.81</c:v>
                </c:pt>
                <c:pt idx="18">
                  <c:v>10.94</c:v>
                </c:pt>
                <c:pt idx="19">
                  <c:v>12.03</c:v>
                </c:pt>
                <c:pt idx="20">
                  <c:v>10.210000000000001</c:v>
                </c:pt>
                <c:pt idx="21">
                  <c:v>13.87</c:v>
                </c:pt>
                <c:pt idx="22">
                  <c:v>11.29</c:v>
                </c:pt>
                <c:pt idx="23">
                  <c:v>13.07</c:v>
                </c:pt>
                <c:pt idx="24">
                  <c:v>12.39</c:v>
                </c:pt>
                <c:pt idx="25">
                  <c:v>14.01</c:v>
                </c:pt>
                <c:pt idx="26">
                  <c:v>16.760000000000002</c:v>
                </c:pt>
                <c:pt idx="27">
                  <c:v>10.32</c:v>
                </c:pt>
                <c:pt idx="28">
                  <c:v>11.7</c:v>
                </c:pt>
                <c:pt idx="29">
                  <c:v>15.37</c:v>
                </c:pt>
                <c:pt idx="30">
                  <c:v>11.66</c:v>
                </c:pt>
                <c:pt idx="31">
                  <c:v>9.42</c:v>
                </c:pt>
                <c:pt idx="32">
                  <c:v>12.01</c:v>
                </c:pt>
                <c:pt idx="33">
                  <c:v>11.7</c:v>
                </c:pt>
                <c:pt idx="34">
                  <c:v>14.33</c:v>
                </c:pt>
                <c:pt idx="35">
                  <c:v>12.36</c:v>
                </c:pt>
                <c:pt idx="36">
                  <c:v>11.07</c:v>
                </c:pt>
                <c:pt idx="37">
                  <c:v>14.61</c:v>
                </c:pt>
                <c:pt idx="38">
                  <c:v>12.21</c:v>
                </c:pt>
              </c:numCache>
            </c:numRef>
          </c:val>
          <c:extLst>
            <c:ext xmlns:c16="http://schemas.microsoft.com/office/drawing/2014/chart" uri="{C3380CC4-5D6E-409C-BE32-E72D297353CC}">
              <c16:uniqueId val="{00000003-662D-4113-B5F3-BDF5F3DE6136}"/>
            </c:ext>
          </c:extLst>
        </c:ser>
        <c:ser>
          <c:idx val="4"/>
          <c:order val="4"/>
          <c:tx>
            <c:strRef>
              <c:f>'Fig 28 data'!$G$4</c:f>
              <c:strCache>
                <c:ptCount val="1"/>
                <c:pt idx="0">
                  <c:v>Property taxes</c:v>
                </c:pt>
              </c:strCache>
            </c:strRef>
          </c:tx>
          <c:spPr>
            <a:solidFill>
              <a:srgbClr val="AFE4FF"/>
            </a:solidFill>
          </c:spPr>
          <c:invertIfNegative val="0"/>
          <c:dPt>
            <c:idx val="9"/>
            <c:invertIfNegative val="0"/>
            <c:bubble3D val="0"/>
            <c:spPr>
              <a:solidFill>
                <a:srgbClr val="00BCE2">
                  <a:lumMod val="40000"/>
                  <a:lumOff val="60000"/>
                </a:srgbClr>
              </a:solidFill>
            </c:spPr>
            <c:extLst>
              <c:ext xmlns:c16="http://schemas.microsoft.com/office/drawing/2014/chart" uri="{C3380CC4-5D6E-409C-BE32-E72D297353CC}">
                <c16:uniqueId val="{00000003-5B78-42FB-9694-8895CB3AF4D8}"/>
              </c:ext>
            </c:extLst>
          </c:dPt>
          <c:dPt>
            <c:idx val="15"/>
            <c:invertIfNegative val="0"/>
            <c:bubble3D val="0"/>
            <c:spPr>
              <a:solidFill>
                <a:srgbClr val="00BCE2">
                  <a:lumMod val="60000"/>
                  <a:lumOff val="40000"/>
                </a:srgbClr>
              </a:solidFill>
            </c:spPr>
            <c:extLst>
              <c:ext xmlns:c16="http://schemas.microsoft.com/office/drawing/2014/chart" uri="{C3380CC4-5D6E-409C-BE32-E72D297353CC}">
                <c16:uniqueId val="{00000007-5B78-42FB-9694-8895CB3AF4D8}"/>
              </c:ext>
            </c:extLst>
          </c:dPt>
          <c:cat>
            <c:strRef>
              <c:f>'Fig 28 data'!$B$5:$B$43</c:f>
              <c:strCache>
                <c:ptCount val="39"/>
                <c:pt idx="0">
                  <c:v>Mexico</c:v>
                </c:pt>
                <c:pt idx="1">
                  <c:v>Colombia</c:v>
                </c:pt>
                <c:pt idx="2">
                  <c:v>Chile</c:v>
                </c:pt>
                <c:pt idx="3">
                  <c:v>Ireland</c:v>
                </c:pt>
                <c:pt idx="4">
                  <c:v>Turkey</c:v>
                </c:pt>
                <c:pt idx="5">
                  <c:v>United States</c:v>
                </c:pt>
                <c:pt idx="6">
                  <c:v>Korea</c:v>
                </c:pt>
                <c:pt idx="7">
                  <c:v>Switzerland</c:v>
                </c:pt>
                <c:pt idx="8">
                  <c:v>Australia</c:v>
                </c:pt>
                <c:pt idx="9">
                  <c:v>New Zealand (adjusted)</c:v>
                </c:pt>
                <c:pt idx="10">
                  <c:v>Lithuania</c:v>
                </c:pt>
                <c:pt idx="11">
                  <c:v>Israel</c:v>
                </c:pt>
                <c:pt idx="12">
                  <c:v>Latvia</c:v>
                </c:pt>
                <c:pt idx="13">
                  <c:v>Japan</c:v>
                </c:pt>
                <c:pt idx="14">
                  <c:v>Estonia</c:v>
                </c:pt>
                <c:pt idx="15">
                  <c:v>New Zealand</c:v>
                </c:pt>
                <c:pt idx="16">
                  <c:v>United Kingdom</c:v>
                </c:pt>
                <c:pt idx="17">
                  <c:v>Canada</c:v>
                </c:pt>
                <c:pt idx="18">
                  <c:v>OECD - Average</c:v>
                </c:pt>
                <c:pt idx="19">
                  <c:v>Slovak Republic</c:v>
                </c:pt>
                <c:pt idx="20">
                  <c:v>Spain</c:v>
                </c:pt>
                <c:pt idx="21">
                  <c:v>Portugal</c:v>
                </c:pt>
                <c:pt idx="22">
                  <c:v>Czech Republic</c:v>
                </c:pt>
                <c:pt idx="23">
                  <c:v>Poland</c:v>
                </c:pt>
                <c:pt idx="24">
                  <c:v>Iceland</c:v>
                </c:pt>
                <c:pt idx="25">
                  <c:v>Slovenia</c:v>
                </c:pt>
                <c:pt idx="26">
                  <c:v>Hungary</c:v>
                </c:pt>
                <c:pt idx="27">
                  <c:v>Germany</c:v>
                </c:pt>
                <c:pt idx="28">
                  <c:v>Netherlands</c:v>
                </c:pt>
                <c:pt idx="29">
                  <c:v>Greece</c:v>
                </c:pt>
                <c:pt idx="30">
                  <c:v>Norway</c:v>
                </c:pt>
                <c:pt idx="31">
                  <c:v>Luxembourg</c:v>
                </c:pt>
                <c:pt idx="32">
                  <c:v>Italy</c:v>
                </c:pt>
                <c:pt idx="33">
                  <c:v>Austria</c:v>
                </c:pt>
                <c:pt idx="34">
                  <c:v>Finland</c:v>
                </c:pt>
                <c:pt idx="35">
                  <c:v>Sweden</c:v>
                </c:pt>
                <c:pt idx="36">
                  <c:v>Belgium</c:v>
                </c:pt>
                <c:pt idx="37">
                  <c:v>Denmark</c:v>
                </c:pt>
                <c:pt idx="38">
                  <c:v>France</c:v>
                </c:pt>
              </c:strCache>
            </c:strRef>
          </c:cat>
          <c:val>
            <c:numRef>
              <c:f>'Fig 28 data'!$G$5:$G$43</c:f>
              <c:numCache>
                <c:formatCode>0.0</c:formatCode>
                <c:ptCount val="39"/>
                <c:pt idx="0">
                  <c:v>0.33</c:v>
                </c:pt>
                <c:pt idx="1">
                  <c:v>1.55</c:v>
                </c:pt>
                <c:pt idx="2">
                  <c:v>1.0900000000000001</c:v>
                </c:pt>
                <c:pt idx="3">
                  <c:v>1.32</c:v>
                </c:pt>
                <c:pt idx="4">
                  <c:v>1.04</c:v>
                </c:pt>
                <c:pt idx="5">
                  <c:v>3</c:v>
                </c:pt>
                <c:pt idx="6">
                  <c:v>3.11</c:v>
                </c:pt>
                <c:pt idx="7">
                  <c:v>2.0499999999999998</c:v>
                </c:pt>
                <c:pt idx="8">
                  <c:v>2.73</c:v>
                </c:pt>
                <c:pt idx="9">
                  <c:v>1.9179999999999999</c:v>
                </c:pt>
                <c:pt idx="10">
                  <c:v>0.3</c:v>
                </c:pt>
                <c:pt idx="11">
                  <c:v>3.18</c:v>
                </c:pt>
                <c:pt idx="12">
                  <c:v>0.95</c:v>
                </c:pt>
                <c:pt idx="13">
                  <c:v>2.59</c:v>
                </c:pt>
                <c:pt idx="14">
                  <c:v>0.22</c:v>
                </c:pt>
                <c:pt idx="15">
                  <c:v>1.92</c:v>
                </c:pt>
                <c:pt idx="16">
                  <c:v>4.12</c:v>
                </c:pt>
                <c:pt idx="17">
                  <c:v>3.86</c:v>
                </c:pt>
                <c:pt idx="18">
                  <c:v>1.86</c:v>
                </c:pt>
                <c:pt idx="19">
                  <c:v>0.41</c:v>
                </c:pt>
                <c:pt idx="20">
                  <c:v>2.52</c:v>
                </c:pt>
                <c:pt idx="21">
                  <c:v>1.4</c:v>
                </c:pt>
                <c:pt idx="22">
                  <c:v>0.46</c:v>
                </c:pt>
                <c:pt idx="23">
                  <c:v>1.31</c:v>
                </c:pt>
                <c:pt idx="24">
                  <c:v>2.04</c:v>
                </c:pt>
                <c:pt idx="25">
                  <c:v>0.6</c:v>
                </c:pt>
                <c:pt idx="26">
                  <c:v>0.98</c:v>
                </c:pt>
                <c:pt idx="27">
                  <c:v>1.06</c:v>
                </c:pt>
                <c:pt idx="28">
                  <c:v>1.57</c:v>
                </c:pt>
                <c:pt idx="29">
                  <c:v>3.01</c:v>
                </c:pt>
                <c:pt idx="30">
                  <c:v>1.24</c:v>
                </c:pt>
                <c:pt idx="31">
                  <c:v>3.85</c:v>
                </c:pt>
                <c:pt idx="32">
                  <c:v>2.54</c:v>
                </c:pt>
                <c:pt idx="33">
                  <c:v>0.54</c:v>
                </c:pt>
                <c:pt idx="34">
                  <c:v>1.43</c:v>
                </c:pt>
                <c:pt idx="35">
                  <c:v>0.95</c:v>
                </c:pt>
                <c:pt idx="36">
                  <c:v>3.45</c:v>
                </c:pt>
                <c:pt idx="37">
                  <c:v>1.83</c:v>
                </c:pt>
                <c:pt idx="38">
                  <c:v>4.13</c:v>
                </c:pt>
              </c:numCache>
            </c:numRef>
          </c:val>
          <c:extLst>
            <c:ext xmlns:c16="http://schemas.microsoft.com/office/drawing/2014/chart" uri="{C3380CC4-5D6E-409C-BE32-E72D297353CC}">
              <c16:uniqueId val="{00000004-662D-4113-B5F3-BDF5F3DE6136}"/>
            </c:ext>
          </c:extLst>
        </c:ser>
        <c:ser>
          <c:idx val="5"/>
          <c:order val="5"/>
          <c:tx>
            <c:strRef>
              <c:f>'Fig 28 data'!$H$4</c:f>
              <c:strCache>
                <c:ptCount val="1"/>
                <c:pt idx="0">
                  <c:v>Other</c:v>
                </c:pt>
              </c:strCache>
            </c:strRef>
          </c:tx>
          <c:spPr>
            <a:solidFill>
              <a:srgbClr val="EFFAFF"/>
            </a:solidFill>
            <a:ln>
              <a:solidFill>
                <a:sysClr val="windowText" lastClr="000000">
                  <a:lumMod val="95000"/>
                  <a:lumOff val="5000"/>
                </a:sysClr>
              </a:solidFill>
              <a:prstDash val="dash"/>
            </a:ln>
          </c:spPr>
          <c:invertIfNegative val="0"/>
          <c:cat>
            <c:strRef>
              <c:f>'Fig 28 data'!$B$5:$B$43</c:f>
              <c:strCache>
                <c:ptCount val="39"/>
                <c:pt idx="0">
                  <c:v>Mexico</c:v>
                </c:pt>
                <c:pt idx="1">
                  <c:v>Colombia</c:v>
                </c:pt>
                <c:pt idx="2">
                  <c:v>Chile</c:v>
                </c:pt>
                <c:pt idx="3">
                  <c:v>Ireland</c:v>
                </c:pt>
                <c:pt idx="4">
                  <c:v>Turkey</c:v>
                </c:pt>
                <c:pt idx="5">
                  <c:v>United States</c:v>
                </c:pt>
                <c:pt idx="6">
                  <c:v>Korea</c:v>
                </c:pt>
                <c:pt idx="7">
                  <c:v>Switzerland</c:v>
                </c:pt>
                <c:pt idx="8">
                  <c:v>Australia</c:v>
                </c:pt>
                <c:pt idx="9">
                  <c:v>New Zealand (adjusted)</c:v>
                </c:pt>
                <c:pt idx="10">
                  <c:v>Lithuania</c:v>
                </c:pt>
                <c:pt idx="11">
                  <c:v>Israel</c:v>
                </c:pt>
                <c:pt idx="12">
                  <c:v>Latvia</c:v>
                </c:pt>
                <c:pt idx="13">
                  <c:v>Japan</c:v>
                </c:pt>
                <c:pt idx="14">
                  <c:v>Estonia</c:v>
                </c:pt>
                <c:pt idx="15">
                  <c:v>New Zealand</c:v>
                </c:pt>
                <c:pt idx="16">
                  <c:v>United Kingdom</c:v>
                </c:pt>
                <c:pt idx="17">
                  <c:v>Canada</c:v>
                </c:pt>
                <c:pt idx="18">
                  <c:v>OECD - Average</c:v>
                </c:pt>
                <c:pt idx="19">
                  <c:v>Slovak Republic</c:v>
                </c:pt>
                <c:pt idx="20">
                  <c:v>Spain</c:v>
                </c:pt>
                <c:pt idx="21">
                  <c:v>Portugal</c:v>
                </c:pt>
                <c:pt idx="22">
                  <c:v>Czech Republic</c:v>
                </c:pt>
                <c:pt idx="23">
                  <c:v>Poland</c:v>
                </c:pt>
                <c:pt idx="24">
                  <c:v>Iceland</c:v>
                </c:pt>
                <c:pt idx="25">
                  <c:v>Slovenia</c:v>
                </c:pt>
                <c:pt idx="26">
                  <c:v>Hungary</c:v>
                </c:pt>
                <c:pt idx="27">
                  <c:v>Germany</c:v>
                </c:pt>
                <c:pt idx="28">
                  <c:v>Netherlands</c:v>
                </c:pt>
                <c:pt idx="29">
                  <c:v>Greece</c:v>
                </c:pt>
                <c:pt idx="30">
                  <c:v>Norway</c:v>
                </c:pt>
                <c:pt idx="31">
                  <c:v>Luxembourg</c:v>
                </c:pt>
                <c:pt idx="32">
                  <c:v>Italy</c:v>
                </c:pt>
                <c:pt idx="33">
                  <c:v>Austria</c:v>
                </c:pt>
                <c:pt idx="34">
                  <c:v>Finland</c:v>
                </c:pt>
                <c:pt idx="35">
                  <c:v>Sweden</c:v>
                </c:pt>
                <c:pt idx="36">
                  <c:v>Belgium</c:v>
                </c:pt>
                <c:pt idx="37">
                  <c:v>Denmark</c:v>
                </c:pt>
                <c:pt idx="38">
                  <c:v>France</c:v>
                </c:pt>
              </c:strCache>
            </c:strRef>
          </c:cat>
          <c:val>
            <c:numRef>
              <c:f>'Fig 28 data'!$H$5:$H$43</c:f>
              <c:numCache>
                <c:formatCode>0.0</c:formatCode>
                <c:ptCount val="39"/>
                <c:pt idx="0">
                  <c:v>0.52</c:v>
                </c:pt>
                <c:pt idx="1">
                  <c:v>1.1300000000000001</c:v>
                </c:pt>
                <c:pt idx="2">
                  <c:v>1.23</c:v>
                </c:pt>
                <c:pt idx="3">
                  <c:v>0</c:v>
                </c:pt>
                <c:pt idx="4">
                  <c:v>0.27</c:v>
                </c:pt>
                <c:pt idx="5">
                  <c:v>0</c:v>
                </c:pt>
                <c:pt idx="6">
                  <c:v>0.61</c:v>
                </c:pt>
                <c:pt idx="7">
                  <c:v>1.72</c:v>
                </c:pt>
                <c:pt idx="8">
                  <c:v>0</c:v>
                </c:pt>
                <c:pt idx="9">
                  <c:v>1.0379999999999998</c:v>
                </c:pt>
                <c:pt idx="10">
                  <c:v>0</c:v>
                </c:pt>
                <c:pt idx="11">
                  <c:v>0.54</c:v>
                </c:pt>
                <c:pt idx="12">
                  <c:v>0</c:v>
                </c:pt>
                <c:pt idx="13">
                  <c:v>0.08</c:v>
                </c:pt>
                <c:pt idx="14">
                  <c:v>0</c:v>
                </c:pt>
                <c:pt idx="15">
                  <c:v>1.04</c:v>
                </c:pt>
                <c:pt idx="16">
                  <c:v>0</c:v>
                </c:pt>
                <c:pt idx="17">
                  <c:v>0.43999999999999995</c:v>
                </c:pt>
                <c:pt idx="18">
                  <c:v>0.39</c:v>
                </c:pt>
                <c:pt idx="19">
                  <c:v>0.23</c:v>
                </c:pt>
                <c:pt idx="20">
                  <c:v>0.02</c:v>
                </c:pt>
                <c:pt idx="21">
                  <c:v>0.33</c:v>
                </c:pt>
                <c:pt idx="22">
                  <c:v>0</c:v>
                </c:pt>
                <c:pt idx="23">
                  <c:v>0.05</c:v>
                </c:pt>
                <c:pt idx="24">
                  <c:v>1.7399999999999998</c:v>
                </c:pt>
                <c:pt idx="25">
                  <c:v>0.01</c:v>
                </c:pt>
                <c:pt idx="26">
                  <c:v>0.09</c:v>
                </c:pt>
                <c:pt idx="27">
                  <c:v>0.01</c:v>
                </c:pt>
                <c:pt idx="28">
                  <c:v>0.1</c:v>
                </c:pt>
                <c:pt idx="29">
                  <c:v>0.5</c:v>
                </c:pt>
                <c:pt idx="30">
                  <c:v>0</c:v>
                </c:pt>
                <c:pt idx="31">
                  <c:v>0.05</c:v>
                </c:pt>
                <c:pt idx="32">
                  <c:v>1.7400000000000002</c:v>
                </c:pt>
                <c:pt idx="33">
                  <c:v>0.49</c:v>
                </c:pt>
                <c:pt idx="34">
                  <c:v>0.02</c:v>
                </c:pt>
                <c:pt idx="35">
                  <c:v>0.04</c:v>
                </c:pt>
                <c:pt idx="36">
                  <c:v>0.02</c:v>
                </c:pt>
                <c:pt idx="37">
                  <c:v>0.61</c:v>
                </c:pt>
                <c:pt idx="38">
                  <c:v>0.51</c:v>
                </c:pt>
              </c:numCache>
            </c:numRef>
          </c:val>
          <c:extLst>
            <c:ext xmlns:c16="http://schemas.microsoft.com/office/drawing/2014/chart" uri="{C3380CC4-5D6E-409C-BE32-E72D297353CC}">
              <c16:uniqueId val="{00000005-662D-4113-B5F3-BDF5F3DE6136}"/>
            </c:ext>
          </c:extLst>
        </c:ser>
        <c:dLbls>
          <c:showLegendKey val="0"/>
          <c:showVal val="0"/>
          <c:showCatName val="0"/>
          <c:showSerName val="0"/>
          <c:showPercent val="0"/>
          <c:showBubbleSize val="0"/>
        </c:dLbls>
        <c:gapWidth val="71"/>
        <c:overlap val="100"/>
        <c:axId val="681143808"/>
        <c:axId val="681146160"/>
      </c:barChart>
      <c:catAx>
        <c:axId val="681143808"/>
        <c:scaling>
          <c:orientation val="minMax"/>
        </c:scaling>
        <c:delete val="0"/>
        <c:axPos val="b"/>
        <c:numFmt formatCode="General" sourceLinked="1"/>
        <c:majorTickMark val="out"/>
        <c:minorTickMark val="none"/>
        <c:tickLblPos val="low"/>
        <c:spPr>
          <a:ln>
            <a:solidFill>
              <a:sysClr val="windowText" lastClr="000000">
                <a:lumMod val="95000"/>
                <a:lumOff val="5000"/>
              </a:sysClr>
            </a:solidFill>
          </a:ln>
        </c:spPr>
        <c:txPr>
          <a:bodyPr rot="-5400000" vert="horz"/>
          <a:lstStyle/>
          <a:p>
            <a:pPr>
              <a:defRPr sz="1200"/>
            </a:pPr>
            <a:endParaRPr lang="en-US"/>
          </a:p>
        </c:txPr>
        <c:crossAx val="681146160"/>
        <c:crosses val="autoZero"/>
        <c:auto val="1"/>
        <c:lblAlgn val="ctr"/>
        <c:lblOffset val="100"/>
        <c:noMultiLvlLbl val="0"/>
      </c:catAx>
      <c:valAx>
        <c:axId val="681146160"/>
        <c:scaling>
          <c:orientation val="minMax"/>
          <c:max val="50"/>
        </c:scaling>
        <c:delete val="0"/>
        <c:axPos val="l"/>
        <c:majorGridlines/>
        <c:numFmt formatCode="#,##0" sourceLinked="0"/>
        <c:majorTickMark val="out"/>
        <c:minorTickMark val="none"/>
        <c:tickLblPos val="nextTo"/>
        <c:spPr>
          <a:ln>
            <a:noFill/>
          </a:ln>
        </c:spPr>
        <c:crossAx val="681143808"/>
        <c:crosses val="autoZero"/>
        <c:crossBetween val="between"/>
        <c:majorUnit val="5"/>
      </c:valAx>
      <c:spPr>
        <a:noFill/>
      </c:spPr>
    </c:plotArea>
    <c:legend>
      <c:legendPos val="b"/>
      <c:layout>
        <c:manualLayout>
          <c:xMode val="edge"/>
          <c:yMode val="edge"/>
          <c:x val="4.5554500606730268E-2"/>
          <c:y val="0.90232110158102918"/>
          <c:w val="0.87878347051439587"/>
          <c:h val="8.7168387162875352E-2"/>
        </c:manualLayout>
      </c:layout>
      <c:overlay val="0"/>
      <c:txPr>
        <a:bodyPr/>
        <a:lstStyle/>
        <a:p>
          <a:pPr>
            <a:defRPr sz="1400"/>
          </a:pPr>
          <a:endParaRPr lang="en-US"/>
        </a:p>
      </c:txPr>
    </c:legend>
    <c:plotVisOnly val="1"/>
    <c:dispBlanksAs val="gap"/>
    <c:showDLblsOverMax val="0"/>
  </c:chart>
  <c:spPr>
    <a:noFill/>
    <a:ln>
      <a:noFill/>
    </a:ln>
  </c:spPr>
  <c:txPr>
    <a:bodyPr/>
    <a:lstStyle/>
    <a:p>
      <a:pPr>
        <a:defRPr sz="1800">
          <a:latin typeface="Arial" pitchFamily="34" charset="0"/>
          <a:cs typeface="Arial" pitchFamily="34" charset="0"/>
        </a:defRPr>
      </a:pPr>
      <a:endParaRPr lang="en-US"/>
    </a:p>
  </c:txPr>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196577052050578E-2"/>
          <c:y val="0.11284366268310014"/>
          <c:w val="0.89727815660031041"/>
          <c:h val="0.62690333358657868"/>
        </c:manualLayout>
      </c:layout>
      <c:lineChart>
        <c:grouping val="standard"/>
        <c:varyColors val="0"/>
        <c:ser>
          <c:idx val="3"/>
          <c:order val="0"/>
          <c:tx>
            <c:strRef>
              <c:f>'Fig 29 data'!$C$4</c:f>
              <c:strCache>
                <c:ptCount val="1"/>
                <c:pt idx="0">
                  <c:v>Core Crown Revenue</c:v>
                </c:pt>
              </c:strCache>
            </c:strRef>
          </c:tx>
          <c:spPr>
            <a:ln w="38100">
              <a:solidFill>
                <a:srgbClr val="3E403A"/>
              </a:solidFill>
            </a:ln>
          </c:spPr>
          <c:marker>
            <c:symbol val="none"/>
          </c:marker>
          <c:cat>
            <c:numRef>
              <c:f>'Fig 29 data'!$B$5:$B$56</c:f>
              <c:numCache>
                <c:formatCode>General</c:formatCode>
                <c:ptCount val="52"/>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numCache>
            </c:numRef>
          </c:cat>
          <c:val>
            <c:numRef>
              <c:f>'Fig 29 data'!$C$5:$C$56</c:f>
              <c:numCache>
                <c:formatCode>0.0</c:formatCode>
                <c:ptCount val="52"/>
                <c:pt idx="0">
                  <c:v>28.331952906264767</c:v>
                </c:pt>
                <c:pt idx="1">
                  <c:v>27.813761244833451</c:v>
                </c:pt>
                <c:pt idx="2">
                  <c:v>28.108922773493099</c:v>
                </c:pt>
                <c:pt idx="3">
                  <c:v>29.159468772564828</c:v>
                </c:pt>
                <c:pt idx="4">
                  <c:v>28.324460787004007</c:v>
                </c:pt>
                <c:pt idx="5">
                  <c:v>29.40556080398736</c:v>
                </c:pt>
                <c:pt idx="6">
                  <c:v>29.422610120750164</c:v>
                </c:pt>
                <c:pt idx="7">
                  <c:v>29.659421840376879</c:v>
                </c:pt>
                <c:pt idx="8">
                  <c:v>29.311346502013137</c:v>
                </c:pt>
                <c:pt idx="9">
                  <c:v>30.127537782705524</c:v>
                </c:pt>
                <c:pt idx="10">
                  <c:v>29.038830902979601</c:v>
                </c:pt>
                <c:pt idx="11">
                  <c:v>29.28896318469852</c:v>
                </c:pt>
                <c:pt idx="12">
                  <c:v>28.529029970664091</c:v>
                </c:pt>
                <c:pt idx="13">
                  <c:v>29.30958870201815</c:v>
                </c:pt>
                <c:pt idx="14">
                  <c:v>29.242583909871666</c:v>
                </c:pt>
                <c:pt idx="15">
                  <c:v>29.282318588769037</c:v>
                </c:pt>
                <c:pt idx="16">
                  <c:v>29.291249514194941</c:v>
                </c:pt>
                <c:pt idx="17">
                  <c:v>29.340940908042896</c:v>
                </c:pt>
                <c:pt idx="18">
                  <c:v>29.361590890736</c:v>
                </c:pt>
                <c:pt idx="19">
                  <c:v>29.417224629526761</c:v>
                </c:pt>
                <c:pt idx="20">
                  <c:v>29.424103297401729</c:v>
                </c:pt>
                <c:pt idx="21">
                  <c:v>29.430048115608457</c:v>
                </c:pt>
                <c:pt idx="22">
                  <c:v>29.445430963159307</c:v>
                </c:pt>
                <c:pt idx="23">
                  <c:v>29.463455908844555</c:v>
                </c:pt>
                <c:pt idx="24">
                  <c:v>29.481477110508525</c:v>
                </c:pt>
                <c:pt idx="25">
                  <c:v>29.497967253709618</c:v>
                </c:pt>
                <c:pt idx="26">
                  <c:v>29.503435366895612</c:v>
                </c:pt>
                <c:pt idx="27">
                  <c:v>29.507823397570299</c:v>
                </c:pt>
                <c:pt idx="28">
                  <c:v>29.511667121291591</c:v>
                </c:pt>
                <c:pt idx="29">
                  <c:v>29.514927989672291</c:v>
                </c:pt>
                <c:pt idx="30">
                  <c:v>29.517768937887997</c:v>
                </c:pt>
                <c:pt idx="31">
                  <c:v>29.519410884942044</c:v>
                </c:pt>
                <c:pt idx="32">
                  <c:v>29.521136534463643</c:v>
                </c:pt>
                <c:pt idx="33">
                  <c:v>29.523274665609332</c:v>
                </c:pt>
                <c:pt idx="34">
                  <c:v>29.525784164898706</c:v>
                </c:pt>
                <c:pt idx="35">
                  <c:v>29.528389116729077</c:v>
                </c:pt>
                <c:pt idx="36">
                  <c:v>29.531211980704903</c:v>
                </c:pt>
                <c:pt idx="37">
                  <c:v>29.534360104484204</c:v>
                </c:pt>
                <c:pt idx="38">
                  <c:v>29.537898268169553</c:v>
                </c:pt>
                <c:pt idx="39">
                  <c:v>29.541805473440132</c:v>
                </c:pt>
                <c:pt idx="40">
                  <c:v>29.545975730925477</c:v>
                </c:pt>
                <c:pt idx="41">
                  <c:v>29.55034052660687</c:v>
                </c:pt>
                <c:pt idx="42">
                  <c:v>29.554884041131892</c:v>
                </c:pt>
                <c:pt idx="43">
                  <c:v>29.55937124752074</c:v>
                </c:pt>
                <c:pt idx="44">
                  <c:v>29.563665851099074</c:v>
                </c:pt>
                <c:pt idx="45">
                  <c:v>29.567231594616263</c:v>
                </c:pt>
                <c:pt idx="46">
                  <c:v>29.570080010237437</c:v>
                </c:pt>
                <c:pt idx="47">
                  <c:v>29.572399624560273</c:v>
                </c:pt>
                <c:pt idx="48">
                  <c:v>29.574152503367458</c:v>
                </c:pt>
                <c:pt idx="49">
                  <c:v>29.575349470397409</c:v>
                </c:pt>
                <c:pt idx="50">
                  <c:v>29.575880326212122</c:v>
                </c:pt>
                <c:pt idx="51">
                  <c:v>29.57590218440366</c:v>
                </c:pt>
              </c:numCache>
            </c:numRef>
          </c:val>
          <c:smooth val="0"/>
          <c:extLst>
            <c:ext xmlns:c16="http://schemas.microsoft.com/office/drawing/2014/chart" uri="{C3380CC4-5D6E-409C-BE32-E72D297353CC}">
              <c16:uniqueId val="{00000000-9ED1-411B-8088-7B86FD1B2152}"/>
            </c:ext>
          </c:extLst>
        </c:ser>
        <c:ser>
          <c:idx val="1"/>
          <c:order val="1"/>
          <c:tx>
            <c:strRef>
              <c:f>'Fig 29 data'!$D$4</c:f>
              <c:strCache>
                <c:ptCount val="1"/>
                <c:pt idx="0">
                  <c:v>10 additional years of fiscal drag</c:v>
                </c:pt>
              </c:strCache>
            </c:strRef>
          </c:tx>
          <c:spPr>
            <a:ln w="38100">
              <a:solidFill>
                <a:srgbClr val="0083AC"/>
              </a:solidFill>
            </a:ln>
          </c:spPr>
          <c:marker>
            <c:symbol val="none"/>
          </c:marker>
          <c:cat>
            <c:numRef>
              <c:f>'Fig 29 data'!$B$5:$B$56</c:f>
              <c:numCache>
                <c:formatCode>General</c:formatCode>
                <c:ptCount val="52"/>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numCache>
            </c:numRef>
          </c:cat>
          <c:val>
            <c:numRef>
              <c:f>'Fig 29 data'!$D$5:$D$56</c:f>
              <c:numCache>
                <c:formatCode>0.0</c:formatCode>
                <c:ptCount val="52"/>
                <c:pt idx="0">
                  <c:v>28.331952906264767</c:v>
                </c:pt>
                <c:pt idx="1">
                  <c:v>27.813761244833451</c:v>
                </c:pt>
                <c:pt idx="2">
                  <c:v>28.108922773493099</c:v>
                </c:pt>
                <c:pt idx="3">
                  <c:v>29.159468772564828</c:v>
                </c:pt>
                <c:pt idx="4">
                  <c:v>28.324460787004007</c:v>
                </c:pt>
                <c:pt idx="5">
                  <c:v>29.40556080398736</c:v>
                </c:pt>
                <c:pt idx="6">
                  <c:v>29.422610120750164</c:v>
                </c:pt>
                <c:pt idx="7">
                  <c:v>29.659421840376879</c:v>
                </c:pt>
                <c:pt idx="8">
                  <c:v>29.311346502013137</c:v>
                </c:pt>
                <c:pt idx="9">
                  <c:v>30.127537782705524</c:v>
                </c:pt>
                <c:pt idx="10">
                  <c:v>29.038830902979601</c:v>
                </c:pt>
                <c:pt idx="11">
                  <c:v>29.28896318469852</c:v>
                </c:pt>
                <c:pt idx="12">
                  <c:v>28.529029970664091</c:v>
                </c:pt>
                <c:pt idx="13">
                  <c:v>29.30958870201815</c:v>
                </c:pt>
                <c:pt idx="14">
                  <c:v>29.242583909871666</c:v>
                </c:pt>
                <c:pt idx="15">
                  <c:v>29.282318588769037</c:v>
                </c:pt>
                <c:pt idx="16">
                  <c:v>29.370909384434324</c:v>
                </c:pt>
                <c:pt idx="17">
                  <c:v>29.523246283381855</c:v>
                </c:pt>
                <c:pt idx="18">
                  <c:v>29.660364296648655</c:v>
                </c:pt>
                <c:pt idx="19">
                  <c:v>29.809559426259487</c:v>
                </c:pt>
                <c:pt idx="20">
                  <c:v>29.919334291092031</c:v>
                </c:pt>
                <c:pt idx="21">
                  <c:v>30.030024737273393</c:v>
                </c:pt>
                <c:pt idx="22">
                  <c:v>30.150927214053937</c:v>
                </c:pt>
                <c:pt idx="23">
                  <c:v>30.275251509583811</c:v>
                </c:pt>
                <c:pt idx="24">
                  <c:v>30.40035754332953</c:v>
                </c:pt>
                <c:pt idx="25">
                  <c:v>30.524723805046285</c:v>
                </c:pt>
                <c:pt idx="26">
                  <c:v>30.530191918232298</c:v>
                </c:pt>
                <c:pt idx="27">
                  <c:v>30.534579948906973</c:v>
                </c:pt>
                <c:pt idx="28">
                  <c:v>30.538423672628273</c:v>
                </c:pt>
                <c:pt idx="29">
                  <c:v>30.541684541008969</c:v>
                </c:pt>
                <c:pt idx="30">
                  <c:v>30.544525489224679</c:v>
                </c:pt>
                <c:pt idx="31">
                  <c:v>30.546167436278726</c:v>
                </c:pt>
                <c:pt idx="32">
                  <c:v>30.547893085800318</c:v>
                </c:pt>
                <c:pt idx="33">
                  <c:v>30.550031216946007</c:v>
                </c:pt>
                <c:pt idx="34">
                  <c:v>30.552540716235384</c:v>
                </c:pt>
                <c:pt idx="35">
                  <c:v>30.555145668065755</c:v>
                </c:pt>
                <c:pt idx="36">
                  <c:v>30.557968532041588</c:v>
                </c:pt>
                <c:pt idx="37">
                  <c:v>30.561116655820889</c:v>
                </c:pt>
                <c:pt idx="38">
                  <c:v>30.564654819506242</c:v>
                </c:pt>
                <c:pt idx="39">
                  <c:v>30.568562024776817</c:v>
                </c:pt>
                <c:pt idx="40">
                  <c:v>30.572732282262159</c:v>
                </c:pt>
                <c:pt idx="41">
                  <c:v>30.577097077943556</c:v>
                </c:pt>
                <c:pt idx="42">
                  <c:v>30.581640592468574</c:v>
                </c:pt>
                <c:pt idx="43">
                  <c:v>30.586127798857426</c:v>
                </c:pt>
                <c:pt idx="44">
                  <c:v>30.59042240243576</c:v>
                </c:pt>
                <c:pt idx="45">
                  <c:v>30.593988145952942</c:v>
                </c:pt>
                <c:pt idx="46">
                  <c:v>30.596836561574122</c:v>
                </c:pt>
                <c:pt idx="47">
                  <c:v>30.599156175896958</c:v>
                </c:pt>
                <c:pt idx="48">
                  <c:v>30.600909054704147</c:v>
                </c:pt>
                <c:pt idx="49">
                  <c:v>30.602106021734095</c:v>
                </c:pt>
                <c:pt idx="50">
                  <c:v>30.6026368775488</c:v>
                </c:pt>
                <c:pt idx="51">
                  <c:v>30.602658735740345</c:v>
                </c:pt>
              </c:numCache>
            </c:numRef>
          </c:val>
          <c:smooth val="0"/>
          <c:extLst>
            <c:ext xmlns:c16="http://schemas.microsoft.com/office/drawing/2014/chart" uri="{C3380CC4-5D6E-409C-BE32-E72D297353CC}">
              <c16:uniqueId val="{00000001-9ED1-411B-8088-7B86FD1B2152}"/>
            </c:ext>
          </c:extLst>
        </c:ser>
        <c:ser>
          <c:idx val="0"/>
          <c:order val="2"/>
          <c:tx>
            <c:strRef>
              <c:f>'Fig 29 data'!$E$4</c:f>
              <c:strCache>
                <c:ptCount val="1"/>
                <c:pt idx="0">
                  <c:v>1% increase to all PIT rates</c:v>
                </c:pt>
              </c:strCache>
            </c:strRef>
          </c:tx>
          <c:spPr>
            <a:ln w="38100">
              <a:solidFill>
                <a:srgbClr val="67A854"/>
              </a:solidFill>
            </a:ln>
          </c:spPr>
          <c:marker>
            <c:symbol val="none"/>
          </c:marker>
          <c:cat>
            <c:numRef>
              <c:f>'Fig 29 data'!$B$5:$B$56</c:f>
              <c:numCache>
                <c:formatCode>General</c:formatCode>
                <c:ptCount val="52"/>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numCache>
            </c:numRef>
          </c:cat>
          <c:val>
            <c:numRef>
              <c:f>'Fig 29 data'!$E$5:$E$56</c:f>
              <c:numCache>
                <c:formatCode>0.0</c:formatCode>
                <c:ptCount val="52"/>
                <c:pt idx="0">
                  <c:v>28.331952906264767</c:v>
                </c:pt>
                <c:pt idx="1">
                  <c:v>27.813761244833451</c:v>
                </c:pt>
                <c:pt idx="2">
                  <c:v>28.108922773493099</c:v>
                </c:pt>
                <c:pt idx="3">
                  <c:v>29.159468772564828</c:v>
                </c:pt>
                <c:pt idx="4">
                  <c:v>28.324460787004007</c:v>
                </c:pt>
                <c:pt idx="5">
                  <c:v>29.40556080398736</c:v>
                </c:pt>
                <c:pt idx="6">
                  <c:v>29.422610120750164</c:v>
                </c:pt>
                <c:pt idx="7">
                  <c:v>29.659421840376879</c:v>
                </c:pt>
                <c:pt idx="8">
                  <c:v>29.311346502013137</c:v>
                </c:pt>
                <c:pt idx="9">
                  <c:v>30.127537782705524</c:v>
                </c:pt>
                <c:pt idx="10">
                  <c:v>29.038830902979601</c:v>
                </c:pt>
                <c:pt idx="11">
                  <c:v>29.28896318469852</c:v>
                </c:pt>
                <c:pt idx="12">
                  <c:v>28.529029970664091</c:v>
                </c:pt>
                <c:pt idx="13">
                  <c:v>29.30958870201815</c:v>
                </c:pt>
                <c:pt idx="14">
                  <c:v>29.242583909871666</c:v>
                </c:pt>
                <c:pt idx="15">
                  <c:v>29.282318588769037</c:v>
                </c:pt>
                <c:pt idx="16">
                  <c:v>29.891329701263274</c:v>
                </c:pt>
                <c:pt idx="17">
                  <c:v>29.940940908042897</c:v>
                </c:pt>
                <c:pt idx="18">
                  <c:v>29.961590890736002</c:v>
                </c:pt>
                <c:pt idx="19">
                  <c:v>30.017224629526766</c:v>
                </c:pt>
                <c:pt idx="20">
                  <c:v>30.02410329740173</c:v>
                </c:pt>
                <c:pt idx="21">
                  <c:v>30.030048115608459</c:v>
                </c:pt>
                <c:pt idx="22">
                  <c:v>30.045430963159319</c:v>
                </c:pt>
                <c:pt idx="23">
                  <c:v>30.063455908844556</c:v>
                </c:pt>
                <c:pt idx="24">
                  <c:v>30.081477110508523</c:v>
                </c:pt>
                <c:pt idx="25">
                  <c:v>30.097967253709609</c:v>
                </c:pt>
                <c:pt idx="26">
                  <c:v>30.103435366895621</c:v>
                </c:pt>
                <c:pt idx="27">
                  <c:v>30.107823397570293</c:v>
                </c:pt>
                <c:pt idx="28">
                  <c:v>30.111667121291593</c:v>
                </c:pt>
                <c:pt idx="29">
                  <c:v>30.114927989672292</c:v>
                </c:pt>
                <c:pt idx="30">
                  <c:v>30.117768937887998</c:v>
                </c:pt>
                <c:pt idx="31">
                  <c:v>30.119410884942042</c:v>
                </c:pt>
                <c:pt idx="32">
                  <c:v>30.121136534463645</c:v>
                </c:pt>
                <c:pt idx="33">
                  <c:v>30.123274665609333</c:v>
                </c:pt>
                <c:pt idx="34">
                  <c:v>30.125784164898711</c:v>
                </c:pt>
                <c:pt idx="35">
                  <c:v>30.128389116729082</c:v>
                </c:pt>
                <c:pt idx="36">
                  <c:v>30.131211980704908</c:v>
                </c:pt>
                <c:pt idx="37">
                  <c:v>30.134360104484198</c:v>
                </c:pt>
                <c:pt idx="38">
                  <c:v>30.137898268169558</c:v>
                </c:pt>
                <c:pt idx="39">
                  <c:v>30.141805473440137</c:v>
                </c:pt>
                <c:pt idx="40">
                  <c:v>30.145975730925478</c:v>
                </c:pt>
                <c:pt idx="41">
                  <c:v>30.150340526606868</c:v>
                </c:pt>
                <c:pt idx="42">
                  <c:v>30.15488404113189</c:v>
                </c:pt>
                <c:pt idx="43">
                  <c:v>30.159371247520742</c:v>
                </c:pt>
                <c:pt idx="44">
                  <c:v>30.163665851099072</c:v>
                </c:pt>
                <c:pt idx="45">
                  <c:v>30.167231594616258</c:v>
                </c:pt>
                <c:pt idx="46">
                  <c:v>30.170080010237427</c:v>
                </c:pt>
                <c:pt idx="47">
                  <c:v>30.172399624560267</c:v>
                </c:pt>
                <c:pt idx="48">
                  <c:v>30.174152503367459</c:v>
                </c:pt>
                <c:pt idx="49">
                  <c:v>30.175349470397407</c:v>
                </c:pt>
                <c:pt idx="50">
                  <c:v>30.17588032621212</c:v>
                </c:pt>
                <c:pt idx="51">
                  <c:v>30.175902184403661</c:v>
                </c:pt>
              </c:numCache>
            </c:numRef>
          </c:val>
          <c:smooth val="0"/>
          <c:extLst>
            <c:ext xmlns:c16="http://schemas.microsoft.com/office/drawing/2014/chart" uri="{C3380CC4-5D6E-409C-BE32-E72D297353CC}">
              <c16:uniqueId val="{00000002-9ED1-411B-8088-7B86FD1B2152}"/>
            </c:ext>
          </c:extLst>
        </c:ser>
        <c:ser>
          <c:idx val="2"/>
          <c:order val="3"/>
          <c:tx>
            <c:strRef>
              <c:f>'Fig 29 data'!$F$4</c:f>
              <c:strCache>
                <c:ptCount val="1"/>
                <c:pt idx="0">
                  <c:v>Primary expenditure</c:v>
                </c:pt>
              </c:strCache>
            </c:strRef>
          </c:tx>
          <c:spPr>
            <a:ln w="38100">
              <a:solidFill>
                <a:schemeClr val="accent5"/>
              </a:solidFill>
            </a:ln>
          </c:spPr>
          <c:marker>
            <c:symbol val="none"/>
          </c:marker>
          <c:cat>
            <c:numRef>
              <c:f>'Fig 29 data'!$B$5:$B$56</c:f>
              <c:numCache>
                <c:formatCode>General</c:formatCode>
                <c:ptCount val="52"/>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numCache>
            </c:numRef>
          </c:cat>
          <c:val>
            <c:numRef>
              <c:f>'Fig 29 data'!$F$5:$F$56</c:f>
              <c:numCache>
                <c:formatCode>0.0</c:formatCode>
                <c:ptCount val="52"/>
                <c:pt idx="0">
                  <c:v>31.119568696995412</c:v>
                </c:pt>
                <c:pt idx="1">
                  <c:v>32.595672258691941</c:v>
                </c:pt>
                <c:pt idx="2">
                  <c:v>30.434742159662843</c:v>
                </c:pt>
                <c:pt idx="3">
                  <c:v>30.319357993547033</c:v>
                </c:pt>
                <c:pt idx="4">
                  <c:v>28.519079844473616</c:v>
                </c:pt>
                <c:pt idx="5">
                  <c:v>27.926181711567899</c:v>
                </c:pt>
                <c:pt idx="6">
                  <c:v>27.187727082979023</c:v>
                </c:pt>
                <c:pt idx="7">
                  <c:v>26.403783315260547</c:v>
                </c:pt>
                <c:pt idx="8">
                  <c:v>26.035277109736001</c:v>
                </c:pt>
                <c:pt idx="9">
                  <c:v>26.838371564585948</c:v>
                </c:pt>
                <c:pt idx="10">
                  <c:v>33.360711668225122</c:v>
                </c:pt>
                <c:pt idx="11">
                  <c:v>32.529403497020027</c:v>
                </c:pt>
                <c:pt idx="12">
                  <c:v>32.317822852273956</c:v>
                </c:pt>
                <c:pt idx="13">
                  <c:v>30.565786960183164</c:v>
                </c:pt>
                <c:pt idx="14">
                  <c:v>29.391745702053136</c:v>
                </c:pt>
                <c:pt idx="15">
                  <c:v>28.549916745095199</c:v>
                </c:pt>
                <c:pt idx="16">
                  <c:v>28.604837257354706</c:v>
                </c:pt>
                <c:pt idx="17">
                  <c:v>28.839355876681918</c:v>
                </c:pt>
                <c:pt idx="18">
                  <c:v>29.039478328587673</c:v>
                </c:pt>
                <c:pt idx="19">
                  <c:v>29.242387510477727</c:v>
                </c:pt>
                <c:pt idx="20">
                  <c:v>29.361267570760983</c:v>
                </c:pt>
                <c:pt idx="21">
                  <c:v>29.539277811904437</c:v>
                </c:pt>
                <c:pt idx="22">
                  <c:v>29.730226562769573</c:v>
                </c:pt>
                <c:pt idx="23">
                  <c:v>29.955513878549315</c:v>
                </c:pt>
                <c:pt idx="24">
                  <c:v>30.15710316770188</c:v>
                </c:pt>
                <c:pt idx="25">
                  <c:v>30.355046829803936</c:v>
                </c:pt>
                <c:pt idx="26">
                  <c:v>30.571694991416951</c:v>
                </c:pt>
                <c:pt idx="27">
                  <c:v>30.784918496861302</c:v>
                </c:pt>
                <c:pt idx="28">
                  <c:v>30.985496699688841</c:v>
                </c:pt>
                <c:pt idx="29">
                  <c:v>31.181157025224476</c:v>
                </c:pt>
                <c:pt idx="30">
                  <c:v>31.360872369653212</c:v>
                </c:pt>
                <c:pt idx="31">
                  <c:v>31.532156291604597</c:v>
                </c:pt>
                <c:pt idx="32">
                  <c:v>31.706160484732067</c:v>
                </c:pt>
                <c:pt idx="33">
                  <c:v>31.867838049902311</c:v>
                </c:pt>
                <c:pt idx="34">
                  <c:v>32.03605946040306</c:v>
                </c:pt>
                <c:pt idx="35">
                  <c:v>32.208331728944906</c:v>
                </c:pt>
                <c:pt idx="36">
                  <c:v>32.377607524155323</c:v>
                </c:pt>
                <c:pt idx="37">
                  <c:v>32.563778132870389</c:v>
                </c:pt>
                <c:pt idx="38">
                  <c:v>32.749342480407499</c:v>
                </c:pt>
                <c:pt idx="39">
                  <c:v>32.934775911989519</c:v>
                </c:pt>
                <c:pt idx="40">
                  <c:v>33.127836335321021</c:v>
                </c:pt>
                <c:pt idx="41">
                  <c:v>33.330899468038567</c:v>
                </c:pt>
                <c:pt idx="42">
                  <c:v>33.54281001236739</c:v>
                </c:pt>
                <c:pt idx="43">
                  <c:v>33.768013619427961</c:v>
                </c:pt>
                <c:pt idx="44">
                  <c:v>34.008464341407176</c:v>
                </c:pt>
                <c:pt idx="45">
                  <c:v>34.265776415124215</c:v>
                </c:pt>
                <c:pt idx="46">
                  <c:v>34.526855767511449</c:v>
                </c:pt>
                <c:pt idx="47">
                  <c:v>34.790294385560337</c:v>
                </c:pt>
                <c:pt idx="48">
                  <c:v>35.045602410537775</c:v>
                </c:pt>
                <c:pt idx="49">
                  <c:v>35.301658620729107</c:v>
                </c:pt>
                <c:pt idx="50">
                  <c:v>35.558602330038553</c:v>
                </c:pt>
                <c:pt idx="51">
                  <c:v>35.808636047131309</c:v>
                </c:pt>
              </c:numCache>
            </c:numRef>
          </c:val>
          <c:smooth val="0"/>
          <c:extLst>
            <c:ext xmlns:c16="http://schemas.microsoft.com/office/drawing/2014/chart" uri="{C3380CC4-5D6E-409C-BE32-E72D297353CC}">
              <c16:uniqueId val="{00000003-9ED1-411B-8088-7B86FD1B2152}"/>
            </c:ext>
          </c:extLst>
        </c:ser>
        <c:dLbls>
          <c:showLegendKey val="0"/>
          <c:showVal val="0"/>
          <c:showCatName val="0"/>
          <c:showSerName val="0"/>
          <c:showPercent val="0"/>
          <c:showBubbleSize val="0"/>
        </c:dLbls>
        <c:smooth val="0"/>
        <c:axId val="644331408"/>
        <c:axId val="644322392"/>
      </c:lineChart>
      <c:catAx>
        <c:axId val="644331408"/>
        <c:scaling>
          <c:orientation val="minMax"/>
        </c:scaling>
        <c:delete val="0"/>
        <c:axPos val="b"/>
        <c:title>
          <c:tx>
            <c:rich>
              <a:bodyPr/>
              <a:lstStyle/>
              <a:p>
                <a:pPr>
                  <a:defRPr/>
                </a:pPr>
                <a:r>
                  <a:rPr lang="en-NZ" b="1"/>
                  <a:t>Year ending</a:t>
                </a:r>
                <a:r>
                  <a:rPr lang="en-NZ" b="1" baseline="0"/>
                  <a:t> 30 June</a:t>
                </a:r>
                <a:endParaRPr lang="en-NZ" b="1"/>
              </a:p>
            </c:rich>
          </c:tx>
          <c:layout>
            <c:manualLayout>
              <c:xMode val="edge"/>
              <c:yMode val="edge"/>
              <c:x val="0.37522169819605905"/>
              <c:y val="0.80655561277025467"/>
            </c:manualLayout>
          </c:layout>
          <c:overlay val="0"/>
          <c:spPr>
            <a:noFill/>
            <a:ln w="25400">
              <a:noFill/>
            </a:ln>
          </c:spPr>
        </c:title>
        <c:numFmt formatCode="General"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1"/>
        <c:lblAlgn val="ctr"/>
        <c:lblOffset val="100"/>
        <c:tickLblSkip val="5"/>
        <c:tickMarkSkip val="5"/>
        <c:noMultiLvlLbl val="0"/>
      </c:catAx>
      <c:valAx>
        <c:axId val="644322392"/>
        <c:scaling>
          <c:orientation val="minMax"/>
          <c:max val="40"/>
          <c:min val="25"/>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ln w="9525">
            <a:solidFill>
              <a:schemeClr val="tx1"/>
            </a:solidFill>
          </a:ln>
        </c:spPr>
        <c:txPr>
          <a:bodyPr rot="0" vert="horz"/>
          <a:lstStyle/>
          <a:p>
            <a:pPr>
              <a:defRPr/>
            </a:pPr>
            <a:endParaRPr lang="en-US"/>
          </a:p>
        </c:txPr>
        <c:crossAx val="644331408"/>
        <c:crossesAt val="11"/>
        <c:crossBetween val="between"/>
        <c:majorUnit val="5"/>
      </c:valAx>
      <c:spPr>
        <a:noFill/>
        <a:ln w="25400">
          <a:noFill/>
        </a:ln>
      </c:spPr>
    </c:plotArea>
    <c:legend>
      <c:legendPos val="b"/>
      <c:layout>
        <c:manualLayout>
          <c:xMode val="edge"/>
          <c:yMode val="edge"/>
          <c:x val="9.1690139008634736E-2"/>
          <c:y val="0.85767741536100472"/>
          <c:w val="0.84596734227572179"/>
          <c:h val="0.1144991923458319"/>
        </c:manualLayout>
      </c:layout>
      <c:overlay val="0"/>
    </c:legend>
    <c:plotVisOnly val="1"/>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39197113901388E-2"/>
          <c:y val="0.11284366268310014"/>
          <c:w val="0.89727815660031041"/>
          <c:h val="0.58696339081341586"/>
        </c:manualLayout>
      </c:layout>
      <c:lineChart>
        <c:grouping val="standard"/>
        <c:varyColors val="0"/>
        <c:ser>
          <c:idx val="1"/>
          <c:order val="0"/>
          <c:tx>
            <c:strRef>
              <c:f>'Fig 30 data'!$C$4</c:f>
              <c:strCache>
                <c:ptCount val="1"/>
                <c:pt idx="0">
                  <c:v>Fiscal drag for 10 Years</c:v>
                </c:pt>
              </c:strCache>
            </c:strRef>
          </c:tx>
          <c:spPr>
            <a:ln w="38100">
              <a:solidFill>
                <a:srgbClr val="3E403A"/>
              </a:solidFill>
            </a:ln>
          </c:spPr>
          <c:marker>
            <c:symbol val="none"/>
          </c:marker>
          <c:cat>
            <c:numRef>
              <c:f>'Fig 30 data'!$B$5:$B$305</c:f>
              <c:numCache>
                <c:formatCode>General</c:formatCode>
                <c:ptCount val="301"/>
                <c:pt idx="0">
                  <c:v>0</c:v>
                </c:pt>
                <c:pt idx="1">
                  <c:v>1000</c:v>
                </c:pt>
                <c:pt idx="2">
                  <c:v>1000</c:v>
                </c:pt>
                <c:pt idx="3">
                  <c:v>2000</c:v>
                </c:pt>
                <c:pt idx="4">
                  <c:v>3000</c:v>
                </c:pt>
                <c:pt idx="5">
                  <c:v>3000</c:v>
                </c:pt>
                <c:pt idx="6">
                  <c:v>4000</c:v>
                </c:pt>
                <c:pt idx="7">
                  <c:v>4000</c:v>
                </c:pt>
                <c:pt idx="8">
                  <c:v>5000</c:v>
                </c:pt>
                <c:pt idx="9">
                  <c:v>6000</c:v>
                </c:pt>
                <c:pt idx="10">
                  <c:v>6000</c:v>
                </c:pt>
                <c:pt idx="11">
                  <c:v>7000</c:v>
                </c:pt>
                <c:pt idx="12">
                  <c:v>8000</c:v>
                </c:pt>
                <c:pt idx="13">
                  <c:v>8000</c:v>
                </c:pt>
                <c:pt idx="14">
                  <c:v>9000</c:v>
                </c:pt>
                <c:pt idx="15">
                  <c:v>10000</c:v>
                </c:pt>
                <c:pt idx="16">
                  <c:v>10000</c:v>
                </c:pt>
                <c:pt idx="17">
                  <c:v>11000</c:v>
                </c:pt>
                <c:pt idx="18">
                  <c:v>12000</c:v>
                </c:pt>
                <c:pt idx="19">
                  <c:v>12000</c:v>
                </c:pt>
                <c:pt idx="20">
                  <c:v>13000</c:v>
                </c:pt>
                <c:pt idx="21">
                  <c:v>13000</c:v>
                </c:pt>
                <c:pt idx="22">
                  <c:v>14000</c:v>
                </c:pt>
                <c:pt idx="23">
                  <c:v>15000</c:v>
                </c:pt>
                <c:pt idx="24">
                  <c:v>15000</c:v>
                </c:pt>
                <c:pt idx="25">
                  <c:v>16000</c:v>
                </c:pt>
                <c:pt idx="26">
                  <c:v>17000</c:v>
                </c:pt>
                <c:pt idx="27">
                  <c:v>17000</c:v>
                </c:pt>
                <c:pt idx="28">
                  <c:v>18000</c:v>
                </c:pt>
                <c:pt idx="29">
                  <c:v>19000</c:v>
                </c:pt>
                <c:pt idx="30">
                  <c:v>19000</c:v>
                </c:pt>
                <c:pt idx="31">
                  <c:v>20000</c:v>
                </c:pt>
                <c:pt idx="32">
                  <c:v>20000</c:v>
                </c:pt>
                <c:pt idx="33">
                  <c:v>21000</c:v>
                </c:pt>
                <c:pt idx="34">
                  <c:v>22000</c:v>
                </c:pt>
                <c:pt idx="35">
                  <c:v>22000</c:v>
                </c:pt>
                <c:pt idx="36">
                  <c:v>23000</c:v>
                </c:pt>
                <c:pt idx="37">
                  <c:v>24000</c:v>
                </c:pt>
                <c:pt idx="38">
                  <c:v>24000</c:v>
                </c:pt>
                <c:pt idx="39">
                  <c:v>25000</c:v>
                </c:pt>
                <c:pt idx="40">
                  <c:v>26000</c:v>
                </c:pt>
                <c:pt idx="41">
                  <c:v>26000</c:v>
                </c:pt>
                <c:pt idx="42">
                  <c:v>27000</c:v>
                </c:pt>
                <c:pt idx="43">
                  <c:v>27000</c:v>
                </c:pt>
                <c:pt idx="44">
                  <c:v>28000</c:v>
                </c:pt>
                <c:pt idx="45">
                  <c:v>29000</c:v>
                </c:pt>
                <c:pt idx="46">
                  <c:v>29000</c:v>
                </c:pt>
                <c:pt idx="47">
                  <c:v>30000</c:v>
                </c:pt>
                <c:pt idx="48">
                  <c:v>31000</c:v>
                </c:pt>
                <c:pt idx="49">
                  <c:v>31000</c:v>
                </c:pt>
                <c:pt idx="50">
                  <c:v>32000</c:v>
                </c:pt>
                <c:pt idx="51">
                  <c:v>33000</c:v>
                </c:pt>
                <c:pt idx="52">
                  <c:v>33000</c:v>
                </c:pt>
                <c:pt idx="53">
                  <c:v>34000</c:v>
                </c:pt>
                <c:pt idx="54">
                  <c:v>35000</c:v>
                </c:pt>
                <c:pt idx="55">
                  <c:v>35000</c:v>
                </c:pt>
                <c:pt idx="56">
                  <c:v>36000</c:v>
                </c:pt>
                <c:pt idx="57">
                  <c:v>36000</c:v>
                </c:pt>
                <c:pt idx="58">
                  <c:v>37000</c:v>
                </c:pt>
                <c:pt idx="59">
                  <c:v>38000</c:v>
                </c:pt>
                <c:pt idx="60">
                  <c:v>38000</c:v>
                </c:pt>
                <c:pt idx="61">
                  <c:v>39000</c:v>
                </c:pt>
                <c:pt idx="62">
                  <c:v>40000</c:v>
                </c:pt>
                <c:pt idx="63">
                  <c:v>40000</c:v>
                </c:pt>
                <c:pt idx="64">
                  <c:v>41000</c:v>
                </c:pt>
                <c:pt idx="65">
                  <c:v>42000</c:v>
                </c:pt>
                <c:pt idx="66">
                  <c:v>42000</c:v>
                </c:pt>
                <c:pt idx="67">
                  <c:v>43000</c:v>
                </c:pt>
                <c:pt idx="68">
                  <c:v>43000</c:v>
                </c:pt>
                <c:pt idx="69">
                  <c:v>44000</c:v>
                </c:pt>
                <c:pt idx="70">
                  <c:v>45000</c:v>
                </c:pt>
                <c:pt idx="71">
                  <c:v>45000</c:v>
                </c:pt>
                <c:pt idx="72">
                  <c:v>46000</c:v>
                </c:pt>
                <c:pt idx="73">
                  <c:v>47000</c:v>
                </c:pt>
                <c:pt idx="74">
                  <c:v>47000</c:v>
                </c:pt>
                <c:pt idx="75">
                  <c:v>48000</c:v>
                </c:pt>
                <c:pt idx="76">
                  <c:v>49000</c:v>
                </c:pt>
                <c:pt idx="77">
                  <c:v>49000</c:v>
                </c:pt>
                <c:pt idx="78">
                  <c:v>50000</c:v>
                </c:pt>
                <c:pt idx="79">
                  <c:v>50000</c:v>
                </c:pt>
                <c:pt idx="80">
                  <c:v>51000</c:v>
                </c:pt>
                <c:pt idx="81">
                  <c:v>52000</c:v>
                </c:pt>
                <c:pt idx="82">
                  <c:v>52000</c:v>
                </c:pt>
                <c:pt idx="83">
                  <c:v>53000</c:v>
                </c:pt>
                <c:pt idx="84">
                  <c:v>54000</c:v>
                </c:pt>
                <c:pt idx="85">
                  <c:v>54000</c:v>
                </c:pt>
                <c:pt idx="86">
                  <c:v>55000</c:v>
                </c:pt>
                <c:pt idx="87">
                  <c:v>56000</c:v>
                </c:pt>
                <c:pt idx="88">
                  <c:v>56000</c:v>
                </c:pt>
                <c:pt idx="89">
                  <c:v>57000</c:v>
                </c:pt>
                <c:pt idx="90">
                  <c:v>58000</c:v>
                </c:pt>
                <c:pt idx="91">
                  <c:v>58000</c:v>
                </c:pt>
                <c:pt idx="92">
                  <c:v>59000</c:v>
                </c:pt>
                <c:pt idx="93">
                  <c:v>59000</c:v>
                </c:pt>
                <c:pt idx="94">
                  <c:v>60000</c:v>
                </c:pt>
                <c:pt idx="95">
                  <c:v>61000</c:v>
                </c:pt>
                <c:pt idx="96">
                  <c:v>61000</c:v>
                </c:pt>
                <c:pt idx="97">
                  <c:v>62000</c:v>
                </c:pt>
                <c:pt idx="98">
                  <c:v>63000</c:v>
                </c:pt>
                <c:pt idx="99">
                  <c:v>63000</c:v>
                </c:pt>
                <c:pt idx="100">
                  <c:v>64000</c:v>
                </c:pt>
                <c:pt idx="101">
                  <c:v>65000</c:v>
                </c:pt>
                <c:pt idx="102">
                  <c:v>65000</c:v>
                </c:pt>
                <c:pt idx="103">
                  <c:v>66000</c:v>
                </c:pt>
                <c:pt idx="104">
                  <c:v>66000</c:v>
                </c:pt>
                <c:pt idx="105">
                  <c:v>67000</c:v>
                </c:pt>
                <c:pt idx="106">
                  <c:v>68000</c:v>
                </c:pt>
                <c:pt idx="107">
                  <c:v>68000</c:v>
                </c:pt>
                <c:pt idx="108">
                  <c:v>69000</c:v>
                </c:pt>
                <c:pt idx="109">
                  <c:v>70000</c:v>
                </c:pt>
                <c:pt idx="110">
                  <c:v>70000</c:v>
                </c:pt>
                <c:pt idx="111">
                  <c:v>71000</c:v>
                </c:pt>
                <c:pt idx="112">
                  <c:v>72000</c:v>
                </c:pt>
                <c:pt idx="113">
                  <c:v>72000</c:v>
                </c:pt>
                <c:pt idx="114">
                  <c:v>73000</c:v>
                </c:pt>
                <c:pt idx="115">
                  <c:v>74000</c:v>
                </c:pt>
                <c:pt idx="116">
                  <c:v>74000</c:v>
                </c:pt>
                <c:pt idx="117">
                  <c:v>75000</c:v>
                </c:pt>
                <c:pt idx="118">
                  <c:v>75000</c:v>
                </c:pt>
                <c:pt idx="119">
                  <c:v>76000</c:v>
                </c:pt>
                <c:pt idx="120">
                  <c:v>77000</c:v>
                </c:pt>
                <c:pt idx="121">
                  <c:v>77000</c:v>
                </c:pt>
                <c:pt idx="122">
                  <c:v>78000</c:v>
                </c:pt>
                <c:pt idx="123">
                  <c:v>79000</c:v>
                </c:pt>
                <c:pt idx="124">
                  <c:v>79000</c:v>
                </c:pt>
                <c:pt idx="125">
                  <c:v>80000</c:v>
                </c:pt>
                <c:pt idx="126">
                  <c:v>81000</c:v>
                </c:pt>
                <c:pt idx="127">
                  <c:v>81000</c:v>
                </c:pt>
                <c:pt idx="128">
                  <c:v>82000</c:v>
                </c:pt>
                <c:pt idx="129">
                  <c:v>82000</c:v>
                </c:pt>
                <c:pt idx="130">
                  <c:v>83000</c:v>
                </c:pt>
                <c:pt idx="131">
                  <c:v>84000</c:v>
                </c:pt>
                <c:pt idx="132">
                  <c:v>84000</c:v>
                </c:pt>
                <c:pt idx="133">
                  <c:v>85000</c:v>
                </c:pt>
                <c:pt idx="134">
                  <c:v>86000</c:v>
                </c:pt>
                <c:pt idx="135">
                  <c:v>86000</c:v>
                </c:pt>
                <c:pt idx="136">
                  <c:v>87000</c:v>
                </c:pt>
                <c:pt idx="137">
                  <c:v>88000</c:v>
                </c:pt>
                <c:pt idx="138">
                  <c:v>88000</c:v>
                </c:pt>
                <c:pt idx="139">
                  <c:v>89000</c:v>
                </c:pt>
                <c:pt idx="140">
                  <c:v>89000</c:v>
                </c:pt>
                <c:pt idx="141">
                  <c:v>90000</c:v>
                </c:pt>
                <c:pt idx="142">
                  <c:v>91000</c:v>
                </c:pt>
                <c:pt idx="143">
                  <c:v>91000</c:v>
                </c:pt>
                <c:pt idx="144">
                  <c:v>92000</c:v>
                </c:pt>
                <c:pt idx="145">
                  <c:v>93000</c:v>
                </c:pt>
                <c:pt idx="146">
                  <c:v>93000</c:v>
                </c:pt>
                <c:pt idx="147">
                  <c:v>94000</c:v>
                </c:pt>
                <c:pt idx="148">
                  <c:v>95000</c:v>
                </c:pt>
                <c:pt idx="149">
                  <c:v>95000</c:v>
                </c:pt>
                <c:pt idx="150">
                  <c:v>96000</c:v>
                </c:pt>
                <c:pt idx="151">
                  <c:v>97000</c:v>
                </c:pt>
                <c:pt idx="152">
                  <c:v>97000</c:v>
                </c:pt>
                <c:pt idx="153">
                  <c:v>98000</c:v>
                </c:pt>
                <c:pt idx="154">
                  <c:v>98000</c:v>
                </c:pt>
                <c:pt idx="155">
                  <c:v>99000</c:v>
                </c:pt>
                <c:pt idx="156">
                  <c:v>100000</c:v>
                </c:pt>
                <c:pt idx="157">
                  <c:v>100000</c:v>
                </c:pt>
                <c:pt idx="158">
                  <c:v>101000</c:v>
                </c:pt>
                <c:pt idx="159">
                  <c:v>102000</c:v>
                </c:pt>
                <c:pt idx="160">
                  <c:v>102000</c:v>
                </c:pt>
                <c:pt idx="161">
                  <c:v>103000</c:v>
                </c:pt>
                <c:pt idx="162">
                  <c:v>104000</c:v>
                </c:pt>
                <c:pt idx="163">
                  <c:v>104000</c:v>
                </c:pt>
                <c:pt idx="164">
                  <c:v>105000</c:v>
                </c:pt>
                <c:pt idx="165">
                  <c:v>105000</c:v>
                </c:pt>
                <c:pt idx="166">
                  <c:v>106000</c:v>
                </c:pt>
                <c:pt idx="167">
                  <c:v>107000</c:v>
                </c:pt>
                <c:pt idx="168">
                  <c:v>107000</c:v>
                </c:pt>
                <c:pt idx="169">
                  <c:v>108000</c:v>
                </c:pt>
                <c:pt idx="170">
                  <c:v>109000</c:v>
                </c:pt>
                <c:pt idx="171">
                  <c:v>109000</c:v>
                </c:pt>
                <c:pt idx="172">
                  <c:v>110000</c:v>
                </c:pt>
                <c:pt idx="173">
                  <c:v>111000</c:v>
                </c:pt>
                <c:pt idx="174">
                  <c:v>111000</c:v>
                </c:pt>
                <c:pt idx="175">
                  <c:v>112000</c:v>
                </c:pt>
                <c:pt idx="176">
                  <c:v>112000</c:v>
                </c:pt>
                <c:pt idx="177">
                  <c:v>113000</c:v>
                </c:pt>
                <c:pt idx="178">
                  <c:v>114000</c:v>
                </c:pt>
                <c:pt idx="179">
                  <c:v>114000</c:v>
                </c:pt>
                <c:pt idx="180">
                  <c:v>115000</c:v>
                </c:pt>
                <c:pt idx="181">
                  <c:v>116000</c:v>
                </c:pt>
                <c:pt idx="182">
                  <c:v>116000</c:v>
                </c:pt>
                <c:pt idx="183">
                  <c:v>117000</c:v>
                </c:pt>
                <c:pt idx="184">
                  <c:v>118000</c:v>
                </c:pt>
                <c:pt idx="185">
                  <c:v>118000</c:v>
                </c:pt>
                <c:pt idx="186">
                  <c:v>119000</c:v>
                </c:pt>
                <c:pt idx="187">
                  <c:v>120000</c:v>
                </c:pt>
                <c:pt idx="188">
                  <c:v>120000</c:v>
                </c:pt>
                <c:pt idx="189">
                  <c:v>121000</c:v>
                </c:pt>
                <c:pt idx="190">
                  <c:v>121000</c:v>
                </c:pt>
                <c:pt idx="191">
                  <c:v>122000</c:v>
                </c:pt>
                <c:pt idx="192">
                  <c:v>123000</c:v>
                </c:pt>
                <c:pt idx="193">
                  <c:v>123000</c:v>
                </c:pt>
                <c:pt idx="194">
                  <c:v>124000</c:v>
                </c:pt>
                <c:pt idx="195">
                  <c:v>125000</c:v>
                </c:pt>
                <c:pt idx="196">
                  <c:v>125000</c:v>
                </c:pt>
                <c:pt idx="197">
                  <c:v>126000</c:v>
                </c:pt>
                <c:pt idx="198">
                  <c:v>127000</c:v>
                </c:pt>
                <c:pt idx="199">
                  <c:v>127000</c:v>
                </c:pt>
                <c:pt idx="200">
                  <c:v>128000</c:v>
                </c:pt>
                <c:pt idx="201">
                  <c:v>128000</c:v>
                </c:pt>
                <c:pt idx="202">
                  <c:v>129000</c:v>
                </c:pt>
                <c:pt idx="203">
                  <c:v>130000</c:v>
                </c:pt>
                <c:pt idx="204">
                  <c:v>130000</c:v>
                </c:pt>
                <c:pt idx="205">
                  <c:v>131000</c:v>
                </c:pt>
                <c:pt idx="206">
                  <c:v>132000</c:v>
                </c:pt>
                <c:pt idx="207">
                  <c:v>132000</c:v>
                </c:pt>
                <c:pt idx="208">
                  <c:v>133000</c:v>
                </c:pt>
                <c:pt idx="209">
                  <c:v>134000</c:v>
                </c:pt>
                <c:pt idx="210">
                  <c:v>134000</c:v>
                </c:pt>
                <c:pt idx="211">
                  <c:v>135000</c:v>
                </c:pt>
                <c:pt idx="212">
                  <c:v>135000</c:v>
                </c:pt>
                <c:pt idx="213">
                  <c:v>136000</c:v>
                </c:pt>
                <c:pt idx="214">
                  <c:v>137000</c:v>
                </c:pt>
                <c:pt idx="215">
                  <c:v>137000</c:v>
                </c:pt>
                <c:pt idx="216">
                  <c:v>138000</c:v>
                </c:pt>
                <c:pt idx="217">
                  <c:v>139000</c:v>
                </c:pt>
                <c:pt idx="218">
                  <c:v>139000</c:v>
                </c:pt>
                <c:pt idx="219">
                  <c:v>140000</c:v>
                </c:pt>
                <c:pt idx="220">
                  <c:v>141000</c:v>
                </c:pt>
                <c:pt idx="221">
                  <c:v>141000</c:v>
                </c:pt>
                <c:pt idx="222">
                  <c:v>142000</c:v>
                </c:pt>
                <c:pt idx="223">
                  <c:v>143000</c:v>
                </c:pt>
                <c:pt idx="224">
                  <c:v>143000</c:v>
                </c:pt>
                <c:pt idx="225">
                  <c:v>144000</c:v>
                </c:pt>
                <c:pt idx="226">
                  <c:v>144000</c:v>
                </c:pt>
                <c:pt idx="227">
                  <c:v>145000</c:v>
                </c:pt>
                <c:pt idx="228">
                  <c:v>146000</c:v>
                </c:pt>
                <c:pt idx="229">
                  <c:v>146000</c:v>
                </c:pt>
                <c:pt idx="230">
                  <c:v>147000</c:v>
                </c:pt>
                <c:pt idx="231">
                  <c:v>148000</c:v>
                </c:pt>
                <c:pt idx="232">
                  <c:v>148000</c:v>
                </c:pt>
                <c:pt idx="233">
                  <c:v>149000</c:v>
                </c:pt>
                <c:pt idx="234">
                  <c:v>150000</c:v>
                </c:pt>
                <c:pt idx="235">
                  <c:v>150000</c:v>
                </c:pt>
                <c:pt idx="236">
                  <c:v>151000</c:v>
                </c:pt>
                <c:pt idx="237">
                  <c:v>151000</c:v>
                </c:pt>
                <c:pt idx="238">
                  <c:v>152000</c:v>
                </c:pt>
                <c:pt idx="239">
                  <c:v>153000</c:v>
                </c:pt>
                <c:pt idx="240">
                  <c:v>153000</c:v>
                </c:pt>
                <c:pt idx="241">
                  <c:v>154000</c:v>
                </c:pt>
                <c:pt idx="242">
                  <c:v>155000</c:v>
                </c:pt>
                <c:pt idx="243">
                  <c:v>155000</c:v>
                </c:pt>
                <c:pt idx="244">
                  <c:v>156000</c:v>
                </c:pt>
                <c:pt idx="245">
                  <c:v>157000</c:v>
                </c:pt>
                <c:pt idx="246">
                  <c:v>157000</c:v>
                </c:pt>
                <c:pt idx="247">
                  <c:v>158000</c:v>
                </c:pt>
                <c:pt idx="248">
                  <c:v>159000</c:v>
                </c:pt>
                <c:pt idx="249">
                  <c:v>159000</c:v>
                </c:pt>
                <c:pt idx="250">
                  <c:v>160000</c:v>
                </c:pt>
                <c:pt idx="251">
                  <c:v>160000</c:v>
                </c:pt>
                <c:pt idx="252">
                  <c:v>161000</c:v>
                </c:pt>
                <c:pt idx="253">
                  <c:v>162000</c:v>
                </c:pt>
                <c:pt idx="254">
                  <c:v>162000</c:v>
                </c:pt>
                <c:pt idx="255">
                  <c:v>163000</c:v>
                </c:pt>
                <c:pt idx="256">
                  <c:v>164000</c:v>
                </c:pt>
                <c:pt idx="257">
                  <c:v>164000</c:v>
                </c:pt>
                <c:pt idx="258">
                  <c:v>165000</c:v>
                </c:pt>
                <c:pt idx="259">
                  <c:v>166000</c:v>
                </c:pt>
                <c:pt idx="260">
                  <c:v>166000</c:v>
                </c:pt>
                <c:pt idx="261">
                  <c:v>167000</c:v>
                </c:pt>
                <c:pt idx="262">
                  <c:v>167000</c:v>
                </c:pt>
                <c:pt idx="263">
                  <c:v>168000</c:v>
                </c:pt>
                <c:pt idx="264">
                  <c:v>169000</c:v>
                </c:pt>
                <c:pt idx="265">
                  <c:v>169000</c:v>
                </c:pt>
                <c:pt idx="266">
                  <c:v>170000</c:v>
                </c:pt>
                <c:pt idx="267">
                  <c:v>171000</c:v>
                </c:pt>
                <c:pt idx="268">
                  <c:v>171000</c:v>
                </c:pt>
                <c:pt idx="269">
                  <c:v>172000</c:v>
                </c:pt>
                <c:pt idx="270">
                  <c:v>173000</c:v>
                </c:pt>
                <c:pt idx="271">
                  <c:v>173000</c:v>
                </c:pt>
                <c:pt idx="272">
                  <c:v>174000</c:v>
                </c:pt>
                <c:pt idx="273">
                  <c:v>174000</c:v>
                </c:pt>
                <c:pt idx="274">
                  <c:v>175000</c:v>
                </c:pt>
                <c:pt idx="275">
                  <c:v>176000</c:v>
                </c:pt>
                <c:pt idx="276">
                  <c:v>176000</c:v>
                </c:pt>
                <c:pt idx="277">
                  <c:v>177000</c:v>
                </c:pt>
                <c:pt idx="278">
                  <c:v>178000</c:v>
                </c:pt>
                <c:pt idx="279">
                  <c:v>178000</c:v>
                </c:pt>
                <c:pt idx="280">
                  <c:v>179000</c:v>
                </c:pt>
                <c:pt idx="281">
                  <c:v>180000</c:v>
                </c:pt>
                <c:pt idx="282">
                  <c:v>180000</c:v>
                </c:pt>
                <c:pt idx="283">
                  <c:v>181000</c:v>
                </c:pt>
                <c:pt idx="284">
                  <c:v>182000</c:v>
                </c:pt>
                <c:pt idx="285">
                  <c:v>182000</c:v>
                </c:pt>
                <c:pt idx="286">
                  <c:v>183000</c:v>
                </c:pt>
                <c:pt idx="287">
                  <c:v>183000</c:v>
                </c:pt>
                <c:pt idx="288">
                  <c:v>184000</c:v>
                </c:pt>
                <c:pt idx="289">
                  <c:v>185000</c:v>
                </c:pt>
                <c:pt idx="290">
                  <c:v>185000</c:v>
                </c:pt>
                <c:pt idx="291">
                  <c:v>186000</c:v>
                </c:pt>
                <c:pt idx="292">
                  <c:v>187000</c:v>
                </c:pt>
                <c:pt idx="293">
                  <c:v>187000</c:v>
                </c:pt>
                <c:pt idx="294">
                  <c:v>188000</c:v>
                </c:pt>
                <c:pt idx="295">
                  <c:v>189000</c:v>
                </c:pt>
                <c:pt idx="296">
                  <c:v>189000</c:v>
                </c:pt>
                <c:pt idx="297">
                  <c:v>190000</c:v>
                </c:pt>
                <c:pt idx="298">
                  <c:v>190000</c:v>
                </c:pt>
                <c:pt idx="299">
                  <c:v>191000</c:v>
                </c:pt>
                <c:pt idx="300">
                  <c:v>192000</c:v>
                </c:pt>
              </c:numCache>
            </c:numRef>
          </c:cat>
          <c:val>
            <c:numRef>
              <c:f>'Fig 30 data'!$C$5:$C$305</c:f>
              <c:numCache>
                <c:formatCode>0%</c:formatCode>
                <c:ptCount val="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4.6666666666666671E-3</c:v>
                </c:pt>
                <c:pt idx="16">
                  <c:v>8.7499999999999852E-3</c:v>
                </c:pt>
                <c:pt idx="17">
                  <c:v>1.2352941176470575E-2</c:v>
                </c:pt>
                <c:pt idx="18">
                  <c:v>1.5555555555555555E-2</c:v>
                </c:pt>
                <c:pt idx="19">
                  <c:v>1.8421052631578946E-2</c:v>
                </c:pt>
                <c:pt idx="20">
                  <c:v>1.7500000000000002E-2</c:v>
                </c:pt>
                <c:pt idx="21">
                  <c:v>1.6666666666666666E-2</c:v>
                </c:pt>
                <c:pt idx="22">
                  <c:v>1.5909090909090907E-2</c:v>
                </c:pt>
                <c:pt idx="23">
                  <c:v>1.5217391304347827E-2</c:v>
                </c:pt>
                <c:pt idx="24">
                  <c:v>1.4583333333333334E-2</c:v>
                </c:pt>
                <c:pt idx="25">
                  <c:v>1.4E-2</c:v>
                </c:pt>
                <c:pt idx="26">
                  <c:v>1.3461538461538462E-2</c:v>
                </c:pt>
                <c:pt idx="27">
                  <c:v>1.2962962962962947E-2</c:v>
                </c:pt>
                <c:pt idx="28">
                  <c:v>1.2499999999999983E-2</c:v>
                </c:pt>
                <c:pt idx="29">
                  <c:v>1.2068965517241379E-2</c:v>
                </c:pt>
                <c:pt idx="30">
                  <c:v>1.1666666666666681E-2</c:v>
                </c:pt>
                <c:pt idx="31">
                  <c:v>1.1290322580645176E-2</c:v>
                </c:pt>
                <c:pt idx="32">
                  <c:v>1.0937499999999999E-2</c:v>
                </c:pt>
                <c:pt idx="33">
                  <c:v>1.0606060606060607E-2</c:v>
                </c:pt>
                <c:pt idx="34">
                  <c:v>1.0294117647058823E-2</c:v>
                </c:pt>
                <c:pt idx="35">
                  <c:v>0.01</c:v>
                </c:pt>
                <c:pt idx="36">
                  <c:v>9.7222222222222224E-3</c:v>
                </c:pt>
                <c:pt idx="37">
                  <c:v>9.45945945945946E-3</c:v>
                </c:pt>
                <c:pt idx="38">
                  <c:v>9.2105263157894728E-3</c:v>
                </c:pt>
                <c:pt idx="39">
                  <c:v>8.9743589743589737E-3</c:v>
                </c:pt>
                <c:pt idx="40">
                  <c:v>8.7500000000000008E-3</c:v>
                </c:pt>
                <c:pt idx="41">
                  <c:v>8.5365853658536592E-3</c:v>
                </c:pt>
                <c:pt idx="42">
                  <c:v>8.3333333333333332E-3</c:v>
                </c:pt>
                <c:pt idx="43">
                  <c:v>8.1395348837209301E-3</c:v>
                </c:pt>
                <c:pt idx="44">
                  <c:v>7.9545454545454537E-3</c:v>
                </c:pt>
                <c:pt idx="45">
                  <c:v>7.7777777777777776E-3</c:v>
                </c:pt>
                <c:pt idx="46">
                  <c:v>7.6086956521739134E-3</c:v>
                </c:pt>
                <c:pt idx="47">
                  <c:v>7.4468085106382783E-3</c:v>
                </c:pt>
                <c:pt idx="48">
                  <c:v>7.2916666666666477E-3</c:v>
                </c:pt>
                <c:pt idx="49">
                  <c:v>9.6938775510204082E-3</c:v>
                </c:pt>
                <c:pt idx="50">
                  <c:v>1.2E-2</c:v>
                </c:pt>
                <c:pt idx="51">
                  <c:v>1.4215686274509821E-2</c:v>
                </c:pt>
                <c:pt idx="52">
                  <c:v>1.6346153846153864E-2</c:v>
                </c:pt>
                <c:pt idx="53">
                  <c:v>1.8396226415094356E-2</c:v>
                </c:pt>
                <c:pt idx="54">
                  <c:v>2.0370370370370386E-2</c:v>
                </c:pt>
                <c:pt idx="55">
                  <c:v>2.2272727272727274E-2</c:v>
                </c:pt>
                <c:pt idx="56">
                  <c:v>2.4107142857142858E-2</c:v>
                </c:pt>
                <c:pt idx="57">
                  <c:v>2.587719298245611E-2</c:v>
                </c:pt>
                <c:pt idx="58">
                  <c:v>2.7586206896551693E-2</c:v>
                </c:pt>
                <c:pt idx="59">
                  <c:v>2.923728813559319E-2</c:v>
                </c:pt>
                <c:pt idx="60">
                  <c:v>3.0833333333333303E-2</c:v>
                </c:pt>
                <c:pt idx="61">
                  <c:v>3.2377049180327841E-2</c:v>
                </c:pt>
                <c:pt idx="62">
                  <c:v>3.3870967741935452E-2</c:v>
                </c:pt>
                <c:pt idx="63">
                  <c:v>3.5317460317460289E-2</c:v>
                </c:pt>
                <c:pt idx="64">
                  <c:v>3.6718749999999974E-2</c:v>
                </c:pt>
                <c:pt idx="65">
                  <c:v>3.807692307692305E-2</c:v>
                </c:pt>
                <c:pt idx="66">
                  <c:v>3.7499999999999999E-2</c:v>
                </c:pt>
                <c:pt idx="67">
                  <c:v>3.6940298507462686E-2</c:v>
                </c:pt>
                <c:pt idx="68">
                  <c:v>3.6397058823529414E-2</c:v>
                </c:pt>
                <c:pt idx="69">
                  <c:v>3.5869565217391305E-2</c:v>
                </c:pt>
                <c:pt idx="70">
                  <c:v>3.5357142857142858E-2</c:v>
                </c:pt>
                <c:pt idx="71">
                  <c:v>3.5281690140845097E-2</c:v>
                </c:pt>
                <c:pt idx="72">
                  <c:v>3.5208333333333355E-2</c:v>
                </c:pt>
                <c:pt idx="73">
                  <c:v>3.5136986301369889E-2</c:v>
                </c:pt>
                <c:pt idx="74">
                  <c:v>3.5067567567567591E-2</c:v>
                </c:pt>
                <c:pt idx="75">
                  <c:v>3.5000000000000024E-2</c:v>
                </c:pt>
                <c:pt idx="76">
                  <c:v>3.4934210526315811E-2</c:v>
                </c:pt>
                <c:pt idx="77">
                  <c:v>3.4870129870129891E-2</c:v>
                </c:pt>
                <c:pt idx="78">
                  <c:v>3.4807692307692331E-2</c:v>
                </c:pt>
                <c:pt idx="79">
                  <c:v>3.4746835443037999E-2</c:v>
                </c:pt>
                <c:pt idx="80">
                  <c:v>3.4687500000000024E-2</c:v>
                </c:pt>
                <c:pt idx="81">
                  <c:v>3.4629629629629649E-2</c:v>
                </c:pt>
                <c:pt idx="82">
                  <c:v>3.4573170731707341E-2</c:v>
                </c:pt>
                <c:pt idx="83">
                  <c:v>3.4518072289156647E-2</c:v>
                </c:pt>
                <c:pt idx="84">
                  <c:v>3.4464285714285739E-2</c:v>
                </c:pt>
                <c:pt idx="85">
                  <c:v>3.4411764705882378E-2</c:v>
                </c:pt>
                <c:pt idx="86">
                  <c:v>3.436046511627909E-2</c:v>
                </c:pt>
                <c:pt idx="87">
                  <c:v>3.4310344827586249E-2</c:v>
                </c:pt>
                <c:pt idx="88">
                  <c:v>3.426136363636368E-2</c:v>
                </c:pt>
                <c:pt idx="89">
                  <c:v>3.421348314606746E-2</c:v>
                </c:pt>
                <c:pt idx="90">
                  <c:v>3.4166666666666706E-2</c:v>
                </c:pt>
                <c:pt idx="91">
                  <c:v>3.4120879120879161E-2</c:v>
                </c:pt>
                <c:pt idx="92">
                  <c:v>3.4076086956521777E-2</c:v>
                </c:pt>
                <c:pt idx="93">
                  <c:v>3.4032258064516166E-2</c:v>
                </c:pt>
                <c:pt idx="94">
                  <c:v>3.3989361702127699E-2</c:v>
                </c:pt>
                <c:pt idx="95">
                  <c:v>3.3631578947368457E-2</c:v>
                </c:pt>
                <c:pt idx="96">
                  <c:v>3.328125000000004E-2</c:v>
                </c:pt>
                <c:pt idx="97">
                  <c:v>3.2938144329896946E-2</c:v>
                </c:pt>
                <c:pt idx="98">
                  <c:v>3.2602040816326568E-2</c:v>
                </c:pt>
                <c:pt idx="99">
                  <c:v>3.2272727272727307E-2</c:v>
                </c:pt>
                <c:pt idx="100">
                  <c:v>3.1950000000000034E-2</c:v>
                </c:pt>
                <c:pt idx="101">
                  <c:v>3.1633663366336669E-2</c:v>
                </c:pt>
                <c:pt idx="102">
                  <c:v>3.1323529411764743E-2</c:v>
                </c:pt>
                <c:pt idx="103">
                  <c:v>3.101941747572819E-2</c:v>
                </c:pt>
                <c:pt idx="104">
                  <c:v>3.0721153846153881E-2</c:v>
                </c:pt>
                <c:pt idx="105">
                  <c:v>3.0428571428571465E-2</c:v>
                </c:pt>
                <c:pt idx="106">
                  <c:v>3.0141509433962297E-2</c:v>
                </c:pt>
                <c:pt idx="107">
                  <c:v>2.9859813084112185E-2</c:v>
                </c:pt>
                <c:pt idx="108">
                  <c:v>2.9583333333333368E-2</c:v>
                </c:pt>
                <c:pt idx="109">
                  <c:v>2.9311926605504621E-2</c:v>
                </c:pt>
                <c:pt idx="110">
                  <c:v>2.9045454545454579E-2</c:v>
                </c:pt>
                <c:pt idx="111">
                  <c:v>2.8783783783783816E-2</c:v>
                </c:pt>
                <c:pt idx="112">
                  <c:v>2.8526785714285748E-2</c:v>
                </c:pt>
                <c:pt idx="113">
                  <c:v>2.8274336283185871E-2</c:v>
                </c:pt>
                <c:pt idx="114">
                  <c:v>2.8026315789473715E-2</c:v>
                </c:pt>
                <c:pt idx="115">
                  <c:v>2.7782608695652206E-2</c:v>
                </c:pt>
                <c:pt idx="116">
                  <c:v>2.7543103448275895E-2</c:v>
                </c:pt>
                <c:pt idx="117">
                  <c:v>2.7307692307692338E-2</c:v>
                </c:pt>
                <c:pt idx="118">
                  <c:v>2.7076271186440709E-2</c:v>
                </c:pt>
                <c:pt idx="119">
                  <c:v>2.684873949579835E-2</c:v>
                </c:pt>
                <c:pt idx="120">
                  <c:v>2.6625000000000031E-2</c:v>
                </c:pt>
                <c:pt idx="121">
                  <c:v>2.6404958677685979E-2</c:v>
                </c:pt>
                <c:pt idx="122">
                  <c:v>2.6188524590163964E-2</c:v>
                </c:pt>
                <c:pt idx="123">
                  <c:v>2.5975609756097591E-2</c:v>
                </c:pt>
                <c:pt idx="124">
                  <c:v>2.5766129032258094E-2</c:v>
                </c:pt>
                <c:pt idx="125">
                  <c:v>2.5560000000000031E-2</c:v>
                </c:pt>
                <c:pt idx="126">
                  <c:v>2.5357142857142887E-2</c:v>
                </c:pt>
                <c:pt idx="127">
                  <c:v>2.5157480314960658E-2</c:v>
                </c:pt>
                <c:pt idx="128">
                  <c:v>2.496093750000003E-2</c:v>
                </c:pt>
                <c:pt idx="129">
                  <c:v>2.4767441860465145E-2</c:v>
                </c:pt>
                <c:pt idx="130">
                  <c:v>2.4576923076923104E-2</c:v>
                </c:pt>
                <c:pt idx="131">
                  <c:v>2.4389312977099266E-2</c:v>
                </c:pt>
                <c:pt idx="132">
                  <c:v>2.4204545454545482E-2</c:v>
                </c:pt>
                <c:pt idx="133">
                  <c:v>2.402255639097747E-2</c:v>
                </c:pt>
                <c:pt idx="134">
                  <c:v>2.3843283582089578E-2</c:v>
                </c:pt>
                <c:pt idx="135">
                  <c:v>2.3666666666666693E-2</c:v>
                </c:pt>
                <c:pt idx="136">
                  <c:v>2.3492647058823556E-2</c:v>
                </c:pt>
                <c:pt idx="137">
                  <c:v>2.3321167883211678E-2</c:v>
                </c:pt>
                <c:pt idx="138">
                  <c:v>2.3152173913043479E-2</c:v>
                </c:pt>
                <c:pt idx="139">
                  <c:v>2.2985611510791367E-2</c:v>
                </c:pt>
                <c:pt idx="140">
                  <c:v>2.2821428571428572E-2</c:v>
                </c:pt>
                <c:pt idx="141">
                  <c:v>2.2659574468085107E-2</c:v>
                </c:pt>
                <c:pt idx="142">
                  <c:v>2.2499999999999999E-2</c:v>
                </c:pt>
                <c:pt idx="143">
                  <c:v>2.2342657342657342E-2</c:v>
                </c:pt>
                <c:pt idx="144">
                  <c:v>2.2187499999999999E-2</c:v>
                </c:pt>
                <c:pt idx="145">
                  <c:v>2.2034482758620688E-2</c:v>
                </c:pt>
                <c:pt idx="146">
                  <c:v>2.1883561643835616E-2</c:v>
                </c:pt>
                <c:pt idx="147">
                  <c:v>2.1734693877551021E-2</c:v>
                </c:pt>
                <c:pt idx="148">
                  <c:v>2.1587837837837839E-2</c:v>
                </c:pt>
                <c:pt idx="149">
                  <c:v>2.1442953020134228E-2</c:v>
                </c:pt>
                <c:pt idx="150">
                  <c:v>2.1299999999999999E-2</c:v>
                </c:pt>
                <c:pt idx="151">
                  <c:v>2.1158940397350993E-2</c:v>
                </c:pt>
                <c:pt idx="152">
                  <c:v>2.1019736842105265E-2</c:v>
                </c:pt>
                <c:pt idx="153">
                  <c:v>2.088235294117647E-2</c:v>
                </c:pt>
                <c:pt idx="154">
                  <c:v>2.0746753246753246E-2</c:v>
                </c:pt>
                <c:pt idx="155">
                  <c:v>2.0612903225806452E-2</c:v>
                </c:pt>
                <c:pt idx="156">
                  <c:v>2.0480769230769229E-2</c:v>
                </c:pt>
                <c:pt idx="157">
                  <c:v>2.0350318471337579E-2</c:v>
                </c:pt>
                <c:pt idx="158">
                  <c:v>2.0221518987341772E-2</c:v>
                </c:pt>
                <c:pt idx="159">
                  <c:v>2.0094339622641511E-2</c:v>
                </c:pt>
                <c:pt idx="160">
                  <c:v>1.996875E-2</c:v>
                </c:pt>
                <c:pt idx="161">
                  <c:v>1.9844720496894411E-2</c:v>
                </c:pt>
                <c:pt idx="162">
                  <c:v>1.9722222222222221E-2</c:v>
                </c:pt>
                <c:pt idx="163">
                  <c:v>1.9601226993865031E-2</c:v>
                </c:pt>
                <c:pt idx="164">
                  <c:v>1.9481707317073171E-2</c:v>
                </c:pt>
                <c:pt idx="165">
                  <c:v>1.9363636363636364E-2</c:v>
                </c:pt>
                <c:pt idx="166">
                  <c:v>1.924698795180723E-2</c:v>
                </c:pt>
                <c:pt idx="167">
                  <c:v>1.9131736526946108E-2</c:v>
                </c:pt>
                <c:pt idx="168">
                  <c:v>1.9017857142857142E-2</c:v>
                </c:pt>
                <c:pt idx="169">
                  <c:v>1.8905325443787025E-2</c:v>
                </c:pt>
                <c:pt idx="170">
                  <c:v>1.8794117647058867E-2</c:v>
                </c:pt>
                <c:pt idx="171">
                  <c:v>1.8684210526315831E-2</c:v>
                </c:pt>
                <c:pt idx="172">
                  <c:v>1.8575581395348879E-2</c:v>
                </c:pt>
                <c:pt idx="173">
                  <c:v>1.8468208092485592E-2</c:v>
                </c:pt>
                <c:pt idx="174">
                  <c:v>1.8362068965517283E-2</c:v>
                </c:pt>
                <c:pt idx="175">
                  <c:v>1.8257142857142899E-2</c:v>
                </c:pt>
                <c:pt idx="176">
                  <c:v>1.8153409090909133E-2</c:v>
                </c:pt>
                <c:pt idx="177">
                  <c:v>1.805084745762716E-2</c:v>
                </c:pt>
                <c:pt idx="178">
                  <c:v>1.7949438202247231E-2</c:v>
                </c:pt>
                <c:pt idx="179">
                  <c:v>1.7849162011173224E-2</c:v>
                </c:pt>
                <c:pt idx="180">
                  <c:v>1.775000000000004E-2</c:v>
                </c:pt>
                <c:pt idx="181">
                  <c:v>1.798342541436472E-2</c:v>
                </c:pt>
                <c:pt idx="182">
                  <c:v>1.8214285714285794E-2</c:v>
                </c:pt>
                <c:pt idx="183">
                  <c:v>1.8442622950819752E-2</c:v>
                </c:pt>
                <c:pt idx="184">
                  <c:v>1.8668478260869644E-2</c:v>
                </c:pt>
                <c:pt idx="185">
                  <c:v>1.8891891891891971E-2</c:v>
                </c:pt>
                <c:pt idx="186">
                  <c:v>1.911290322580653E-2</c:v>
                </c:pt>
                <c:pt idx="187">
                  <c:v>1.9331550802139115E-2</c:v>
                </c:pt>
                <c:pt idx="188">
                  <c:v>1.9547872340425609E-2</c:v>
                </c:pt>
                <c:pt idx="189">
                  <c:v>1.9761904761904838E-2</c:v>
                </c:pt>
                <c:pt idx="190">
                  <c:v>1.9973684210526393E-2</c:v>
                </c:pt>
                <c:pt idx="191">
                  <c:v>2.0183246073298505E-2</c:v>
                </c:pt>
                <c:pt idx="192">
                  <c:v>2.0390625000000075E-2</c:v>
                </c:pt>
                <c:pt idx="193">
                  <c:v>2.0595854922279867E-2</c:v>
                </c:pt>
                <c:pt idx="194">
                  <c:v>2.0798969072165024E-2</c:v>
                </c:pt>
                <c:pt idx="195">
                  <c:v>2.1000000000000074E-2</c:v>
                </c:pt>
                <c:pt idx="196">
                  <c:v>2.1198979591836808E-2</c:v>
                </c:pt>
                <c:pt idx="197">
                  <c:v>2.1395939086294492E-2</c:v>
                </c:pt>
                <c:pt idx="198">
                  <c:v>2.1590909090909164E-2</c:v>
                </c:pt>
                <c:pt idx="199">
                  <c:v>2.1783919597990024E-2</c:v>
                </c:pt>
                <c:pt idx="200">
                  <c:v>2.1975000000000074E-2</c:v>
                </c:pt>
                <c:pt idx="201">
                  <c:v>2.2164179104477686E-2</c:v>
                </c:pt>
                <c:pt idx="202">
                  <c:v>2.2351485148514923E-2</c:v>
                </c:pt>
                <c:pt idx="203">
                  <c:v>2.2536945812807952E-2</c:v>
                </c:pt>
                <c:pt idx="204">
                  <c:v>2.272058823529419E-2</c:v>
                </c:pt>
                <c:pt idx="205">
                  <c:v>2.2902439024390316E-2</c:v>
                </c:pt>
                <c:pt idx="206">
                  <c:v>2.3082524271844731E-2</c:v>
                </c:pt>
                <c:pt idx="207">
                  <c:v>2.3260869565217463E-2</c:v>
                </c:pt>
                <c:pt idx="208">
                  <c:v>2.3437500000000069E-2</c:v>
                </c:pt>
                <c:pt idx="209">
                  <c:v>2.361244019138763E-2</c:v>
                </c:pt>
                <c:pt idx="210">
                  <c:v>2.3785714285714354E-2</c:v>
                </c:pt>
                <c:pt idx="211">
                  <c:v>2.3957345971564049E-2</c:v>
                </c:pt>
                <c:pt idx="212">
                  <c:v>2.4127358490566107E-2</c:v>
                </c:pt>
                <c:pt idx="213">
                  <c:v>2.4295774647887392E-2</c:v>
                </c:pt>
                <c:pt idx="214">
                  <c:v>2.4462616822429974E-2</c:v>
                </c:pt>
                <c:pt idx="215">
                  <c:v>2.4627906976744253E-2</c:v>
                </c:pt>
                <c:pt idx="216">
                  <c:v>2.4791666666666733E-2</c:v>
                </c:pt>
                <c:pt idx="217">
                  <c:v>2.4953917050691311E-2</c:v>
                </c:pt>
                <c:pt idx="218">
                  <c:v>2.5114678899082636E-2</c:v>
                </c:pt>
                <c:pt idx="219">
                  <c:v>2.5273972602739791E-2</c:v>
                </c:pt>
                <c:pt idx="220">
                  <c:v>2.5431818181818215E-2</c:v>
                </c:pt>
                <c:pt idx="221">
                  <c:v>2.5588235294117679E-2</c:v>
                </c:pt>
                <c:pt idx="222">
                  <c:v>2.5743243243243275E-2</c:v>
                </c:pt>
                <c:pt idx="223">
                  <c:v>2.5896860986547119E-2</c:v>
                </c:pt>
                <c:pt idx="224">
                  <c:v>2.6049107142857176E-2</c:v>
                </c:pt>
                <c:pt idx="225">
                  <c:v>2.6200000000000032E-2</c:v>
                </c:pt>
                <c:pt idx="226">
                  <c:v>2.6349557522123927E-2</c:v>
                </c:pt>
                <c:pt idx="227">
                  <c:v>2.6497797356828227E-2</c:v>
                </c:pt>
                <c:pt idx="228">
                  <c:v>2.6644736842105294E-2</c:v>
                </c:pt>
                <c:pt idx="229">
                  <c:v>2.6790393013100468E-2</c:v>
                </c:pt>
                <c:pt idx="230">
                  <c:v>2.6934782608695685E-2</c:v>
                </c:pt>
                <c:pt idx="231">
                  <c:v>2.7077922077922111E-2</c:v>
                </c:pt>
                <c:pt idx="232">
                  <c:v>2.7219827586206929E-2</c:v>
                </c:pt>
                <c:pt idx="233">
                  <c:v>2.736051502145926E-2</c:v>
                </c:pt>
                <c:pt idx="234">
                  <c:v>2.7500000000000031E-2</c:v>
                </c:pt>
                <c:pt idx="235">
                  <c:v>2.7638297872340456E-2</c:v>
                </c:pt>
                <c:pt idx="236">
                  <c:v>2.7775423728813559E-2</c:v>
                </c:pt>
                <c:pt idx="237">
                  <c:v>2.7911392405063292E-2</c:v>
                </c:pt>
                <c:pt idx="238">
                  <c:v>2.8046218487394959E-2</c:v>
                </c:pt>
                <c:pt idx="239">
                  <c:v>2.8179916317991632E-2</c:v>
                </c:pt>
                <c:pt idx="240">
                  <c:v>2.8312500000000001E-2</c:v>
                </c:pt>
                <c:pt idx="241">
                  <c:v>2.8443983402489628E-2</c:v>
                </c:pt>
                <c:pt idx="242">
                  <c:v>2.8574380165289258E-2</c:v>
                </c:pt>
                <c:pt idx="243">
                  <c:v>2.845679012345673E-2</c:v>
                </c:pt>
                <c:pt idx="244">
                  <c:v>2.834016393442617E-2</c:v>
                </c:pt>
                <c:pt idx="245">
                  <c:v>2.8224489795918309E-2</c:v>
                </c:pt>
                <c:pt idx="246">
                  <c:v>2.8109756097560917E-2</c:v>
                </c:pt>
                <c:pt idx="247">
                  <c:v>2.7995951417003988E-2</c:v>
                </c:pt>
                <c:pt idx="248">
                  <c:v>2.7883064516128972E-2</c:v>
                </c:pt>
                <c:pt idx="249">
                  <c:v>2.7771084337349341E-2</c:v>
                </c:pt>
                <c:pt idx="250">
                  <c:v>2.7659999999999942E-2</c:v>
                </c:pt>
                <c:pt idx="251">
                  <c:v>2.7549800796812692E-2</c:v>
                </c:pt>
                <c:pt idx="252">
                  <c:v>2.7440476190476133E-2</c:v>
                </c:pt>
                <c:pt idx="253">
                  <c:v>2.7332015810276621E-2</c:v>
                </c:pt>
                <c:pt idx="254">
                  <c:v>2.7224409448818841E-2</c:v>
                </c:pt>
                <c:pt idx="255">
                  <c:v>2.7117647058823472E-2</c:v>
                </c:pt>
                <c:pt idx="256">
                  <c:v>2.7011718749999945E-2</c:v>
                </c:pt>
                <c:pt idx="257">
                  <c:v>2.6906614785992163E-2</c:v>
                </c:pt>
                <c:pt idx="258">
                  <c:v>2.6802325581395291E-2</c:v>
                </c:pt>
                <c:pt idx="259">
                  <c:v>2.6698841698841642E-2</c:v>
                </c:pt>
                <c:pt idx="260">
                  <c:v>2.659615384615379E-2</c:v>
                </c:pt>
                <c:pt idx="261">
                  <c:v>2.6494252873563162E-2</c:v>
                </c:pt>
                <c:pt idx="262">
                  <c:v>2.6393129770992309E-2</c:v>
                </c:pt>
                <c:pt idx="263">
                  <c:v>2.6292775665399185E-2</c:v>
                </c:pt>
                <c:pt idx="264">
                  <c:v>2.6193181818181761E-2</c:v>
                </c:pt>
                <c:pt idx="265">
                  <c:v>2.6094339622641453E-2</c:v>
                </c:pt>
                <c:pt idx="266">
                  <c:v>2.5996240601503705E-2</c:v>
                </c:pt>
                <c:pt idx="267">
                  <c:v>2.5898876404494328E-2</c:v>
                </c:pt>
                <c:pt idx="268">
                  <c:v>2.5802238805970094E-2</c:v>
                </c:pt>
                <c:pt idx="269">
                  <c:v>2.5706319702602176E-2</c:v>
                </c:pt>
                <c:pt idx="270">
                  <c:v>2.5611111111111057E-2</c:v>
                </c:pt>
                <c:pt idx="271">
                  <c:v>2.5516605166051608E-2</c:v>
                </c:pt>
                <c:pt idx="272">
                  <c:v>2.5422794117647005E-2</c:v>
                </c:pt>
                <c:pt idx="273">
                  <c:v>2.5329670329670276E-2</c:v>
                </c:pt>
                <c:pt idx="274">
                  <c:v>2.523722627737221E-2</c:v>
                </c:pt>
                <c:pt idx="275">
                  <c:v>2.5145454545454492E-2</c:v>
                </c:pt>
                <c:pt idx="276">
                  <c:v>2.5054347826086905E-2</c:v>
                </c:pt>
                <c:pt idx="277">
                  <c:v>2.4963898916967455E-2</c:v>
                </c:pt>
                <c:pt idx="278">
                  <c:v>2.4874100719424409E-2</c:v>
                </c:pt>
                <c:pt idx="279">
                  <c:v>2.4784946236559087E-2</c:v>
                </c:pt>
                <c:pt idx="280">
                  <c:v>2.4696428571428519E-2</c:v>
                </c:pt>
                <c:pt idx="281">
                  <c:v>2.4608540925266851E-2</c:v>
                </c:pt>
                <c:pt idx="282">
                  <c:v>2.4521276595744629E-2</c:v>
                </c:pt>
                <c:pt idx="283">
                  <c:v>2.4434628975264966E-2</c:v>
                </c:pt>
                <c:pt idx="284">
                  <c:v>2.4348591549295723E-2</c:v>
                </c:pt>
                <c:pt idx="285">
                  <c:v>2.4263157894736792E-2</c:v>
                </c:pt>
                <c:pt idx="286">
                  <c:v>2.4178321678321627E-2</c:v>
                </c:pt>
                <c:pt idx="287">
                  <c:v>2.4094076655052213E-2</c:v>
                </c:pt>
                <c:pt idx="288">
                  <c:v>2.4010416666666617E-2</c:v>
                </c:pt>
                <c:pt idx="289">
                  <c:v>2.3927335640138356E-2</c:v>
                </c:pt>
                <c:pt idx="290">
                  <c:v>2.3844827586206846E-2</c:v>
                </c:pt>
                <c:pt idx="291">
                  <c:v>2.3762886597938095E-2</c:v>
                </c:pt>
                <c:pt idx="292">
                  <c:v>2.3681506849315019E-2</c:v>
                </c:pt>
                <c:pt idx="293">
                  <c:v>2.3600682593856604E-2</c:v>
                </c:pt>
                <c:pt idx="294">
                  <c:v>2.3520408163265255E-2</c:v>
                </c:pt>
                <c:pt idx="295">
                  <c:v>2.3440677966101647E-2</c:v>
                </c:pt>
                <c:pt idx="296">
                  <c:v>2.3361486486486439E-2</c:v>
                </c:pt>
                <c:pt idx="297">
                  <c:v>2.3282828282828235E-2</c:v>
                </c:pt>
                <c:pt idx="298">
                  <c:v>2.3204697986577132E-2</c:v>
                </c:pt>
                <c:pt idx="299">
                  <c:v>2.3127090301003295E-2</c:v>
                </c:pt>
                <c:pt idx="300">
                  <c:v>2.3049999999999952E-2</c:v>
                </c:pt>
              </c:numCache>
            </c:numRef>
          </c:val>
          <c:smooth val="0"/>
          <c:extLst>
            <c:ext xmlns:c16="http://schemas.microsoft.com/office/drawing/2014/chart" uri="{C3380CC4-5D6E-409C-BE32-E72D297353CC}">
              <c16:uniqueId val="{00000001-A2E1-4B7A-B560-F01D48552632}"/>
            </c:ext>
          </c:extLst>
        </c:ser>
        <c:ser>
          <c:idx val="0"/>
          <c:order val="1"/>
          <c:tx>
            <c:strRef>
              <c:f>'Fig 30 data'!$D$4</c:f>
              <c:strCache>
                <c:ptCount val="1"/>
                <c:pt idx="0">
                  <c:v>Increase all PIT rates by 1%</c:v>
                </c:pt>
              </c:strCache>
            </c:strRef>
          </c:tx>
          <c:spPr>
            <a:ln w="38100">
              <a:solidFill>
                <a:srgbClr val="0083AC"/>
              </a:solidFill>
            </a:ln>
          </c:spPr>
          <c:marker>
            <c:symbol val="none"/>
          </c:marker>
          <c:cat>
            <c:numRef>
              <c:f>'Fig 30 data'!$B$5:$B$305</c:f>
              <c:numCache>
                <c:formatCode>General</c:formatCode>
                <c:ptCount val="301"/>
                <c:pt idx="0">
                  <c:v>0</c:v>
                </c:pt>
                <c:pt idx="1">
                  <c:v>1000</c:v>
                </c:pt>
                <c:pt idx="2">
                  <c:v>1000</c:v>
                </c:pt>
                <c:pt idx="3">
                  <c:v>2000</c:v>
                </c:pt>
                <c:pt idx="4">
                  <c:v>3000</c:v>
                </c:pt>
                <c:pt idx="5">
                  <c:v>3000</c:v>
                </c:pt>
                <c:pt idx="6">
                  <c:v>4000</c:v>
                </c:pt>
                <c:pt idx="7">
                  <c:v>4000</c:v>
                </c:pt>
                <c:pt idx="8">
                  <c:v>5000</c:v>
                </c:pt>
                <c:pt idx="9">
                  <c:v>6000</c:v>
                </c:pt>
                <c:pt idx="10">
                  <c:v>6000</c:v>
                </c:pt>
                <c:pt idx="11">
                  <c:v>7000</c:v>
                </c:pt>
                <c:pt idx="12">
                  <c:v>8000</c:v>
                </c:pt>
                <c:pt idx="13">
                  <c:v>8000</c:v>
                </c:pt>
                <c:pt idx="14">
                  <c:v>9000</c:v>
                </c:pt>
                <c:pt idx="15">
                  <c:v>10000</c:v>
                </c:pt>
                <c:pt idx="16">
                  <c:v>10000</c:v>
                </c:pt>
                <c:pt idx="17">
                  <c:v>11000</c:v>
                </c:pt>
                <c:pt idx="18">
                  <c:v>12000</c:v>
                </c:pt>
                <c:pt idx="19">
                  <c:v>12000</c:v>
                </c:pt>
                <c:pt idx="20">
                  <c:v>13000</c:v>
                </c:pt>
                <c:pt idx="21">
                  <c:v>13000</c:v>
                </c:pt>
                <c:pt idx="22">
                  <c:v>14000</c:v>
                </c:pt>
                <c:pt idx="23">
                  <c:v>15000</c:v>
                </c:pt>
                <c:pt idx="24">
                  <c:v>15000</c:v>
                </c:pt>
                <c:pt idx="25">
                  <c:v>16000</c:v>
                </c:pt>
                <c:pt idx="26">
                  <c:v>17000</c:v>
                </c:pt>
                <c:pt idx="27">
                  <c:v>17000</c:v>
                </c:pt>
                <c:pt idx="28">
                  <c:v>18000</c:v>
                </c:pt>
                <c:pt idx="29">
                  <c:v>19000</c:v>
                </c:pt>
                <c:pt idx="30">
                  <c:v>19000</c:v>
                </c:pt>
                <c:pt idx="31">
                  <c:v>20000</c:v>
                </c:pt>
                <c:pt idx="32">
                  <c:v>20000</c:v>
                </c:pt>
                <c:pt idx="33">
                  <c:v>21000</c:v>
                </c:pt>
                <c:pt idx="34">
                  <c:v>22000</c:v>
                </c:pt>
                <c:pt idx="35">
                  <c:v>22000</c:v>
                </c:pt>
                <c:pt idx="36">
                  <c:v>23000</c:v>
                </c:pt>
                <c:pt idx="37">
                  <c:v>24000</c:v>
                </c:pt>
                <c:pt idx="38">
                  <c:v>24000</c:v>
                </c:pt>
                <c:pt idx="39">
                  <c:v>25000</c:v>
                </c:pt>
                <c:pt idx="40">
                  <c:v>26000</c:v>
                </c:pt>
                <c:pt idx="41">
                  <c:v>26000</c:v>
                </c:pt>
                <c:pt idx="42">
                  <c:v>27000</c:v>
                </c:pt>
                <c:pt idx="43">
                  <c:v>27000</c:v>
                </c:pt>
                <c:pt idx="44">
                  <c:v>28000</c:v>
                </c:pt>
                <c:pt idx="45">
                  <c:v>29000</c:v>
                </c:pt>
                <c:pt idx="46">
                  <c:v>29000</c:v>
                </c:pt>
                <c:pt idx="47">
                  <c:v>30000</c:v>
                </c:pt>
                <c:pt idx="48">
                  <c:v>31000</c:v>
                </c:pt>
                <c:pt idx="49">
                  <c:v>31000</c:v>
                </c:pt>
                <c:pt idx="50">
                  <c:v>32000</c:v>
                </c:pt>
                <c:pt idx="51">
                  <c:v>33000</c:v>
                </c:pt>
                <c:pt idx="52">
                  <c:v>33000</c:v>
                </c:pt>
                <c:pt idx="53">
                  <c:v>34000</c:v>
                </c:pt>
                <c:pt idx="54">
                  <c:v>35000</c:v>
                </c:pt>
                <c:pt idx="55">
                  <c:v>35000</c:v>
                </c:pt>
                <c:pt idx="56">
                  <c:v>36000</c:v>
                </c:pt>
                <c:pt idx="57">
                  <c:v>36000</c:v>
                </c:pt>
                <c:pt idx="58">
                  <c:v>37000</c:v>
                </c:pt>
                <c:pt idx="59">
                  <c:v>38000</c:v>
                </c:pt>
                <c:pt idx="60">
                  <c:v>38000</c:v>
                </c:pt>
                <c:pt idx="61">
                  <c:v>39000</c:v>
                </c:pt>
                <c:pt idx="62">
                  <c:v>40000</c:v>
                </c:pt>
                <c:pt idx="63">
                  <c:v>40000</c:v>
                </c:pt>
                <c:pt idx="64">
                  <c:v>41000</c:v>
                </c:pt>
                <c:pt idx="65">
                  <c:v>42000</c:v>
                </c:pt>
                <c:pt idx="66">
                  <c:v>42000</c:v>
                </c:pt>
                <c:pt idx="67">
                  <c:v>43000</c:v>
                </c:pt>
                <c:pt idx="68">
                  <c:v>43000</c:v>
                </c:pt>
                <c:pt idx="69">
                  <c:v>44000</c:v>
                </c:pt>
                <c:pt idx="70">
                  <c:v>45000</c:v>
                </c:pt>
                <c:pt idx="71">
                  <c:v>45000</c:v>
                </c:pt>
                <c:pt idx="72">
                  <c:v>46000</c:v>
                </c:pt>
                <c:pt idx="73">
                  <c:v>47000</c:v>
                </c:pt>
                <c:pt idx="74">
                  <c:v>47000</c:v>
                </c:pt>
                <c:pt idx="75">
                  <c:v>48000</c:v>
                </c:pt>
                <c:pt idx="76">
                  <c:v>49000</c:v>
                </c:pt>
                <c:pt idx="77">
                  <c:v>49000</c:v>
                </c:pt>
                <c:pt idx="78">
                  <c:v>50000</c:v>
                </c:pt>
                <c:pt idx="79">
                  <c:v>50000</c:v>
                </c:pt>
                <c:pt idx="80">
                  <c:v>51000</c:v>
                </c:pt>
                <c:pt idx="81">
                  <c:v>52000</c:v>
                </c:pt>
                <c:pt idx="82">
                  <c:v>52000</c:v>
                </c:pt>
                <c:pt idx="83">
                  <c:v>53000</c:v>
                </c:pt>
                <c:pt idx="84">
                  <c:v>54000</c:v>
                </c:pt>
                <c:pt idx="85">
                  <c:v>54000</c:v>
                </c:pt>
                <c:pt idx="86">
                  <c:v>55000</c:v>
                </c:pt>
                <c:pt idx="87">
                  <c:v>56000</c:v>
                </c:pt>
                <c:pt idx="88">
                  <c:v>56000</c:v>
                </c:pt>
                <c:pt idx="89">
                  <c:v>57000</c:v>
                </c:pt>
                <c:pt idx="90">
                  <c:v>58000</c:v>
                </c:pt>
                <c:pt idx="91">
                  <c:v>58000</c:v>
                </c:pt>
                <c:pt idx="92">
                  <c:v>59000</c:v>
                </c:pt>
                <c:pt idx="93">
                  <c:v>59000</c:v>
                </c:pt>
                <c:pt idx="94">
                  <c:v>60000</c:v>
                </c:pt>
                <c:pt idx="95">
                  <c:v>61000</c:v>
                </c:pt>
                <c:pt idx="96">
                  <c:v>61000</c:v>
                </c:pt>
                <c:pt idx="97">
                  <c:v>62000</c:v>
                </c:pt>
                <c:pt idx="98">
                  <c:v>63000</c:v>
                </c:pt>
                <c:pt idx="99">
                  <c:v>63000</c:v>
                </c:pt>
                <c:pt idx="100">
                  <c:v>64000</c:v>
                </c:pt>
                <c:pt idx="101">
                  <c:v>65000</c:v>
                </c:pt>
                <c:pt idx="102">
                  <c:v>65000</c:v>
                </c:pt>
                <c:pt idx="103">
                  <c:v>66000</c:v>
                </c:pt>
                <c:pt idx="104">
                  <c:v>66000</c:v>
                </c:pt>
                <c:pt idx="105">
                  <c:v>67000</c:v>
                </c:pt>
                <c:pt idx="106">
                  <c:v>68000</c:v>
                </c:pt>
                <c:pt idx="107">
                  <c:v>68000</c:v>
                </c:pt>
                <c:pt idx="108">
                  <c:v>69000</c:v>
                </c:pt>
                <c:pt idx="109">
                  <c:v>70000</c:v>
                </c:pt>
                <c:pt idx="110">
                  <c:v>70000</c:v>
                </c:pt>
                <c:pt idx="111">
                  <c:v>71000</c:v>
                </c:pt>
                <c:pt idx="112">
                  <c:v>72000</c:v>
                </c:pt>
                <c:pt idx="113">
                  <c:v>72000</c:v>
                </c:pt>
                <c:pt idx="114">
                  <c:v>73000</c:v>
                </c:pt>
                <c:pt idx="115">
                  <c:v>74000</c:v>
                </c:pt>
                <c:pt idx="116">
                  <c:v>74000</c:v>
                </c:pt>
                <c:pt idx="117">
                  <c:v>75000</c:v>
                </c:pt>
                <c:pt idx="118">
                  <c:v>75000</c:v>
                </c:pt>
                <c:pt idx="119">
                  <c:v>76000</c:v>
                </c:pt>
                <c:pt idx="120">
                  <c:v>77000</c:v>
                </c:pt>
                <c:pt idx="121">
                  <c:v>77000</c:v>
                </c:pt>
                <c:pt idx="122">
                  <c:v>78000</c:v>
                </c:pt>
                <c:pt idx="123">
                  <c:v>79000</c:v>
                </c:pt>
                <c:pt idx="124">
                  <c:v>79000</c:v>
                </c:pt>
                <c:pt idx="125">
                  <c:v>80000</c:v>
                </c:pt>
                <c:pt idx="126">
                  <c:v>81000</c:v>
                </c:pt>
                <c:pt idx="127">
                  <c:v>81000</c:v>
                </c:pt>
                <c:pt idx="128">
                  <c:v>82000</c:v>
                </c:pt>
                <c:pt idx="129">
                  <c:v>82000</c:v>
                </c:pt>
                <c:pt idx="130">
                  <c:v>83000</c:v>
                </c:pt>
                <c:pt idx="131">
                  <c:v>84000</c:v>
                </c:pt>
                <c:pt idx="132">
                  <c:v>84000</c:v>
                </c:pt>
                <c:pt idx="133">
                  <c:v>85000</c:v>
                </c:pt>
                <c:pt idx="134">
                  <c:v>86000</c:v>
                </c:pt>
                <c:pt idx="135">
                  <c:v>86000</c:v>
                </c:pt>
                <c:pt idx="136">
                  <c:v>87000</c:v>
                </c:pt>
                <c:pt idx="137">
                  <c:v>88000</c:v>
                </c:pt>
                <c:pt idx="138">
                  <c:v>88000</c:v>
                </c:pt>
                <c:pt idx="139">
                  <c:v>89000</c:v>
                </c:pt>
                <c:pt idx="140">
                  <c:v>89000</c:v>
                </c:pt>
                <c:pt idx="141">
                  <c:v>90000</c:v>
                </c:pt>
                <c:pt idx="142">
                  <c:v>91000</c:v>
                </c:pt>
                <c:pt idx="143">
                  <c:v>91000</c:v>
                </c:pt>
                <c:pt idx="144">
                  <c:v>92000</c:v>
                </c:pt>
                <c:pt idx="145">
                  <c:v>93000</c:v>
                </c:pt>
                <c:pt idx="146">
                  <c:v>93000</c:v>
                </c:pt>
                <c:pt idx="147">
                  <c:v>94000</c:v>
                </c:pt>
                <c:pt idx="148">
                  <c:v>95000</c:v>
                </c:pt>
                <c:pt idx="149">
                  <c:v>95000</c:v>
                </c:pt>
                <c:pt idx="150">
                  <c:v>96000</c:v>
                </c:pt>
                <c:pt idx="151">
                  <c:v>97000</c:v>
                </c:pt>
                <c:pt idx="152">
                  <c:v>97000</c:v>
                </c:pt>
                <c:pt idx="153">
                  <c:v>98000</c:v>
                </c:pt>
                <c:pt idx="154">
                  <c:v>98000</c:v>
                </c:pt>
                <c:pt idx="155">
                  <c:v>99000</c:v>
                </c:pt>
                <c:pt idx="156">
                  <c:v>100000</c:v>
                </c:pt>
                <c:pt idx="157">
                  <c:v>100000</c:v>
                </c:pt>
                <c:pt idx="158">
                  <c:v>101000</c:v>
                </c:pt>
                <c:pt idx="159">
                  <c:v>102000</c:v>
                </c:pt>
                <c:pt idx="160">
                  <c:v>102000</c:v>
                </c:pt>
                <c:pt idx="161">
                  <c:v>103000</c:v>
                </c:pt>
                <c:pt idx="162">
                  <c:v>104000</c:v>
                </c:pt>
                <c:pt idx="163">
                  <c:v>104000</c:v>
                </c:pt>
                <c:pt idx="164">
                  <c:v>105000</c:v>
                </c:pt>
                <c:pt idx="165">
                  <c:v>105000</c:v>
                </c:pt>
                <c:pt idx="166">
                  <c:v>106000</c:v>
                </c:pt>
                <c:pt idx="167">
                  <c:v>107000</c:v>
                </c:pt>
                <c:pt idx="168">
                  <c:v>107000</c:v>
                </c:pt>
                <c:pt idx="169">
                  <c:v>108000</c:v>
                </c:pt>
                <c:pt idx="170">
                  <c:v>109000</c:v>
                </c:pt>
                <c:pt idx="171">
                  <c:v>109000</c:v>
                </c:pt>
                <c:pt idx="172">
                  <c:v>110000</c:v>
                </c:pt>
                <c:pt idx="173">
                  <c:v>111000</c:v>
                </c:pt>
                <c:pt idx="174">
                  <c:v>111000</c:v>
                </c:pt>
                <c:pt idx="175">
                  <c:v>112000</c:v>
                </c:pt>
                <c:pt idx="176">
                  <c:v>112000</c:v>
                </c:pt>
                <c:pt idx="177">
                  <c:v>113000</c:v>
                </c:pt>
                <c:pt idx="178">
                  <c:v>114000</c:v>
                </c:pt>
                <c:pt idx="179">
                  <c:v>114000</c:v>
                </c:pt>
                <c:pt idx="180">
                  <c:v>115000</c:v>
                </c:pt>
                <c:pt idx="181">
                  <c:v>116000</c:v>
                </c:pt>
                <c:pt idx="182">
                  <c:v>116000</c:v>
                </c:pt>
                <c:pt idx="183">
                  <c:v>117000</c:v>
                </c:pt>
                <c:pt idx="184">
                  <c:v>118000</c:v>
                </c:pt>
                <c:pt idx="185">
                  <c:v>118000</c:v>
                </c:pt>
                <c:pt idx="186">
                  <c:v>119000</c:v>
                </c:pt>
                <c:pt idx="187">
                  <c:v>120000</c:v>
                </c:pt>
                <c:pt idx="188">
                  <c:v>120000</c:v>
                </c:pt>
                <c:pt idx="189">
                  <c:v>121000</c:v>
                </c:pt>
                <c:pt idx="190">
                  <c:v>121000</c:v>
                </c:pt>
                <c:pt idx="191">
                  <c:v>122000</c:v>
                </c:pt>
                <c:pt idx="192">
                  <c:v>123000</c:v>
                </c:pt>
                <c:pt idx="193">
                  <c:v>123000</c:v>
                </c:pt>
                <c:pt idx="194">
                  <c:v>124000</c:v>
                </c:pt>
                <c:pt idx="195">
                  <c:v>125000</c:v>
                </c:pt>
                <c:pt idx="196">
                  <c:v>125000</c:v>
                </c:pt>
                <c:pt idx="197">
                  <c:v>126000</c:v>
                </c:pt>
                <c:pt idx="198">
                  <c:v>127000</c:v>
                </c:pt>
                <c:pt idx="199">
                  <c:v>127000</c:v>
                </c:pt>
                <c:pt idx="200">
                  <c:v>128000</c:v>
                </c:pt>
                <c:pt idx="201">
                  <c:v>128000</c:v>
                </c:pt>
                <c:pt idx="202">
                  <c:v>129000</c:v>
                </c:pt>
                <c:pt idx="203">
                  <c:v>130000</c:v>
                </c:pt>
                <c:pt idx="204">
                  <c:v>130000</c:v>
                </c:pt>
                <c:pt idx="205">
                  <c:v>131000</c:v>
                </c:pt>
                <c:pt idx="206">
                  <c:v>132000</c:v>
                </c:pt>
                <c:pt idx="207">
                  <c:v>132000</c:v>
                </c:pt>
                <c:pt idx="208">
                  <c:v>133000</c:v>
                </c:pt>
                <c:pt idx="209">
                  <c:v>134000</c:v>
                </c:pt>
                <c:pt idx="210">
                  <c:v>134000</c:v>
                </c:pt>
                <c:pt idx="211">
                  <c:v>135000</c:v>
                </c:pt>
                <c:pt idx="212">
                  <c:v>135000</c:v>
                </c:pt>
                <c:pt idx="213">
                  <c:v>136000</c:v>
                </c:pt>
                <c:pt idx="214">
                  <c:v>137000</c:v>
                </c:pt>
                <c:pt idx="215">
                  <c:v>137000</c:v>
                </c:pt>
                <c:pt idx="216">
                  <c:v>138000</c:v>
                </c:pt>
                <c:pt idx="217">
                  <c:v>139000</c:v>
                </c:pt>
                <c:pt idx="218">
                  <c:v>139000</c:v>
                </c:pt>
                <c:pt idx="219">
                  <c:v>140000</c:v>
                </c:pt>
                <c:pt idx="220">
                  <c:v>141000</c:v>
                </c:pt>
                <c:pt idx="221">
                  <c:v>141000</c:v>
                </c:pt>
                <c:pt idx="222">
                  <c:v>142000</c:v>
                </c:pt>
                <c:pt idx="223">
                  <c:v>143000</c:v>
                </c:pt>
                <c:pt idx="224">
                  <c:v>143000</c:v>
                </c:pt>
                <c:pt idx="225">
                  <c:v>144000</c:v>
                </c:pt>
                <c:pt idx="226">
                  <c:v>144000</c:v>
                </c:pt>
                <c:pt idx="227">
                  <c:v>145000</c:v>
                </c:pt>
                <c:pt idx="228">
                  <c:v>146000</c:v>
                </c:pt>
                <c:pt idx="229">
                  <c:v>146000</c:v>
                </c:pt>
                <c:pt idx="230">
                  <c:v>147000</c:v>
                </c:pt>
                <c:pt idx="231">
                  <c:v>148000</c:v>
                </c:pt>
                <c:pt idx="232">
                  <c:v>148000</c:v>
                </c:pt>
                <c:pt idx="233">
                  <c:v>149000</c:v>
                </c:pt>
                <c:pt idx="234">
                  <c:v>150000</c:v>
                </c:pt>
                <c:pt idx="235">
                  <c:v>150000</c:v>
                </c:pt>
                <c:pt idx="236">
                  <c:v>151000</c:v>
                </c:pt>
                <c:pt idx="237">
                  <c:v>151000</c:v>
                </c:pt>
                <c:pt idx="238">
                  <c:v>152000</c:v>
                </c:pt>
                <c:pt idx="239">
                  <c:v>153000</c:v>
                </c:pt>
                <c:pt idx="240">
                  <c:v>153000</c:v>
                </c:pt>
                <c:pt idx="241">
                  <c:v>154000</c:v>
                </c:pt>
                <c:pt idx="242">
                  <c:v>155000</c:v>
                </c:pt>
                <c:pt idx="243">
                  <c:v>155000</c:v>
                </c:pt>
                <c:pt idx="244">
                  <c:v>156000</c:v>
                </c:pt>
                <c:pt idx="245">
                  <c:v>157000</c:v>
                </c:pt>
                <c:pt idx="246">
                  <c:v>157000</c:v>
                </c:pt>
                <c:pt idx="247">
                  <c:v>158000</c:v>
                </c:pt>
                <c:pt idx="248">
                  <c:v>159000</c:v>
                </c:pt>
                <c:pt idx="249">
                  <c:v>159000</c:v>
                </c:pt>
                <c:pt idx="250">
                  <c:v>160000</c:v>
                </c:pt>
                <c:pt idx="251">
                  <c:v>160000</c:v>
                </c:pt>
                <c:pt idx="252">
                  <c:v>161000</c:v>
                </c:pt>
                <c:pt idx="253">
                  <c:v>162000</c:v>
                </c:pt>
                <c:pt idx="254">
                  <c:v>162000</c:v>
                </c:pt>
                <c:pt idx="255">
                  <c:v>163000</c:v>
                </c:pt>
                <c:pt idx="256">
                  <c:v>164000</c:v>
                </c:pt>
                <c:pt idx="257">
                  <c:v>164000</c:v>
                </c:pt>
                <c:pt idx="258">
                  <c:v>165000</c:v>
                </c:pt>
                <c:pt idx="259">
                  <c:v>166000</c:v>
                </c:pt>
                <c:pt idx="260">
                  <c:v>166000</c:v>
                </c:pt>
                <c:pt idx="261">
                  <c:v>167000</c:v>
                </c:pt>
                <c:pt idx="262">
                  <c:v>167000</c:v>
                </c:pt>
                <c:pt idx="263">
                  <c:v>168000</c:v>
                </c:pt>
                <c:pt idx="264">
                  <c:v>169000</c:v>
                </c:pt>
                <c:pt idx="265">
                  <c:v>169000</c:v>
                </c:pt>
                <c:pt idx="266">
                  <c:v>170000</c:v>
                </c:pt>
                <c:pt idx="267">
                  <c:v>171000</c:v>
                </c:pt>
                <c:pt idx="268">
                  <c:v>171000</c:v>
                </c:pt>
                <c:pt idx="269">
                  <c:v>172000</c:v>
                </c:pt>
                <c:pt idx="270">
                  <c:v>173000</c:v>
                </c:pt>
                <c:pt idx="271">
                  <c:v>173000</c:v>
                </c:pt>
                <c:pt idx="272">
                  <c:v>174000</c:v>
                </c:pt>
                <c:pt idx="273">
                  <c:v>174000</c:v>
                </c:pt>
                <c:pt idx="274">
                  <c:v>175000</c:v>
                </c:pt>
                <c:pt idx="275">
                  <c:v>176000</c:v>
                </c:pt>
                <c:pt idx="276">
                  <c:v>176000</c:v>
                </c:pt>
                <c:pt idx="277">
                  <c:v>177000</c:v>
                </c:pt>
                <c:pt idx="278">
                  <c:v>178000</c:v>
                </c:pt>
                <c:pt idx="279">
                  <c:v>178000</c:v>
                </c:pt>
                <c:pt idx="280">
                  <c:v>179000</c:v>
                </c:pt>
                <c:pt idx="281">
                  <c:v>180000</c:v>
                </c:pt>
                <c:pt idx="282">
                  <c:v>180000</c:v>
                </c:pt>
                <c:pt idx="283">
                  <c:v>181000</c:v>
                </c:pt>
                <c:pt idx="284">
                  <c:v>182000</c:v>
                </c:pt>
                <c:pt idx="285">
                  <c:v>182000</c:v>
                </c:pt>
                <c:pt idx="286">
                  <c:v>183000</c:v>
                </c:pt>
                <c:pt idx="287">
                  <c:v>183000</c:v>
                </c:pt>
                <c:pt idx="288">
                  <c:v>184000</c:v>
                </c:pt>
                <c:pt idx="289">
                  <c:v>185000</c:v>
                </c:pt>
                <c:pt idx="290">
                  <c:v>185000</c:v>
                </c:pt>
                <c:pt idx="291">
                  <c:v>186000</c:v>
                </c:pt>
                <c:pt idx="292">
                  <c:v>187000</c:v>
                </c:pt>
                <c:pt idx="293">
                  <c:v>187000</c:v>
                </c:pt>
                <c:pt idx="294">
                  <c:v>188000</c:v>
                </c:pt>
                <c:pt idx="295">
                  <c:v>189000</c:v>
                </c:pt>
                <c:pt idx="296">
                  <c:v>189000</c:v>
                </c:pt>
                <c:pt idx="297">
                  <c:v>190000</c:v>
                </c:pt>
                <c:pt idx="298">
                  <c:v>190000</c:v>
                </c:pt>
                <c:pt idx="299">
                  <c:v>191000</c:v>
                </c:pt>
                <c:pt idx="300">
                  <c:v>192000</c:v>
                </c:pt>
              </c:numCache>
            </c:numRef>
          </c:cat>
          <c:val>
            <c:numRef>
              <c:f>'Fig 30 data'!$D$5:$D$305</c:f>
              <c:numCache>
                <c:formatCode>0%</c:formatCode>
                <c:ptCount val="301"/>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1.0000000000000014E-2</c:v>
                </c:pt>
                <c:pt idx="17">
                  <c:v>1.0000000000000014E-2</c:v>
                </c:pt>
                <c:pt idx="18">
                  <c:v>0.01</c:v>
                </c:pt>
                <c:pt idx="19">
                  <c:v>0.01</c:v>
                </c:pt>
                <c:pt idx="20">
                  <c:v>0.01</c:v>
                </c:pt>
                <c:pt idx="21">
                  <c:v>0.01</c:v>
                </c:pt>
                <c:pt idx="22">
                  <c:v>0.01</c:v>
                </c:pt>
                <c:pt idx="23">
                  <c:v>0.01</c:v>
                </c:pt>
                <c:pt idx="24">
                  <c:v>0.01</c:v>
                </c:pt>
                <c:pt idx="25">
                  <c:v>0.01</c:v>
                </c:pt>
                <c:pt idx="26">
                  <c:v>0.01</c:v>
                </c:pt>
                <c:pt idx="27">
                  <c:v>1.0000000000000018E-2</c:v>
                </c:pt>
                <c:pt idx="28">
                  <c:v>1.0000000000000016E-2</c:v>
                </c:pt>
                <c:pt idx="29">
                  <c:v>1.0000000000000016E-2</c:v>
                </c:pt>
                <c:pt idx="30">
                  <c:v>0.01</c:v>
                </c:pt>
                <c:pt idx="31">
                  <c:v>0.01</c:v>
                </c:pt>
                <c:pt idx="32">
                  <c:v>0.01</c:v>
                </c:pt>
                <c:pt idx="33">
                  <c:v>0.01</c:v>
                </c:pt>
                <c:pt idx="34">
                  <c:v>0.01</c:v>
                </c:pt>
                <c:pt idx="35">
                  <c:v>0.01</c:v>
                </c:pt>
                <c:pt idx="36">
                  <c:v>0.01</c:v>
                </c:pt>
                <c:pt idx="37">
                  <c:v>0.01</c:v>
                </c:pt>
                <c:pt idx="38">
                  <c:v>0.01</c:v>
                </c:pt>
                <c:pt idx="39">
                  <c:v>1.0000000000000023E-2</c:v>
                </c:pt>
                <c:pt idx="40">
                  <c:v>1.0000000000000023E-2</c:v>
                </c:pt>
                <c:pt idx="41">
                  <c:v>1.0000000000000023E-2</c:v>
                </c:pt>
                <c:pt idx="42">
                  <c:v>1.0000000000000021E-2</c:v>
                </c:pt>
                <c:pt idx="43">
                  <c:v>1.0000000000000021E-2</c:v>
                </c:pt>
                <c:pt idx="44">
                  <c:v>1.0000000000000021E-2</c:v>
                </c:pt>
                <c:pt idx="45">
                  <c:v>1.0000000000000021E-2</c:v>
                </c:pt>
                <c:pt idx="46">
                  <c:v>1.0000000000000019E-2</c:v>
                </c:pt>
                <c:pt idx="47">
                  <c:v>1.0000000000000038E-2</c:v>
                </c:pt>
                <c:pt idx="48">
                  <c:v>1.0000000000000038E-2</c:v>
                </c:pt>
                <c:pt idx="49">
                  <c:v>1.0000000000000019E-2</c:v>
                </c:pt>
                <c:pt idx="50">
                  <c:v>1.0000000000000018E-2</c:v>
                </c:pt>
                <c:pt idx="51">
                  <c:v>0.01</c:v>
                </c:pt>
                <c:pt idx="52">
                  <c:v>0.01</c:v>
                </c:pt>
                <c:pt idx="53">
                  <c:v>0.01</c:v>
                </c:pt>
                <c:pt idx="54">
                  <c:v>0.01</c:v>
                </c:pt>
                <c:pt idx="55">
                  <c:v>0.01</c:v>
                </c:pt>
                <c:pt idx="56">
                  <c:v>1.0000000000000033E-2</c:v>
                </c:pt>
                <c:pt idx="57">
                  <c:v>1.0000000000000064E-2</c:v>
                </c:pt>
                <c:pt idx="58">
                  <c:v>1.0000000000000063E-2</c:v>
                </c:pt>
                <c:pt idx="59">
                  <c:v>1.0000000000000061E-2</c:v>
                </c:pt>
                <c:pt idx="60">
                  <c:v>1.0000000000000061E-2</c:v>
                </c:pt>
                <c:pt idx="61">
                  <c:v>1.0000000000000059E-2</c:v>
                </c:pt>
                <c:pt idx="62">
                  <c:v>1.0000000000000059E-2</c:v>
                </c:pt>
                <c:pt idx="63">
                  <c:v>1.0000000000000057E-2</c:v>
                </c:pt>
                <c:pt idx="64">
                  <c:v>1.0000000000000057E-2</c:v>
                </c:pt>
                <c:pt idx="65">
                  <c:v>1.0000000000000056E-2</c:v>
                </c:pt>
                <c:pt idx="66">
                  <c:v>1.0000000000000056E-2</c:v>
                </c:pt>
                <c:pt idx="67">
                  <c:v>1.0000000000000054E-2</c:v>
                </c:pt>
                <c:pt idx="68">
                  <c:v>1.0000000000000054E-2</c:v>
                </c:pt>
                <c:pt idx="69">
                  <c:v>1.0000000000000052E-2</c:v>
                </c:pt>
                <c:pt idx="70">
                  <c:v>1.0000000000000052E-2</c:v>
                </c:pt>
                <c:pt idx="71">
                  <c:v>1.0000000000000026E-2</c:v>
                </c:pt>
                <c:pt idx="72">
                  <c:v>1.0000000000000024E-2</c:v>
                </c:pt>
                <c:pt idx="73">
                  <c:v>1.0000000000000024E-2</c:v>
                </c:pt>
                <c:pt idx="74">
                  <c:v>1.0000000000000024E-2</c:v>
                </c:pt>
                <c:pt idx="75">
                  <c:v>0.01</c:v>
                </c:pt>
                <c:pt idx="76">
                  <c:v>0.01</c:v>
                </c:pt>
                <c:pt idx="77">
                  <c:v>0.01</c:v>
                </c:pt>
                <c:pt idx="78">
                  <c:v>1.0000000000000047E-2</c:v>
                </c:pt>
                <c:pt idx="79">
                  <c:v>1.0000000000000045E-2</c:v>
                </c:pt>
                <c:pt idx="80">
                  <c:v>1.0000000000000045E-2</c:v>
                </c:pt>
                <c:pt idx="81">
                  <c:v>1.0000000000000045E-2</c:v>
                </c:pt>
                <c:pt idx="82">
                  <c:v>1.0000000000000044E-2</c:v>
                </c:pt>
                <c:pt idx="83">
                  <c:v>1.0000000000000044E-2</c:v>
                </c:pt>
                <c:pt idx="84">
                  <c:v>1.0000000000000044E-2</c:v>
                </c:pt>
                <c:pt idx="85">
                  <c:v>1.0000000000000044E-2</c:v>
                </c:pt>
                <c:pt idx="86">
                  <c:v>1.0000000000000042E-2</c:v>
                </c:pt>
                <c:pt idx="87">
                  <c:v>1.0000000000000042E-2</c:v>
                </c:pt>
                <c:pt idx="88">
                  <c:v>1.0000000000000042E-2</c:v>
                </c:pt>
                <c:pt idx="89">
                  <c:v>1.000000000000004E-2</c:v>
                </c:pt>
                <c:pt idx="90">
                  <c:v>1.000000000000004E-2</c:v>
                </c:pt>
                <c:pt idx="91">
                  <c:v>1.000000000000004E-2</c:v>
                </c:pt>
                <c:pt idx="92">
                  <c:v>1.000000000000004E-2</c:v>
                </c:pt>
                <c:pt idx="93">
                  <c:v>1.0000000000000038E-2</c:v>
                </c:pt>
                <c:pt idx="94">
                  <c:v>1.0000000000000038E-2</c:v>
                </c:pt>
                <c:pt idx="95">
                  <c:v>1.0000000000000038E-2</c:v>
                </c:pt>
                <c:pt idx="96">
                  <c:v>1.0000000000000038E-2</c:v>
                </c:pt>
                <c:pt idx="97">
                  <c:v>1.0000000000000038E-2</c:v>
                </c:pt>
                <c:pt idx="98">
                  <c:v>1.0000000000000037E-2</c:v>
                </c:pt>
                <c:pt idx="99">
                  <c:v>1.0000000000000037E-2</c:v>
                </c:pt>
                <c:pt idx="100">
                  <c:v>1.0000000000000037E-2</c:v>
                </c:pt>
                <c:pt idx="101">
                  <c:v>1.0000000000000037E-2</c:v>
                </c:pt>
                <c:pt idx="102">
                  <c:v>1.0000000000000035E-2</c:v>
                </c:pt>
                <c:pt idx="103">
                  <c:v>1.0000000000000035E-2</c:v>
                </c:pt>
                <c:pt idx="104">
                  <c:v>1.0000000000000035E-2</c:v>
                </c:pt>
                <c:pt idx="105">
                  <c:v>1.0000000000000035E-2</c:v>
                </c:pt>
                <c:pt idx="106">
                  <c:v>1.0000000000000035E-2</c:v>
                </c:pt>
                <c:pt idx="107">
                  <c:v>1.0000000000000033E-2</c:v>
                </c:pt>
                <c:pt idx="108">
                  <c:v>1.0000000000000033E-2</c:v>
                </c:pt>
                <c:pt idx="109">
                  <c:v>1.0000000000000033E-2</c:v>
                </c:pt>
                <c:pt idx="110">
                  <c:v>1.0000000000000033E-2</c:v>
                </c:pt>
                <c:pt idx="111">
                  <c:v>1.0000000000000033E-2</c:v>
                </c:pt>
                <c:pt idx="112">
                  <c:v>1.0000000000000033E-2</c:v>
                </c:pt>
                <c:pt idx="113">
                  <c:v>1.0000000000000031E-2</c:v>
                </c:pt>
                <c:pt idx="114">
                  <c:v>1.0000000000000031E-2</c:v>
                </c:pt>
                <c:pt idx="115">
                  <c:v>1.0000000000000031E-2</c:v>
                </c:pt>
                <c:pt idx="116">
                  <c:v>1.0000000000000031E-2</c:v>
                </c:pt>
                <c:pt idx="117">
                  <c:v>1.0000000000000031E-2</c:v>
                </c:pt>
                <c:pt idx="118">
                  <c:v>1.0000000000000031E-2</c:v>
                </c:pt>
                <c:pt idx="119">
                  <c:v>1.0000000000000031E-2</c:v>
                </c:pt>
                <c:pt idx="120">
                  <c:v>1.000000000000003E-2</c:v>
                </c:pt>
                <c:pt idx="121">
                  <c:v>1.000000000000003E-2</c:v>
                </c:pt>
                <c:pt idx="122">
                  <c:v>1.000000000000003E-2</c:v>
                </c:pt>
                <c:pt idx="123">
                  <c:v>1.000000000000003E-2</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1.0000000000000047E-2</c:v>
                </c:pt>
                <c:pt idx="153">
                  <c:v>1.0000000000000047E-2</c:v>
                </c:pt>
                <c:pt idx="154">
                  <c:v>1.0000000000000047E-2</c:v>
                </c:pt>
                <c:pt idx="155">
                  <c:v>1.0000000000000047E-2</c:v>
                </c:pt>
                <c:pt idx="156">
                  <c:v>1.0000000000000047E-2</c:v>
                </c:pt>
                <c:pt idx="157">
                  <c:v>1.0000000000000047E-2</c:v>
                </c:pt>
                <c:pt idx="158">
                  <c:v>1.0000000000000045E-2</c:v>
                </c:pt>
                <c:pt idx="159">
                  <c:v>1.0000000000000045E-2</c:v>
                </c:pt>
                <c:pt idx="160">
                  <c:v>1.0000000000000045E-2</c:v>
                </c:pt>
                <c:pt idx="161">
                  <c:v>1.0000000000000045E-2</c:v>
                </c:pt>
                <c:pt idx="162">
                  <c:v>1.0000000000000045E-2</c:v>
                </c:pt>
                <c:pt idx="163">
                  <c:v>1.0000000000000045E-2</c:v>
                </c:pt>
                <c:pt idx="164">
                  <c:v>1.0000000000000044E-2</c:v>
                </c:pt>
                <c:pt idx="165">
                  <c:v>1.0000000000000044E-2</c:v>
                </c:pt>
                <c:pt idx="166">
                  <c:v>1.0000000000000044E-2</c:v>
                </c:pt>
                <c:pt idx="167">
                  <c:v>1.0000000000000044E-2</c:v>
                </c:pt>
                <c:pt idx="168">
                  <c:v>1.0000000000000044E-2</c:v>
                </c:pt>
                <c:pt idx="169">
                  <c:v>1.0000000000000044E-2</c:v>
                </c:pt>
                <c:pt idx="170">
                  <c:v>1.0000000000000044E-2</c:v>
                </c:pt>
                <c:pt idx="171">
                  <c:v>1.0000000000000042E-2</c:v>
                </c:pt>
                <c:pt idx="172">
                  <c:v>1.0000000000000042E-2</c:v>
                </c:pt>
                <c:pt idx="173">
                  <c:v>1.0000000000000042E-2</c:v>
                </c:pt>
                <c:pt idx="174">
                  <c:v>1.0000000000000042E-2</c:v>
                </c:pt>
                <c:pt idx="175">
                  <c:v>1.0000000000000042E-2</c:v>
                </c:pt>
                <c:pt idx="176">
                  <c:v>1.0000000000000042E-2</c:v>
                </c:pt>
                <c:pt idx="177">
                  <c:v>1.0000000000000042E-2</c:v>
                </c:pt>
                <c:pt idx="178">
                  <c:v>1.000000000000004E-2</c:v>
                </c:pt>
                <c:pt idx="179">
                  <c:v>1.000000000000004E-2</c:v>
                </c:pt>
                <c:pt idx="180">
                  <c:v>1.000000000000004E-2</c:v>
                </c:pt>
                <c:pt idx="181">
                  <c:v>9.9999999999999603E-3</c:v>
                </c:pt>
                <c:pt idx="182">
                  <c:v>9.9999999999999603E-3</c:v>
                </c:pt>
                <c:pt idx="183">
                  <c:v>9.9999999999999603E-3</c:v>
                </c:pt>
                <c:pt idx="184">
                  <c:v>9.9999999999999603E-3</c:v>
                </c:pt>
                <c:pt idx="185">
                  <c:v>9.9999999999999603E-3</c:v>
                </c:pt>
                <c:pt idx="186">
                  <c:v>9.9999999999999603E-3</c:v>
                </c:pt>
                <c:pt idx="187">
                  <c:v>9.9999999999999603E-3</c:v>
                </c:pt>
                <c:pt idx="188">
                  <c:v>9.999999999999962E-3</c:v>
                </c:pt>
                <c:pt idx="189">
                  <c:v>9.999999999999962E-3</c:v>
                </c:pt>
                <c:pt idx="190">
                  <c:v>9.999999999999962E-3</c:v>
                </c:pt>
                <c:pt idx="191">
                  <c:v>9.999999999999962E-3</c:v>
                </c:pt>
                <c:pt idx="192">
                  <c:v>9.999999999999962E-3</c:v>
                </c:pt>
                <c:pt idx="193">
                  <c:v>9.999999999999962E-3</c:v>
                </c:pt>
                <c:pt idx="194">
                  <c:v>9.999999999999962E-3</c:v>
                </c:pt>
                <c:pt idx="195">
                  <c:v>9.999999999999962E-3</c:v>
                </c:pt>
                <c:pt idx="196">
                  <c:v>9.999999999999962E-3</c:v>
                </c:pt>
                <c:pt idx="197">
                  <c:v>9.9999999999999638E-3</c:v>
                </c:pt>
                <c:pt idx="198">
                  <c:v>9.9999999999999638E-3</c:v>
                </c:pt>
                <c:pt idx="199">
                  <c:v>9.9999999999999638E-3</c:v>
                </c:pt>
                <c:pt idx="200">
                  <c:v>9.9999999999999638E-3</c:v>
                </c:pt>
                <c:pt idx="201">
                  <c:v>9.9999999999999638E-3</c:v>
                </c:pt>
                <c:pt idx="202">
                  <c:v>9.9999999999999638E-3</c:v>
                </c:pt>
                <c:pt idx="203">
                  <c:v>9.9999999999999638E-3</c:v>
                </c:pt>
                <c:pt idx="204">
                  <c:v>9.9999999999999638E-3</c:v>
                </c:pt>
                <c:pt idx="205">
                  <c:v>9.9999999999999638E-3</c:v>
                </c:pt>
                <c:pt idx="206">
                  <c:v>9.9999999999999655E-3</c:v>
                </c:pt>
                <c:pt idx="207">
                  <c:v>9.9999999999999655E-3</c:v>
                </c:pt>
                <c:pt idx="208">
                  <c:v>9.9999999999999655E-3</c:v>
                </c:pt>
                <c:pt idx="209">
                  <c:v>9.9999999999999655E-3</c:v>
                </c:pt>
                <c:pt idx="210">
                  <c:v>9.9999999999999655E-3</c:v>
                </c:pt>
                <c:pt idx="211">
                  <c:v>9.9999999999999655E-3</c:v>
                </c:pt>
                <c:pt idx="212">
                  <c:v>9.9999999999999655E-3</c:v>
                </c:pt>
                <c:pt idx="213">
                  <c:v>9.9999999999999655E-3</c:v>
                </c:pt>
                <c:pt idx="214">
                  <c:v>9.9999999999999655E-3</c:v>
                </c:pt>
                <c:pt idx="215">
                  <c:v>9.9999999999999655E-3</c:v>
                </c:pt>
                <c:pt idx="216">
                  <c:v>9.9999999999999655E-3</c:v>
                </c:pt>
                <c:pt idx="217">
                  <c:v>9.9999999999999672E-3</c:v>
                </c:pt>
                <c:pt idx="218">
                  <c:v>9.9999999999999672E-3</c:v>
                </c:pt>
                <c:pt idx="219">
                  <c:v>9.9999999999999672E-3</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0.01</c:v>
                </c:pt>
                <c:pt idx="262">
                  <c:v>0.01</c:v>
                </c:pt>
                <c:pt idx="263">
                  <c:v>0.01</c:v>
                </c:pt>
                <c:pt idx="264">
                  <c:v>0.01</c:v>
                </c:pt>
                <c:pt idx="265">
                  <c:v>0.01</c:v>
                </c:pt>
                <c:pt idx="266">
                  <c:v>0.01</c:v>
                </c:pt>
                <c:pt idx="267">
                  <c:v>0.01</c:v>
                </c:pt>
                <c:pt idx="268">
                  <c:v>0.01</c:v>
                </c:pt>
                <c:pt idx="269">
                  <c:v>0.01</c:v>
                </c:pt>
                <c:pt idx="270">
                  <c:v>0.01</c:v>
                </c:pt>
                <c:pt idx="271">
                  <c:v>0.01</c:v>
                </c:pt>
                <c:pt idx="272">
                  <c:v>0.01</c:v>
                </c:pt>
                <c:pt idx="273">
                  <c:v>0.01</c:v>
                </c:pt>
                <c:pt idx="274">
                  <c:v>0.01</c:v>
                </c:pt>
                <c:pt idx="275">
                  <c:v>0.01</c:v>
                </c:pt>
                <c:pt idx="276">
                  <c:v>0.01</c:v>
                </c:pt>
                <c:pt idx="277">
                  <c:v>0.01</c:v>
                </c:pt>
                <c:pt idx="278">
                  <c:v>0.01</c:v>
                </c:pt>
                <c:pt idx="279">
                  <c:v>0.01</c:v>
                </c:pt>
                <c:pt idx="280">
                  <c:v>0.01</c:v>
                </c:pt>
                <c:pt idx="281">
                  <c:v>0.01</c:v>
                </c:pt>
                <c:pt idx="282">
                  <c:v>0.01</c:v>
                </c:pt>
                <c:pt idx="283">
                  <c:v>0.01</c:v>
                </c:pt>
                <c:pt idx="284">
                  <c:v>0.01</c:v>
                </c:pt>
                <c:pt idx="285">
                  <c:v>0.01</c:v>
                </c:pt>
                <c:pt idx="286">
                  <c:v>0.01</c:v>
                </c:pt>
                <c:pt idx="287">
                  <c:v>0.01</c:v>
                </c:pt>
                <c:pt idx="288">
                  <c:v>0.01</c:v>
                </c:pt>
                <c:pt idx="289">
                  <c:v>0.01</c:v>
                </c:pt>
                <c:pt idx="290">
                  <c:v>0.01</c:v>
                </c:pt>
                <c:pt idx="291">
                  <c:v>0.01</c:v>
                </c:pt>
                <c:pt idx="292">
                  <c:v>0.01</c:v>
                </c:pt>
                <c:pt idx="293">
                  <c:v>0.01</c:v>
                </c:pt>
                <c:pt idx="294">
                  <c:v>0.01</c:v>
                </c:pt>
                <c:pt idx="295">
                  <c:v>0.01</c:v>
                </c:pt>
                <c:pt idx="296">
                  <c:v>0.01</c:v>
                </c:pt>
                <c:pt idx="297">
                  <c:v>0.01</c:v>
                </c:pt>
                <c:pt idx="298">
                  <c:v>0.01</c:v>
                </c:pt>
                <c:pt idx="299">
                  <c:v>0.01</c:v>
                </c:pt>
                <c:pt idx="300">
                  <c:v>0.01</c:v>
                </c:pt>
              </c:numCache>
            </c:numRef>
          </c:val>
          <c:smooth val="0"/>
          <c:extLst>
            <c:ext xmlns:c16="http://schemas.microsoft.com/office/drawing/2014/chart" uri="{C3380CC4-5D6E-409C-BE32-E72D297353CC}">
              <c16:uniqueId val="{00000002-A2E1-4B7A-B560-F01D48552632}"/>
            </c:ext>
          </c:extLst>
        </c:ser>
        <c:dLbls>
          <c:showLegendKey val="0"/>
          <c:showVal val="0"/>
          <c:showCatName val="0"/>
          <c:showSerName val="0"/>
          <c:showPercent val="0"/>
          <c:showBubbleSize val="0"/>
        </c:dLbls>
        <c:smooth val="0"/>
        <c:axId val="644331408"/>
        <c:axId val="644322392"/>
      </c:lineChart>
      <c:catAx>
        <c:axId val="644331408"/>
        <c:scaling>
          <c:orientation val="minMax"/>
        </c:scaling>
        <c:delete val="0"/>
        <c:axPos val="b"/>
        <c:title>
          <c:tx>
            <c:rich>
              <a:bodyPr/>
              <a:lstStyle/>
              <a:p>
                <a:pPr>
                  <a:defRPr sz="1600"/>
                </a:pPr>
                <a:r>
                  <a:rPr lang="en-NZ" sz="1600" b="1"/>
                  <a:t>Annual</a:t>
                </a:r>
                <a:r>
                  <a:rPr lang="en-NZ" sz="1600" b="1" baseline="0"/>
                  <a:t> individual income ($)</a:t>
                </a:r>
                <a:endParaRPr lang="en-NZ" sz="1600" b="1"/>
              </a:p>
            </c:rich>
          </c:tx>
          <c:layout>
            <c:manualLayout>
              <c:xMode val="edge"/>
              <c:yMode val="edge"/>
              <c:x val="0.35013212722187148"/>
              <c:y val="0.87382288480926562"/>
            </c:manualLayout>
          </c:layout>
          <c:overlay val="0"/>
          <c:spPr>
            <a:noFill/>
            <a:ln w="25400">
              <a:noFill/>
            </a:ln>
          </c:spPr>
        </c:title>
        <c:numFmt formatCode="#,##0" sourceLinked="0"/>
        <c:majorTickMark val="out"/>
        <c:minorTickMark val="none"/>
        <c:tickLblPos val="low"/>
        <c:spPr>
          <a:ln w="9525">
            <a:solidFill>
              <a:schemeClr val="tx1">
                <a:lumMod val="95000"/>
                <a:lumOff val="5000"/>
              </a:schemeClr>
            </a:solidFill>
            <a:prstDash val="solid"/>
          </a:ln>
        </c:spPr>
        <c:txPr>
          <a:bodyPr rot="-5400000" vert="horz"/>
          <a:lstStyle/>
          <a:p>
            <a:pPr>
              <a:defRPr/>
            </a:pPr>
            <a:endParaRPr lang="en-US"/>
          </a:p>
        </c:txPr>
        <c:crossAx val="644322392"/>
        <c:crosses val="autoZero"/>
        <c:auto val="1"/>
        <c:lblAlgn val="ctr"/>
        <c:lblOffset val="100"/>
        <c:tickLblSkip val="10"/>
        <c:tickMarkSkip val="5"/>
        <c:noMultiLvlLbl val="0"/>
      </c:catAx>
      <c:valAx>
        <c:axId val="644322392"/>
        <c:scaling>
          <c:orientation val="minMax"/>
        </c:scaling>
        <c:delete val="0"/>
        <c:axPos val="l"/>
        <c:majorGridlines>
          <c:spPr>
            <a:ln w="9525">
              <a:solidFill>
                <a:schemeClr val="bg1">
                  <a:lumMod val="50000"/>
                </a:schemeClr>
              </a:solidFill>
              <a:prstDash val="solid"/>
            </a:ln>
          </c:spPr>
        </c:majorGridlines>
        <c:numFmt formatCode="0.0%" sourceLinked="0"/>
        <c:majorTickMark val="none"/>
        <c:minorTickMark val="none"/>
        <c:tickLblPos val="low"/>
        <c:spPr>
          <a:ln w="9525">
            <a:solidFill>
              <a:schemeClr val="tx1"/>
            </a:solidFill>
          </a:ln>
        </c:spPr>
        <c:txPr>
          <a:bodyPr rot="0" vert="horz"/>
          <a:lstStyle/>
          <a:p>
            <a:pPr>
              <a:defRPr/>
            </a:pPr>
            <a:endParaRPr lang="en-US"/>
          </a:p>
        </c:txPr>
        <c:crossAx val="644331408"/>
        <c:crossesAt val="55"/>
        <c:crossBetween val="between"/>
        <c:majorUnit val="1.0000000000000002E-2"/>
      </c:valAx>
      <c:spPr>
        <a:noFill/>
        <a:ln w="25400">
          <a:noFill/>
        </a:ln>
      </c:spPr>
    </c:plotArea>
    <c:legend>
      <c:legendPos val="b"/>
      <c:legendEntry>
        <c:idx val="0"/>
        <c:txPr>
          <a:bodyPr/>
          <a:lstStyle/>
          <a:p>
            <a:pPr>
              <a:defRPr sz="1600"/>
            </a:pPr>
            <a:endParaRPr lang="en-US"/>
          </a:p>
        </c:txPr>
      </c:legendEntry>
      <c:legendEntry>
        <c:idx val="1"/>
        <c:txPr>
          <a:bodyPr/>
          <a:lstStyle/>
          <a:p>
            <a:pPr>
              <a:defRPr sz="1600"/>
            </a:pPr>
            <a:endParaRPr lang="en-US"/>
          </a:p>
        </c:txPr>
      </c:legendEntry>
      <c:layout>
        <c:manualLayout>
          <c:xMode val="edge"/>
          <c:yMode val="edge"/>
          <c:x val="0.17152167005612817"/>
          <c:y val="0.8997194659181933"/>
          <c:w val="0.6885870920388758"/>
          <c:h val="9.6981723408159706E-2"/>
        </c:manualLayout>
      </c:layout>
      <c:overlay val="0"/>
      <c:txPr>
        <a:bodyPr/>
        <a:lstStyle/>
        <a:p>
          <a:pPr>
            <a:defRPr sz="1600"/>
          </a:pPr>
          <a:endParaRPr lang="en-US"/>
        </a:p>
      </c:txPr>
    </c:legend>
    <c:plotVisOnly val="1"/>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48611898102493E-2"/>
          <c:y val="8.8219131974672155E-2"/>
          <c:w val="0.91082872215624699"/>
          <c:h val="0.75672024397184967"/>
        </c:manualLayout>
      </c:layout>
      <c:barChart>
        <c:barDir val="col"/>
        <c:grouping val="clustered"/>
        <c:varyColors val="0"/>
        <c:ser>
          <c:idx val="3"/>
          <c:order val="0"/>
          <c:tx>
            <c:strRef>
              <c:f>'Fig 31 data'!$C$4</c:f>
              <c:strCache>
                <c:ptCount val="1"/>
                <c:pt idx="0">
                  <c:v>Fiscal drag for 10 years</c:v>
                </c:pt>
              </c:strCache>
            </c:strRef>
          </c:tx>
          <c:spPr>
            <a:solidFill>
              <a:srgbClr val="0083AC"/>
            </a:solidFill>
          </c:spPr>
          <c:invertIfNegative val="0"/>
          <c:dLbls>
            <c:dLbl>
              <c:idx val="0"/>
              <c:layout>
                <c:manualLayout>
                  <c:x val="-1.8246986176184013E-3"/>
                  <c:y val="-1.6816817081913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48-4A27-8DBB-EFFE26B4A783}"/>
                </c:ext>
              </c:extLst>
            </c:dLbl>
            <c:dLbl>
              <c:idx val="1"/>
              <c:layout>
                <c:manualLayout>
                  <c:x val="0"/>
                  <c:y val="-1.6816817081913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48-4A27-8DBB-EFFE26B4A783}"/>
                </c:ext>
              </c:extLst>
            </c:dLbl>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 31 data'!$B$5:$B$11</c:f>
              <c:strCache>
                <c:ptCount val="7"/>
                <c:pt idx="0">
                  <c:v>European</c:v>
                </c:pt>
                <c:pt idx="1">
                  <c:v>Maori</c:v>
                </c:pt>
                <c:pt idx="2">
                  <c:v>Pacific</c:v>
                </c:pt>
                <c:pt idx="3">
                  <c:v>Asian</c:v>
                </c:pt>
                <c:pt idx="4">
                  <c:v>Male</c:v>
                </c:pt>
                <c:pt idx="5">
                  <c:v>Female</c:v>
                </c:pt>
                <c:pt idx="6">
                  <c:v>Average (all individuals)</c:v>
                </c:pt>
              </c:strCache>
            </c:strRef>
          </c:cat>
          <c:val>
            <c:numRef>
              <c:f>'Fig 31 data'!$C$5:$C$11</c:f>
              <c:numCache>
                <c:formatCode>0.0%</c:formatCode>
                <c:ptCount val="7"/>
                <c:pt idx="0">
                  <c:v>2.4E-2</c:v>
                </c:pt>
                <c:pt idx="1">
                  <c:v>1.4E-2</c:v>
                </c:pt>
                <c:pt idx="2">
                  <c:v>8.0000000000000002E-3</c:v>
                </c:pt>
                <c:pt idx="3">
                  <c:v>1.6E-2</c:v>
                </c:pt>
                <c:pt idx="4">
                  <c:v>3.5000000000000003E-2</c:v>
                </c:pt>
                <c:pt idx="5">
                  <c:v>8.0000000000000002E-3</c:v>
                </c:pt>
                <c:pt idx="6">
                  <c:v>0.02</c:v>
                </c:pt>
              </c:numCache>
            </c:numRef>
          </c:val>
          <c:extLst>
            <c:ext xmlns:c16="http://schemas.microsoft.com/office/drawing/2014/chart" uri="{C3380CC4-5D6E-409C-BE32-E72D297353CC}">
              <c16:uniqueId val="{00000000-5D48-4A27-8DBB-EFFE26B4A783}"/>
            </c:ext>
          </c:extLst>
        </c:ser>
        <c:ser>
          <c:idx val="0"/>
          <c:order val="1"/>
          <c:tx>
            <c:strRef>
              <c:f>'Fig 31 data'!$D$4</c:f>
              <c:strCache>
                <c:ptCount val="1"/>
                <c:pt idx="0">
                  <c:v>Increase all PIT rates by 1ppt</c:v>
                </c:pt>
              </c:strCache>
            </c:strRef>
          </c:tx>
          <c:spPr>
            <a:solidFill>
              <a:srgbClr val="3E403A"/>
            </a:solidFill>
            <a:ln>
              <a:noFill/>
            </a:ln>
          </c:spPr>
          <c:invertIfNegative val="0"/>
          <c:dLbls>
            <c:dLbl>
              <c:idx val="5"/>
              <c:layout>
                <c:manualLayout>
                  <c:x val="4.1055720371104918E-3"/>
                  <c:y val="-7.70761921539512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16-4B0C-BDAB-F7254DE826F5}"/>
                </c:ext>
              </c:extLst>
            </c:dLbl>
            <c:dLbl>
              <c:idx val="6"/>
              <c:layout>
                <c:manualLayout>
                  <c:x val="8.2111440742209836E-3"/>
                  <c:y val="-2.1021022512190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16-4B0C-BDAB-F7254DE826F5}"/>
                </c:ext>
              </c:extLst>
            </c:dLbl>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 31 data'!$B$5:$B$11</c:f>
              <c:strCache>
                <c:ptCount val="7"/>
                <c:pt idx="0">
                  <c:v>European</c:v>
                </c:pt>
                <c:pt idx="1">
                  <c:v>Maori</c:v>
                </c:pt>
                <c:pt idx="2">
                  <c:v>Pacific</c:v>
                </c:pt>
                <c:pt idx="3">
                  <c:v>Asian</c:v>
                </c:pt>
                <c:pt idx="4">
                  <c:v>Male</c:v>
                </c:pt>
                <c:pt idx="5">
                  <c:v>Female</c:v>
                </c:pt>
                <c:pt idx="6">
                  <c:v>Average (all individuals)</c:v>
                </c:pt>
              </c:strCache>
            </c:strRef>
          </c:cat>
          <c:val>
            <c:numRef>
              <c:f>'Fig 31 data'!$D$5:$D$11</c:f>
              <c:numCache>
                <c:formatCode>0.0%</c:formatCode>
                <c:ptCount val="7"/>
                <c:pt idx="0">
                  <c:v>0.01</c:v>
                </c:pt>
                <c:pt idx="1">
                  <c:v>0.01</c:v>
                </c:pt>
                <c:pt idx="2">
                  <c:v>0.01</c:v>
                </c:pt>
                <c:pt idx="3">
                  <c:v>0.01</c:v>
                </c:pt>
                <c:pt idx="4">
                  <c:v>0.01</c:v>
                </c:pt>
                <c:pt idx="5">
                  <c:v>0.01</c:v>
                </c:pt>
                <c:pt idx="6">
                  <c:v>0.01</c:v>
                </c:pt>
              </c:numCache>
            </c:numRef>
          </c:val>
          <c:extLst>
            <c:ext xmlns:c16="http://schemas.microsoft.com/office/drawing/2014/chart" uri="{C3380CC4-5D6E-409C-BE32-E72D297353CC}">
              <c16:uniqueId val="{00000001-5D48-4A27-8DBB-EFFE26B4A783}"/>
            </c:ext>
          </c:extLst>
        </c:ser>
        <c:dLbls>
          <c:showLegendKey val="0"/>
          <c:showVal val="0"/>
          <c:showCatName val="0"/>
          <c:showSerName val="0"/>
          <c:showPercent val="0"/>
          <c:showBubbleSize val="0"/>
        </c:dLbls>
        <c:gapWidth val="219"/>
        <c:overlap val="-27"/>
        <c:axId val="681143808"/>
        <c:axId val="681146160"/>
      </c:barChart>
      <c:catAx>
        <c:axId val="681143808"/>
        <c:scaling>
          <c:orientation val="minMax"/>
        </c:scaling>
        <c:delete val="0"/>
        <c:axPos val="b"/>
        <c:numFmt formatCode="General" sourceLinked="1"/>
        <c:majorTickMark val="out"/>
        <c:minorTickMark val="none"/>
        <c:tickLblPos val="low"/>
        <c:spPr>
          <a:ln>
            <a:solidFill>
              <a:sysClr val="windowText" lastClr="000000">
                <a:lumMod val="95000"/>
                <a:lumOff val="5000"/>
              </a:sysClr>
            </a:solidFill>
          </a:ln>
        </c:spPr>
        <c:txPr>
          <a:bodyPr rot="0" vert="horz"/>
          <a:lstStyle/>
          <a:p>
            <a:pPr>
              <a:defRPr/>
            </a:pPr>
            <a:endParaRPr lang="en-US"/>
          </a:p>
        </c:txPr>
        <c:crossAx val="681146160"/>
        <c:crosses val="autoZero"/>
        <c:auto val="1"/>
        <c:lblAlgn val="ctr"/>
        <c:lblOffset val="100"/>
        <c:noMultiLvlLbl val="0"/>
      </c:catAx>
      <c:valAx>
        <c:axId val="681146160"/>
        <c:scaling>
          <c:orientation val="minMax"/>
        </c:scaling>
        <c:delete val="0"/>
        <c:axPos val="l"/>
        <c:majorGridlines/>
        <c:numFmt formatCode="0.0%" sourceLinked="0"/>
        <c:majorTickMark val="out"/>
        <c:minorTickMark val="none"/>
        <c:tickLblPos val="nextTo"/>
        <c:spPr>
          <a:ln>
            <a:noFill/>
          </a:ln>
        </c:spPr>
        <c:crossAx val="681143808"/>
        <c:crosses val="autoZero"/>
        <c:crossBetween val="between"/>
      </c:valAx>
      <c:spPr>
        <a:noFill/>
      </c:spPr>
    </c:plotArea>
    <c:legend>
      <c:legendPos val="b"/>
      <c:layout>
        <c:manualLayout>
          <c:xMode val="edge"/>
          <c:yMode val="edge"/>
          <c:x val="9.0045755037865549E-2"/>
          <c:y val="0.91884638841749433"/>
          <c:w val="0.84180476636439516"/>
          <c:h val="3.6308766030735712E-2"/>
        </c:manualLayout>
      </c:layout>
      <c:overlay val="0"/>
    </c:legend>
    <c:plotVisOnly val="1"/>
    <c:dispBlanksAs val="gap"/>
    <c:showDLblsOverMax val="0"/>
  </c:chart>
  <c:spPr>
    <a:noFill/>
    <a:ln>
      <a:noFill/>
    </a:ln>
  </c:spPr>
  <c:txPr>
    <a:bodyPr/>
    <a:lstStyle/>
    <a:p>
      <a:pPr>
        <a:defRPr sz="1800">
          <a:latin typeface="Arial" pitchFamily="34" charset="0"/>
          <a:cs typeface="Arial" pitchFamily="34" charset="0"/>
        </a:defRPr>
      </a:pPr>
      <a:endParaRPr lang="en-US"/>
    </a:p>
  </c:txPr>
  <c:userShapes r:id="rId2"/>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196577052050578E-2"/>
          <c:y val="0.11284366268310014"/>
          <c:w val="0.89727815660031041"/>
          <c:h val="0.70047691237924703"/>
        </c:manualLayout>
      </c:layout>
      <c:lineChart>
        <c:grouping val="standard"/>
        <c:varyColors val="0"/>
        <c:ser>
          <c:idx val="3"/>
          <c:order val="0"/>
          <c:tx>
            <c:strRef>
              <c:f>'Fig 33 data'!$C$4</c:f>
              <c:strCache>
                <c:ptCount val="1"/>
                <c:pt idx="0">
                  <c:v>Baseline</c:v>
                </c:pt>
              </c:strCache>
            </c:strRef>
          </c:tx>
          <c:spPr>
            <a:ln w="38100">
              <a:solidFill>
                <a:srgbClr val="3E403A"/>
              </a:solidFill>
            </a:ln>
          </c:spPr>
          <c:marker>
            <c:symbol val="none"/>
          </c:marker>
          <c:cat>
            <c:numRef>
              <c:f>'Fig 33 data'!$B$5:$B$168</c:f>
              <c:numCache>
                <c:formatCode>mmm\-yy</c:formatCode>
                <c:ptCount val="164"/>
                <c:pt idx="0">
                  <c:v>44348</c:v>
                </c:pt>
                <c:pt idx="1">
                  <c:v>44440</c:v>
                </c:pt>
                <c:pt idx="2">
                  <c:v>44531</c:v>
                </c:pt>
                <c:pt idx="3">
                  <c:v>44621</c:v>
                </c:pt>
                <c:pt idx="4">
                  <c:v>44713</c:v>
                </c:pt>
                <c:pt idx="5">
                  <c:v>44805</c:v>
                </c:pt>
                <c:pt idx="6">
                  <c:v>44896</c:v>
                </c:pt>
                <c:pt idx="7">
                  <c:v>44986</c:v>
                </c:pt>
                <c:pt idx="8">
                  <c:v>45078</c:v>
                </c:pt>
                <c:pt idx="9">
                  <c:v>45170</c:v>
                </c:pt>
                <c:pt idx="10">
                  <c:v>45261</c:v>
                </c:pt>
                <c:pt idx="11">
                  <c:v>45352</c:v>
                </c:pt>
                <c:pt idx="12">
                  <c:v>45444</c:v>
                </c:pt>
                <c:pt idx="13">
                  <c:v>45536</c:v>
                </c:pt>
                <c:pt idx="14">
                  <c:v>45627</c:v>
                </c:pt>
                <c:pt idx="15">
                  <c:v>45717</c:v>
                </c:pt>
                <c:pt idx="16">
                  <c:v>45809</c:v>
                </c:pt>
                <c:pt idx="17">
                  <c:v>45901</c:v>
                </c:pt>
                <c:pt idx="18">
                  <c:v>45992</c:v>
                </c:pt>
                <c:pt idx="19">
                  <c:v>46082</c:v>
                </c:pt>
                <c:pt idx="20">
                  <c:v>46174</c:v>
                </c:pt>
                <c:pt idx="21">
                  <c:v>46266</c:v>
                </c:pt>
                <c:pt idx="22">
                  <c:v>46357</c:v>
                </c:pt>
                <c:pt idx="23">
                  <c:v>46447</c:v>
                </c:pt>
                <c:pt idx="24">
                  <c:v>46539</c:v>
                </c:pt>
                <c:pt idx="25">
                  <c:v>46631</c:v>
                </c:pt>
                <c:pt idx="26">
                  <c:v>46722</c:v>
                </c:pt>
                <c:pt idx="27">
                  <c:v>46813</c:v>
                </c:pt>
                <c:pt idx="28">
                  <c:v>46905</c:v>
                </c:pt>
                <c:pt idx="29">
                  <c:v>46997</c:v>
                </c:pt>
                <c:pt idx="30">
                  <c:v>47088</c:v>
                </c:pt>
                <c:pt idx="31">
                  <c:v>47178</c:v>
                </c:pt>
                <c:pt idx="32">
                  <c:v>47270</c:v>
                </c:pt>
                <c:pt idx="33">
                  <c:v>47362</c:v>
                </c:pt>
                <c:pt idx="34">
                  <c:v>47453</c:v>
                </c:pt>
                <c:pt idx="35">
                  <c:v>47543</c:v>
                </c:pt>
                <c:pt idx="36">
                  <c:v>47635</c:v>
                </c:pt>
                <c:pt idx="37">
                  <c:v>47727</c:v>
                </c:pt>
                <c:pt idx="38">
                  <c:v>47818</c:v>
                </c:pt>
                <c:pt idx="39">
                  <c:v>47908</c:v>
                </c:pt>
                <c:pt idx="40">
                  <c:v>48000</c:v>
                </c:pt>
                <c:pt idx="41">
                  <c:v>48092</c:v>
                </c:pt>
                <c:pt idx="42">
                  <c:v>48183</c:v>
                </c:pt>
                <c:pt idx="43">
                  <c:v>48274</c:v>
                </c:pt>
                <c:pt idx="44">
                  <c:v>48366</c:v>
                </c:pt>
                <c:pt idx="45">
                  <c:v>48458</c:v>
                </c:pt>
                <c:pt idx="46">
                  <c:v>48549</c:v>
                </c:pt>
                <c:pt idx="47">
                  <c:v>48639</c:v>
                </c:pt>
                <c:pt idx="48">
                  <c:v>48731</c:v>
                </c:pt>
                <c:pt idx="49">
                  <c:v>48823</c:v>
                </c:pt>
                <c:pt idx="50">
                  <c:v>48914</c:v>
                </c:pt>
                <c:pt idx="51">
                  <c:v>49004</c:v>
                </c:pt>
                <c:pt idx="52">
                  <c:v>49096</c:v>
                </c:pt>
                <c:pt idx="53">
                  <c:v>49188</c:v>
                </c:pt>
                <c:pt idx="54">
                  <c:v>49279</c:v>
                </c:pt>
                <c:pt idx="55">
                  <c:v>49369</c:v>
                </c:pt>
                <c:pt idx="56">
                  <c:v>49461</c:v>
                </c:pt>
                <c:pt idx="57">
                  <c:v>49553</c:v>
                </c:pt>
                <c:pt idx="58">
                  <c:v>49644</c:v>
                </c:pt>
                <c:pt idx="59">
                  <c:v>49735</c:v>
                </c:pt>
                <c:pt idx="60">
                  <c:v>49827</c:v>
                </c:pt>
                <c:pt idx="61">
                  <c:v>49919</c:v>
                </c:pt>
                <c:pt idx="62">
                  <c:v>50010</c:v>
                </c:pt>
                <c:pt idx="63">
                  <c:v>50100</c:v>
                </c:pt>
                <c:pt idx="64">
                  <c:v>50192</c:v>
                </c:pt>
                <c:pt idx="65">
                  <c:v>50284</c:v>
                </c:pt>
                <c:pt idx="66">
                  <c:v>50375</c:v>
                </c:pt>
                <c:pt idx="67">
                  <c:v>50465</c:v>
                </c:pt>
                <c:pt idx="68">
                  <c:v>50557</c:v>
                </c:pt>
                <c:pt idx="69">
                  <c:v>50649</c:v>
                </c:pt>
                <c:pt idx="70">
                  <c:v>50740</c:v>
                </c:pt>
                <c:pt idx="71">
                  <c:v>50830</c:v>
                </c:pt>
                <c:pt idx="72">
                  <c:v>50922</c:v>
                </c:pt>
                <c:pt idx="73">
                  <c:v>51014</c:v>
                </c:pt>
                <c:pt idx="74">
                  <c:v>51105</c:v>
                </c:pt>
                <c:pt idx="75">
                  <c:v>51196</c:v>
                </c:pt>
                <c:pt idx="76">
                  <c:v>51288</c:v>
                </c:pt>
                <c:pt idx="77">
                  <c:v>51380</c:v>
                </c:pt>
                <c:pt idx="78">
                  <c:v>51471</c:v>
                </c:pt>
                <c:pt idx="79">
                  <c:v>51561</c:v>
                </c:pt>
                <c:pt idx="80">
                  <c:v>51653</c:v>
                </c:pt>
                <c:pt idx="81">
                  <c:v>51745</c:v>
                </c:pt>
                <c:pt idx="82">
                  <c:v>51836</c:v>
                </c:pt>
                <c:pt idx="83">
                  <c:v>51926</c:v>
                </c:pt>
                <c:pt idx="84">
                  <c:v>52018</c:v>
                </c:pt>
                <c:pt idx="85">
                  <c:v>52110</c:v>
                </c:pt>
                <c:pt idx="86">
                  <c:v>52201</c:v>
                </c:pt>
                <c:pt idx="87">
                  <c:v>52291</c:v>
                </c:pt>
                <c:pt idx="88">
                  <c:v>52383</c:v>
                </c:pt>
                <c:pt idx="89">
                  <c:v>52475</c:v>
                </c:pt>
                <c:pt idx="90">
                  <c:v>52566</c:v>
                </c:pt>
                <c:pt idx="91">
                  <c:v>52657</c:v>
                </c:pt>
                <c:pt idx="92">
                  <c:v>52749</c:v>
                </c:pt>
                <c:pt idx="93">
                  <c:v>52841</c:v>
                </c:pt>
                <c:pt idx="94">
                  <c:v>52932</c:v>
                </c:pt>
                <c:pt idx="95">
                  <c:v>53022</c:v>
                </c:pt>
                <c:pt idx="96">
                  <c:v>53114</c:v>
                </c:pt>
                <c:pt idx="97">
                  <c:v>53206</c:v>
                </c:pt>
                <c:pt idx="98">
                  <c:v>53297</c:v>
                </c:pt>
                <c:pt idx="99">
                  <c:v>53387</c:v>
                </c:pt>
                <c:pt idx="100">
                  <c:v>53479</c:v>
                </c:pt>
                <c:pt idx="101">
                  <c:v>53571</c:v>
                </c:pt>
                <c:pt idx="102">
                  <c:v>53662</c:v>
                </c:pt>
                <c:pt idx="103">
                  <c:v>53752</c:v>
                </c:pt>
                <c:pt idx="104">
                  <c:v>53844</c:v>
                </c:pt>
                <c:pt idx="105">
                  <c:v>53936</c:v>
                </c:pt>
                <c:pt idx="106">
                  <c:v>54027</c:v>
                </c:pt>
                <c:pt idx="107">
                  <c:v>54118</c:v>
                </c:pt>
                <c:pt idx="108">
                  <c:v>54210</c:v>
                </c:pt>
                <c:pt idx="109">
                  <c:v>54302</c:v>
                </c:pt>
                <c:pt idx="110">
                  <c:v>54393</c:v>
                </c:pt>
                <c:pt idx="111">
                  <c:v>54483</c:v>
                </c:pt>
                <c:pt idx="112">
                  <c:v>54575</c:v>
                </c:pt>
                <c:pt idx="113">
                  <c:v>54667</c:v>
                </c:pt>
                <c:pt idx="114">
                  <c:v>54758</c:v>
                </c:pt>
                <c:pt idx="115">
                  <c:v>54848</c:v>
                </c:pt>
                <c:pt idx="116">
                  <c:v>54940</c:v>
                </c:pt>
                <c:pt idx="117">
                  <c:v>55032</c:v>
                </c:pt>
                <c:pt idx="118">
                  <c:v>55123</c:v>
                </c:pt>
                <c:pt idx="119">
                  <c:v>55213</c:v>
                </c:pt>
                <c:pt idx="120">
                  <c:v>55305</c:v>
                </c:pt>
                <c:pt idx="121">
                  <c:v>55397</c:v>
                </c:pt>
                <c:pt idx="122">
                  <c:v>55488</c:v>
                </c:pt>
                <c:pt idx="123">
                  <c:v>55579</c:v>
                </c:pt>
                <c:pt idx="124">
                  <c:v>55671</c:v>
                </c:pt>
                <c:pt idx="125">
                  <c:v>55763</c:v>
                </c:pt>
                <c:pt idx="126">
                  <c:v>55854</c:v>
                </c:pt>
                <c:pt idx="127">
                  <c:v>55944</c:v>
                </c:pt>
                <c:pt idx="128">
                  <c:v>56036</c:v>
                </c:pt>
                <c:pt idx="129">
                  <c:v>56128</c:v>
                </c:pt>
                <c:pt idx="130">
                  <c:v>56219</c:v>
                </c:pt>
                <c:pt idx="131">
                  <c:v>56309</c:v>
                </c:pt>
                <c:pt idx="132">
                  <c:v>56401</c:v>
                </c:pt>
                <c:pt idx="133">
                  <c:v>56493</c:v>
                </c:pt>
                <c:pt idx="134">
                  <c:v>56584</c:v>
                </c:pt>
                <c:pt idx="135">
                  <c:v>56674</c:v>
                </c:pt>
                <c:pt idx="136">
                  <c:v>56766</c:v>
                </c:pt>
                <c:pt idx="137">
                  <c:v>56858</c:v>
                </c:pt>
                <c:pt idx="138">
                  <c:v>56949</c:v>
                </c:pt>
                <c:pt idx="139">
                  <c:v>57040</c:v>
                </c:pt>
                <c:pt idx="140">
                  <c:v>57132</c:v>
                </c:pt>
                <c:pt idx="141">
                  <c:v>57224</c:v>
                </c:pt>
                <c:pt idx="142">
                  <c:v>57315</c:v>
                </c:pt>
                <c:pt idx="143">
                  <c:v>57405</c:v>
                </c:pt>
                <c:pt idx="144">
                  <c:v>57497</c:v>
                </c:pt>
                <c:pt idx="145">
                  <c:v>57589</c:v>
                </c:pt>
                <c:pt idx="146">
                  <c:v>57680</c:v>
                </c:pt>
                <c:pt idx="147">
                  <c:v>57770</c:v>
                </c:pt>
                <c:pt idx="148">
                  <c:v>57862</c:v>
                </c:pt>
                <c:pt idx="149">
                  <c:v>57954</c:v>
                </c:pt>
                <c:pt idx="150">
                  <c:v>58045</c:v>
                </c:pt>
                <c:pt idx="151">
                  <c:v>58135</c:v>
                </c:pt>
                <c:pt idx="152">
                  <c:v>58227</c:v>
                </c:pt>
                <c:pt idx="153">
                  <c:v>58319</c:v>
                </c:pt>
                <c:pt idx="154">
                  <c:v>58410</c:v>
                </c:pt>
                <c:pt idx="155">
                  <c:v>58501</c:v>
                </c:pt>
                <c:pt idx="156">
                  <c:v>58593</c:v>
                </c:pt>
                <c:pt idx="157">
                  <c:v>58685</c:v>
                </c:pt>
                <c:pt idx="158">
                  <c:v>58776</c:v>
                </c:pt>
                <c:pt idx="159">
                  <c:v>58866</c:v>
                </c:pt>
                <c:pt idx="160">
                  <c:v>58958</c:v>
                </c:pt>
                <c:pt idx="161">
                  <c:v>59050</c:v>
                </c:pt>
                <c:pt idx="162">
                  <c:v>59141</c:v>
                </c:pt>
                <c:pt idx="163">
                  <c:v>59231</c:v>
                </c:pt>
              </c:numCache>
            </c:numRef>
          </c:cat>
          <c:val>
            <c:numRef>
              <c:f>'Fig 33 data'!$C$5:$C$168</c:f>
              <c:numCache>
                <c:formatCode>0.0</c:formatCode>
                <c:ptCount val="164"/>
                <c:pt idx="0">
                  <c:v>47.999999999997932</c:v>
                </c:pt>
                <c:pt idx="1">
                  <c:v>48.041685083914167</c:v>
                </c:pt>
                <c:pt idx="2">
                  <c:v>48.038722826096773</c:v>
                </c:pt>
                <c:pt idx="3">
                  <c:v>48.024399764267741</c:v>
                </c:pt>
                <c:pt idx="4">
                  <c:v>48.003178797408317</c:v>
                </c:pt>
                <c:pt idx="5">
                  <c:v>47.97854703257849</c:v>
                </c:pt>
                <c:pt idx="6">
                  <c:v>47.953022596273456</c:v>
                </c:pt>
                <c:pt idx="7">
                  <c:v>47.928272956381143</c:v>
                </c:pt>
                <c:pt idx="8">
                  <c:v>47.905286670026555</c:v>
                </c:pt>
                <c:pt idx="9">
                  <c:v>47.884501345878618</c:v>
                </c:pt>
                <c:pt idx="10">
                  <c:v>47.86582970420514</c:v>
                </c:pt>
                <c:pt idx="11">
                  <c:v>47.848738564352686</c:v>
                </c:pt>
                <c:pt idx="12">
                  <c:v>47.831768185966112</c:v>
                </c:pt>
                <c:pt idx="13">
                  <c:v>47.8115377831705</c:v>
                </c:pt>
                <c:pt idx="14">
                  <c:v>47.786453546086868</c:v>
                </c:pt>
                <c:pt idx="15">
                  <c:v>47.757333215128284</c:v>
                </c:pt>
                <c:pt idx="16">
                  <c:v>47.728292782238981</c:v>
                </c:pt>
                <c:pt idx="17">
                  <c:v>47.709004967397789</c:v>
                </c:pt>
                <c:pt idx="18">
                  <c:v>47.706375326002274</c:v>
                </c:pt>
                <c:pt idx="19">
                  <c:v>47.72307913808131</c:v>
                </c:pt>
                <c:pt idx="20">
                  <c:v>47.756971229029347</c:v>
                </c:pt>
                <c:pt idx="21">
                  <c:v>47.798822113180364</c:v>
                </c:pt>
                <c:pt idx="22">
                  <c:v>47.841252491785127</c:v>
                </c:pt>
                <c:pt idx="23">
                  <c:v>47.879180974045923</c:v>
                </c:pt>
                <c:pt idx="24">
                  <c:v>47.910319123663406</c:v>
                </c:pt>
                <c:pt idx="25">
                  <c:v>47.936235565953062</c:v>
                </c:pt>
                <c:pt idx="26">
                  <c:v>47.959030629976517</c:v>
                </c:pt>
                <c:pt idx="27">
                  <c:v>47.98052403298874</c:v>
                </c:pt>
                <c:pt idx="28">
                  <c:v>48.002178702124674</c:v>
                </c:pt>
                <c:pt idx="29">
                  <c:v>48.024296819498169</c:v>
                </c:pt>
                <c:pt idx="30">
                  <c:v>48.045820313973046</c:v>
                </c:pt>
                <c:pt idx="31">
                  <c:v>48.064658737019649</c:v>
                </c:pt>
                <c:pt idx="32">
                  <c:v>48.078243762644455</c:v>
                </c:pt>
                <c:pt idx="33">
                  <c:v>48.085258608407074</c:v>
                </c:pt>
                <c:pt idx="34">
                  <c:v>48.086056006493287</c:v>
                </c:pt>
                <c:pt idx="35">
                  <c:v>48.082338124580104</c:v>
                </c:pt>
                <c:pt idx="36">
                  <c:v>48.076447571187096</c:v>
                </c:pt>
                <c:pt idx="37">
                  <c:v>48.069217523216921</c:v>
                </c:pt>
                <c:pt idx="38">
                  <c:v>48.060362943716655</c:v>
                </c:pt>
                <c:pt idx="39">
                  <c:v>48.048941357124555</c:v>
                </c:pt>
                <c:pt idx="40">
                  <c:v>48.03383718007376</c:v>
                </c:pt>
                <c:pt idx="41">
                  <c:v>48.01532255889817</c:v>
                </c:pt>
                <c:pt idx="42">
                  <c:v>47.994570527825665</c:v>
                </c:pt>
                <c:pt idx="43">
                  <c:v>47.973169421076697</c:v>
                </c:pt>
                <c:pt idx="44">
                  <c:v>47.952988301311819</c:v>
                </c:pt>
                <c:pt idx="45">
                  <c:v>47.93567615202609</c:v>
                </c:pt>
                <c:pt idx="46">
                  <c:v>47.921867170575872</c:v>
                </c:pt>
                <c:pt idx="47">
                  <c:v>47.911416079042226</c:v>
                </c:pt>
                <c:pt idx="48">
                  <c:v>47.903444176277517</c:v>
                </c:pt>
                <c:pt idx="49">
                  <c:v>47.896264343487367</c:v>
                </c:pt>
                <c:pt idx="50">
                  <c:v>47.888691498286441</c:v>
                </c:pt>
                <c:pt idx="51">
                  <c:v>47.880070555008771</c:v>
                </c:pt>
                <c:pt idx="52">
                  <c:v>47.87019899039246</c:v>
                </c:pt>
                <c:pt idx="53">
                  <c:v>47.859428814705026</c:v>
                </c:pt>
                <c:pt idx="54">
                  <c:v>47.848181564101857</c:v>
                </c:pt>
                <c:pt idx="55">
                  <c:v>47.83689446507374</c:v>
                </c:pt>
                <c:pt idx="56">
                  <c:v>47.82604013499359</c:v>
                </c:pt>
                <c:pt idx="57">
                  <c:v>47.816038543470171</c:v>
                </c:pt>
                <c:pt idx="58">
                  <c:v>47.807117523966895</c:v>
                </c:pt>
                <c:pt idx="59">
                  <c:v>47.799311418659343</c:v>
                </c:pt>
                <c:pt idx="60">
                  <c:v>47.79249362608482</c:v>
                </c:pt>
                <c:pt idx="61">
                  <c:v>47.786440041603733</c:v>
                </c:pt>
                <c:pt idx="62">
                  <c:v>47.78089810519662</c:v>
                </c:pt>
                <c:pt idx="63">
                  <c:v>47.775626614858353</c:v>
                </c:pt>
                <c:pt idx="64">
                  <c:v>47.770368441005239</c:v>
                </c:pt>
                <c:pt idx="65">
                  <c:v>47.764827556612573</c:v>
                </c:pt>
                <c:pt idx="66" formatCode="mmm\-yy">
                  <c:v>47.758900479666785</c:v>
                </c:pt>
                <c:pt idx="67" formatCode="mmm\-yy">
                  <c:v>47.752560911972189</c:v>
                </c:pt>
                <c:pt idx="68" formatCode="mmm\-yy">
                  <c:v>47.745864221617914</c:v>
                </c:pt>
                <c:pt idx="69" formatCode="mmm\-yy">
                  <c:v>47.738996280932696</c:v>
                </c:pt>
                <c:pt idx="70" formatCode="mmm\-yy">
                  <c:v>47.731905243504521</c:v>
                </c:pt>
                <c:pt idx="71" formatCode="mmm\-yy">
                  <c:v>47.724407807366553</c:v>
                </c:pt>
                <c:pt idx="72" formatCode="mmm\-yy">
                  <c:v>47.716202805232818</c:v>
                </c:pt>
                <c:pt idx="73" formatCode="mmm\-yy">
                  <c:v>47.70680047809504</c:v>
                </c:pt>
                <c:pt idx="74" formatCode="General">
                  <c:v>47.695809269631944</c:v>
                </c:pt>
                <c:pt idx="75" formatCode="General">
                  <c:v>47.68294760067478</c:v>
                </c:pt>
                <c:pt idx="76" formatCode="General">
                  <c:v>47.668029595677247</c:v>
                </c:pt>
                <c:pt idx="77" formatCode="General">
                  <c:v>47.651019374628014</c:v>
                </c:pt>
                <c:pt idx="78" formatCode="General">
                  <c:v>47.632047584268719</c:v>
                </c:pt>
                <c:pt idx="79" formatCode="General">
                  <c:v>47.61132734556675</c:v>
                </c:pt>
                <c:pt idx="80" formatCode="General">
                  <c:v>47.58915653541905</c:v>
                </c:pt>
                <c:pt idx="81" formatCode="General">
                  <c:v>47.565902365276024</c:v>
                </c:pt>
                <c:pt idx="82" formatCode="General">
                  <c:v>47.541644982164648</c:v>
                </c:pt>
                <c:pt idx="83" formatCode="General">
                  <c:v>47.516289786981197</c:v>
                </c:pt>
                <c:pt idx="84" formatCode="General">
                  <c:v>47.489582710871147</c:v>
                </c:pt>
                <c:pt idx="85" formatCode="General">
                  <c:v>47.461088554366285</c:v>
                </c:pt>
                <c:pt idx="86" formatCode="General">
                  <c:v>47.430626211528249</c:v>
                </c:pt>
                <c:pt idx="87" formatCode="General">
                  <c:v>47.398223527592094</c:v>
                </c:pt>
                <c:pt idx="88" formatCode="General">
                  <c:v>47.364077134863415</c:v>
                </c:pt>
                <c:pt idx="89" formatCode="General">
                  <c:v>47.328534670678515</c:v>
                </c:pt>
                <c:pt idx="90" formatCode="General">
                  <c:v>47.291869928617992</c:v>
                </c:pt>
                <c:pt idx="91" formatCode="General">
                  <c:v>47.254277581117577</c:v>
                </c:pt>
                <c:pt idx="92" formatCode="General">
                  <c:v>47.21592289336968</c:v>
                </c:pt>
                <c:pt idx="93" formatCode="General">
                  <c:v>47.177017409692759</c:v>
                </c:pt>
                <c:pt idx="94" formatCode="General">
                  <c:v>47.137732543627934</c:v>
                </c:pt>
                <c:pt idx="95" formatCode="General">
                  <c:v>47.098163091848747</c:v>
                </c:pt>
                <c:pt idx="96" formatCode="General">
                  <c:v>47.058266595489975</c:v>
                </c:pt>
                <c:pt idx="97" formatCode="General">
                  <c:v>47.017738547530122</c:v>
                </c:pt>
                <c:pt idx="98" formatCode="General">
                  <c:v>46.976385381329607</c:v>
                </c:pt>
                <c:pt idx="99" formatCode="General">
                  <c:v>46.934212392319687</c:v>
                </c:pt>
                <c:pt idx="100" formatCode="General">
                  <c:v>46.891483988008517</c:v>
                </c:pt>
                <c:pt idx="101" formatCode="General">
                  <c:v>46.848873430800744</c:v>
                </c:pt>
                <c:pt idx="102" formatCode="General">
                  <c:v>46.806953865550462</c:v>
                </c:pt>
                <c:pt idx="103" formatCode="General">
                  <c:v>46.766073930588817</c:v>
                </c:pt>
                <c:pt idx="104" formatCode="General">
                  <c:v>46.726334813536255</c:v>
                </c:pt>
                <c:pt idx="105" formatCode="General">
                  <c:v>46.68750240253118</c:v>
                </c:pt>
                <c:pt idx="106" formatCode="General">
                  <c:v>46.64931774592521</c:v>
                </c:pt>
                <c:pt idx="107" formatCode="General">
                  <c:v>46.611586214930625</c:v>
                </c:pt>
                <c:pt idx="108" formatCode="General">
                  <c:v>46.57416965496374</c:v>
                </c:pt>
                <c:pt idx="109" formatCode="General">
                  <c:v>46.536986370249721</c:v>
                </c:pt>
                <c:pt idx="110" formatCode="General">
                  <c:v>46.500025699982487</c:v>
                </c:pt>
                <c:pt idx="111" formatCode="General">
                  <c:v>46.46332694499494</c:v>
                </c:pt>
                <c:pt idx="112" formatCode="General">
                  <c:v>46.426977238183021</c:v>
                </c:pt>
                <c:pt idx="113" formatCode="General">
                  <c:v>46.391124840567919</c:v>
                </c:pt>
                <c:pt idx="114" formatCode="General">
                  <c:v>46.35591646948604</c:v>
                </c:pt>
                <c:pt idx="115" formatCode="General">
                  <c:v>46.321494634297004</c:v>
                </c:pt>
                <c:pt idx="116" formatCode="General">
                  <c:v>46.288011871499059</c:v>
                </c:pt>
                <c:pt idx="117" formatCode="General">
                  <c:v>46.255645382327614</c:v>
                </c:pt>
                <c:pt idx="118" formatCode="General">
                  <c:v>46.224527812462703</c:v>
                </c:pt>
                <c:pt idx="119" formatCode="General">
                  <c:v>46.194746366396139</c:v>
                </c:pt>
                <c:pt idx="120" formatCode="General">
                  <c:v>46.16634725670864</c:v>
                </c:pt>
                <c:pt idx="121" formatCode="General">
                  <c:v>46.139337792615606</c:v>
                </c:pt>
                <c:pt idx="122" formatCode="General">
                  <c:v>46.11374422048268</c:v>
                </c:pt>
                <c:pt idx="123" formatCode="General">
                  <c:v>46.089626536430451</c:v>
                </c:pt>
                <c:pt idx="124" formatCode="General">
                  <c:v>46.067051763911735</c:v>
                </c:pt>
                <c:pt idx="125" formatCode="General">
                  <c:v>46.046033037343356</c:v>
                </c:pt>
                <c:pt idx="126" formatCode="General">
                  <c:v>46.026648267838652</c:v>
                </c:pt>
                <c:pt idx="127" formatCode="General">
                  <c:v>46.009014682588663</c:v>
                </c:pt>
                <c:pt idx="128" formatCode="General">
                  <c:v>45.993298776733283</c:v>
                </c:pt>
                <c:pt idx="129" formatCode="General">
                  <c:v>45.979784819273505</c:v>
                </c:pt>
                <c:pt idx="130" formatCode="General">
                  <c:v>45.968675477265357</c:v>
                </c:pt>
                <c:pt idx="131" formatCode="General">
                  <c:v>45.960128577467565</c:v>
                </c:pt>
                <c:pt idx="132" formatCode="General">
                  <c:v>45.954286055600932</c:v>
                </c:pt>
                <c:pt idx="133" formatCode="General">
                  <c:v>45.95126647835815</c:v>
                </c:pt>
                <c:pt idx="134" formatCode="General">
                  <c:v>45.951190163732235</c:v>
                </c:pt>
                <c:pt idx="135" formatCode="General">
                  <c:v>45.954104718563741</c:v>
                </c:pt>
                <c:pt idx="136" formatCode="General">
                  <c:v>45.959949497219895</c:v>
                </c:pt>
                <c:pt idx="137" formatCode="General">
                  <c:v>45.96852675710781</c:v>
                </c:pt>
                <c:pt idx="138" formatCode="General">
                  <c:v>45.979652379551652</c:v>
                </c:pt>
                <c:pt idx="139" formatCode="General">
                  <c:v>45.993200640416063</c:v>
                </c:pt>
                <c:pt idx="140" formatCode="General">
                  <c:v>46.009126603799203</c:v>
                </c:pt>
                <c:pt idx="141" formatCode="General">
                  <c:v>46.027517583923192</c:v>
                </c:pt>
                <c:pt idx="142" formatCode="General">
                  <c:v>46.048364923608084</c:v>
                </c:pt>
                <c:pt idx="143" formatCode="General">
                  <c:v>46.071533543085366</c:v>
                </c:pt>
                <c:pt idx="144" formatCode="General">
                  <c:v>46.09674059322213</c:v>
                </c:pt>
                <c:pt idx="145" formatCode="General">
                  <c:v>46.123476444535768</c:v>
                </c:pt>
                <c:pt idx="146" formatCode="General">
                  <c:v>46.151330330232987</c:v>
                </c:pt>
                <c:pt idx="147" formatCode="General">
                  <c:v>46.180037639362041</c:v>
                </c:pt>
                <c:pt idx="148" formatCode="General">
                  <c:v>46.209488288557267</c:v>
                </c:pt>
                <c:pt idx="149" formatCode="General">
                  <c:v>46.239803486952418</c:v>
                </c:pt>
                <c:pt idx="150" formatCode="General">
                  <c:v>46.271094994917405</c:v>
                </c:pt>
                <c:pt idx="151" formatCode="General">
                  <c:v>46.303424835690521</c:v>
                </c:pt>
                <c:pt idx="152" formatCode="General">
                  <c:v>46.336825785287438</c:v>
                </c:pt>
                <c:pt idx="153" formatCode="General">
                  <c:v>46.371292804105948</c:v>
                </c:pt>
                <c:pt idx="154" formatCode="General">
                  <c:v>46.406722736853965</c:v>
                </c:pt>
                <c:pt idx="155" formatCode="General">
                  <c:v>46.442938786808845</c:v>
                </c:pt>
                <c:pt idx="156" formatCode="General">
                  <c:v>46.479664621548082</c:v>
                </c:pt>
                <c:pt idx="157" formatCode="General">
                  <c:v>46.516461545989607</c:v>
                </c:pt>
                <c:pt idx="158" formatCode="General">
                  <c:v>46.553045054553728</c:v>
                </c:pt>
                <c:pt idx="159" formatCode="General">
                  <c:v>46.589272590932232</c:v>
                </c:pt>
                <c:pt idx="160" formatCode="General">
                  <c:v>46.625142952483181</c:v>
                </c:pt>
                <c:pt idx="161" formatCode="General">
                  <c:v>46.660866311355406</c:v>
                </c:pt>
                <c:pt idx="162" formatCode="General">
                  <c:v>46.696558307422293</c:v>
                </c:pt>
                <c:pt idx="163" formatCode="General">
                  <c:v>46.732252755207483</c:v>
                </c:pt>
              </c:numCache>
            </c:numRef>
          </c:val>
          <c:smooth val="0"/>
          <c:extLst>
            <c:ext xmlns:c16="http://schemas.microsoft.com/office/drawing/2014/chart" uri="{C3380CC4-5D6E-409C-BE32-E72D297353CC}">
              <c16:uniqueId val="{00000000-5063-4220-93DD-0CB385C3E20A}"/>
            </c:ext>
          </c:extLst>
        </c:ser>
        <c:ser>
          <c:idx val="1"/>
          <c:order val="1"/>
          <c:tx>
            <c:strRef>
              <c:f>'Fig 33 data'!$D$4</c:f>
              <c:strCache>
                <c:ptCount val="1"/>
                <c:pt idx="0">
                  <c:v>Slow Consolidation</c:v>
                </c:pt>
              </c:strCache>
            </c:strRef>
          </c:tx>
          <c:spPr>
            <a:ln w="38100">
              <a:solidFill>
                <a:srgbClr val="0083AC"/>
              </a:solidFill>
            </a:ln>
          </c:spPr>
          <c:marker>
            <c:symbol val="none"/>
          </c:marker>
          <c:cat>
            <c:numRef>
              <c:f>'Fig 33 data'!$B$5:$B$168</c:f>
              <c:numCache>
                <c:formatCode>mmm\-yy</c:formatCode>
                <c:ptCount val="164"/>
                <c:pt idx="0">
                  <c:v>44348</c:v>
                </c:pt>
                <c:pt idx="1">
                  <c:v>44440</c:v>
                </c:pt>
                <c:pt idx="2">
                  <c:v>44531</c:v>
                </c:pt>
                <c:pt idx="3">
                  <c:v>44621</c:v>
                </c:pt>
                <c:pt idx="4">
                  <c:v>44713</c:v>
                </c:pt>
                <c:pt idx="5">
                  <c:v>44805</c:v>
                </c:pt>
                <c:pt idx="6">
                  <c:v>44896</c:v>
                </c:pt>
                <c:pt idx="7">
                  <c:v>44986</c:v>
                </c:pt>
                <c:pt idx="8">
                  <c:v>45078</c:v>
                </c:pt>
                <c:pt idx="9">
                  <c:v>45170</c:v>
                </c:pt>
                <c:pt idx="10">
                  <c:v>45261</c:v>
                </c:pt>
                <c:pt idx="11">
                  <c:v>45352</c:v>
                </c:pt>
                <c:pt idx="12">
                  <c:v>45444</c:v>
                </c:pt>
                <c:pt idx="13">
                  <c:v>45536</c:v>
                </c:pt>
                <c:pt idx="14">
                  <c:v>45627</c:v>
                </c:pt>
                <c:pt idx="15">
                  <c:v>45717</c:v>
                </c:pt>
                <c:pt idx="16">
                  <c:v>45809</c:v>
                </c:pt>
                <c:pt idx="17">
                  <c:v>45901</c:v>
                </c:pt>
                <c:pt idx="18">
                  <c:v>45992</c:v>
                </c:pt>
                <c:pt idx="19">
                  <c:v>46082</c:v>
                </c:pt>
                <c:pt idx="20">
                  <c:v>46174</c:v>
                </c:pt>
                <c:pt idx="21">
                  <c:v>46266</c:v>
                </c:pt>
                <c:pt idx="22">
                  <c:v>46357</c:v>
                </c:pt>
                <c:pt idx="23">
                  <c:v>46447</c:v>
                </c:pt>
                <c:pt idx="24">
                  <c:v>46539</c:v>
                </c:pt>
                <c:pt idx="25">
                  <c:v>46631</c:v>
                </c:pt>
                <c:pt idx="26">
                  <c:v>46722</c:v>
                </c:pt>
                <c:pt idx="27">
                  <c:v>46813</c:v>
                </c:pt>
                <c:pt idx="28">
                  <c:v>46905</c:v>
                </c:pt>
                <c:pt idx="29">
                  <c:v>46997</c:v>
                </c:pt>
                <c:pt idx="30">
                  <c:v>47088</c:v>
                </c:pt>
                <c:pt idx="31">
                  <c:v>47178</c:v>
                </c:pt>
                <c:pt idx="32">
                  <c:v>47270</c:v>
                </c:pt>
                <c:pt idx="33">
                  <c:v>47362</c:v>
                </c:pt>
                <c:pt idx="34">
                  <c:v>47453</c:v>
                </c:pt>
                <c:pt idx="35">
                  <c:v>47543</c:v>
                </c:pt>
                <c:pt idx="36">
                  <c:v>47635</c:v>
                </c:pt>
                <c:pt idx="37">
                  <c:v>47727</c:v>
                </c:pt>
                <c:pt idx="38">
                  <c:v>47818</c:v>
                </c:pt>
                <c:pt idx="39">
                  <c:v>47908</c:v>
                </c:pt>
                <c:pt idx="40">
                  <c:v>48000</c:v>
                </c:pt>
                <c:pt idx="41">
                  <c:v>48092</c:v>
                </c:pt>
                <c:pt idx="42">
                  <c:v>48183</c:v>
                </c:pt>
                <c:pt idx="43">
                  <c:v>48274</c:v>
                </c:pt>
                <c:pt idx="44">
                  <c:v>48366</c:v>
                </c:pt>
                <c:pt idx="45">
                  <c:v>48458</c:v>
                </c:pt>
                <c:pt idx="46">
                  <c:v>48549</c:v>
                </c:pt>
                <c:pt idx="47">
                  <c:v>48639</c:v>
                </c:pt>
                <c:pt idx="48">
                  <c:v>48731</c:v>
                </c:pt>
                <c:pt idx="49">
                  <c:v>48823</c:v>
                </c:pt>
                <c:pt idx="50">
                  <c:v>48914</c:v>
                </c:pt>
                <c:pt idx="51">
                  <c:v>49004</c:v>
                </c:pt>
                <c:pt idx="52">
                  <c:v>49096</c:v>
                </c:pt>
                <c:pt idx="53">
                  <c:v>49188</c:v>
                </c:pt>
                <c:pt idx="54">
                  <c:v>49279</c:v>
                </c:pt>
                <c:pt idx="55">
                  <c:v>49369</c:v>
                </c:pt>
                <c:pt idx="56">
                  <c:v>49461</c:v>
                </c:pt>
                <c:pt idx="57">
                  <c:v>49553</c:v>
                </c:pt>
                <c:pt idx="58">
                  <c:v>49644</c:v>
                </c:pt>
                <c:pt idx="59">
                  <c:v>49735</c:v>
                </c:pt>
                <c:pt idx="60">
                  <c:v>49827</c:v>
                </c:pt>
                <c:pt idx="61">
                  <c:v>49919</c:v>
                </c:pt>
                <c:pt idx="62">
                  <c:v>50010</c:v>
                </c:pt>
                <c:pt idx="63">
                  <c:v>50100</c:v>
                </c:pt>
                <c:pt idx="64">
                  <c:v>50192</c:v>
                </c:pt>
                <c:pt idx="65">
                  <c:v>50284</c:v>
                </c:pt>
                <c:pt idx="66">
                  <c:v>50375</c:v>
                </c:pt>
                <c:pt idx="67">
                  <c:v>50465</c:v>
                </c:pt>
                <c:pt idx="68">
                  <c:v>50557</c:v>
                </c:pt>
                <c:pt idx="69">
                  <c:v>50649</c:v>
                </c:pt>
                <c:pt idx="70">
                  <c:v>50740</c:v>
                </c:pt>
                <c:pt idx="71">
                  <c:v>50830</c:v>
                </c:pt>
                <c:pt idx="72">
                  <c:v>50922</c:v>
                </c:pt>
                <c:pt idx="73">
                  <c:v>51014</c:v>
                </c:pt>
                <c:pt idx="74">
                  <c:v>51105</c:v>
                </c:pt>
                <c:pt idx="75">
                  <c:v>51196</c:v>
                </c:pt>
                <c:pt idx="76">
                  <c:v>51288</c:v>
                </c:pt>
                <c:pt idx="77">
                  <c:v>51380</c:v>
                </c:pt>
                <c:pt idx="78">
                  <c:v>51471</c:v>
                </c:pt>
                <c:pt idx="79">
                  <c:v>51561</c:v>
                </c:pt>
                <c:pt idx="80">
                  <c:v>51653</c:v>
                </c:pt>
                <c:pt idx="81">
                  <c:v>51745</c:v>
                </c:pt>
                <c:pt idx="82">
                  <c:v>51836</c:v>
                </c:pt>
                <c:pt idx="83">
                  <c:v>51926</c:v>
                </c:pt>
                <c:pt idx="84">
                  <c:v>52018</c:v>
                </c:pt>
                <c:pt idx="85">
                  <c:v>52110</c:v>
                </c:pt>
                <c:pt idx="86">
                  <c:v>52201</c:v>
                </c:pt>
                <c:pt idx="87">
                  <c:v>52291</c:v>
                </c:pt>
                <c:pt idx="88">
                  <c:v>52383</c:v>
                </c:pt>
                <c:pt idx="89">
                  <c:v>52475</c:v>
                </c:pt>
                <c:pt idx="90">
                  <c:v>52566</c:v>
                </c:pt>
                <c:pt idx="91">
                  <c:v>52657</c:v>
                </c:pt>
                <c:pt idx="92">
                  <c:v>52749</c:v>
                </c:pt>
                <c:pt idx="93">
                  <c:v>52841</c:v>
                </c:pt>
                <c:pt idx="94">
                  <c:v>52932</c:v>
                </c:pt>
                <c:pt idx="95">
                  <c:v>53022</c:v>
                </c:pt>
                <c:pt idx="96">
                  <c:v>53114</c:v>
                </c:pt>
                <c:pt idx="97">
                  <c:v>53206</c:v>
                </c:pt>
                <c:pt idx="98">
                  <c:v>53297</c:v>
                </c:pt>
                <c:pt idx="99">
                  <c:v>53387</c:v>
                </c:pt>
                <c:pt idx="100">
                  <c:v>53479</c:v>
                </c:pt>
                <c:pt idx="101">
                  <c:v>53571</c:v>
                </c:pt>
                <c:pt idx="102">
                  <c:v>53662</c:v>
                </c:pt>
                <c:pt idx="103">
                  <c:v>53752</c:v>
                </c:pt>
                <c:pt idx="104">
                  <c:v>53844</c:v>
                </c:pt>
                <c:pt idx="105">
                  <c:v>53936</c:v>
                </c:pt>
                <c:pt idx="106">
                  <c:v>54027</c:v>
                </c:pt>
                <c:pt idx="107">
                  <c:v>54118</c:v>
                </c:pt>
                <c:pt idx="108">
                  <c:v>54210</c:v>
                </c:pt>
                <c:pt idx="109">
                  <c:v>54302</c:v>
                </c:pt>
                <c:pt idx="110">
                  <c:v>54393</c:v>
                </c:pt>
                <c:pt idx="111">
                  <c:v>54483</c:v>
                </c:pt>
                <c:pt idx="112">
                  <c:v>54575</c:v>
                </c:pt>
                <c:pt idx="113">
                  <c:v>54667</c:v>
                </c:pt>
                <c:pt idx="114">
                  <c:v>54758</c:v>
                </c:pt>
                <c:pt idx="115">
                  <c:v>54848</c:v>
                </c:pt>
                <c:pt idx="116">
                  <c:v>54940</c:v>
                </c:pt>
                <c:pt idx="117">
                  <c:v>55032</c:v>
                </c:pt>
                <c:pt idx="118">
                  <c:v>55123</c:v>
                </c:pt>
                <c:pt idx="119">
                  <c:v>55213</c:v>
                </c:pt>
                <c:pt idx="120">
                  <c:v>55305</c:v>
                </c:pt>
                <c:pt idx="121">
                  <c:v>55397</c:v>
                </c:pt>
                <c:pt idx="122">
                  <c:v>55488</c:v>
                </c:pt>
                <c:pt idx="123">
                  <c:v>55579</c:v>
                </c:pt>
                <c:pt idx="124">
                  <c:v>55671</c:v>
                </c:pt>
                <c:pt idx="125">
                  <c:v>55763</c:v>
                </c:pt>
                <c:pt idx="126">
                  <c:v>55854</c:v>
                </c:pt>
                <c:pt idx="127">
                  <c:v>55944</c:v>
                </c:pt>
                <c:pt idx="128">
                  <c:v>56036</c:v>
                </c:pt>
                <c:pt idx="129">
                  <c:v>56128</c:v>
                </c:pt>
                <c:pt idx="130">
                  <c:v>56219</c:v>
                </c:pt>
                <c:pt idx="131">
                  <c:v>56309</c:v>
                </c:pt>
                <c:pt idx="132">
                  <c:v>56401</c:v>
                </c:pt>
                <c:pt idx="133">
                  <c:v>56493</c:v>
                </c:pt>
                <c:pt idx="134">
                  <c:v>56584</c:v>
                </c:pt>
                <c:pt idx="135">
                  <c:v>56674</c:v>
                </c:pt>
                <c:pt idx="136">
                  <c:v>56766</c:v>
                </c:pt>
                <c:pt idx="137">
                  <c:v>56858</c:v>
                </c:pt>
                <c:pt idx="138">
                  <c:v>56949</c:v>
                </c:pt>
                <c:pt idx="139">
                  <c:v>57040</c:v>
                </c:pt>
                <c:pt idx="140">
                  <c:v>57132</c:v>
                </c:pt>
                <c:pt idx="141">
                  <c:v>57224</c:v>
                </c:pt>
                <c:pt idx="142">
                  <c:v>57315</c:v>
                </c:pt>
                <c:pt idx="143">
                  <c:v>57405</c:v>
                </c:pt>
                <c:pt idx="144">
                  <c:v>57497</c:v>
                </c:pt>
                <c:pt idx="145">
                  <c:v>57589</c:v>
                </c:pt>
                <c:pt idx="146">
                  <c:v>57680</c:v>
                </c:pt>
                <c:pt idx="147">
                  <c:v>57770</c:v>
                </c:pt>
                <c:pt idx="148">
                  <c:v>57862</c:v>
                </c:pt>
                <c:pt idx="149">
                  <c:v>57954</c:v>
                </c:pt>
                <c:pt idx="150">
                  <c:v>58045</c:v>
                </c:pt>
                <c:pt idx="151">
                  <c:v>58135</c:v>
                </c:pt>
                <c:pt idx="152">
                  <c:v>58227</c:v>
                </c:pt>
                <c:pt idx="153">
                  <c:v>58319</c:v>
                </c:pt>
                <c:pt idx="154">
                  <c:v>58410</c:v>
                </c:pt>
                <c:pt idx="155">
                  <c:v>58501</c:v>
                </c:pt>
                <c:pt idx="156">
                  <c:v>58593</c:v>
                </c:pt>
                <c:pt idx="157">
                  <c:v>58685</c:v>
                </c:pt>
                <c:pt idx="158">
                  <c:v>58776</c:v>
                </c:pt>
                <c:pt idx="159">
                  <c:v>58866</c:v>
                </c:pt>
                <c:pt idx="160">
                  <c:v>58958</c:v>
                </c:pt>
                <c:pt idx="161">
                  <c:v>59050</c:v>
                </c:pt>
                <c:pt idx="162">
                  <c:v>59141</c:v>
                </c:pt>
                <c:pt idx="163">
                  <c:v>59231</c:v>
                </c:pt>
              </c:numCache>
            </c:numRef>
          </c:cat>
          <c:val>
            <c:numRef>
              <c:f>'Fig 33 data'!$D$5:$D$168</c:f>
              <c:numCache>
                <c:formatCode>0.0</c:formatCode>
                <c:ptCount val="164"/>
                <c:pt idx="0">
                  <c:v>47.999999999997932</c:v>
                </c:pt>
                <c:pt idx="1">
                  <c:v>48.041685083914167</c:v>
                </c:pt>
                <c:pt idx="2">
                  <c:v>48.038722826096773</c:v>
                </c:pt>
                <c:pt idx="3">
                  <c:v>48.024399764267741</c:v>
                </c:pt>
                <c:pt idx="4">
                  <c:v>48.003178797408317</c:v>
                </c:pt>
                <c:pt idx="5">
                  <c:v>47.97854703257849</c:v>
                </c:pt>
                <c:pt idx="6">
                  <c:v>47.953022596273456</c:v>
                </c:pt>
                <c:pt idx="7">
                  <c:v>47.928272956381143</c:v>
                </c:pt>
                <c:pt idx="8">
                  <c:v>47.905286670026555</c:v>
                </c:pt>
                <c:pt idx="9">
                  <c:v>47.884501345878618</c:v>
                </c:pt>
                <c:pt idx="10">
                  <c:v>47.86582970420514</c:v>
                </c:pt>
                <c:pt idx="11">
                  <c:v>47.848738564352686</c:v>
                </c:pt>
                <c:pt idx="12">
                  <c:v>47.831768185966112</c:v>
                </c:pt>
                <c:pt idx="13">
                  <c:v>47.8115377831705</c:v>
                </c:pt>
                <c:pt idx="14">
                  <c:v>47.786453546086868</c:v>
                </c:pt>
                <c:pt idx="15">
                  <c:v>47.757333215128284</c:v>
                </c:pt>
                <c:pt idx="16">
                  <c:v>47.728292782238981</c:v>
                </c:pt>
                <c:pt idx="17">
                  <c:v>47.709004967397789</c:v>
                </c:pt>
                <c:pt idx="18">
                  <c:v>47.706375326002274</c:v>
                </c:pt>
                <c:pt idx="19">
                  <c:v>47.72307913808131</c:v>
                </c:pt>
                <c:pt idx="20">
                  <c:v>47.756971229029347</c:v>
                </c:pt>
                <c:pt idx="21">
                  <c:v>47.745982304237806</c:v>
                </c:pt>
                <c:pt idx="22">
                  <c:v>47.612237465419931</c:v>
                </c:pt>
                <c:pt idx="23">
                  <c:v>47.229738908518662</c:v>
                </c:pt>
                <c:pt idx="24">
                  <c:v>46.663487504937422</c:v>
                </c:pt>
                <c:pt idx="25">
                  <c:v>46.004944505210702</c:v>
                </c:pt>
                <c:pt idx="26">
                  <c:v>45.315795968142339</c:v>
                </c:pt>
                <c:pt idx="27">
                  <c:v>44.627452701125961</c:v>
                </c:pt>
                <c:pt idx="28">
                  <c:v>43.953193368962943</c:v>
                </c:pt>
                <c:pt idx="29">
                  <c:v>43.297046787714955</c:v>
                </c:pt>
                <c:pt idx="30">
                  <c:v>42.658659663418156</c:v>
                </c:pt>
                <c:pt idx="31">
                  <c:v>42.035968947372467</c:v>
                </c:pt>
                <c:pt idx="32">
                  <c:v>41.42675244895424</c:v>
                </c:pt>
                <c:pt idx="33">
                  <c:v>40.830629662521652</c:v>
                </c:pt>
                <c:pt idx="34">
                  <c:v>40.249296771429428</c:v>
                </c:pt>
                <c:pt idx="35">
                  <c:v>39.685652297854332</c:v>
                </c:pt>
                <c:pt idx="36">
                  <c:v>39.142646128664587</c:v>
                </c:pt>
                <c:pt idx="37">
                  <c:v>38.621109597084036</c:v>
                </c:pt>
                <c:pt idx="38">
                  <c:v>38.119677355956796</c:v>
                </c:pt>
                <c:pt idx="39">
                  <c:v>37.635734690389796</c:v>
                </c:pt>
                <c:pt idx="40">
                  <c:v>37.166430876299792</c:v>
                </c:pt>
                <c:pt idx="41">
                  <c:v>36.710310922236651</c:v>
                </c:pt>
                <c:pt idx="42">
                  <c:v>36.267270673499254</c:v>
                </c:pt>
                <c:pt idx="43">
                  <c:v>35.837819038089656</c:v>
                </c:pt>
                <c:pt idx="44">
                  <c:v>35.422499897750953</c:v>
                </c:pt>
                <c:pt idx="45">
                  <c:v>35.02113398498215</c:v>
                </c:pt>
                <c:pt idx="46">
                  <c:v>34.632893397368861</c:v>
                </c:pt>
                <c:pt idx="47">
                  <c:v>34.256803009580047</c:v>
                </c:pt>
                <c:pt idx="48">
                  <c:v>33.892021591663372</c:v>
                </c:pt>
                <c:pt idx="49">
                  <c:v>33.538053129813356</c:v>
                </c:pt>
                <c:pt idx="50">
                  <c:v>33.194660924529721</c:v>
                </c:pt>
                <c:pt idx="51">
                  <c:v>32.861615999468277</c:v>
                </c:pt>
                <c:pt idx="52">
                  <c:v>32.538599452278135</c:v>
                </c:pt>
                <c:pt idx="53">
                  <c:v>32.225222577310333</c:v>
                </c:pt>
                <c:pt idx="54">
                  <c:v>31.921186186600558</c:v>
                </c:pt>
                <c:pt idx="55">
                  <c:v>31.626351564298634</c:v>
                </c:pt>
                <c:pt idx="56">
                  <c:v>31.34070682622319</c:v>
                </c:pt>
                <c:pt idx="57">
                  <c:v>31.064240347584271</c:v>
                </c:pt>
                <c:pt idx="58">
                  <c:v>30.796710248795652</c:v>
                </c:pt>
                <c:pt idx="59">
                  <c:v>30.537639698979529</c:v>
                </c:pt>
                <c:pt idx="60">
                  <c:v>30.286414355472917</c:v>
                </c:pt>
                <c:pt idx="61">
                  <c:v>30.042400883327929</c:v>
                </c:pt>
                <c:pt idx="62" formatCode="General">
                  <c:v>29.805053284997623</c:v>
                </c:pt>
                <c:pt idx="63" formatCode="General">
                  <c:v>29.573940336610605</c:v>
                </c:pt>
                <c:pt idx="64" formatCode="General">
                  <c:v>29.348705337077206</c:v>
                </c:pt>
                <c:pt idx="65" formatCode="General">
                  <c:v>29.129041184357813</c:v>
                </c:pt>
                <c:pt idx="66" formatCode="General">
                  <c:v>28.914801164749022</c:v>
                </c:pt>
                <c:pt idx="67" formatCode="General">
                  <c:v>28.705905505209078</c:v>
                </c:pt>
                <c:pt idx="68" formatCode="General">
                  <c:v>28.50229553764601</c:v>
                </c:pt>
                <c:pt idx="69" formatCode="General">
                  <c:v>28.3039118250896</c:v>
                </c:pt>
                <c:pt idx="70" formatCode="General">
                  <c:v>28.110507379430839</c:v>
                </c:pt>
                <c:pt idx="71" formatCode="General">
                  <c:v>27.921736760241135</c:v>
                </c:pt>
                <c:pt idx="72" formatCode="General">
                  <c:v>27.737224350117991</c:v>
                </c:pt>
                <c:pt idx="73" formatCode="General">
                  <c:v>27.556585383063751</c:v>
                </c:pt>
                <c:pt idx="74" formatCode="General">
                  <c:v>27.379573594681162</c:v>
                </c:pt>
                <c:pt idx="75" formatCode="General">
                  <c:v>27.206071286703406</c:v>
                </c:pt>
                <c:pt idx="76" formatCode="General">
                  <c:v>27.036037602680818</c:v>
                </c:pt>
                <c:pt idx="77" formatCode="General">
                  <c:v>26.869497304613159</c:v>
                </c:pt>
                <c:pt idx="78" formatCode="General">
                  <c:v>26.706563332328027</c:v>
                </c:pt>
                <c:pt idx="79" formatCode="General">
                  <c:v>26.547378928162484</c:v>
                </c:pt>
                <c:pt idx="80" formatCode="General">
                  <c:v>26.392095609465795</c:v>
                </c:pt>
                <c:pt idx="81" formatCode="General">
                  <c:v>26.240829084963696</c:v>
                </c:pt>
                <c:pt idx="82" formatCode="General">
                  <c:v>26.093414395132253</c:v>
                </c:pt>
                <c:pt idx="83" formatCode="General">
                  <c:v>25.949493993742983</c:v>
                </c:pt>
                <c:pt idx="84" formatCode="General">
                  <c:v>25.808613072510379</c:v>
                </c:pt>
                <c:pt idx="85" formatCode="General">
                  <c:v>25.670303996700543</c:v>
                </c:pt>
                <c:pt idx="86" formatCode="General">
                  <c:v>25.534403684286684</c:v>
                </c:pt>
                <c:pt idx="87" formatCode="General">
                  <c:v>25.401010938569769</c:v>
                </c:pt>
                <c:pt idx="88" formatCode="General">
                  <c:v>25.270373024372944</c:v>
                </c:pt>
                <c:pt idx="89" formatCode="General">
                  <c:v>25.142792277346864</c:v>
                </c:pt>
                <c:pt idx="90" formatCode="General">
                  <c:v>25.018428678097088</c:v>
                </c:pt>
                <c:pt idx="91" formatCode="General">
                  <c:v>24.897295353675979</c:v>
                </c:pt>
                <c:pt idx="92" formatCode="General">
                  <c:v>24.779324398289006</c:v>
                </c:pt>
                <c:pt idx="93" formatCode="General">
                  <c:v>24.664415269343042</c:v>
                </c:pt>
                <c:pt idx="94" formatCode="General">
                  <c:v>24.552414330765945</c:v>
                </c:pt>
                <c:pt idx="95" formatCode="General">
                  <c:v>24.443110184290095</c:v>
                </c:pt>
                <c:pt idx="96" formatCode="General">
                  <c:v>24.336236927686127</c:v>
                </c:pt>
                <c:pt idx="97" formatCode="General">
                  <c:v>24.231502936307763</c:v>
                </c:pt>
                <c:pt idx="98" formatCode="General">
                  <c:v>24.128818928999241</c:v>
                </c:pt>
                <c:pt idx="99" formatCode="General">
                  <c:v>24.02832650509615</c:v>
                </c:pt>
                <c:pt idx="100" formatCode="General">
                  <c:v>23.930339299281226</c:v>
                </c:pt>
                <c:pt idx="101" formatCode="General">
                  <c:v>23.835257446193225</c:v>
                </c:pt>
                <c:pt idx="102" formatCode="General">
                  <c:v>23.743235267364209</c:v>
                </c:pt>
                <c:pt idx="103" formatCode="General">
                  <c:v>23.654131044133443</c:v>
                </c:pt>
                <c:pt idx="104" formatCode="General">
                  <c:v>23.567595616475437</c:v>
                </c:pt>
                <c:pt idx="105" formatCode="General">
                  <c:v>23.483170195617419</c:v>
                </c:pt>
                <c:pt idx="106" formatCode="General">
                  <c:v>23.400508232330711</c:v>
                </c:pt>
                <c:pt idx="107" formatCode="General">
                  <c:v>23.319424338891391</c:v>
                </c:pt>
                <c:pt idx="108" formatCode="General">
                  <c:v>23.239846723469842</c:v>
                </c:pt>
                <c:pt idx="109" formatCode="General">
                  <c:v>23.161773467649923</c:v>
                </c:pt>
                <c:pt idx="110" formatCode="General">
                  <c:v>23.085250818158258</c:v>
                </c:pt>
                <c:pt idx="111" formatCode="General">
                  <c:v>23.010345754947782</c:v>
                </c:pt>
                <c:pt idx="112" formatCode="General">
                  <c:v>22.937131931623924</c:v>
                </c:pt>
                <c:pt idx="113" formatCode="General">
                  <c:v>22.865681633510849</c:v>
                </c:pt>
                <c:pt idx="114" formatCode="General">
                  <c:v>22.796041535162178</c:v>
                </c:pt>
                <c:pt idx="115" formatCode="General">
                  <c:v>22.72823790047153</c:v>
                </c:pt>
                <c:pt idx="116" formatCode="General">
                  <c:v>22.662288700117152</c:v>
                </c:pt>
                <c:pt idx="117" formatCode="General">
                  <c:v>22.598202533398389</c:v>
                </c:pt>
                <c:pt idx="118" formatCode="General">
                  <c:v>22.535936950279918</c:v>
                </c:pt>
                <c:pt idx="119" formatCode="General">
                  <c:v>22.475404784163118</c:v>
                </c:pt>
                <c:pt idx="120" formatCode="General">
                  <c:v>22.416492889928492</c:v>
                </c:pt>
                <c:pt idx="121" formatCode="General">
                  <c:v>22.359083861678453</c:v>
                </c:pt>
                <c:pt idx="122" formatCode="General">
                  <c:v>22.303111187960486</c:v>
                </c:pt>
                <c:pt idx="123" formatCode="General">
                  <c:v>22.248564855585194</c:v>
                </c:pt>
                <c:pt idx="124" formatCode="General">
                  <c:v>22.19547207377569</c:v>
                </c:pt>
                <c:pt idx="125" formatCode="General">
                  <c:v>22.14388292820329</c:v>
                </c:pt>
                <c:pt idx="126" formatCode="General">
                  <c:v>22.0938746867212</c:v>
                </c:pt>
                <c:pt idx="127" formatCode="General">
                  <c:v>22.045520672444184</c:v>
                </c:pt>
                <c:pt idx="128" formatCode="General">
                  <c:v>21.998876360814428</c:v>
                </c:pt>
                <c:pt idx="129" formatCode="General">
                  <c:v>21.953971165557398</c:v>
                </c:pt>
                <c:pt idx="130" formatCode="General">
                  <c:v>21.910773686456125</c:v>
                </c:pt>
                <c:pt idx="131" formatCode="General">
                  <c:v>21.869237843792579</c:v>
                </c:pt>
                <c:pt idx="132" formatCode="General">
                  <c:v>21.829334737668212</c:v>
                </c:pt>
                <c:pt idx="133" formatCode="General">
                  <c:v>21.791056388806158</c:v>
                </c:pt>
                <c:pt idx="134" formatCode="General">
                  <c:v>21.754373073604484</c:v>
                </c:pt>
                <c:pt idx="135" formatCode="General">
                  <c:v>21.719184194459846</c:v>
                </c:pt>
                <c:pt idx="136" formatCode="General">
                  <c:v>21.68532081382423</c:v>
                </c:pt>
                <c:pt idx="137" formatCode="General">
                  <c:v>21.652580348135309</c:v>
                </c:pt>
                <c:pt idx="138" formatCode="General">
                  <c:v>21.620826159987473</c:v>
                </c:pt>
                <c:pt idx="139" formatCode="General">
                  <c:v>21.590007012497956</c:v>
                </c:pt>
                <c:pt idx="140" formatCode="General">
                  <c:v>21.560131445587757</c:v>
                </c:pt>
                <c:pt idx="141" formatCode="General">
                  <c:v>21.531223606302689</c:v>
                </c:pt>
                <c:pt idx="142" formatCode="General">
                  <c:v>21.503207920229233</c:v>
                </c:pt>
                <c:pt idx="143" formatCode="General">
                  <c:v>21.475909264492937</c:v>
                </c:pt>
                <c:pt idx="144" formatCode="General">
                  <c:v>21.449092697530315</c:v>
                </c:pt>
                <c:pt idx="145" formatCode="General">
                  <c:v>21.422519845029647</c:v>
                </c:pt>
                <c:pt idx="146" formatCode="General">
                  <c:v>21.396109363186852</c:v>
                </c:pt>
                <c:pt idx="147" formatCode="General">
                  <c:v>21.369932717079454</c:v>
                </c:pt>
                <c:pt idx="148" formatCode="General">
                  <c:v>21.344151187841721</c:v>
                </c:pt>
                <c:pt idx="149" formatCode="General">
                  <c:v>21.318953787477433</c:v>
                </c:pt>
                <c:pt idx="150" formatCode="General">
                  <c:v>21.294448547308136</c:v>
                </c:pt>
                <c:pt idx="151" formatCode="General">
                  <c:v>21.270661526130883</c:v>
                </c:pt>
                <c:pt idx="152" formatCode="General">
                  <c:v>21.247575648935108</c:v>
                </c:pt>
                <c:pt idx="153" formatCode="General">
                  <c:v>21.22515137707525</c:v>
                </c:pt>
                <c:pt idx="154" formatCode="General">
                  <c:v>21.203302356807384</c:v>
                </c:pt>
                <c:pt idx="155" formatCode="General">
                  <c:v>21.181912487445366</c:v>
                </c:pt>
                <c:pt idx="156" formatCode="General">
                  <c:v>21.160849832817743</c:v>
                </c:pt>
                <c:pt idx="157" formatCode="General">
                  <c:v>21.139984575221028</c:v>
                </c:pt>
                <c:pt idx="158" formatCode="General">
                  <c:v>21.119268961396862</c:v>
                </c:pt>
                <c:pt idx="159" formatCode="General">
                  <c:v>21.098707261553315</c:v>
                </c:pt>
                <c:pt idx="160" formatCode="General">
                  <c:v>21.07832103460721</c:v>
                </c:pt>
                <c:pt idx="161" formatCode="General">
                  <c:v>21.058137936863574</c:v>
                </c:pt>
                <c:pt idx="162" formatCode="General">
                  <c:v>21.038177048555223</c:v>
                </c:pt>
                <c:pt idx="163" formatCode="General">
                  <c:v>21.018480073110045</c:v>
                </c:pt>
              </c:numCache>
            </c:numRef>
          </c:val>
          <c:smooth val="0"/>
          <c:extLst>
            <c:ext xmlns:c16="http://schemas.microsoft.com/office/drawing/2014/chart" uri="{C3380CC4-5D6E-409C-BE32-E72D297353CC}">
              <c16:uniqueId val="{00000001-5063-4220-93DD-0CB385C3E20A}"/>
            </c:ext>
          </c:extLst>
        </c:ser>
        <c:ser>
          <c:idx val="0"/>
          <c:order val="2"/>
          <c:tx>
            <c:strRef>
              <c:f>'Fig 33 data'!$E$4</c:f>
              <c:strCache>
                <c:ptCount val="1"/>
                <c:pt idx="0">
                  <c:v>Fast Consolidation</c:v>
                </c:pt>
              </c:strCache>
            </c:strRef>
          </c:tx>
          <c:spPr>
            <a:ln w="38100">
              <a:solidFill>
                <a:srgbClr val="67A854"/>
              </a:solidFill>
            </a:ln>
          </c:spPr>
          <c:marker>
            <c:symbol val="none"/>
          </c:marker>
          <c:cat>
            <c:numRef>
              <c:f>'Fig 33 data'!$B$5:$B$168</c:f>
              <c:numCache>
                <c:formatCode>mmm\-yy</c:formatCode>
                <c:ptCount val="164"/>
                <c:pt idx="0">
                  <c:v>44348</c:v>
                </c:pt>
                <c:pt idx="1">
                  <c:v>44440</c:v>
                </c:pt>
                <c:pt idx="2">
                  <c:v>44531</c:v>
                </c:pt>
                <c:pt idx="3">
                  <c:v>44621</c:v>
                </c:pt>
                <c:pt idx="4">
                  <c:v>44713</c:v>
                </c:pt>
                <c:pt idx="5">
                  <c:v>44805</c:v>
                </c:pt>
                <c:pt idx="6">
                  <c:v>44896</c:v>
                </c:pt>
                <c:pt idx="7">
                  <c:v>44986</c:v>
                </c:pt>
                <c:pt idx="8">
                  <c:v>45078</c:v>
                </c:pt>
                <c:pt idx="9">
                  <c:v>45170</c:v>
                </c:pt>
                <c:pt idx="10">
                  <c:v>45261</c:v>
                </c:pt>
                <c:pt idx="11">
                  <c:v>45352</c:v>
                </c:pt>
                <c:pt idx="12">
                  <c:v>45444</c:v>
                </c:pt>
                <c:pt idx="13">
                  <c:v>45536</c:v>
                </c:pt>
                <c:pt idx="14">
                  <c:v>45627</c:v>
                </c:pt>
                <c:pt idx="15">
                  <c:v>45717</c:v>
                </c:pt>
                <c:pt idx="16">
                  <c:v>45809</c:v>
                </c:pt>
                <c:pt idx="17">
                  <c:v>45901</c:v>
                </c:pt>
                <c:pt idx="18">
                  <c:v>45992</c:v>
                </c:pt>
                <c:pt idx="19">
                  <c:v>46082</c:v>
                </c:pt>
                <c:pt idx="20">
                  <c:v>46174</c:v>
                </c:pt>
                <c:pt idx="21">
                  <c:v>46266</c:v>
                </c:pt>
                <c:pt idx="22">
                  <c:v>46357</c:v>
                </c:pt>
                <c:pt idx="23">
                  <c:v>46447</c:v>
                </c:pt>
                <c:pt idx="24">
                  <c:v>46539</c:v>
                </c:pt>
                <c:pt idx="25">
                  <c:v>46631</c:v>
                </c:pt>
                <c:pt idx="26">
                  <c:v>46722</c:v>
                </c:pt>
                <c:pt idx="27">
                  <c:v>46813</c:v>
                </c:pt>
                <c:pt idx="28">
                  <c:v>46905</c:v>
                </c:pt>
                <c:pt idx="29">
                  <c:v>46997</c:v>
                </c:pt>
                <c:pt idx="30">
                  <c:v>47088</c:v>
                </c:pt>
                <c:pt idx="31">
                  <c:v>47178</c:v>
                </c:pt>
                <c:pt idx="32">
                  <c:v>47270</c:v>
                </c:pt>
                <c:pt idx="33">
                  <c:v>47362</c:v>
                </c:pt>
                <c:pt idx="34">
                  <c:v>47453</c:v>
                </c:pt>
                <c:pt idx="35">
                  <c:v>47543</c:v>
                </c:pt>
                <c:pt idx="36">
                  <c:v>47635</c:v>
                </c:pt>
                <c:pt idx="37">
                  <c:v>47727</c:v>
                </c:pt>
                <c:pt idx="38">
                  <c:v>47818</c:v>
                </c:pt>
                <c:pt idx="39">
                  <c:v>47908</c:v>
                </c:pt>
                <c:pt idx="40">
                  <c:v>48000</c:v>
                </c:pt>
                <c:pt idx="41">
                  <c:v>48092</c:v>
                </c:pt>
                <c:pt idx="42">
                  <c:v>48183</c:v>
                </c:pt>
                <c:pt idx="43">
                  <c:v>48274</c:v>
                </c:pt>
                <c:pt idx="44">
                  <c:v>48366</c:v>
                </c:pt>
                <c:pt idx="45">
                  <c:v>48458</c:v>
                </c:pt>
                <c:pt idx="46">
                  <c:v>48549</c:v>
                </c:pt>
                <c:pt idx="47">
                  <c:v>48639</c:v>
                </c:pt>
                <c:pt idx="48">
                  <c:v>48731</c:v>
                </c:pt>
                <c:pt idx="49">
                  <c:v>48823</c:v>
                </c:pt>
                <c:pt idx="50">
                  <c:v>48914</c:v>
                </c:pt>
                <c:pt idx="51">
                  <c:v>49004</c:v>
                </c:pt>
                <c:pt idx="52">
                  <c:v>49096</c:v>
                </c:pt>
                <c:pt idx="53">
                  <c:v>49188</c:v>
                </c:pt>
                <c:pt idx="54">
                  <c:v>49279</c:v>
                </c:pt>
                <c:pt idx="55">
                  <c:v>49369</c:v>
                </c:pt>
                <c:pt idx="56">
                  <c:v>49461</c:v>
                </c:pt>
                <c:pt idx="57">
                  <c:v>49553</c:v>
                </c:pt>
                <c:pt idx="58">
                  <c:v>49644</c:v>
                </c:pt>
                <c:pt idx="59">
                  <c:v>49735</c:v>
                </c:pt>
                <c:pt idx="60">
                  <c:v>49827</c:v>
                </c:pt>
                <c:pt idx="61">
                  <c:v>49919</c:v>
                </c:pt>
                <c:pt idx="62">
                  <c:v>50010</c:v>
                </c:pt>
                <c:pt idx="63">
                  <c:v>50100</c:v>
                </c:pt>
                <c:pt idx="64">
                  <c:v>50192</c:v>
                </c:pt>
                <c:pt idx="65">
                  <c:v>50284</c:v>
                </c:pt>
                <c:pt idx="66">
                  <c:v>50375</c:v>
                </c:pt>
                <c:pt idx="67">
                  <c:v>50465</c:v>
                </c:pt>
                <c:pt idx="68">
                  <c:v>50557</c:v>
                </c:pt>
                <c:pt idx="69">
                  <c:v>50649</c:v>
                </c:pt>
                <c:pt idx="70">
                  <c:v>50740</c:v>
                </c:pt>
                <c:pt idx="71">
                  <c:v>50830</c:v>
                </c:pt>
                <c:pt idx="72">
                  <c:v>50922</c:v>
                </c:pt>
                <c:pt idx="73">
                  <c:v>51014</c:v>
                </c:pt>
                <c:pt idx="74">
                  <c:v>51105</c:v>
                </c:pt>
                <c:pt idx="75">
                  <c:v>51196</c:v>
                </c:pt>
                <c:pt idx="76">
                  <c:v>51288</c:v>
                </c:pt>
                <c:pt idx="77">
                  <c:v>51380</c:v>
                </c:pt>
                <c:pt idx="78">
                  <c:v>51471</c:v>
                </c:pt>
                <c:pt idx="79">
                  <c:v>51561</c:v>
                </c:pt>
                <c:pt idx="80">
                  <c:v>51653</c:v>
                </c:pt>
                <c:pt idx="81">
                  <c:v>51745</c:v>
                </c:pt>
                <c:pt idx="82">
                  <c:v>51836</c:v>
                </c:pt>
                <c:pt idx="83">
                  <c:v>51926</c:v>
                </c:pt>
                <c:pt idx="84">
                  <c:v>52018</c:v>
                </c:pt>
                <c:pt idx="85">
                  <c:v>52110</c:v>
                </c:pt>
                <c:pt idx="86">
                  <c:v>52201</c:v>
                </c:pt>
                <c:pt idx="87">
                  <c:v>52291</c:v>
                </c:pt>
                <c:pt idx="88">
                  <c:v>52383</c:v>
                </c:pt>
                <c:pt idx="89">
                  <c:v>52475</c:v>
                </c:pt>
                <c:pt idx="90">
                  <c:v>52566</c:v>
                </c:pt>
                <c:pt idx="91">
                  <c:v>52657</c:v>
                </c:pt>
                <c:pt idx="92">
                  <c:v>52749</c:v>
                </c:pt>
                <c:pt idx="93">
                  <c:v>52841</c:v>
                </c:pt>
                <c:pt idx="94">
                  <c:v>52932</c:v>
                </c:pt>
                <c:pt idx="95">
                  <c:v>53022</c:v>
                </c:pt>
                <c:pt idx="96">
                  <c:v>53114</c:v>
                </c:pt>
                <c:pt idx="97">
                  <c:v>53206</c:v>
                </c:pt>
                <c:pt idx="98">
                  <c:v>53297</c:v>
                </c:pt>
                <c:pt idx="99">
                  <c:v>53387</c:v>
                </c:pt>
                <c:pt idx="100">
                  <c:v>53479</c:v>
                </c:pt>
                <c:pt idx="101">
                  <c:v>53571</c:v>
                </c:pt>
                <c:pt idx="102">
                  <c:v>53662</c:v>
                </c:pt>
                <c:pt idx="103">
                  <c:v>53752</c:v>
                </c:pt>
                <c:pt idx="104">
                  <c:v>53844</c:v>
                </c:pt>
                <c:pt idx="105">
                  <c:v>53936</c:v>
                </c:pt>
                <c:pt idx="106">
                  <c:v>54027</c:v>
                </c:pt>
                <c:pt idx="107">
                  <c:v>54118</c:v>
                </c:pt>
                <c:pt idx="108">
                  <c:v>54210</c:v>
                </c:pt>
                <c:pt idx="109">
                  <c:v>54302</c:v>
                </c:pt>
                <c:pt idx="110">
                  <c:v>54393</c:v>
                </c:pt>
                <c:pt idx="111">
                  <c:v>54483</c:v>
                </c:pt>
                <c:pt idx="112">
                  <c:v>54575</c:v>
                </c:pt>
                <c:pt idx="113">
                  <c:v>54667</c:v>
                </c:pt>
                <c:pt idx="114">
                  <c:v>54758</c:v>
                </c:pt>
                <c:pt idx="115">
                  <c:v>54848</c:v>
                </c:pt>
                <c:pt idx="116">
                  <c:v>54940</c:v>
                </c:pt>
                <c:pt idx="117">
                  <c:v>55032</c:v>
                </c:pt>
                <c:pt idx="118">
                  <c:v>55123</c:v>
                </c:pt>
                <c:pt idx="119">
                  <c:v>55213</c:v>
                </c:pt>
                <c:pt idx="120">
                  <c:v>55305</c:v>
                </c:pt>
                <c:pt idx="121">
                  <c:v>55397</c:v>
                </c:pt>
                <c:pt idx="122">
                  <c:v>55488</c:v>
                </c:pt>
                <c:pt idx="123">
                  <c:v>55579</c:v>
                </c:pt>
                <c:pt idx="124">
                  <c:v>55671</c:v>
                </c:pt>
                <c:pt idx="125">
                  <c:v>55763</c:v>
                </c:pt>
                <c:pt idx="126">
                  <c:v>55854</c:v>
                </c:pt>
                <c:pt idx="127">
                  <c:v>55944</c:v>
                </c:pt>
                <c:pt idx="128">
                  <c:v>56036</c:v>
                </c:pt>
                <c:pt idx="129">
                  <c:v>56128</c:v>
                </c:pt>
                <c:pt idx="130">
                  <c:v>56219</c:v>
                </c:pt>
                <c:pt idx="131">
                  <c:v>56309</c:v>
                </c:pt>
                <c:pt idx="132">
                  <c:v>56401</c:v>
                </c:pt>
                <c:pt idx="133">
                  <c:v>56493</c:v>
                </c:pt>
                <c:pt idx="134">
                  <c:v>56584</c:v>
                </c:pt>
                <c:pt idx="135">
                  <c:v>56674</c:v>
                </c:pt>
                <c:pt idx="136">
                  <c:v>56766</c:v>
                </c:pt>
                <c:pt idx="137">
                  <c:v>56858</c:v>
                </c:pt>
                <c:pt idx="138">
                  <c:v>56949</c:v>
                </c:pt>
                <c:pt idx="139">
                  <c:v>57040</c:v>
                </c:pt>
                <c:pt idx="140">
                  <c:v>57132</c:v>
                </c:pt>
                <c:pt idx="141">
                  <c:v>57224</c:v>
                </c:pt>
                <c:pt idx="142">
                  <c:v>57315</c:v>
                </c:pt>
                <c:pt idx="143">
                  <c:v>57405</c:v>
                </c:pt>
                <c:pt idx="144">
                  <c:v>57497</c:v>
                </c:pt>
                <c:pt idx="145">
                  <c:v>57589</c:v>
                </c:pt>
                <c:pt idx="146">
                  <c:v>57680</c:v>
                </c:pt>
                <c:pt idx="147">
                  <c:v>57770</c:v>
                </c:pt>
                <c:pt idx="148">
                  <c:v>57862</c:v>
                </c:pt>
                <c:pt idx="149">
                  <c:v>57954</c:v>
                </c:pt>
                <c:pt idx="150">
                  <c:v>58045</c:v>
                </c:pt>
                <c:pt idx="151">
                  <c:v>58135</c:v>
                </c:pt>
                <c:pt idx="152">
                  <c:v>58227</c:v>
                </c:pt>
                <c:pt idx="153">
                  <c:v>58319</c:v>
                </c:pt>
                <c:pt idx="154">
                  <c:v>58410</c:v>
                </c:pt>
                <c:pt idx="155">
                  <c:v>58501</c:v>
                </c:pt>
                <c:pt idx="156">
                  <c:v>58593</c:v>
                </c:pt>
                <c:pt idx="157">
                  <c:v>58685</c:v>
                </c:pt>
                <c:pt idx="158">
                  <c:v>58776</c:v>
                </c:pt>
                <c:pt idx="159">
                  <c:v>58866</c:v>
                </c:pt>
                <c:pt idx="160">
                  <c:v>58958</c:v>
                </c:pt>
                <c:pt idx="161">
                  <c:v>59050</c:v>
                </c:pt>
                <c:pt idx="162">
                  <c:v>59141</c:v>
                </c:pt>
                <c:pt idx="163">
                  <c:v>59231</c:v>
                </c:pt>
              </c:numCache>
            </c:numRef>
          </c:cat>
          <c:val>
            <c:numRef>
              <c:f>'Fig 33 data'!$E$5:$E$168</c:f>
              <c:numCache>
                <c:formatCode>#,##0.0</c:formatCode>
                <c:ptCount val="164"/>
                <c:pt idx="0">
                  <c:v>47.999999999997932</c:v>
                </c:pt>
                <c:pt idx="1">
                  <c:v>48.041685083915283</c:v>
                </c:pt>
                <c:pt idx="2">
                  <c:v>48.038722826100582</c:v>
                </c:pt>
                <c:pt idx="3">
                  <c:v>48.02439976427533</c:v>
                </c:pt>
                <c:pt idx="4">
                  <c:v>48.003178797420702</c:v>
                </c:pt>
                <c:pt idx="5">
                  <c:v>47.978547032596389</c:v>
                </c:pt>
                <c:pt idx="6">
                  <c:v>47.953022596297586</c:v>
                </c:pt>
                <c:pt idx="7">
                  <c:v>47.928272956411931</c:v>
                </c:pt>
                <c:pt idx="8">
                  <c:v>47.905286670064292</c:v>
                </c:pt>
                <c:pt idx="9">
                  <c:v>47.884501345923589</c:v>
                </c:pt>
                <c:pt idx="10">
                  <c:v>47.865829704257393</c:v>
                </c:pt>
                <c:pt idx="11">
                  <c:v>47.848738564412308</c:v>
                </c:pt>
                <c:pt idx="12">
                  <c:v>47.831768186033031</c:v>
                </c:pt>
                <c:pt idx="13">
                  <c:v>47.811537783244667</c:v>
                </c:pt>
                <c:pt idx="14">
                  <c:v>47.786453546168126</c:v>
                </c:pt>
                <c:pt idx="15">
                  <c:v>47.757333215216384</c:v>
                </c:pt>
                <c:pt idx="16">
                  <c:v>47.728292782333725</c:v>
                </c:pt>
                <c:pt idx="17">
                  <c:v>47.709004967499013</c:v>
                </c:pt>
                <c:pt idx="18">
                  <c:v>47.706375326109644</c:v>
                </c:pt>
                <c:pt idx="19">
                  <c:v>47.723079138194656</c:v>
                </c:pt>
                <c:pt idx="20">
                  <c:v>47.756971229148334</c:v>
                </c:pt>
                <c:pt idx="21">
                  <c:v>47.16305968001204</c:v>
                </c:pt>
                <c:pt idx="22">
                  <c:v>45.203528957405538</c:v>
                </c:pt>
                <c:pt idx="23">
                  <c:v>42.43342278118056</c:v>
                </c:pt>
                <c:pt idx="24">
                  <c:v>39.523106326511019</c:v>
                </c:pt>
                <c:pt idx="25">
                  <c:v>36.750873526333741</c:v>
                </c:pt>
                <c:pt idx="26">
                  <c:v>34.226971699099963</c:v>
                </c:pt>
                <c:pt idx="27">
                  <c:v>31.995130223379409</c:v>
                </c:pt>
                <c:pt idx="28">
                  <c:v>30.063547905064169</c:v>
                </c:pt>
                <c:pt idx="29">
                  <c:v>28.418083573552071</c:v>
                </c:pt>
                <c:pt idx="30" formatCode="#,##0">
                  <c:v>27.031313106542239</c:v>
                </c:pt>
                <c:pt idx="31" formatCode="#,##0">
                  <c:v>25.869643328600617</c:v>
                </c:pt>
                <c:pt idx="32" formatCode="#,##0">
                  <c:v>24.898601268147385</c:v>
                </c:pt>
                <c:pt idx="33" formatCode="#,##0">
                  <c:v>24.087295684443308</c:v>
                </c:pt>
                <c:pt idx="34" formatCode="#,##0">
                  <c:v>23.4099650609406</c:v>
                </c:pt>
                <c:pt idx="35" formatCode="#,##0">
                  <c:v>22.845806696664596</c:v>
                </c:pt>
                <c:pt idx="36" formatCode="#,##0">
                  <c:v>22.377982168496345</c:v>
                </c:pt>
                <c:pt idx="37" formatCode="#,##0">
                  <c:v>21.991337825152986</c:v>
                </c:pt>
                <c:pt idx="38" formatCode="#,##0">
                  <c:v>21.671875180243713</c:v>
                </c:pt>
                <c:pt idx="39" formatCode="#,##0">
                  <c:v>21.406944864778868</c:v>
                </c:pt>
                <c:pt idx="40" formatCode="General">
                  <c:v>21.185558616737417</c:v>
                </c:pt>
                <c:pt idx="41" formatCode="#,##0">
                  <c:v>20.999364737122061</c:v>
                </c:pt>
                <c:pt idx="42" formatCode="General">
                  <c:v>20.842338720686975</c:v>
                </c:pt>
                <c:pt idx="43" formatCode="General">
                  <c:v>20.710059725402338</c:v>
                </c:pt>
                <c:pt idx="44" formatCode="General">
                  <c:v>20.599126366441364</c:v>
                </c:pt>
                <c:pt idx="45" formatCode="#,##0">
                  <c:v>20.506415939119861</c:v>
                </c:pt>
                <c:pt idx="46" formatCode="#,##0">
                  <c:v>20.428970560831981</c:v>
                </c:pt>
                <c:pt idx="47" formatCode="#,##0">
                  <c:v>20.364178738897685</c:v>
                </c:pt>
                <c:pt idx="48" formatCode="#,##0">
                  <c:v>20.309846459677043</c:v>
                </c:pt>
                <c:pt idx="49" formatCode="#,##0">
                  <c:v>20.264271561071315</c:v>
                </c:pt>
                <c:pt idx="50" formatCode="#,##0">
                  <c:v>20.226130883608043</c:v>
                </c:pt>
                <c:pt idx="51" formatCode="#,##0">
                  <c:v>20.194297101968278</c:v>
                </c:pt>
                <c:pt idx="52" formatCode="#,##0">
                  <c:v>20.167764592211686</c:v>
                </c:pt>
                <c:pt idx="53" formatCode="#,##0">
                  <c:v>20.145653796863265</c:v>
                </c:pt>
                <c:pt idx="54" formatCode="#,##0">
                  <c:v>20.127322993897788</c:v>
                </c:pt>
                <c:pt idx="55" formatCode="#,##0">
                  <c:v>20.112382112969495</c:v>
                </c:pt>
                <c:pt idx="56" formatCode="#,##0">
                  <c:v>20.100629549082896</c:v>
                </c:pt>
                <c:pt idx="57" formatCode="#,##0">
                  <c:v>20.091914105499178</c:v>
                </c:pt>
                <c:pt idx="58" formatCode="#,##0">
                  <c:v>20.085926523054294</c:v>
                </c:pt>
                <c:pt idx="59" formatCode="#,##0">
                  <c:v>20.082196285572387</c:v>
                </c:pt>
                <c:pt idx="60" formatCode="#,##0">
                  <c:v>20.080166742773216</c:v>
                </c:pt>
                <c:pt idx="61" formatCode="#,##0">
                  <c:v>20.079290499274197</c:v>
                </c:pt>
                <c:pt idx="62" formatCode="#,##0">
                  <c:v>20.07911746110539</c:v>
                </c:pt>
                <c:pt idx="63" formatCode="#,##0">
                  <c:v>20.079308456113846</c:v>
                </c:pt>
                <c:pt idx="64" formatCode="#,##0">
                  <c:v>20.079602212457342</c:v>
                </c:pt>
                <c:pt idx="65" formatCode="#,##0">
                  <c:v>20.079803916018868</c:v>
                </c:pt>
                <c:pt idx="66" formatCode="General">
                  <c:v>20.079860568052208</c:v>
                </c:pt>
                <c:pt idx="67" formatCode="General">
                  <c:v>20.07978625325384</c:v>
                </c:pt>
                <c:pt idx="68" formatCode="General">
                  <c:v>20.079622001161827</c:v>
                </c:pt>
                <c:pt idx="69" formatCode="General">
                  <c:v>20.079397262042146</c:v>
                </c:pt>
                <c:pt idx="70" formatCode="General">
                  <c:v>20.07899335240365</c:v>
                </c:pt>
                <c:pt idx="71" formatCode="General">
                  <c:v>20.078215484052308</c:v>
                </c:pt>
                <c:pt idx="72" formatCode="General">
                  <c:v>20.076846090807273</c:v>
                </c:pt>
                <c:pt idx="73" formatCode="General">
                  <c:v>20.074678904065443</c:v>
                </c:pt>
                <c:pt idx="74" formatCode="General">
                  <c:v>20.07162627769004</c:v>
                </c:pt>
                <c:pt idx="75" formatCode="General">
                  <c:v>20.067701877783531</c:v>
                </c:pt>
                <c:pt idx="76" formatCode="General">
                  <c:v>20.062977797021251</c:v>
                </c:pt>
                <c:pt idx="77" formatCode="General">
                  <c:v>20.057572077896189</c:v>
                </c:pt>
                <c:pt idx="78" formatCode="General">
                  <c:v>20.051677316287357</c:v>
                </c:pt>
                <c:pt idx="79" formatCode="General">
                  <c:v>20.045519096209809</c:v>
                </c:pt>
                <c:pt idx="80" formatCode="General">
                  <c:v>20.039334270005632</c:v>
                </c:pt>
                <c:pt idx="81" formatCode="General">
                  <c:v>20.033316727604575</c:v>
                </c:pt>
                <c:pt idx="82" formatCode="General">
                  <c:v>20.027410946048814</c:v>
                </c:pt>
                <c:pt idx="83" formatCode="General">
                  <c:v>20.02138741129885</c:v>
                </c:pt>
                <c:pt idx="84" formatCode="General">
                  <c:v>20.014926292244898</c:v>
                </c:pt>
                <c:pt idx="85" formatCode="General">
                  <c:v>20.007710914141022</c:v>
                </c:pt>
                <c:pt idx="86" formatCode="General">
                  <c:v>19.99969616624065</c:v>
                </c:pt>
                <c:pt idx="87" formatCode="General">
                  <c:v>19.991064733172681</c:v>
                </c:pt>
                <c:pt idx="88" formatCode="General">
                  <c:v>19.98213007945645</c:v>
                </c:pt>
                <c:pt idx="89" formatCode="General">
                  <c:v>19.973250994752529</c:v>
                </c:pt>
                <c:pt idx="90" formatCode="General">
                  <c:v>19.96465593472016</c:v>
                </c:pt>
                <c:pt idx="91" formatCode="General">
                  <c:v>19.95644142417822</c:v>
                </c:pt>
                <c:pt idx="92" formatCode="General">
                  <c:v>19.948624855614209</c:v>
                </c:pt>
                <c:pt idx="93" formatCode="General">
                  <c:v>19.941173200631791</c:v>
                </c:pt>
                <c:pt idx="94" formatCode="General">
                  <c:v>19.933994214193145</c:v>
                </c:pt>
                <c:pt idx="95" formatCode="General">
                  <c:v>19.926940523043232</c:v>
                </c:pt>
                <c:pt idx="96" formatCode="General">
                  <c:v>19.919822527918893</c:v>
                </c:pt>
                <c:pt idx="97" formatCode="General">
                  <c:v>19.91246012060336</c:v>
                </c:pt>
                <c:pt idx="98" formatCode="General">
                  <c:v>19.9048704296147</c:v>
                </c:pt>
                <c:pt idx="99" formatCode="General">
                  <c:v>19.897276524785212</c:v>
                </c:pt>
                <c:pt idx="100" formatCode="General">
                  <c:v>19.890042921104072</c:v>
                </c:pt>
                <c:pt idx="101" formatCode="General">
                  <c:v>19.883570041053556</c:v>
                </c:pt>
                <c:pt idx="102" formatCode="General">
                  <c:v>19.878015501782485</c:v>
                </c:pt>
                <c:pt idx="103" formatCode="General">
                  <c:v>19.873269466670592</c:v>
                </c:pt>
                <c:pt idx="104" formatCode="General">
                  <c:v>19.869042103941251</c:v>
                </c:pt>
                <c:pt idx="105" formatCode="General">
                  <c:v>19.864965887118679</c:v>
                </c:pt>
                <c:pt idx="106" formatCode="General">
                  <c:v>19.860782886493549</c:v>
                </c:pt>
                <c:pt idx="107" formatCode="General">
                  <c:v>19.856376823779108</c:v>
                </c:pt>
                <c:pt idx="108" formatCode="General">
                  <c:v>19.851729108364822</c:v>
                </c:pt>
                <c:pt idx="109" formatCode="General">
                  <c:v>19.846882119219785</c:v>
                </c:pt>
                <c:pt idx="110" formatCode="General">
                  <c:v>19.841920701211436</c:v>
                </c:pt>
                <c:pt idx="111" formatCode="General">
                  <c:v>19.836948427973091</c:v>
                </c:pt>
                <c:pt idx="112" formatCode="General">
                  <c:v>19.832074576499391</c:v>
                </c:pt>
                <c:pt idx="113" formatCode="General">
                  <c:v>19.827404074541636</c:v>
                </c:pt>
                <c:pt idx="114" formatCode="General">
                  <c:v>19.823017871375033</c:v>
                </c:pt>
                <c:pt idx="115" formatCode="General">
                  <c:v>19.818978683814414</c:v>
                </c:pt>
                <c:pt idx="116" formatCode="General">
                  <c:v>19.815340482181306</c:v>
                </c:pt>
                <c:pt idx="117" formatCode="General">
                  <c:v>19.812143697236511</c:v>
                </c:pt>
                <c:pt idx="118" formatCode="General">
                  <c:v>19.809378560325865</c:v>
                </c:pt>
                <c:pt idx="119" formatCode="General">
                  <c:v>19.806992616436521</c:v>
                </c:pt>
                <c:pt idx="120" formatCode="General">
                  <c:v>19.804908481470822</c:v>
                </c:pt>
                <c:pt idx="121" formatCode="General">
                  <c:v>19.803045654069056</c:v>
                </c:pt>
                <c:pt idx="122" formatCode="General">
                  <c:v>19.801372659614167</c:v>
                </c:pt>
                <c:pt idx="123" formatCode="General">
                  <c:v>19.799911079573913</c:v>
                </c:pt>
                <c:pt idx="124" formatCode="General">
                  <c:v>19.798719397148883</c:v>
                </c:pt>
                <c:pt idx="125" formatCode="General">
                  <c:v>19.797885274965044</c:v>
                </c:pt>
                <c:pt idx="126" formatCode="General">
                  <c:v>19.797518507271427</c:v>
                </c:pt>
                <c:pt idx="127" formatCode="General">
                  <c:v>19.79771952534453</c:v>
                </c:pt>
                <c:pt idx="128" formatCode="General">
                  <c:v>19.798565648982823</c:v>
                </c:pt>
                <c:pt idx="129" formatCode="General">
                  <c:v>19.800097319045982</c:v>
                </c:pt>
                <c:pt idx="130" formatCode="General">
                  <c:v>19.802300419132457</c:v>
                </c:pt>
                <c:pt idx="131" formatCode="General">
                  <c:v>19.80515298104136</c:v>
                </c:pt>
                <c:pt idx="132" formatCode="General">
                  <c:v>19.808652976911649</c:v>
                </c:pt>
                <c:pt idx="133" formatCode="General">
                  <c:v>19.812820975833858</c:v>
                </c:pt>
                <c:pt idx="134" formatCode="General">
                  <c:v>19.817650608213818</c:v>
                </c:pt>
                <c:pt idx="135" formatCode="General">
                  <c:v>19.823062599626464</c:v>
                </c:pt>
                <c:pt idx="136" formatCode="General">
                  <c:v>19.828910888217159</c:v>
                </c:pt>
                <c:pt idx="137" formatCode="General">
                  <c:v>19.83501999300298</c:v>
                </c:pt>
                <c:pt idx="138" formatCode="General">
                  <c:v>19.841279290057408</c:v>
                </c:pt>
                <c:pt idx="139" formatCode="General">
                  <c:v>19.847659274459801</c:v>
                </c:pt>
                <c:pt idx="140" formatCode="General">
                  <c:v>19.854184960333729</c:v>
                </c:pt>
                <c:pt idx="141" formatCode="General">
                  <c:v>19.860888759223975</c:v>
                </c:pt>
                <c:pt idx="142" formatCode="General">
                  <c:v>19.867705739251125</c:v>
                </c:pt>
                <c:pt idx="143" formatCode="General">
                  <c:v>19.874476994718421</c:v>
                </c:pt>
                <c:pt idx="144" formatCode="General">
                  <c:v>19.880989637784076</c:v>
                </c:pt>
                <c:pt idx="145" formatCode="General">
                  <c:v>19.887037597189458</c:v>
                </c:pt>
                <c:pt idx="146" formatCode="General">
                  <c:v>19.892567328733538</c:v>
                </c:pt>
                <c:pt idx="147" formatCode="General">
                  <c:v>19.897669145635493</c:v>
                </c:pt>
                <c:pt idx="148" formatCode="General">
                  <c:v>19.902515363191263</c:v>
                </c:pt>
                <c:pt idx="149" formatCode="General">
                  <c:v>19.907295694134007</c:v>
                </c:pt>
                <c:pt idx="150" formatCode="General">
                  <c:v>19.912121475772203</c:v>
                </c:pt>
                <c:pt idx="151" formatCode="General">
                  <c:v>19.917028556184629</c:v>
                </c:pt>
                <c:pt idx="152" formatCode="General">
                  <c:v>19.922013919931196</c:v>
                </c:pt>
                <c:pt idx="153" formatCode="General">
                  <c:v>19.927054938172496</c:v>
                </c:pt>
                <c:pt idx="154" formatCode="General">
                  <c:v>19.932082858801365</c:v>
                </c:pt>
                <c:pt idx="155" formatCode="General">
                  <c:v>19.936998233824326</c:v>
                </c:pt>
                <c:pt idx="156" formatCode="General">
                  <c:v>19.941685273499431</c:v>
                </c:pt>
                <c:pt idx="157" formatCode="General">
                  <c:v>19.946031680962644</c:v>
                </c:pt>
                <c:pt idx="158" formatCode="General">
                  <c:v>19.950003321558796</c:v>
                </c:pt>
                <c:pt idx="159" formatCode="General">
                  <c:v>19.953614764936383</c:v>
                </c:pt>
                <c:pt idx="160" formatCode="General">
                  <c:v>19.956896285906353</c:v>
                </c:pt>
                <c:pt idx="161" formatCode="General">
                  <c:v>19.959882828996754</c:v>
                </c:pt>
                <c:pt idx="162" formatCode="General">
                  <c:v>19.962603499792817</c:v>
                </c:pt>
                <c:pt idx="163" formatCode="General">
                  <c:v>19.965111645427768</c:v>
                </c:pt>
              </c:numCache>
            </c:numRef>
          </c:val>
          <c:smooth val="0"/>
          <c:extLst>
            <c:ext xmlns:c16="http://schemas.microsoft.com/office/drawing/2014/chart" uri="{C3380CC4-5D6E-409C-BE32-E72D297353CC}">
              <c16:uniqueId val="{00000002-5063-4220-93DD-0CB385C3E20A}"/>
            </c:ext>
          </c:extLst>
        </c:ser>
        <c:dLbls>
          <c:showLegendKey val="0"/>
          <c:showVal val="0"/>
          <c:showCatName val="0"/>
          <c:showSerName val="0"/>
          <c:showPercent val="0"/>
          <c:showBubbleSize val="0"/>
        </c:dLbls>
        <c:smooth val="0"/>
        <c:axId val="644331408"/>
        <c:axId val="644322392"/>
      </c:lineChart>
      <c:dateAx>
        <c:axId val="644331408"/>
        <c:scaling>
          <c:orientation val="minMax"/>
        </c:scaling>
        <c:delete val="0"/>
        <c:axPos val="b"/>
        <c:title>
          <c:tx>
            <c:rich>
              <a:bodyPr/>
              <a:lstStyle/>
              <a:p>
                <a:pPr>
                  <a:defRPr/>
                </a:pPr>
                <a:r>
                  <a:rPr lang="en-NZ" b="1"/>
                  <a:t>Year ending</a:t>
                </a:r>
                <a:r>
                  <a:rPr lang="en-NZ" b="1" baseline="0"/>
                  <a:t> 30 June</a:t>
                </a:r>
                <a:endParaRPr lang="en-NZ" b="1"/>
              </a:p>
            </c:rich>
          </c:tx>
          <c:layout>
            <c:manualLayout>
              <c:xMode val="edge"/>
              <c:yMode val="edge"/>
              <c:x val="0.38343284227028007"/>
              <c:y val="0.8773264437345849"/>
            </c:manualLayout>
          </c:layout>
          <c:overlay val="0"/>
          <c:spPr>
            <a:noFill/>
            <a:ln w="25400">
              <a:noFill/>
            </a:ln>
          </c:spPr>
        </c:title>
        <c:numFmt formatCode="yyyy"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0"/>
        <c:lblOffset val="100"/>
        <c:baseTimeUnit val="months"/>
        <c:majorUnit val="5"/>
        <c:majorTimeUnit val="years"/>
        <c:minorUnit val="5"/>
      </c:dateAx>
      <c:valAx>
        <c:axId val="644322392"/>
        <c:scaling>
          <c:orientation val="minMax"/>
          <c:max val="55"/>
          <c:min val="15"/>
        </c:scaling>
        <c:delete val="0"/>
        <c:axPos val="r"/>
        <c:majorGridlines>
          <c:spPr>
            <a:ln w="9525">
              <a:solidFill>
                <a:schemeClr val="bg1">
                  <a:lumMod val="50000"/>
                </a:schemeClr>
              </a:solidFill>
              <a:prstDash val="solid"/>
            </a:ln>
          </c:spPr>
        </c:majorGridlines>
        <c:numFmt formatCode="0" sourceLinked="0"/>
        <c:majorTickMark val="none"/>
        <c:minorTickMark val="none"/>
        <c:tickLblPos val="low"/>
        <c:spPr>
          <a:ln w="9525">
            <a:noFill/>
          </a:ln>
        </c:spPr>
        <c:txPr>
          <a:bodyPr rot="0" vert="horz"/>
          <a:lstStyle/>
          <a:p>
            <a:pPr>
              <a:defRPr/>
            </a:pPr>
            <a:endParaRPr lang="en-US"/>
          </a:p>
        </c:txPr>
        <c:crossAx val="644331408"/>
        <c:crosses val="max"/>
        <c:crossBetween val="between"/>
        <c:majorUnit val="10"/>
      </c:valAx>
      <c:spPr>
        <a:noFill/>
        <a:ln w="25400">
          <a:noFill/>
        </a:ln>
      </c:spPr>
    </c:plotArea>
    <c:legend>
      <c:legendPos val="b"/>
      <c:overlay val="0"/>
    </c:legend>
    <c:plotVisOnly val="1"/>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7.9336354215393395E-2"/>
          <c:y val="8.0969006240264318E-2"/>
          <c:w val="0.90821632722422063"/>
          <c:h val="0.6102353111372889"/>
        </c:manualLayout>
      </c:layout>
      <c:areaChart>
        <c:grouping val="stacked"/>
        <c:varyColors val="0"/>
        <c:ser>
          <c:idx val="3"/>
          <c:order val="0"/>
          <c:tx>
            <c:strRef>
              <c:f>'Fig#4 data'!#REF!</c:f>
              <c:strCache>
                <c:ptCount val="1"/>
                <c:pt idx="0">
                  <c:v>#REF!</c:v>
                </c:pt>
              </c:strCache>
            </c:strRef>
          </c:tx>
          <c:spPr>
            <a:ln w="25400">
              <a:noFill/>
            </a:ln>
          </c:spPr>
          <c:cat>
            <c:numRef>
              <c:f>'Fig 4 data'!$B$5:$B$23</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'Fig#4 data'!#REF!</c:f>
              <c:numCache>
                <c:formatCode>General</c:formatCode>
                <c:ptCount val="1"/>
                <c:pt idx="0">
                  <c:v>1</c:v>
                </c:pt>
              </c:numCache>
            </c:numRef>
          </c:val>
          <c:extLst>
            <c:ext xmlns:c16="http://schemas.microsoft.com/office/drawing/2014/chart" uri="{C3380CC4-5D6E-409C-BE32-E72D297353CC}">
              <c16:uniqueId val="{00000000-FAED-409F-9967-CE095886EC6E}"/>
            </c:ext>
          </c:extLst>
        </c:ser>
        <c:ser>
          <c:idx val="1"/>
          <c:order val="1"/>
          <c:tx>
            <c:strRef>
              <c:f>'Fig#4 data'!#REF!</c:f>
              <c:strCache>
                <c:ptCount val="1"/>
                <c:pt idx="0">
                  <c:v>#REF!</c:v>
                </c:pt>
              </c:strCache>
            </c:strRef>
          </c:tx>
          <c:spPr>
            <a:ln w="25400">
              <a:noFill/>
            </a:ln>
          </c:spPr>
          <c:cat>
            <c:numRef>
              <c:f>'Fig 4 data'!$B$5:$B$23</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'Fig#4 data'!#REF!</c:f>
              <c:numCache>
                <c:formatCode>General</c:formatCode>
                <c:ptCount val="1"/>
                <c:pt idx="0">
                  <c:v>1</c:v>
                </c:pt>
              </c:numCache>
            </c:numRef>
          </c:val>
          <c:extLst>
            <c:ext xmlns:c16="http://schemas.microsoft.com/office/drawing/2014/chart" uri="{C3380CC4-5D6E-409C-BE32-E72D297353CC}">
              <c16:uniqueId val="{00000001-FAED-409F-9967-CE095886EC6E}"/>
            </c:ext>
          </c:extLst>
        </c:ser>
        <c:ser>
          <c:idx val="4"/>
          <c:order val="2"/>
          <c:tx>
            <c:strRef>
              <c:f>'Fig#4 data'!#REF!</c:f>
              <c:strCache>
                <c:ptCount val="1"/>
                <c:pt idx="0">
                  <c:v>#REF!</c:v>
                </c:pt>
              </c:strCache>
            </c:strRef>
          </c:tx>
          <c:spPr>
            <a:ln w="25400">
              <a:noFill/>
            </a:ln>
          </c:spPr>
          <c:cat>
            <c:numRef>
              <c:f>'Fig 4 data'!$B$5:$B$23</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'Fig#4 data'!#REF!</c:f>
              <c:numCache>
                <c:formatCode>General</c:formatCode>
                <c:ptCount val="1"/>
                <c:pt idx="0">
                  <c:v>1</c:v>
                </c:pt>
              </c:numCache>
            </c:numRef>
          </c:val>
          <c:extLst>
            <c:ext xmlns:c16="http://schemas.microsoft.com/office/drawing/2014/chart" uri="{C3380CC4-5D6E-409C-BE32-E72D297353CC}">
              <c16:uniqueId val="{00000002-FAED-409F-9967-CE095886EC6E}"/>
            </c:ext>
          </c:extLst>
        </c:ser>
        <c:dLbls>
          <c:showLegendKey val="0"/>
          <c:showVal val="0"/>
          <c:showCatName val="0"/>
          <c:showSerName val="0"/>
          <c:showPercent val="0"/>
          <c:showBubbleSize val="0"/>
        </c:dLbls>
        <c:axId val="616855552"/>
        <c:axId val="616854376"/>
      </c:areaChart>
      <c:lineChart>
        <c:grouping val="standard"/>
        <c:varyColors val="0"/>
        <c:ser>
          <c:idx val="6"/>
          <c:order val="3"/>
          <c:tx>
            <c:strRef>
              <c:f>'Fig#4 data'!#REF!</c:f>
              <c:strCache>
                <c:ptCount val="1"/>
                <c:pt idx="0">
                  <c:v>#REF!</c:v>
                </c:pt>
              </c:strCache>
            </c:strRef>
          </c:tx>
          <c:marker>
            <c:symbol val="none"/>
          </c:marker>
          <c:cat>
            <c:numRef>
              <c:f>'Fig 4 data'!$B$5:$B$23</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'Fig#4 data'!#REF!</c:f>
              <c:numCache>
                <c:formatCode>General</c:formatCode>
                <c:ptCount val="1"/>
                <c:pt idx="0">
                  <c:v>1</c:v>
                </c:pt>
              </c:numCache>
            </c:numRef>
          </c:val>
          <c:smooth val="0"/>
          <c:extLst>
            <c:ext xmlns:c16="http://schemas.microsoft.com/office/drawing/2014/chart" uri="{C3380CC4-5D6E-409C-BE32-E72D297353CC}">
              <c16:uniqueId val="{00000003-FAED-409F-9967-CE095886EC6E}"/>
            </c:ext>
          </c:extLst>
        </c:ser>
        <c:ser>
          <c:idx val="2"/>
          <c:order val="4"/>
          <c:tx>
            <c:strRef>
              <c:f>'Fig 4 data'!$C$3:$C$4</c:f>
              <c:strCache>
                <c:ptCount val="2"/>
                <c:pt idx="0">
                  <c:v>OBEGAL</c:v>
                </c:pt>
              </c:strCache>
            </c:strRef>
          </c:tx>
          <c:spPr>
            <a:ln w="38100">
              <a:solidFill>
                <a:srgbClr val="0083AC"/>
              </a:solidFill>
            </a:ln>
          </c:spPr>
          <c:marker>
            <c:symbol val="none"/>
          </c:marker>
          <c:cat>
            <c:numRef>
              <c:f>'Fig 4 data'!$B$5:$B$23</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'Fig 4 data'!$C$5:$C$23</c:f>
              <c:numCache>
                <c:formatCode>0.0</c:formatCode>
                <c:ptCount val="19"/>
                <c:pt idx="0">
                  <c:v>3.3416780241900992</c:v>
                </c:pt>
                <c:pt idx="1">
                  <c:v>2.9855568325662443</c:v>
                </c:pt>
                <c:pt idx="2">
                  <c:v>-2.0556227327690446</c:v>
                </c:pt>
                <c:pt idx="3">
                  <c:v>-3.2088577685862227</c:v>
                </c:pt>
                <c:pt idx="4">
                  <c:v>-8.9452954048140043</c:v>
                </c:pt>
                <c:pt idx="5">
                  <c:v>-4.2981142256416938</c:v>
                </c:pt>
                <c:pt idx="6">
                  <c:v>-2.0172383851124764</c:v>
                </c:pt>
                <c:pt idx="7">
                  <c:v>-1.2382162593457253</c:v>
                </c:pt>
                <c:pt idx="8">
                  <c:v>0.16858324917744405</c:v>
                </c:pt>
                <c:pt idx="9">
                  <c:v>0.70772584610151679</c:v>
                </c:pt>
                <c:pt idx="10">
                  <c:v>1.4756815371168903</c:v>
                </c:pt>
                <c:pt idx="11">
                  <c:v>1.8692409544140298</c:v>
                </c:pt>
                <c:pt idx="12">
                  <c:v>2.3944356525634869</c:v>
                </c:pt>
                <c:pt idx="13">
                  <c:v>-7.2837953953852761</c:v>
                </c:pt>
                <c:pt idx="14">
                  <c:v>-4.5236320604961593</c:v>
                </c:pt>
                <c:pt idx="15">
                  <c:v>-5.2635979005148554</c:v>
                </c:pt>
                <c:pt idx="16">
                  <c:v>-2.5522188647749564</c:v>
                </c:pt>
                <c:pt idx="17">
                  <c:v>-1.4381640971433558</c:v>
                </c:pt>
                <c:pt idx="18">
                  <c:v>-0.56372034353021483</c:v>
                </c:pt>
              </c:numCache>
            </c:numRef>
          </c:val>
          <c:smooth val="0"/>
          <c:extLst>
            <c:ext xmlns:c16="http://schemas.microsoft.com/office/drawing/2014/chart" uri="{C3380CC4-5D6E-409C-BE32-E72D297353CC}">
              <c16:uniqueId val="{00000004-FAED-409F-9967-CE095886EC6E}"/>
            </c:ext>
          </c:extLst>
        </c:ser>
        <c:ser>
          <c:idx val="0"/>
          <c:order val="5"/>
          <c:tx>
            <c:strRef>
              <c:f>'Fig#4 data'!#REF!</c:f>
              <c:strCache>
                <c:ptCount val="1"/>
                <c:pt idx="0">
                  <c:v>#REF!</c:v>
                </c:pt>
              </c:strCache>
            </c:strRef>
          </c:tx>
          <c:marker>
            <c:symbol val="none"/>
          </c:marker>
          <c:cat>
            <c:numRef>
              <c:f>'Fig 4 data'!$B$5:$B$23</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'Fig#4 data'!#REF!</c:f>
              <c:numCache>
                <c:formatCode>General</c:formatCode>
                <c:ptCount val="1"/>
                <c:pt idx="0">
                  <c:v>1</c:v>
                </c:pt>
              </c:numCache>
            </c:numRef>
          </c:val>
          <c:smooth val="0"/>
          <c:extLst>
            <c:ext xmlns:c16="http://schemas.microsoft.com/office/drawing/2014/chart" uri="{C3380CC4-5D6E-409C-BE32-E72D297353CC}">
              <c16:uniqueId val="{00000005-FAED-409F-9967-CE095886EC6E}"/>
            </c:ext>
          </c:extLst>
        </c:ser>
        <c:ser>
          <c:idx val="5"/>
          <c:order val="6"/>
          <c:tx>
            <c:strRef>
              <c:f>'Fig#4 data'!#REF!</c:f>
              <c:strCache>
                <c:ptCount val="1"/>
                <c:pt idx="0">
                  <c:v>#REF!</c:v>
                </c:pt>
              </c:strCache>
            </c:strRef>
          </c:tx>
          <c:marker>
            <c:symbol val="none"/>
          </c:marker>
          <c:cat>
            <c:numRef>
              <c:f>'Fig 4 data'!$B$5:$B$23</c:f>
              <c:numCache>
                <c:formatCode>General</c:formatCod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'Fig#4 data'!#REF!</c:f>
              <c:numCache>
                <c:formatCode>General</c:formatCode>
                <c:ptCount val="1"/>
                <c:pt idx="0">
                  <c:v>1</c:v>
                </c:pt>
              </c:numCache>
            </c:numRef>
          </c:val>
          <c:smooth val="0"/>
          <c:extLst>
            <c:ext xmlns:c16="http://schemas.microsoft.com/office/drawing/2014/chart" uri="{C3380CC4-5D6E-409C-BE32-E72D297353CC}">
              <c16:uniqueId val="{00000006-FAED-409F-9967-CE095886EC6E}"/>
            </c:ext>
          </c:extLst>
        </c:ser>
        <c:dLbls>
          <c:showLegendKey val="0"/>
          <c:showVal val="0"/>
          <c:showCatName val="0"/>
          <c:showSerName val="0"/>
          <c:showPercent val="0"/>
          <c:showBubbleSize val="0"/>
        </c:dLbls>
        <c:marker val="1"/>
        <c:smooth val="0"/>
        <c:axId val="616855552"/>
        <c:axId val="616854376"/>
      </c:lineChart>
      <c:catAx>
        <c:axId val="616855552"/>
        <c:scaling>
          <c:orientation val="minMax"/>
        </c:scaling>
        <c:delete val="0"/>
        <c:axPos val="b"/>
        <c:title>
          <c:tx>
            <c:rich>
              <a:bodyPr/>
              <a:lstStyle/>
              <a:p>
                <a:pPr>
                  <a:defRPr sz="1800">
                    <a:latin typeface="Arial" panose="020B0604020202020204" pitchFamily="34" charset="0"/>
                    <a:cs typeface="Arial" panose="020B0604020202020204" pitchFamily="34" charset="0"/>
                  </a:defRPr>
                </a:pPr>
                <a:r>
                  <a:rPr lang="en-NZ" sz="1800">
                    <a:latin typeface="Arial" panose="020B0604020202020204" pitchFamily="34" charset="0"/>
                    <a:cs typeface="Arial" panose="020B0604020202020204" pitchFamily="34" charset="0"/>
                  </a:rPr>
                  <a:t>Year ending 30 June</a:t>
                </a:r>
              </a:p>
            </c:rich>
          </c:tx>
          <c:layout>
            <c:manualLayout>
              <c:xMode val="edge"/>
              <c:yMode val="edge"/>
              <c:x val="0.38759658119658125"/>
              <c:y val="0.75791894517122371"/>
            </c:manualLayout>
          </c:layout>
          <c:overlay val="0"/>
        </c:title>
        <c:numFmt formatCode="General" sourceLinked="1"/>
        <c:majorTickMark val="out"/>
        <c:minorTickMark val="none"/>
        <c:tickLblPos val="low"/>
        <c:spPr>
          <a:ln>
            <a:solidFill>
              <a:srgbClr val="000000"/>
            </a:solidFill>
          </a:ln>
        </c:spPr>
        <c:txPr>
          <a:bodyPr rot="0" vert="horz"/>
          <a:lstStyle/>
          <a:p>
            <a:pPr>
              <a:defRPr sz="1800">
                <a:latin typeface="Arial" panose="020B0604020202020204" pitchFamily="34" charset="0"/>
                <a:cs typeface="Arial" panose="020B0604020202020204" pitchFamily="34" charset="0"/>
              </a:defRPr>
            </a:pPr>
            <a:endParaRPr lang="en-US"/>
          </a:p>
        </c:txPr>
        <c:crossAx val="616854376"/>
        <c:crosses val="autoZero"/>
        <c:auto val="1"/>
        <c:lblAlgn val="ctr"/>
        <c:lblOffset val="100"/>
        <c:tickLblSkip val="2"/>
        <c:noMultiLvlLbl val="0"/>
      </c:catAx>
      <c:valAx>
        <c:axId val="616854376"/>
        <c:scaling>
          <c:orientation val="minMax"/>
          <c:max val="6"/>
        </c:scaling>
        <c:delete val="0"/>
        <c:axPos val="l"/>
        <c:majorGridlines/>
        <c:title>
          <c:tx>
            <c:rich>
              <a:bodyPr rot="0" vert="horz"/>
              <a:lstStyle/>
              <a:p>
                <a:pPr>
                  <a:defRPr sz="1600">
                    <a:latin typeface="Arial" panose="020B0604020202020204" pitchFamily="34" charset="0"/>
                    <a:cs typeface="Arial" panose="020B0604020202020204" pitchFamily="34" charset="0"/>
                  </a:defRPr>
                </a:pPr>
                <a:r>
                  <a:rPr lang="en-NZ" sz="1600">
                    <a:latin typeface="Arial" panose="020B0604020202020204" pitchFamily="34" charset="0"/>
                    <a:cs typeface="Arial" panose="020B0604020202020204" pitchFamily="34" charset="0"/>
                  </a:rPr>
                  <a:t>% of nominal GDP</a:t>
                </a:r>
              </a:p>
            </c:rich>
          </c:tx>
          <c:layout>
            <c:manualLayout>
              <c:xMode val="edge"/>
              <c:yMode val="edge"/>
              <c:x val="1.7947910357359178E-2"/>
              <c:y val="1.1190939715212761E-2"/>
            </c:manualLayout>
          </c:layout>
          <c:overlay val="0"/>
        </c:title>
        <c:numFmt formatCode="0" sourceLinked="0"/>
        <c:majorTickMark val="out"/>
        <c:minorTickMark val="none"/>
        <c:tickLblPos val="low"/>
        <c:spPr>
          <a:ln>
            <a:solidFill>
              <a:srgbClr val="868686"/>
            </a:solidFill>
          </a:ln>
        </c:spPr>
        <c:txPr>
          <a:bodyPr/>
          <a:lstStyle/>
          <a:p>
            <a:pPr>
              <a:defRPr sz="1800">
                <a:latin typeface="Arial" panose="020B0604020202020204" pitchFamily="34" charset="0"/>
                <a:cs typeface="Arial" panose="020B0604020202020204" pitchFamily="34" charset="0"/>
              </a:defRPr>
            </a:pPr>
            <a:endParaRPr lang="en-US"/>
          </a:p>
        </c:txPr>
        <c:crossAx val="616855552"/>
        <c:crossesAt val="14"/>
        <c:crossBetween val="midCat"/>
        <c:majorUnit val="2"/>
      </c:valAx>
      <c:spPr>
        <a:noFill/>
        <a:ln>
          <a:noFill/>
        </a:ln>
      </c:spPr>
    </c:plotArea>
    <c:plotVisOnly val="1"/>
    <c:dispBlanksAs val="gap"/>
    <c:showDLblsOverMax val="0"/>
  </c:chart>
  <c:spPr>
    <a:noFill/>
    <a:ln>
      <a:noFill/>
    </a:ln>
  </c:spPr>
  <c:txPr>
    <a:bodyPr/>
    <a:lstStyle/>
    <a:p>
      <a:pPr>
        <a:defRPr>
          <a:latin typeface="Arial Narrow" pitchFamily="34" charset="0"/>
        </a:defRPr>
      </a:pPr>
      <a:endParaRPr lang="en-US"/>
    </a:p>
  </c:txPr>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196577052050578E-2"/>
          <c:y val="0.11284366268310014"/>
          <c:w val="0.89727815660031041"/>
          <c:h val="0.58065708405975858"/>
        </c:manualLayout>
      </c:layout>
      <c:lineChart>
        <c:grouping val="standard"/>
        <c:varyColors val="0"/>
        <c:ser>
          <c:idx val="3"/>
          <c:order val="0"/>
          <c:tx>
            <c:strRef>
              <c:f>'Fig 35 data'!$C$4</c:f>
              <c:strCache>
                <c:ptCount val="1"/>
                <c:pt idx="0">
                  <c:v>2016 LTFM</c:v>
                </c:pt>
              </c:strCache>
            </c:strRef>
          </c:tx>
          <c:spPr>
            <a:ln w="38100">
              <a:solidFill>
                <a:srgbClr val="3E403A"/>
              </a:solidFill>
            </a:ln>
          </c:spPr>
          <c:marker>
            <c:symbol val="none"/>
          </c:marker>
          <c:cat>
            <c:numRef>
              <c:f>'Fig 35 data'!$B$5:$B$60</c:f>
              <c:numCache>
                <c:formatCode>General</c:formatCode>
                <c:ptCount val="5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numCache>
            </c:numRef>
          </c:cat>
          <c:val>
            <c:numRef>
              <c:f>'Fig 35 data'!$C$5:$C$60</c:f>
              <c:numCache>
                <c:formatCode>0.0</c:formatCode>
                <c:ptCount val="56"/>
                <c:pt idx="0">
                  <c:v>12.681168665475887</c:v>
                </c:pt>
                <c:pt idx="1">
                  <c:v>9.8187274472402102</c:v>
                </c:pt>
                <c:pt idx="2">
                  <c:v>7.5247908671528867</c:v>
                </c:pt>
                <c:pt idx="3">
                  <c:v>5.4247004198880973</c:v>
                </c:pt>
                <c:pt idx="4">
                  <c:v>9.0345835774185552</c:v>
                </c:pt>
                <c:pt idx="5">
                  <c:v>13.593220166648873</c:v>
                </c:pt>
                <c:pt idx="6">
                  <c:v>19.495416186908805</c:v>
                </c:pt>
                <c:pt idx="7">
                  <c:v>23.527199450253516</c:v>
                </c:pt>
                <c:pt idx="8">
                  <c:v>25.515589940912225</c:v>
                </c:pt>
                <c:pt idx="9">
                  <c:v>25.505917801922813</c:v>
                </c:pt>
                <c:pt idx="10">
                  <c:v>25.097690206142893</c:v>
                </c:pt>
                <c:pt idx="11">
                  <c:v>24.896252288846423</c:v>
                </c:pt>
                <c:pt idx="12">
                  <c:v>25.591031141014167</c:v>
                </c:pt>
                <c:pt idx="13">
                  <c:v>24.964731852436607</c:v>
                </c:pt>
                <c:pt idx="14">
                  <c:v>23.057307557166659</c:v>
                </c:pt>
                <c:pt idx="15">
                  <c:v>20.83926601824928</c:v>
                </c:pt>
                <c:pt idx="16">
                  <c:v>20.512064513167772</c:v>
                </c:pt>
                <c:pt idx="17">
                  <c:v>20.73533129773098</c:v>
                </c:pt>
                <c:pt idx="18">
                  <c:v>21.306109352161791</c:v>
                </c:pt>
                <c:pt idx="19">
                  <c:v>22.179450076739677</c:v>
                </c:pt>
                <c:pt idx="20">
                  <c:v>23.279044908493901</c:v>
                </c:pt>
                <c:pt idx="21">
                  <c:v>24.679520036911349</c:v>
                </c:pt>
                <c:pt idx="22">
                  <c:v>26.317473958853736</c:v>
                </c:pt>
                <c:pt idx="23">
                  <c:v>28.155103696868171</c:v>
                </c:pt>
                <c:pt idx="24">
                  <c:v>30.227161712060351</c:v>
                </c:pt>
                <c:pt idx="25">
                  <c:v>32.534790868598741</c:v>
                </c:pt>
                <c:pt idx="26">
                  <c:v>35.088989302724237</c:v>
                </c:pt>
                <c:pt idx="27">
                  <c:v>37.90171491383817</c:v>
                </c:pt>
                <c:pt idx="28">
                  <c:v>40.974601963666366</c:v>
                </c:pt>
                <c:pt idx="29">
                  <c:v>44.273450843575894</c:v>
                </c:pt>
                <c:pt idx="30">
                  <c:v>47.780087590717841</c:v>
                </c:pt>
                <c:pt idx="31">
                  <c:v>51.502277584690781</c:v>
                </c:pt>
                <c:pt idx="32">
                  <c:v>55.434410890566042</c:v>
                </c:pt>
                <c:pt idx="33">
                  <c:v>59.577417079731113</c:v>
                </c:pt>
                <c:pt idx="34">
                  <c:v>63.924580175191835</c:v>
                </c:pt>
                <c:pt idx="35">
                  <c:v>68.465512373702353</c:v>
                </c:pt>
                <c:pt idx="36">
                  <c:v>73.193983721480166</c:v>
                </c:pt>
                <c:pt idx="37">
                  <c:v>78.116628576950532</c:v>
                </c:pt>
                <c:pt idx="38">
                  <c:v>83.225349521862157</c:v>
                </c:pt>
                <c:pt idx="39">
                  <c:v>88.520794052220452</c:v>
                </c:pt>
                <c:pt idx="40">
                  <c:v>94.001572579401795</c:v>
                </c:pt>
                <c:pt idx="41">
                  <c:v>99.679185180106828</c:v>
                </c:pt>
                <c:pt idx="42">
                  <c:v>105.54920319976716</c:v>
                </c:pt>
                <c:pt idx="43">
                  <c:v>111.62505707906688</c:v>
                </c:pt>
                <c:pt idx="44">
                  <c:v>117.91941029921338</c:v>
                </c:pt>
                <c:pt idx="45">
                  <c:v>124.43815780587579</c:v>
                </c:pt>
                <c:pt idx="46">
                  <c:v>131.18756885705079</c:v>
                </c:pt>
                <c:pt idx="47">
                  <c:v>138.20953373930578</c:v>
                </c:pt>
                <c:pt idx="48">
                  <c:v>145.5009759279464</c:v>
                </c:pt>
                <c:pt idx="49">
                  <c:v>153.09834809043471</c:v>
                </c:pt>
                <c:pt idx="50">
                  <c:v>161.01877743387814</c:v>
                </c:pt>
                <c:pt idx="51">
                  <c:v>169.27112913897201</c:v>
                </c:pt>
                <c:pt idx="52">
                  <c:v>177.86455108312555</c:v>
                </c:pt>
                <c:pt idx="53">
                  <c:v>186.80913366802125</c:v>
                </c:pt>
                <c:pt idx="54">
                  <c:v>196.10178908566769</c:v>
                </c:pt>
                <c:pt idx="55">
                  <c:v>205.76748705269378</c:v>
                </c:pt>
              </c:numCache>
            </c:numRef>
          </c:val>
          <c:smooth val="0"/>
          <c:extLst>
            <c:ext xmlns:c16="http://schemas.microsoft.com/office/drawing/2014/chart" uri="{C3380CC4-5D6E-409C-BE32-E72D297353CC}">
              <c16:uniqueId val="{00000000-858D-4E7A-9298-465785ED7263}"/>
            </c:ext>
          </c:extLst>
        </c:ser>
        <c:ser>
          <c:idx val="1"/>
          <c:order val="1"/>
          <c:tx>
            <c:strRef>
              <c:f>'Fig 35 data'!$D$4</c:f>
              <c:strCache>
                <c:ptCount val="1"/>
                <c:pt idx="0">
                  <c:v>Updated demographic and labour force forecasts and projections</c:v>
                </c:pt>
              </c:strCache>
            </c:strRef>
          </c:tx>
          <c:spPr>
            <a:ln w="38100">
              <a:solidFill>
                <a:srgbClr val="3E403A"/>
              </a:solidFill>
              <a:prstDash val="dash"/>
            </a:ln>
          </c:spPr>
          <c:marker>
            <c:symbol val="none"/>
          </c:marker>
          <c:cat>
            <c:numRef>
              <c:f>'Fig 35 data'!$B$5:$B$60</c:f>
              <c:numCache>
                <c:formatCode>General</c:formatCode>
                <c:ptCount val="5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numCache>
            </c:numRef>
          </c:cat>
          <c:val>
            <c:numRef>
              <c:f>'Fig 35 data'!$D$5:$D$60</c:f>
              <c:numCache>
                <c:formatCode>0.0</c:formatCode>
                <c:ptCount val="56"/>
                <c:pt idx="0">
                  <c:v>12.681168665475887</c:v>
                </c:pt>
                <c:pt idx="1">
                  <c:v>9.8187274472402102</c:v>
                </c:pt>
                <c:pt idx="2">
                  <c:v>7.5247908671528867</c:v>
                </c:pt>
                <c:pt idx="3">
                  <c:v>5.4247004198880973</c:v>
                </c:pt>
                <c:pt idx="4">
                  <c:v>9.0345835774185552</c:v>
                </c:pt>
                <c:pt idx="5">
                  <c:v>13.593220166648873</c:v>
                </c:pt>
                <c:pt idx="6">
                  <c:v>19.495416186908805</c:v>
                </c:pt>
                <c:pt idx="7">
                  <c:v>23.527199450253516</c:v>
                </c:pt>
                <c:pt idx="8">
                  <c:v>25.515589940912225</c:v>
                </c:pt>
                <c:pt idx="9">
                  <c:v>25.505917801922813</c:v>
                </c:pt>
                <c:pt idx="10">
                  <c:v>25.097690206142893</c:v>
                </c:pt>
                <c:pt idx="11">
                  <c:v>24.896252288846423</c:v>
                </c:pt>
                <c:pt idx="12">
                  <c:v>25.591031141014167</c:v>
                </c:pt>
                <c:pt idx="13">
                  <c:v>24.964731852436607</c:v>
                </c:pt>
                <c:pt idx="14">
                  <c:v>23.057307557166659</c:v>
                </c:pt>
                <c:pt idx="15">
                  <c:v>20.83926601824928</c:v>
                </c:pt>
                <c:pt idx="16">
                  <c:v>20.492410685408753</c:v>
                </c:pt>
                <c:pt idx="17">
                  <c:v>20.437936016110534</c:v>
                </c:pt>
                <c:pt idx="18">
                  <c:v>20.714497727239749</c:v>
                </c:pt>
                <c:pt idx="19">
                  <c:v>21.247537433871631</c:v>
                </c:pt>
                <c:pt idx="20">
                  <c:v>21.961723862191416</c:v>
                </c:pt>
                <c:pt idx="21">
                  <c:v>22.959227343602656</c:v>
                </c:pt>
                <c:pt idx="22">
                  <c:v>24.132309253076286</c:v>
                </c:pt>
                <c:pt idx="23">
                  <c:v>25.447551984303651</c:v>
                </c:pt>
                <c:pt idx="24">
                  <c:v>26.934299980756609</c:v>
                </c:pt>
                <c:pt idx="25">
                  <c:v>28.597648186229499</c:v>
                </c:pt>
                <c:pt idx="26">
                  <c:v>30.442059229689647</c:v>
                </c:pt>
                <c:pt idx="27">
                  <c:v>32.481358340077001</c:v>
                </c:pt>
                <c:pt idx="28">
                  <c:v>34.729816273803372</c:v>
                </c:pt>
                <c:pt idx="29">
                  <c:v>37.16589457467709</c:v>
                </c:pt>
                <c:pt idx="30">
                  <c:v>39.759384038516266</c:v>
                </c:pt>
                <c:pt idx="31">
                  <c:v>42.532971368135968</c:v>
                </c:pt>
                <c:pt idx="32">
                  <c:v>45.489939233158871</c:v>
                </c:pt>
                <c:pt idx="33">
                  <c:v>48.63584087041265</c:v>
                </c:pt>
                <c:pt idx="34">
                  <c:v>51.978080506133388</c:v>
                </c:pt>
                <c:pt idx="35">
                  <c:v>55.513972969660493</c:v>
                </c:pt>
                <c:pt idx="36">
                  <c:v>59.242759860690555</c:v>
                </c:pt>
                <c:pt idx="37">
                  <c:v>63.177823773697213</c:v>
                </c:pt>
                <c:pt idx="38">
                  <c:v>67.314656401679997</c:v>
                </c:pt>
                <c:pt idx="39">
                  <c:v>71.673779277784291</c:v>
                </c:pt>
                <c:pt idx="40">
                  <c:v>76.253242007715187</c:v>
                </c:pt>
                <c:pt idx="41">
                  <c:v>81.055560120224044</c:v>
                </c:pt>
                <c:pt idx="42">
                  <c:v>86.104651571388416</c:v>
                </c:pt>
                <c:pt idx="43">
                  <c:v>91.41272501435445</c:v>
                </c:pt>
                <c:pt idx="44">
                  <c:v>96.983807840741022</c:v>
                </c:pt>
                <c:pt idx="45">
                  <c:v>102.83132049971492</c:v>
                </c:pt>
                <c:pt idx="46">
                  <c:v>108.96190192403178</c:v>
                </c:pt>
                <c:pt idx="47">
                  <c:v>115.4061747823832</c:v>
                </c:pt>
                <c:pt idx="48">
                  <c:v>122.176088240589</c:v>
                </c:pt>
                <c:pt idx="49">
                  <c:v>129.27791726727796</c:v>
                </c:pt>
                <c:pt idx="50">
                  <c:v>136.72462260604811</c:v>
                </c:pt>
                <c:pt idx="51">
                  <c:v>144.52322334464819</c:v>
                </c:pt>
                <c:pt idx="52">
                  <c:v>152.68366169560827</c:v>
                </c:pt>
                <c:pt idx="53">
                  <c:v>161.19516563618731</c:v>
                </c:pt>
                <c:pt idx="54">
                  <c:v>170.05377244204385</c:v>
                </c:pt>
                <c:pt idx="55">
                  <c:v>179.26670038068394</c:v>
                </c:pt>
              </c:numCache>
            </c:numRef>
          </c:val>
          <c:smooth val="0"/>
          <c:extLst>
            <c:ext xmlns:c16="http://schemas.microsoft.com/office/drawing/2014/chart" uri="{C3380CC4-5D6E-409C-BE32-E72D297353CC}">
              <c16:uniqueId val="{00000001-858D-4E7A-9298-465785ED7263}"/>
            </c:ext>
          </c:extLst>
        </c:ser>
        <c:ser>
          <c:idx val="0"/>
          <c:order val="2"/>
          <c:tx>
            <c:strRef>
              <c:f>'Fig 35 data'!$E$4</c:f>
              <c:strCache>
                <c:ptCount val="1"/>
                <c:pt idx="0">
                  <c:v>Updated economic forecasts and projections</c:v>
                </c:pt>
              </c:strCache>
            </c:strRef>
          </c:tx>
          <c:spPr>
            <a:ln w="38100">
              <a:solidFill>
                <a:srgbClr val="67A854"/>
              </a:solidFill>
            </a:ln>
          </c:spPr>
          <c:marker>
            <c:symbol val="none"/>
          </c:marker>
          <c:cat>
            <c:numRef>
              <c:f>'Fig 35 data'!$B$5:$B$60</c:f>
              <c:numCache>
                <c:formatCode>General</c:formatCode>
                <c:ptCount val="5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numCache>
            </c:numRef>
          </c:cat>
          <c:val>
            <c:numRef>
              <c:f>'Fig 35 data'!$E$5:$E$60</c:f>
              <c:numCache>
                <c:formatCode>0.0</c:formatCode>
                <c:ptCount val="56"/>
                <c:pt idx="0">
                  <c:v>12.677206027715247</c:v>
                </c:pt>
                <c:pt idx="1">
                  <c:v>9.8316879261787022</c:v>
                </c:pt>
                <c:pt idx="2">
                  <c:v>7.5250483288758634</c:v>
                </c:pt>
                <c:pt idx="3">
                  <c:v>5.433003723339457</c:v>
                </c:pt>
                <c:pt idx="4">
                  <c:v>9.0393541130935731</c:v>
                </c:pt>
                <c:pt idx="5">
                  <c:v>13.586451150666415</c:v>
                </c:pt>
                <c:pt idx="6">
                  <c:v>19.5127644055434</c:v>
                </c:pt>
                <c:pt idx="7">
                  <c:v>23.570318823321458</c:v>
                </c:pt>
                <c:pt idx="8">
                  <c:v>25.517105852459164</c:v>
                </c:pt>
                <c:pt idx="9">
                  <c:v>25.300899638202758</c:v>
                </c:pt>
                <c:pt idx="10">
                  <c:v>24.689301886177805</c:v>
                </c:pt>
                <c:pt idx="11">
                  <c:v>24.069636203404507</c:v>
                </c:pt>
                <c:pt idx="12">
                  <c:v>24.056981834139052</c:v>
                </c:pt>
                <c:pt idx="13">
                  <c:v>23.072661928824274</c:v>
                </c:pt>
                <c:pt idx="14">
                  <c:v>21.362014561933336</c:v>
                </c:pt>
                <c:pt idx="15">
                  <c:v>19.696290025019589</c:v>
                </c:pt>
                <c:pt idx="16">
                  <c:v>19.658853990394768</c:v>
                </c:pt>
                <c:pt idx="17">
                  <c:v>20.264753924255487</c:v>
                </c:pt>
                <c:pt idx="18">
                  <c:v>20.641462004905854</c:v>
                </c:pt>
                <c:pt idx="19">
                  <c:v>21.163313288113631</c:v>
                </c:pt>
                <c:pt idx="20">
                  <c:v>21.648760794123614</c:v>
                </c:pt>
                <c:pt idx="21">
                  <c:v>22.368356448749623</c:v>
                </c:pt>
                <c:pt idx="22">
                  <c:v>23.155184770084801</c:v>
                </c:pt>
                <c:pt idx="23">
                  <c:v>23.999741652295896</c:v>
                </c:pt>
                <c:pt idx="24">
                  <c:v>24.882497559794096</c:v>
                </c:pt>
                <c:pt idx="25">
                  <c:v>25.849232276739937</c:v>
                </c:pt>
                <c:pt idx="26">
                  <c:v>26.931282937824921</c:v>
                </c:pt>
                <c:pt idx="27">
                  <c:v>28.137400554900889</c:v>
                </c:pt>
                <c:pt idx="28">
                  <c:v>29.476271302439038</c:v>
                </c:pt>
                <c:pt idx="29">
                  <c:v>30.957440822865003</c:v>
                </c:pt>
                <c:pt idx="30">
                  <c:v>32.557711872438205</c:v>
                </c:pt>
                <c:pt idx="31">
                  <c:v>34.250022496078103</c:v>
                </c:pt>
                <c:pt idx="32">
                  <c:v>36.035780222852239</c:v>
                </c:pt>
                <c:pt idx="33">
                  <c:v>37.918321031866043</c:v>
                </c:pt>
                <c:pt idx="34">
                  <c:v>39.902697427080916</c:v>
                </c:pt>
                <c:pt idx="35">
                  <c:v>42.030010453255116</c:v>
                </c:pt>
                <c:pt idx="36">
                  <c:v>44.304832203644274</c:v>
                </c:pt>
                <c:pt idx="37">
                  <c:v>46.73675275020959</c:v>
                </c:pt>
                <c:pt idx="38">
                  <c:v>49.321902291274725</c:v>
                </c:pt>
                <c:pt idx="39">
                  <c:v>52.074163561564276</c:v>
                </c:pt>
                <c:pt idx="40">
                  <c:v>54.991163738820823</c:v>
                </c:pt>
                <c:pt idx="41">
                  <c:v>58.07101676826754</c:v>
                </c:pt>
                <c:pt idx="42">
                  <c:v>61.331943662433943</c:v>
                </c:pt>
                <c:pt idx="43">
                  <c:v>64.781855115774661</c:v>
                </c:pt>
                <c:pt idx="44">
                  <c:v>68.42346555321862</c:v>
                </c:pt>
                <c:pt idx="45">
                  <c:v>72.266072598298678</c:v>
                </c:pt>
                <c:pt idx="46">
                  <c:v>76.313044005684304</c:v>
                </c:pt>
                <c:pt idx="47">
                  <c:v>80.587295463404814</c:v>
                </c:pt>
                <c:pt idx="48">
                  <c:v>85.096699905450123</c:v>
                </c:pt>
                <c:pt idx="49">
                  <c:v>89.8430224020005</c:v>
                </c:pt>
                <c:pt idx="50">
                  <c:v>94.828497256306179</c:v>
                </c:pt>
                <c:pt idx="51">
                  <c:v>100.05107667876202</c:v>
                </c:pt>
                <c:pt idx="52">
                  <c:v>105.51605474922694</c:v>
                </c:pt>
                <c:pt idx="53">
                  <c:v>111.21210383060708</c:v>
                </c:pt>
                <c:pt idx="54">
                  <c:v>117.13336782049983</c:v>
                </c:pt>
                <c:pt idx="55">
                  <c:v>123.28195947597406</c:v>
                </c:pt>
              </c:numCache>
            </c:numRef>
          </c:val>
          <c:smooth val="0"/>
          <c:extLst>
            <c:ext xmlns:c16="http://schemas.microsoft.com/office/drawing/2014/chart" uri="{C3380CC4-5D6E-409C-BE32-E72D297353CC}">
              <c16:uniqueId val="{00000002-858D-4E7A-9298-465785ED7263}"/>
            </c:ext>
          </c:extLst>
        </c:ser>
        <c:ser>
          <c:idx val="2"/>
          <c:order val="3"/>
          <c:tx>
            <c:strRef>
              <c:f>'Fig 35 data'!$F$4</c:f>
              <c:strCache>
                <c:ptCount val="1"/>
                <c:pt idx="0">
                  <c:v>Updated fiscals, exogenous track, modelling chnages except health and education programmes</c:v>
                </c:pt>
              </c:strCache>
            </c:strRef>
          </c:tx>
          <c:spPr>
            <a:ln w="38100">
              <a:solidFill>
                <a:srgbClr val="0083AC"/>
              </a:solidFill>
              <a:prstDash val="dash"/>
            </a:ln>
          </c:spPr>
          <c:marker>
            <c:symbol val="none"/>
          </c:marker>
          <c:cat>
            <c:numRef>
              <c:f>'Fig 35 data'!$B$5:$B$60</c:f>
              <c:numCache>
                <c:formatCode>General</c:formatCode>
                <c:ptCount val="5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numCache>
            </c:numRef>
          </c:cat>
          <c:val>
            <c:numRef>
              <c:f>'Fig 35 data'!$F$5:$F$60</c:f>
              <c:numCache>
                <c:formatCode>0.0</c:formatCode>
                <c:ptCount val="56"/>
                <c:pt idx="0">
                  <c:v>12.677206027715247</c:v>
                </c:pt>
                <c:pt idx="1">
                  <c:v>9.8316879261787022</c:v>
                </c:pt>
                <c:pt idx="2">
                  <c:v>7.5250483288758616</c:v>
                </c:pt>
                <c:pt idx="3">
                  <c:v>5.433003723339457</c:v>
                </c:pt>
                <c:pt idx="4">
                  <c:v>9.0393541130935731</c:v>
                </c:pt>
                <c:pt idx="5">
                  <c:v>13.586451150666415</c:v>
                </c:pt>
                <c:pt idx="6">
                  <c:v>19.5127644055434</c:v>
                </c:pt>
                <c:pt idx="7">
                  <c:v>23.570318823321458</c:v>
                </c:pt>
                <c:pt idx="8">
                  <c:v>25.517105852459164</c:v>
                </c:pt>
                <c:pt idx="9">
                  <c:v>25.300899638202758</c:v>
                </c:pt>
                <c:pt idx="10">
                  <c:v>24.689301886177805</c:v>
                </c:pt>
                <c:pt idx="11">
                  <c:v>23.918118709318325</c:v>
                </c:pt>
                <c:pt idx="12">
                  <c:v>21.571279879015147</c:v>
                </c:pt>
                <c:pt idx="13">
                  <c:v>19.420312373334777</c:v>
                </c:pt>
                <c:pt idx="14">
                  <c:v>18.608848679015406</c:v>
                </c:pt>
                <c:pt idx="15">
                  <c:v>26.33848467234451</c:v>
                </c:pt>
                <c:pt idx="16">
                  <c:v>33.987840872729869</c:v>
                </c:pt>
                <c:pt idx="17">
                  <c:v>43.835455850312506</c:v>
                </c:pt>
                <c:pt idx="18">
                  <c:v>48.019651471573432</c:v>
                </c:pt>
                <c:pt idx="19">
                  <c:v>46.897638356471226</c:v>
                </c:pt>
                <c:pt idx="20">
                  <c:v>43.626535389367497</c:v>
                </c:pt>
                <c:pt idx="21">
                  <c:v>41.094555678396276</c:v>
                </c:pt>
                <c:pt idx="22">
                  <c:v>41.0704233303668</c:v>
                </c:pt>
                <c:pt idx="23">
                  <c:v>41.272818978641233</c:v>
                </c:pt>
                <c:pt idx="24">
                  <c:v>41.575911943036559</c:v>
                </c:pt>
                <c:pt idx="25">
                  <c:v>41.93724257161022</c:v>
                </c:pt>
                <c:pt idx="26">
                  <c:v>42.502296876745952</c:v>
                </c:pt>
                <c:pt idx="27">
                  <c:v>43.281657493408943</c:v>
                </c:pt>
                <c:pt idx="28">
                  <c:v>44.320223206379893</c:v>
                </c:pt>
                <c:pt idx="29">
                  <c:v>45.594108930797361</c:v>
                </c:pt>
                <c:pt idx="30">
                  <c:v>47.088294955316307</c:v>
                </c:pt>
                <c:pt idx="31">
                  <c:v>48.74445833042445</c:v>
                </c:pt>
                <c:pt idx="32">
                  <c:v>50.559921443820464</c:v>
                </c:pt>
                <c:pt idx="33">
                  <c:v>52.535078989345983</c:v>
                </c:pt>
                <c:pt idx="34">
                  <c:v>54.673239156301776</c:v>
                </c:pt>
                <c:pt idx="35">
                  <c:v>56.969596156607551</c:v>
                </c:pt>
                <c:pt idx="36">
                  <c:v>59.422532536111959</c:v>
                </c:pt>
                <c:pt idx="37">
                  <c:v>62.038180897839631</c:v>
                </c:pt>
                <c:pt idx="38">
                  <c:v>64.809977019888379</c:v>
                </c:pt>
                <c:pt idx="39">
                  <c:v>67.750770584758314</c:v>
                </c:pt>
                <c:pt idx="40">
                  <c:v>70.855631860737645</c:v>
                </c:pt>
                <c:pt idx="41">
                  <c:v>74.121849913938192</c:v>
                </c:pt>
                <c:pt idx="42">
                  <c:v>77.561237561536089</c:v>
                </c:pt>
                <c:pt idx="43">
                  <c:v>81.182052075942678</c:v>
                </c:pt>
                <c:pt idx="44">
                  <c:v>84.985372422543747</c:v>
                </c:pt>
                <c:pt idx="45">
                  <c:v>88.979461805895383</c:v>
                </c:pt>
                <c:pt idx="46">
                  <c:v>93.170420465650494</c:v>
                </c:pt>
                <c:pt idx="47">
                  <c:v>97.576511037105192</c:v>
                </c:pt>
                <c:pt idx="48">
                  <c:v>102.205369647211</c:v>
                </c:pt>
                <c:pt idx="49">
                  <c:v>107.06602875439678</c:v>
                </c:pt>
                <c:pt idx="50">
                  <c:v>112.16023007028414</c:v>
                </c:pt>
                <c:pt idx="51">
                  <c:v>117.49189583049299</c:v>
                </c:pt>
                <c:pt idx="52">
                  <c:v>123.06699385162322</c:v>
                </c:pt>
                <c:pt idx="53">
                  <c:v>128.88151190169722</c:v>
                </c:pt>
                <c:pt idx="54">
                  <c:v>134.93571425870337</c:v>
                </c:pt>
                <c:pt idx="55">
                  <c:v>141.23561440275284</c:v>
                </c:pt>
              </c:numCache>
            </c:numRef>
          </c:val>
          <c:smooth val="0"/>
          <c:extLst>
            <c:ext xmlns:c16="http://schemas.microsoft.com/office/drawing/2014/chart" uri="{C3380CC4-5D6E-409C-BE32-E72D297353CC}">
              <c16:uniqueId val="{00000003-858D-4E7A-9298-465785ED7263}"/>
            </c:ext>
          </c:extLst>
        </c:ser>
        <c:ser>
          <c:idx val="4"/>
          <c:order val="4"/>
          <c:tx>
            <c:strRef>
              <c:f>'Fig 35 data'!$G$4</c:f>
              <c:strCache>
                <c:ptCount val="1"/>
                <c:pt idx="0">
                  <c:v>Everything updated, including health and education projections to give 2021 LTFM</c:v>
                </c:pt>
              </c:strCache>
            </c:strRef>
          </c:tx>
          <c:spPr>
            <a:ln w="38100">
              <a:solidFill>
                <a:srgbClr val="0083AC"/>
              </a:solidFill>
            </a:ln>
          </c:spPr>
          <c:marker>
            <c:symbol val="none"/>
          </c:marker>
          <c:cat>
            <c:numRef>
              <c:f>'Fig 35 data'!$B$5:$B$60</c:f>
              <c:numCache>
                <c:formatCode>General</c:formatCode>
                <c:ptCount val="5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numCache>
            </c:numRef>
          </c:cat>
          <c:val>
            <c:numRef>
              <c:f>'Fig 35 data'!$G$5:$G$60</c:f>
              <c:numCache>
                <c:formatCode>0.0</c:formatCode>
                <c:ptCount val="56"/>
                <c:pt idx="0">
                  <c:v>12.677206027715247</c:v>
                </c:pt>
                <c:pt idx="1">
                  <c:v>9.8316879261787022</c:v>
                </c:pt>
                <c:pt idx="2">
                  <c:v>7.5250483288758616</c:v>
                </c:pt>
                <c:pt idx="3">
                  <c:v>5.433003723339457</c:v>
                </c:pt>
                <c:pt idx="4">
                  <c:v>9.0393541130935731</c:v>
                </c:pt>
                <c:pt idx="5">
                  <c:v>13.586451150666415</c:v>
                </c:pt>
                <c:pt idx="6">
                  <c:v>19.5127644055434</c:v>
                </c:pt>
                <c:pt idx="7">
                  <c:v>23.570318823321458</c:v>
                </c:pt>
                <c:pt idx="8">
                  <c:v>25.517105852459164</c:v>
                </c:pt>
                <c:pt idx="9">
                  <c:v>25.300899638202758</c:v>
                </c:pt>
                <c:pt idx="10">
                  <c:v>24.689301886177805</c:v>
                </c:pt>
                <c:pt idx="11">
                  <c:v>23.918118709318325</c:v>
                </c:pt>
                <c:pt idx="12">
                  <c:v>21.571279879015147</c:v>
                </c:pt>
                <c:pt idx="13">
                  <c:v>19.420312373334777</c:v>
                </c:pt>
                <c:pt idx="14">
                  <c:v>18.608848679015402</c:v>
                </c:pt>
                <c:pt idx="15">
                  <c:v>26.33848467234451</c:v>
                </c:pt>
                <c:pt idx="16">
                  <c:v>33.987840872729869</c:v>
                </c:pt>
                <c:pt idx="17">
                  <c:v>43.835455850312506</c:v>
                </c:pt>
                <c:pt idx="18">
                  <c:v>48.019651471573432</c:v>
                </c:pt>
                <c:pt idx="19">
                  <c:v>46.897638356471226</c:v>
                </c:pt>
                <c:pt idx="20">
                  <c:v>43.626535389367497</c:v>
                </c:pt>
                <c:pt idx="21">
                  <c:v>41.00475157291158</c:v>
                </c:pt>
                <c:pt idx="22">
                  <c:v>40.868729107272415</c:v>
                </c:pt>
                <c:pt idx="23">
                  <c:v>40.970932945599301</c:v>
                </c:pt>
                <c:pt idx="24">
                  <c:v>41.208580148832851</c:v>
                </c:pt>
                <c:pt idx="25">
                  <c:v>41.582569048900304</c:v>
                </c:pt>
                <c:pt idx="26">
                  <c:v>42.206561392172638</c:v>
                </c:pt>
                <c:pt idx="27">
                  <c:v>43.098521951948122</c:v>
                </c:pt>
                <c:pt idx="28">
                  <c:v>44.295720660135537</c:v>
                </c:pt>
                <c:pt idx="29">
                  <c:v>45.776475694339197</c:v>
                </c:pt>
                <c:pt idx="30">
                  <c:v>47.529128259144635</c:v>
                </c:pt>
                <c:pt idx="31">
                  <c:v>49.497927510886612</c:v>
                </c:pt>
                <c:pt idx="32">
                  <c:v>51.681180027060996</c:v>
                </c:pt>
                <c:pt idx="33">
                  <c:v>54.080731898373941</c:v>
                </c:pt>
                <c:pt idx="34">
                  <c:v>56.705020887554426</c:v>
                </c:pt>
                <c:pt idx="35">
                  <c:v>59.547247494869922</c:v>
                </c:pt>
                <c:pt idx="36">
                  <c:v>62.611369430900595</c:v>
                </c:pt>
                <c:pt idx="37">
                  <c:v>65.907534415769135</c:v>
                </c:pt>
                <c:pt idx="38">
                  <c:v>69.422362095938496</c:v>
                </c:pt>
                <c:pt idx="39">
                  <c:v>73.168465943162701</c:v>
                </c:pt>
                <c:pt idx="40">
                  <c:v>77.143601632129617</c:v>
                </c:pt>
                <c:pt idx="41">
                  <c:v>81.340697258405868</c:v>
                </c:pt>
                <c:pt idx="42">
                  <c:v>85.784669156136516</c:v>
                </c:pt>
                <c:pt idx="43">
                  <c:v>90.477503104225363</c:v>
                </c:pt>
                <c:pt idx="44">
                  <c:v>95.415890725775981</c:v>
                </c:pt>
                <c:pt idx="45">
                  <c:v>100.61337853286686</c:v>
                </c:pt>
                <c:pt idx="46">
                  <c:v>106.08030168140861</c:v>
                </c:pt>
                <c:pt idx="47">
                  <c:v>111.83115480167778</c:v>
                </c:pt>
                <c:pt idx="48">
                  <c:v>117.86786459088702</c:v>
                </c:pt>
                <c:pt idx="49">
                  <c:v>124.20904879528796</c:v>
                </c:pt>
                <c:pt idx="50">
                  <c:v>130.85556219178406</c:v>
                </c:pt>
                <c:pt idx="51">
                  <c:v>137.80849918655593</c:v>
                </c:pt>
                <c:pt idx="52">
                  <c:v>145.07764958127521</c:v>
                </c:pt>
                <c:pt idx="53">
                  <c:v>152.656542441483</c:v>
                </c:pt>
                <c:pt idx="54">
                  <c:v>160.55800721503252</c:v>
                </c:pt>
                <c:pt idx="55">
                  <c:v>168.79279390945217</c:v>
                </c:pt>
              </c:numCache>
            </c:numRef>
          </c:val>
          <c:smooth val="0"/>
          <c:extLst>
            <c:ext xmlns:c16="http://schemas.microsoft.com/office/drawing/2014/chart" uri="{C3380CC4-5D6E-409C-BE32-E72D297353CC}">
              <c16:uniqueId val="{00000004-858D-4E7A-9298-465785ED7263}"/>
            </c:ext>
          </c:extLst>
        </c:ser>
        <c:dLbls>
          <c:showLegendKey val="0"/>
          <c:showVal val="0"/>
          <c:showCatName val="0"/>
          <c:showSerName val="0"/>
          <c:showPercent val="0"/>
          <c:showBubbleSize val="0"/>
        </c:dLbls>
        <c:smooth val="0"/>
        <c:axId val="644331408"/>
        <c:axId val="644322392"/>
      </c:lineChart>
      <c:catAx>
        <c:axId val="644331408"/>
        <c:scaling>
          <c:orientation val="minMax"/>
        </c:scaling>
        <c:delete val="0"/>
        <c:axPos val="b"/>
        <c:title>
          <c:tx>
            <c:rich>
              <a:bodyPr/>
              <a:lstStyle/>
              <a:p>
                <a:pPr>
                  <a:defRPr/>
                </a:pPr>
                <a:r>
                  <a:rPr lang="en-NZ" b="1"/>
                  <a:t>Year ending</a:t>
                </a:r>
                <a:r>
                  <a:rPr lang="en-NZ" b="1" baseline="0"/>
                  <a:t> 30 June</a:t>
                </a:r>
                <a:endParaRPr lang="en-NZ" b="1"/>
              </a:p>
            </c:rich>
          </c:tx>
          <c:layout>
            <c:manualLayout>
              <c:xMode val="edge"/>
              <c:yMode val="edge"/>
              <c:x val="0.37795874622079939"/>
              <c:y val="0.76661566999709185"/>
            </c:manualLayout>
          </c:layout>
          <c:overlay val="0"/>
          <c:spPr>
            <a:noFill/>
            <a:ln w="25400">
              <a:noFill/>
            </a:ln>
          </c:spPr>
        </c:title>
        <c:numFmt formatCode="General"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1"/>
        <c:lblAlgn val="ctr"/>
        <c:lblOffset val="100"/>
        <c:tickLblSkip val="5"/>
        <c:tickMarkSkip val="5"/>
        <c:noMultiLvlLbl val="0"/>
      </c:catAx>
      <c:valAx>
        <c:axId val="644322392"/>
        <c:scaling>
          <c:orientation val="minMax"/>
          <c:max val="240"/>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ln w="9525">
            <a:solidFill>
              <a:schemeClr val="tx1"/>
            </a:solidFill>
          </a:ln>
        </c:spPr>
        <c:txPr>
          <a:bodyPr rot="0" vert="horz"/>
          <a:lstStyle/>
          <a:p>
            <a:pPr>
              <a:defRPr/>
            </a:pPr>
            <a:endParaRPr lang="en-US"/>
          </a:p>
        </c:txPr>
        <c:crossAx val="644331408"/>
        <c:crossesAt val="21"/>
        <c:crossBetween val="between"/>
        <c:majorUnit val="40"/>
      </c:valAx>
      <c:spPr>
        <a:noFill/>
        <a:ln w="25400">
          <a:noFill/>
        </a:ln>
      </c:spPr>
    </c:plotArea>
    <c:legend>
      <c:legendPos val="b"/>
      <c:layout>
        <c:manualLayout>
          <c:xMode val="edge"/>
          <c:yMode val="edge"/>
          <c:x val="5.0634418637529828E-2"/>
          <c:y val="0.80932906358296541"/>
          <c:w val="0.90132834113014859"/>
          <c:h val="0.19067093641703459"/>
        </c:manualLayout>
      </c:layout>
      <c:overlay val="0"/>
      <c:txPr>
        <a:bodyPr/>
        <a:lstStyle/>
        <a:p>
          <a:pPr>
            <a:defRPr sz="1400"/>
          </a:pPr>
          <a:endParaRPr lang="en-US"/>
        </a:p>
      </c:txPr>
    </c:legend>
    <c:plotVisOnly val="1"/>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68734918994133E-2"/>
          <c:y val="0.11073446327683679"/>
          <c:w val="0.80750442507374409"/>
          <c:h val="0.71507107280881232"/>
        </c:manualLayout>
      </c:layout>
      <c:lineChart>
        <c:grouping val="standard"/>
        <c:varyColors val="0"/>
        <c:ser>
          <c:idx val="1"/>
          <c:order val="0"/>
          <c:tx>
            <c:strRef>
              <c:f>'Fig 5 data'!$C$4</c:f>
              <c:strCache>
                <c:ptCount val="1"/>
                <c:pt idx="0">
                  <c:v>New Zealand</c:v>
                </c:pt>
              </c:strCache>
            </c:strRef>
          </c:tx>
          <c:spPr>
            <a:ln w="41275">
              <a:solidFill>
                <a:srgbClr val="3E403A"/>
              </a:solidFill>
            </a:ln>
          </c:spPr>
          <c:marker>
            <c:symbol val="none"/>
          </c:marker>
          <c:dLbls>
            <c:dLbl>
              <c:idx val="36"/>
              <c:spPr>
                <a:noFill/>
                <a:ln>
                  <a:noFill/>
                </a:ln>
                <a:effectLst/>
              </c:spPr>
              <c:txPr>
                <a:bodyPr wrap="square" lIns="38100" tIns="19050" rIns="38100" bIns="19050" anchor="ctr">
                  <a:spAutoFit/>
                </a:bodyPr>
                <a:lstStyle/>
                <a:p>
                  <a:pPr>
                    <a:defRPr sz="1200" b="1">
                      <a:solidFill>
                        <a:schemeClr val="tx1"/>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5509-434C-B284-48A3A75632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 5 data'!$B$5:$B$41</c:f>
              <c:numCache>
                <c:formatCode>General</c:formatCode>
                <c:ptCount val="3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numCache>
            </c:numRef>
          </c:cat>
          <c:val>
            <c:numRef>
              <c:f>'Fig 5 data'!$C$5:$C$41</c:f>
              <c:numCache>
                <c:formatCode>General</c:formatCode>
                <c:ptCount val="37"/>
                <c:pt idx="0">
                  <c:v>58.048999999999999</c:v>
                </c:pt>
                <c:pt idx="1">
                  <c:v>67.421000000000006</c:v>
                </c:pt>
                <c:pt idx="2">
                  <c:v>70.989000000000004</c:v>
                </c:pt>
                <c:pt idx="3">
                  <c:v>63.277999999999999</c:v>
                </c:pt>
                <c:pt idx="4">
                  <c:v>52.585999999999999</c:v>
                </c:pt>
                <c:pt idx="5">
                  <c:v>42.771000000000001</c:v>
                </c:pt>
                <c:pt idx="6">
                  <c:v>35.603000000000002</c:v>
                </c:pt>
                <c:pt idx="7">
                  <c:v>32.085000000000001</c:v>
                </c:pt>
                <c:pt idx="8">
                  <c:v>31.231999999999999</c:v>
                </c:pt>
                <c:pt idx="9">
                  <c:v>29.085999999999999</c:v>
                </c:pt>
                <c:pt idx="10">
                  <c:v>30.283999999999999</c:v>
                </c:pt>
                <c:pt idx="11">
                  <c:v>27.109000000000002</c:v>
                </c:pt>
                <c:pt idx="12">
                  <c:v>23.181000000000001</c:v>
                </c:pt>
                <c:pt idx="13">
                  <c:v>18.43</c:v>
                </c:pt>
                <c:pt idx="14">
                  <c:v>12.885</c:v>
                </c:pt>
                <c:pt idx="15">
                  <c:v>7.5060000000000002</c:v>
                </c:pt>
                <c:pt idx="16">
                  <c:v>2.8439999999999999</c:v>
                </c:pt>
                <c:pt idx="17">
                  <c:v>-0.75</c:v>
                </c:pt>
                <c:pt idx="18">
                  <c:v>-2.1819999999999999</c:v>
                </c:pt>
                <c:pt idx="19">
                  <c:v>-1.0209999999999999</c:v>
                </c:pt>
                <c:pt idx="20">
                  <c:v>2.496</c:v>
                </c:pt>
                <c:pt idx="21">
                  <c:v>6.5910000000000002</c:v>
                </c:pt>
                <c:pt idx="22">
                  <c:v>8.5210000000000008</c:v>
                </c:pt>
                <c:pt idx="23">
                  <c:v>8.6150000000000002</c:v>
                </c:pt>
                <c:pt idx="24">
                  <c:v>7.9359999999999999</c:v>
                </c:pt>
                <c:pt idx="25">
                  <c:v>7.3460000000000001</c:v>
                </c:pt>
                <c:pt idx="26">
                  <c:v>6.6280000000000001</c:v>
                </c:pt>
                <c:pt idx="27">
                  <c:v>5.5469999999999997</c:v>
                </c:pt>
                <c:pt idx="28">
                  <c:v>4.7130000000000001</c:v>
                </c:pt>
                <c:pt idx="29">
                  <c:v>6.9610000000000003</c:v>
                </c:pt>
                <c:pt idx="30">
                  <c:v>14.686999999999999</c:v>
                </c:pt>
                <c:pt idx="31">
                  <c:v>21.716999999999999</c:v>
                </c:pt>
                <c:pt idx="32">
                  <c:v>25.741</c:v>
                </c:pt>
                <c:pt idx="33">
                  <c:v>27.904</c:v>
                </c:pt>
                <c:pt idx="34">
                  <c:v>27.992999999999999</c:v>
                </c:pt>
                <c:pt idx="35">
                  <c:v>26.545000000000002</c:v>
                </c:pt>
                <c:pt idx="36">
                  <c:v>24.486999999999998</c:v>
                </c:pt>
              </c:numCache>
            </c:numRef>
          </c:val>
          <c:smooth val="0"/>
          <c:extLst>
            <c:ext xmlns:c16="http://schemas.microsoft.com/office/drawing/2014/chart" uri="{C3380CC4-5D6E-409C-BE32-E72D297353CC}">
              <c16:uniqueId val="{00000001-666F-4D19-9374-988340F9AEB6}"/>
            </c:ext>
          </c:extLst>
        </c:ser>
        <c:ser>
          <c:idx val="0"/>
          <c:order val="1"/>
          <c:tx>
            <c:strRef>
              <c:f>'Fig 5 data'!$D$4</c:f>
              <c:strCache>
                <c:ptCount val="1"/>
                <c:pt idx="0">
                  <c:v>United Kingdom</c:v>
                </c:pt>
              </c:strCache>
            </c:strRef>
          </c:tx>
          <c:spPr>
            <a:ln w="38100">
              <a:solidFill>
                <a:schemeClr val="accent3"/>
              </a:solidFill>
            </a:ln>
          </c:spPr>
          <c:marker>
            <c:symbol val="none"/>
          </c:marker>
          <c:dLbls>
            <c:dLbl>
              <c:idx val="36"/>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5509-434C-B284-48A3A7563225}"/>
                </c:ext>
              </c:extLst>
            </c:dLbl>
            <c:spPr>
              <a:noFill/>
              <a:ln>
                <a:noFill/>
              </a:ln>
              <a:effectLst/>
            </c:spPr>
            <c:txPr>
              <a:bodyPr wrap="square" lIns="38100" tIns="19050" rIns="38100" bIns="19050" anchor="ctr">
                <a:spAutoFit/>
              </a:bodyPr>
              <a:lstStyle/>
              <a:p>
                <a:pPr>
                  <a:defRPr sz="1200" b="1">
                    <a:solidFill>
                      <a:srgbClr val="67A854"/>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'Fig 5 data'!$B$5:$B$41</c:f>
              <c:numCache>
                <c:formatCode>General</c:formatCode>
                <c:ptCount val="3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numCache>
            </c:numRef>
          </c:cat>
          <c:val>
            <c:numRef>
              <c:f>'Fig 5 data'!$D$5:$D$41</c:f>
              <c:numCache>
                <c:formatCode>General</c:formatCode>
                <c:ptCount val="37"/>
                <c:pt idx="0">
                  <c:v>25.597000000000001</c:v>
                </c:pt>
                <c:pt idx="1">
                  <c:v>24.651</c:v>
                </c:pt>
                <c:pt idx="2">
                  <c:v>26.103000000000002</c:v>
                </c:pt>
                <c:pt idx="3">
                  <c:v>30.388000000000002</c:v>
                </c:pt>
                <c:pt idx="4">
                  <c:v>35.442999999999998</c:v>
                </c:pt>
                <c:pt idx="5">
                  <c:v>39.35</c:v>
                </c:pt>
                <c:pt idx="6">
                  <c:v>42.350999999999999</c:v>
                </c:pt>
                <c:pt idx="7">
                  <c:v>39.401000000000003</c:v>
                </c:pt>
                <c:pt idx="8">
                  <c:v>37.265999999999998</c:v>
                </c:pt>
                <c:pt idx="9">
                  <c:v>36.078000000000003</c:v>
                </c:pt>
                <c:pt idx="10">
                  <c:v>30.777000000000001</c:v>
                </c:pt>
                <c:pt idx="11">
                  <c:v>29.556000000000001</c:v>
                </c:pt>
                <c:pt idx="12">
                  <c:v>30.085000000000001</c:v>
                </c:pt>
                <c:pt idx="13">
                  <c:v>31.588999999999999</c:v>
                </c:pt>
                <c:pt idx="14">
                  <c:v>34.475999999999999</c:v>
                </c:pt>
                <c:pt idx="15">
                  <c:v>35.658000000000001</c:v>
                </c:pt>
                <c:pt idx="16">
                  <c:v>36.131999999999998</c:v>
                </c:pt>
                <c:pt idx="17">
                  <c:v>36.457000000000001</c:v>
                </c:pt>
                <c:pt idx="18">
                  <c:v>43.506</c:v>
                </c:pt>
                <c:pt idx="19">
                  <c:v>56.5</c:v>
                </c:pt>
                <c:pt idx="20">
                  <c:v>67.168999999999997</c:v>
                </c:pt>
                <c:pt idx="21">
                  <c:v>71.742999999999995</c:v>
                </c:pt>
                <c:pt idx="22">
                  <c:v>74.698999999999998</c:v>
                </c:pt>
                <c:pt idx="23">
                  <c:v>75.912000000000006</c:v>
                </c:pt>
                <c:pt idx="24">
                  <c:v>77.869</c:v>
                </c:pt>
                <c:pt idx="25">
                  <c:v>78.212000000000003</c:v>
                </c:pt>
                <c:pt idx="26">
                  <c:v>77.790000000000006</c:v>
                </c:pt>
                <c:pt idx="27">
                  <c:v>76.753</c:v>
                </c:pt>
                <c:pt idx="28">
                  <c:v>75.945999999999998</c:v>
                </c:pt>
                <c:pt idx="29">
                  <c:v>75.287999999999997</c:v>
                </c:pt>
                <c:pt idx="30">
                  <c:v>93.765000000000001</c:v>
                </c:pt>
                <c:pt idx="31">
                  <c:v>97.203000000000003</c:v>
                </c:pt>
                <c:pt idx="32">
                  <c:v>99.227000000000004</c:v>
                </c:pt>
                <c:pt idx="33">
                  <c:v>100.77200000000001</c:v>
                </c:pt>
                <c:pt idx="34">
                  <c:v>101.467</c:v>
                </c:pt>
                <c:pt idx="35">
                  <c:v>102.288</c:v>
                </c:pt>
                <c:pt idx="36">
                  <c:v>103.09699999999999</c:v>
                </c:pt>
              </c:numCache>
            </c:numRef>
          </c:val>
          <c:smooth val="0"/>
          <c:extLst>
            <c:ext xmlns:c16="http://schemas.microsoft.com/office/drawing/2014/chart" uri="{C3380CC4-5D6E-409C-BE32-E72D297353CC}">
              <c16:uniqueId val="{00000003-666F-4D19-9374-988340F9AEB6}"/>
            </c:ext>
          </c:extLst>
        </c:ser>
        <c:ser>
          <c:idx val="2"/>
          <c:order val="2"/>
          <c:tx>
            <c:strRef>
              <c:f>'Fig 5 data'!$E$4</c:f>
              <c:strCache>
                <c:ptCount val="1"/>
                <c:pt idx="0">
                  <c:v>Advanced Economies</c:v>
                </c:pt>
              </c:strCache>
            </c:strRef>
          </c:tx>
          <c:spPr>
            <a:ln w="38100">
              <a:solidFill>
                <a:schemeClr val="accent1"/>
              </a:solidFill>
            </a:ln>
          </c:spPr>
          <c:marker>
            <c:symbol val="none"/>
          </c:marker>
          <c:dLbls>
            <c:dLbl>
              <c:idx val="30"/>
              <c:delete val="1"/>
              <c:extLst>
                <c:ext xmlns:c15="http://schemas.microsoft.com/office/drawing/2012/chart" uri="{CE6537A1-D6FC-4f65-9D91-7224C49458BB}"/>
                <c:ext xmlns:c16="http://schemas.microsoft.com/office/drawing/2014/chart" uri="{C3380CC4-5D6E-409C-BE32-E72D297353CC}">
                  <c16:uniqueId val="{0000000E-666F-4D19-9374-988340F9AEB6}"/>
                </c:ext>
              </c:extLst>
            </c:dLbl>
            <c:dLbl>
              <c:idx val="31"/>
              <c:delete val="1"/>
              <c:extLst>
                <c:ext xmlns:c15="http://schemas.microsoft.com/office/drawing/2012/chart" uri="{CE6537A1-D6FC-4f65-9D91-7224C49458BB}"/>
                <c:ext xmlns:c16="http://schemas.microsoft.com/office/drawing/2014/chart" uri="{C3380CC4-5D6E-409C-BE32-E72D297353CC}">
                  <c16:uniqueId val="{00000002-6D2F-4BD0-9CEC-EB7026991902}"/>
                </c:ext>
              </c:extLst>
            </c:dLbl>
            <c:dLbl>
              <c:idx val="36"/>
              <c:layout>
                <c:manualLayout>
                  <c:x val="-2.0046257768123575E-16"/>
                  <c:y val="2.9353874661926901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5509-434C-B284-48A3A7563225}"/>
                </c:ext>
              </c:extLst>
            </c:dLbl>
            <c:spPr>
              <a:noFill/>
              <a:ln>
                <a:noFill/>
              </a:ln>
              <a:effectLst/>
            </c:spPr>
            <c:txPr>
              <a:bodyPr wrap="square" lIns="38100" tIns="19050" rIns="38100" bIns="19050" anchor="ctr">
                <a:spAutoFit/>
              </a:bodyPr>
              <a:lstStyle/>
              <a:p>
                <a:pPr>
                  <a:defRPr sz="1200" b="1">
                    <a:solidFill>
                      <a:schemeClr val="accent1"/>
                    </a:solidFill>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'Fig 5 data'!$B$5:$B$41</c:f>
              <c:numCache>
                <c:formatCode>General</c:formatCode>
                <c:ptCount val="3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numCache>
            </c:numRef>
          </c:cat>
          <c:val>
            <c:numRef>
              <c:f>'Fig 5 data'!$E$5:$E$41</c:f>
              <c:numCache>
                <c:formatCode>General</c:formatCode>
                <c:ptCount val="37"/>
                <c:pt idx="11">
                  <c:v>45.552</c:v>
                </c:pt>
                <c:pt idx="12">
                  <c:v>47.555999999999997</c:v>
                </c:pt>
                <c:pt idx="13">
                  <c:v>49.478000000000002</c:v>
                </c:pt>
                <c:pt idx="14">
                  <c:v>53.378</c:v>
                </c:pt>
                <c:pt idx="15">
                  <c:v>52.061999999999998</c:v>
                </c:pt>
                <c:pt idx="16">
                  <c:v>49.871000000000002</c:v>
                </c:pt>
                <c:pt idx="17">
                  <c:v>48.395000000000003</c:v>
                </c:pt>
                <c:pt idx="18">
                  <c:v>53.106999999999999</c:v>
                </c:pt>
                <c:pt idx="19">
                  <c:v>63.853000000000002</c:v>
                </c:pt>
                <c:pt idx="20">
                  <c:v>69.186000000000007</c:v>
                </c:pt>
                <c:pt idx="21">
                  <c:v>73.646000000000001</c:v>
                </c:pt>
                <c:pt idx="22">
                  <c:v>76.284000000000006</c:v>
                </c:pt>
                <c:pt idx="23">
                  <c:v>75.125</c:v>
                </c:pt>
                <c:pt idx="24">
                  <c:v>75.269000000000005</c:v>
                </c:pt>
                <c:pt idx="25">
                  <c:v>75.22</c:v>
                </c:pt>
                <c:pt idx="26">
                  <c:v>76.866</c:v>
                </c:pt>
                <c:pt idx="27">
                  <c:v>75.048000000000002</c:v>
                </c:pt>
                <c:pt idx="28">
                  <c:v>74.754000000000005</c:v>
                </c:pt>
                <c:pt idx="29">
                  <c:v>75.183999999999997</c:v>
                </c:pt>
                <c:pt idx="30">
                  <c:v>90.793999999999997</c:v>
                </c:pt>
                <c:pt idx="31">
                  <c:v>94.222999999999999</c:v>
                </c:pt>
                <c:pt idx="32">
                  <c:v>94.378</c:v>
                </c:pt>
                <c:pt idx="33">
                  <c:v>94.736999999999995</c:v>
                </c:pt>
                <c:pt idx="34">
                  <c:v>94.802999999999997</c:v>
                </c:pt>
                <c:pt idx="35">
                  <c:v>95.372</c:v>
                </c:pt>
                <c:pt idx="36">
                  <c:v>95.819000000000003</c:v>
                </c:pt>
              </c:numCache>
            </c:numRef>
          </c:val>
          <c:smooth val="0"/>
          <c:extLst>
            <c:ext xmlns:c16="http://schemas.microsoft.com/office/drawing/2014/chart" uri="{C3380CC4-5D6E-409C-BE32-E72D297353CC}">
              <c16:uniqueId val="{00000005-666F-4D19-9374-988340F9AEB6}"/>
            </c:ext>
          </c:extLst>
        </c:ser>
        <c:ser>
          <c:idx val="4"/>
          <c:order val="3"/>
          <c:tx>
            <c:strRef>
              <c:f>'Fig 5 data'!$F$4</c:f>
              <c:strCache>
                <c:ptCount val="1"/>
                <c:pt idx="0">
                  <c:v>European Union</c:v>
                </c:pt>
              </c:strCache>
            </c:strRef>
          </c:tx>
          <c:spPr>
            <a:ln w="38100"/>
          </c:spPr>
          <c:marker>
            <c:symbol val="none"/>
          </c:marker>
          <c:dLbls>
            <c:dLbl>
              <c:idx val="36"/>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5509-434C-B284-48A3A7563225}"/>
                </c:ext>
              </c:extLst>
            </c:dLbl>
            <c:spPr>
              <a:noFill/>
              <a:ln>
                <a:noFill/>
              </a:ln>
              <a:effectLst/>
            </c:spPr>
            <c:txPr>
              <a:bodyPr wrap="square" lIns="38100" tIns="19050" rIns="38100" bIns="19050" anchor="ctr">
                <a:spAutoFit/>
              </a:bodyPr>
              <a:lstStyle/>
              <a:p>
                <a:pPr>
                  <a:defRPr sz="1200" b="1">
                    <a:solidFill>
                      <a:schemeClr val="accent5">
                        <a:lumMod val="75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'Fig 5 data'!$B$5:$B$41</c:f>
              <c:numCache>
                <c:formatCode>General</c:formatCode>
                <c:ptCount val="3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numCache>
            </c:numRef>
          </c:cat>
          <c:val>
            <c:numRef>
              <c:f>'Fig 5 data'!$F$5:$F$41</c:f>
              <c:numCache>
                <c:formatCode>General</c:formatCode>
                <c:ptCount val="37"/>
                <c:pt idx="9">
                  <c:v>57.387</c:v>
                </c:pt>
                <c:pt idx="10">
                  <c:v>53.343000000000004</c:v>
                </c:pt>
                <c:pt idx="11">
                  <c:v>53.253</c:v>
                </c:pt>
                <c:pt idx="12">
                  <c:v>53.341000000000001</c:v>
                </c:pt>
                <c:pt idx="13">
                  <c:v>55.003999999999998</c:v>
                </c:pt>
                <c:pt idx="14">
                  <c:v>55.287999999999997</c:v>
                </c:pt>
                <c:pt idx="15">
                  <c:v>55.323999999999998</c:v>
                </c:pt>
                <c:pt idx="16">
                  <c:v>53.29</c:v>
                </c:pt>
                <c:pt idx="17">
                  <c:v>50.634</c:v>
                </c:pt>
                <c:pt idx="18">
                  <c:v>51.774000000000001</c:v>
                </c:pt>
                <c:pt idx="19">
                  <c:v>59.896000000000001</c:v>
                </c:pt>
                <c:pt idx="20">
                  <c:v>63.75</c:v>
                </c:pt>
                <c:pt idx="21">
                  <c:v>65.768000000000001</c:v>
                </c:pt>
                <c:pt idx="22">
                  <c:v>68.875</c:v>
                </c:pt>
                <c:pt idx="23">
                  <c:v>71.015000000000001</c:v>
                </c:pt>
                <c:pt idx="24">
                  <c:v>71.081000000000003</c:v>
                </c:pt>
                <c:pt idx="25">
                  <c:v>69.971999999999994</c:v>
                </c:pt>
                <c:pt idx="26">
                  <c:v>69.388000000000005</c:v>
                </c:pt>
                <c:pt idx="27">
                  <c:v>67.091999999999999</c:v>
                </c:pt>
                <c:pt idx="28">
                  <c:v>65.353999999999999</c:v>
                </c:pt>
                <c:pt idx="29">
                  <c:v>63.960999999999999</c:v>
                </c:pt>
                <c:pt idx="30">
                  <c:v>75.200999999999993</c:v>
                </c:pt>
                <c:pt idx="31">
                  <c:v>77.25</c:v>
                </c:pt>
                <c:pt idx="32">
                  <c:v>76.489999999999995</c:v>
                </c:pt>
                <c:pt idx="33">
                  <c:v>76.036000000000001</c:v>
                </c:pt>
                <c:pt idx="34">
                  <c:v>75.224000000000004</c:v>
                </c:pt>
                <c:pt idx="35">
                  <c:v>74.293999999999997</c:v>
                </c:pt>
                <c:pt idx="36">
                  <c:v>73.350999999999999</c:v>
                </c:pt>
              </c:numCache>
            </c:numRef>
          </c:val>
          <c:smooth val="0"/>
          <c:extLst>
            <c:ext xmlns:c16="http://schemas.microsoft.com/office/drawing/2014/chart" uri="{C3380CC4-5D6E-409C-BE32-E72D297353CC}">
              <c16:uniqueId val="{00000007-666F-4D19-9374-988340F9AEB6}"/>
            </c:ext>
          </c:extLst>
        </c:ser>
        <c:ser>
          <c:idx val="5"/>
          <c:order val="4"/>
          <c:tx>
            <c:strRef>
              <c:f>'Fig 5 data'!$G$4</c:f>
              <c:strCache>
                <c:ptCount val="1"/>
                <c:pt idx="0">
                  <c:v>Australia</c:v>
                </c:pt>
              </c:strCache>
            </c:strRef>
          </c:tx>
          <c:spPr>
            <a:ln w="38100"/>
          </c:spPr>
          <c:marker>
            <c:symbol val="none"/>
          </c:marker>
          <c:dLbls>
            <c:dLbl>
              <c:idx val="36"/>
              <c:spPr>
                <a:noFill/>
                <a:ln>
                  <a:noFill/>
                </a:ln>
                <a:effectLst/>
              </c:spPr>
              <c:txPr>
                <a:bodyPr wrap="square" lIns="38100" tIns="19050" rIns="38100" bIns="19050" anchor="ctr">
                  <a:spAutoFit/>
                </a:bodyPr>
                <a:lstStyle/>
                <a:p>
                  <a:pPr>
                    <a:defRPr sz="1200" b="1">
                      <a:solidFill>
                        <a:schemeClr val="accent6">
                          <a:lumMod val="75000"/>
                        </a:schemeClr>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5509-434C-B284-48A3A7563225}"/>
                </c:ext>
              </c:extLst>
            </c:dLbl>
            <c:spPr>
              <a:noFill/>
              <a:ln>
                <a:noFill/>
              </a:ln>
              <a:effectLst/>
            </c:spPr>
            <c:txPr>
              <a:bodyPr wrap="square" lIns="38100" tIns="19050" rIns="38100" bIns="19050" anchor="ctr">
                <a:spAutoFit/>
              </a:bodyPr>
              <a:lstStyle/>
              <a:p>
                <a:pPr>
                  <a:defRPr b="1">
                    <a:solidFill>
                      <a:schemeClr val="accent6">
                        <a:lumMod val="75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'Fig 5 data'!$B$5:$B$41</c:f>
              <c:numCache>
                <c:formatCode>General</c:formatCode>
                <c:ptCount val="3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numCache>
            </c:numRef>
          </c:cat>
          <c:val>
            <c:numRef>
              <c:f>'Fig 5 data'!$G$5:$G$41</c:f>
              <c:numCache>
                <c:formatCode>General</c:formatCode>
                <c:ptCount val="37"/>
                <c:pt idx="0">
                  <c:v>9.5860000000000003</c:v>
                </c:pt>
                <c:pt idx="1">
                  <c:v>12.621</c:v>
                </c:pt>
                <c:pt idx="2">
                  <c:v>18.247</c:v>
                </c:pt>
                <c:pt idx="3">
                  <c:v>22.091000000000001</c:v>
                </c:pt>
                <c:pt idx="4">
                  <c:v>23.286000000000001</c:v>
                </c:pt>
                <c:pt idx="5">
                  <c:v>23.140999999999998</c:v>
                </c:pt>
                <c:pt idx="6">
                  <c:v>21.376999999999999</c:v>
                </c:pt>
                <c:pt idx="7">
                  <c:v>18.216000000000001</c:v>
                </c:pt>
                <c:pt idx="8">
                  <c:v>14.661</c:v>
                </c:pt>
                <c:pt idx="9">
                  <c:v>11.051</c:v>
                </c:pt>
                <c:pt idx="10">
                  <c:v>7.1420000000000003</c:v>
                </c:pt>
                <c:pt idx="11">
                  <c:v>4.7009999999999996</c:v>
                </c:pt>
                <c:pt idx="12">
                  <c:v>2.7650000000000001</c:v>
                </c:pt>
                <c:pt idx="13">
                  <c:v>0.755</c:v>
                </c:pt>
                <c:pt idx="14">
                  <c:v>-1.23</c:v>
                </c:pt>
                <c:pt idx="15">
                  <c:v>-3.8140000000000001</c:v>
                </c:pt>
                <c:pt idx="16">
                  <c:v>-6.3220000000000001</c:v>
                </c:pt>
                <c:pt idx="17">
                  <c:v>-7.2750000000000004</c:v>
                </c:pt>
                <c:pt idx="18">
                  <c:v>-5.298</c:v>
                </c:pt>
                <c:pt idx="19">
                  <c:v>1.226</c:v>
                </c:pt>
                <c:pt idx="20">
                  <c:v>6.3159999999999998</c:v>
                </c:pt>
                <c:pt idx="21">
                  <c:v>10.582000000000001</c:v>
                </c:pt>
                <c:pt idx="22">
                  <c:v>13.795999999999999</c:v>
                </c:pt>
                <c:pt idx="23">
                  <c:v>16.036999999999999</c:v>
                </c:pt>
                <c:pt idx="24">
                  <c:v>19.052</c:v>
                </c:pt>
                <c:pt idx="25">
                  <c:v>22.074999999999999</c:v>
                </c:pt>
                <c:pt idx="26">
                  <c:v>23.318999999999999</c:v>
                </c:pt>
                <c:pt idx="27">
                  <c:v>23.289000000000001</c:v>
                </c:pt>
                <c:pt idx="28">
                  <c:v>24.052</c:v>
                </c:pt>
                <c:pt idx="29">
                  <c:v>26.24</c:v>
                </c:pt>
                <c:pt idx="30">
                  <c:v>38.378999999999998</c:v>
                </c:pt>
                <c:pt idx="31">
                  <c:v>48.805</c:v>
                </c:pt>
                <c:pt idx="32">
                  <c:v>53.963000000000001</c:v>
                </c:pt>
                <c:pt idx="33">
                  <c:v>55.808</c:v>
                </c:pt>
                <c:pt idx="34">
                  <c:v>55.174999999999997</c:v>
                </c:pt>
                <c:pt idx="35">
                  <c:v>54.246000000000002</c:v>
                </c:pt>
                <c:pt idx="36">
                  <c:v>53.484999999999999</c:v>
                </c:pt>
              </c:numCache>
            </c:numRef>
          </c:val>
          <c:smooth val="0"/>
          <c:extLst>
            <c:ext xmlns:c16="http://schemas.microsoft.com/office/drawing/2014/chart" uri="{C3380CC4-5D6E-409C-BE32-E72D297353CC}">
              <c16:uniqueId val="{00000009-666F-4D19-9374-988340F9AEB6}"/>
            </c:ext>
          </c:extLst>
        </c:ser>
        <c:ser>
          <c:idx val="3"/>
          <c:order val="5"/>
          <c:tx>
            <c:strRef>
              <c:f>'Fig 5 data'!$H$4</c:f>
              <c:strCache>
                <c:ptCount val="1"/>
                <c:pt idx="0">
                  <c:v>Finland</c:v>
                </c:pt>
              </c:strCache>
            </c:strRef>
          </c:tx>
          <c:spPr>
            <a:ln w="38100"/>
          </c:spPr>
          <c:marker>
            <c:symbol val="none"/>
          </c:marker>
          <c:dLbls>
            <c:dLbl>
              <c:idx val="36"/>
              <c:spPr>
                <a:noFill/>
                <a:ln>
                  <a:noFill/>
                </a:ln>
                <a:effectLst/>
              </c:spPr>
              <c:txPr>
                <a:bodyPr wrap="square" lIns="38100" tIns="19050" rIns="38100" bIns="19050" anchor="ctr">
                  <a:spAutoFit/>
                </a:bodyPr>
                <a:lstStyle/>
                <a:p>
                  <a:pPr>
                    <a:defRPr sz="1200" b="1">
                      <a:solidFill>
                        <a:schemeClr val="accent4">
                          <a:lumMod val="75000"/>
                        </a:schemeClr>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5509-434C-B284-48A3A75632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 5 data'!$B$5:$B$41</c:f>
              <c:numCache>
                <c:formatCode>General</c:formatCode>
                <c:ptCount val="3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numCache>
            </c:numRef>
          </c:cat>
          <c:val>
            <c:numRef>
              <c:f>'Fig 5 data'!$H$5:$H$41</c:f>
              <c:numCache>
                <c:formatCode>General</c:formatCode>
                <c:ptCount val="37"/>
                <c:pt idx="0">
                  <c:v>73.08</c:v>
                </c:pt>
                <c:pt idx="1">
                  <c:v>70.275999999999996</c:v>
                </c:pt>
                <c:pt idx="2">
                  <c:v>51.244999999999997</c:v>
                </c:pt>
                <c:pt idx="3">
                  <c:v>33.216999999999999</c:v>
                </c:pt>
                <c:pt idx="4">
                  <c:v>33.698</c:v>
                </c:pt>
                <c:pt idx="5">
                  <c:v>8.3550000000000004</c:v>
                </c:pt>
                <c:pt idx="6">
                  <c:v>12.407</c:v>
                </c:pt>
                <c:pt idx="7">
                  <c:v>15.294</c:v>
                </c:pt>
                <c:pt idx="8">
                  <c:v>12.234999999999999</c:v>
                </c:pt>
                <c:pt idx="9">
                  <c:v>7.82</c:v>
                </c:pt>
                <c:pt idx="10">
                  <c:v>4.42</c:v>
                </c:pt>
                <c:pt idx="11">
                  <c:v>2.9159999999999999</c:v>
                </c:pt>
                <c:pt idx="12">
                  <c:v>-0.314</c:v>
                </c:pt>
                <c:pt idx="13">
                  <c:v>0.96599999999999997</c:v>
                </c:pt>
                <c:pt idx="14">
                  <c:v>-2.052</c:v>
                </c:pt>
                <c:pt idx="15">
                  <c:v>-4.7279999999999998</c:v>
                </c:pt>
                <c:pt idx="16">
                  <c:v>-4.9509999999999996</c:v>
                </c:pt>
                <c:pt idx="17">
                  <c:v>-5.1749999999999998</c:v>
                </c:pt>
                <c:pt idx="18">
                  <c:v>-7.7389999999999999</c:v>
                </c:pt>
                <c:pt idx="19">
                  <c:v>-4.734</c:v>
                </c:pt>
                <c:pt idx="20">
                  <c:v>3.169</c:v>
                </c:pt>
                <c:pt idx="21">
                  <c:v>5.0350000000000001</c:v>
                </c:pt>
                <c:pt idx="22">
                  <c:v>9.4320000000000004</c:v>
                </c:pt>
                <c:pt idx="23">
                  <c:v>12.891</c:v>
                </c:pt>
                <c:pt idx="24">
                  <c:v>17.189</c:v>
                </c:pt>
                <c:pt idx="25">
                  <c:v>18.431999999999999</c:v>
                </c:pt>
                <c:pt idx="26">
                  <c:v>21.236000000000001</c:v>
                </c:pt>
                <c:pt idx="27">
                  <c:v>21.818999999999999</c:v>
                </c:pt>
                <c:pt idx="28">
                  <c:v>24.251000000000001</c:v>
                </c:pt>
                <c:pt idx="29">
                  <c:v>24.55</c:v>
                </c:pt>
                <c:pt idx="30">
                  <c:v>29.67</c:v>
                </c:pt>
                <c:pt idx="31">
                  <c:v>32.819000000000003</c:v>
                </c:pt>
                <c:pt idx="32">
                  <c:v>34.448999999999998</c:v>
                </c:pt>
                <c:pt idx="33">
                  <c:v>35.542999999999999</c:v>
                </c:pt>
                <c:pt idx="34">
                  <c:v>36.494999999999997</c:v>
                </c:pt>
                <c:pt idx="35">
                  <c:v>37.173000000000002</c:v>
                </c:pt>
                <c:pt idx="36">
                  <c:v>37.703000000000003</c:v>
                </c:pt>
              </c:numCache>
            </c:numRef>
          </c:val>
          <c:smooth val="0"/>
          <c:extLst>
            <c:ext xmlns:c16="http://schemas.microsoft.com/office/drawing/2014/chart" uri="{C3380CC4-5D6E-409C-BE32-E72D297353CC}">
              <c16:uniqueId val="{0000000A-666F-4D19-9374-988340F9AEB6}"/>
            </c:ext>
          </c:extLst>
        </c:ser>
        <c:ser>
          <c:idx val="6"/>
          <c:order val="6"/>
          <c:tx>
            <c:strRef>
              <c:f>'Fig 5 data'!$I$4</c:f>
              <c:strCache>
                <c:ptCount val="1"/>
                <c:pt idx="0">
                  <c:v>Denmark</c:v>
                </c:pt>
              </c:strCache>
            </c:strRef>
          </c:tx>
          <c:spPr>
            <a:ln w="38100"/>
          </c:spPr>
          <c:marker>
            <c:symbol val="none"/>
          </c:marker>
          <c:dLbls>
            <c:dLbl>
              <c:idx val="36"/>
              <c:spPr>
                <a:noFill/>
                <a:ln>
                  <a:noFill/>
                </a:ln>
                <a:effectLst/>
              </c:spPr>
              <c:txPr>
                <a:bodyPr wrap="square" lIns="38100" tIns="19050" rIns="38100" bIns="19050" anchor="ctr">
                  <a:spAutoFit/>
                </a:bodyPr>
                <a:lstStyle/>
                <a:p>
                  <a:pPr>
                    <a:defRPr sz="1200" b="1">
                      <a:solidFill>
                        <a:schemeClr val="accent1"/>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5509-434C-B284-48A3A7563225}"/>
                </c:ext>
              </c:extLst>
            </c:dLbl>
            <c:spPr>
              <a:noFill/>
              <a:ln>
                <a:noFill/>
              </a:ln>
              <a:effectLst/>
            </c:spPr>
            <c:txPr>
              <a:bodyPr wrap="square" lIns="38100" tIns="19050" rIns="38100" bIns="19050" anchor="ctr">
                <a:spAutoFit/>
              </a:bodyPr>
              <a:lstStyle/>
              <a:p>
                <a:pPr>
                  <a:defRPr>
                    <a:solidFill>
                      <a:schemeClr val="accent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'Fig 5 data'!$B$5:$B$41</c:f>
              <c:numCache>
                <c:formatCode>General</c:formatCode>
                <c:ptCount val="3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numCache>
            </c:numRef>
          </c:cat>
          <c:val>
            <c:numRef>
              <c:f>'Fig 5 data'!$I$5:$I$41</c:f>
              <c:numCache>
                <c:formatCode>General</c:formatCode>
                <c:ptCount val="37"/>
                <c:pt idx="5">
                  <c:v>51.16</c:v>
                </c:pt>
                <c:pt idx="6">
                  <c:v>50.911000000000001</c:v>
                </c:pt>
                <c:pt idx="7">
                  <c:v>49.222999999999999</c:v>
                </c:pt>
                <c:pt idx="8">
                  <c:v>46.533000000000001</c:v>
                </c:pt>
                <c:pt idx="9">
                  <c:v>42.869</c:v>
                </c:pt>
                <c:pt idx="10">
                  <c:v>39.570999999999998</c:v>
                </c:pt>
                <c:pt idx="11">
                  <c:v>34.972000000000001</c:v>
                </c:pt>
                <c:pt idx="12">
                  <c:v>36.47</c:v>
                </c:pt>
                <c:pt idx="13">
                  <c:v>35.212000000000003</c:v>
                </c:pt>
                <c:pt idx="14">
                  <c:v>31.748000000000001</c:v>
                </c:pt>
                <c:pt idx="15">
                  <c:v>25.390999999999998</c:v>
                </c:pt>
                <c:pt idx="16">
                  <c:v>16.172999999999998</c:v>
                </c:pt>
                <c:pt idx="17">
                  <c:v>11.363</c:v>
                </c:pt>
                <c:pt idx="18">
                  <c:v>7.8419999999999996</c:v>
                </c:pt>
                <c:pt idx="19">
                  <c:v>11.492000000000001</c:v>
                </c:pt>
                <c:pt idx="20">
                  <c:v>15.032999999999999</c:v>
                </c:pt>
                <c:pt idx="21">
                  <c:v>15.119</c:v>
                </c:pt>
                <c:pt idx="22">
                  <c:v>18.54</c:v>
                </c:pt>
                <c:pt idx="23">
                  <c:v>18.303000000000001</c:v>
                </c:pt>
                <c:pt idx="24">
                  <c:v>18.076000000000001</c:v>
                </c:pt>
                <c:pt idx="25">
                  <c:v>16.170999999999999</c:v>
                </c:pt>
                <c:pt idx="26">
                  <c:v>17.503</c:v>
                </c:pt>
                <c:pt idx="27">
                  <c:v>15.446999999999999</c:v>
                </c:pt>
                <c:pt idx="28">
                  <c:v>13.298999999999999</c:v>
                </c:pt>
                <c:pt idx="29">
                  <c:v>11.911</c:v>
                </c:pt>
                <c:pt idx="30">
                  <c:v>16.335999999999999</c:v>
                </c:pt>
                <c:pt idx="31">
                  <c:v>17.37</c:v>
                </c:pt>
                <c:pt idx="32">
                  <c:v>18.46</c:v>
                </c:pt>
                <c:pt idx="33">
                  <c:v>19.010999999999999</c:v>
                </c:pt>
                <c:pt idx="34">
                  <c:v>19.161999999999999</c:v>
                </c:pt>
                <c:pt idx="35">
                  <c:v>18.428999999999998</c:v>
                </c:pt>
                <c:pt idx="36">
                  <c:v>17.748000000000001</c:v>
                </c:pt>
              </c:numCache>
            </c:numRef>
          </c:val>
          <c:smooth val="0"/>
          <c:extLst>
            <c:ext xmlns:c16="http://schemas.microsoft.com/office/drawing/2014/chart" uri="{C3380CC4-5D6E-409C-BE32-E72D297353CC}">
              <c16:uniqueId val="{0000000B-666F-4D19-9374-988340F9AEB6}"/>
            </c:ext>
          </c:extLst>
        </c:ser>
        <c:dLbls>
          <c:showLegendKey val="0"/>
          <c:showVal val="0"/>
          <c:showCatName val="0"/>
          <c:showSerName val="0"/>
          <c:showPercent val="0"/>
          <c:showBubbleSize val="0"/>
        </c:dLbls>
        <c:smooth val="0"/>
        <c:axId val="644331408"/>
        <c:axId val="644322392"/>
      </c:lineChart>
      <c:catAx>
        <c:axId val="644331408"/>
        <c:scaling>
          <c:orientation val="minMax"/>
        </c:scaling>
        <c:delete val="0"/>
        <c:axPos val="b"/>
        <c:numFmt formatCode="@"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0"/>
        <c:lblAlgn val="ctr"/>
        <c:lblOffset val="100"/>
        <c:tickLblSkip val="5"/>
        <c:tickMarkSkip val="5"/>
        <c:noMultiLvlLbl val="0"/>
      </c:catAx>
      <c:valAx>
        <c:axId val="644322392"/>
        <c:scaling>
          <c:orientation val="minMax"/>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ln w="9525">
            <a:noFill/>
          </a:ln>
        </c:spPr>
        <c:txPr>
          <a:bodyPr rot="0" vert="horz"/>
          <a:lstStyle/>
          <a:p>
            <a:pPr>
              <a:defRPr/>
            </a:pPr>
            <a:endParaRPr lang="en-US"/>
          </a:p>
        </c:txPr>
        <c:crossAx val="644331408"/>
        <c:crosses val="autoZero"/>
        <c:crossBetween val="between"/>
        <c:majorUnit val="10"/>
      </c:valAx>
      <c:spPr>
        <a:noFill/>
        <a:ln w="25400">
          <a:noFill/>
        </a:ln>
      </c:spPr>
    </c:plotArea>
    <c:plotVisOnly val="1"/>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35591322523287"/>
          <c:y val="0.11073446327683679"/>
          <c:w val="0.80296680919790375"/>
          <c:h val="0.71507107280881232"/>
        </c:manualLayout>
      </c:layout>
      <c:lineChart>
        <c:grouping val="standard"/>
        <c:varyColors val="0"/>
        <c:ser>
          <c:idx val="1"/>
          <c:order val="0"/>
          <c:tx>
            <c:strRef>
              <c:f>'Fig 6 data'!$C$4</c:f>
              <c:strCache>
                <c:ptCount val="1"/>
                <c:pt idx="0">
                  <c:v>Total</c:v>
                </c:pt>
              </c:strCache>
            </c:strRef>
          </c:tx>
          <c:spPr>
            <a:ln w="41275">
              <a:solidFill>
                <a:srgbClr val="3E403A"/>
              </a:solidFill>
            </a:ln>
          </c:spPr>
          <c:marker>
            <c:symbol val="circle"/>
            <c:size val="9"/>
            <c:spPr>
              <a:solidFill>
                <a:schemeClr val="tx1"/>
              </a:solidFill>
              <a:ln>
                <a:solidFill>
                  <a:schemeClr val="tx1"/>
                </a:solidFill>
              </a:ln>
            </c:spPr>
          </c:marker>
          <c:dLbls>
            <c:dLbl>
              <c:idx val="4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F-1AC5-4584-A9AB-679ED71D9869}"/>
                </c:ext>
              </c:extLst>
            </c:dLbl>
            <c:spPr>
              <a:noFill/>
              <a:ln>
                <a:noFill/>
              </a:ln>
              <a:effectLst/>
            </c:spPr>
            <c:txPr>
              <a:bodyPr wrap="square" lIns="38100" tIns="19050" rIns="38100" bIns="19050" anchor="ctr">
                <a:spAutoFit/>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'Fig 6 data'!$B$5:$B$45</c:f>
              <c:numCache>
                <c:formatCode>General</c:formatCode>
                <c:ptCount val="4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pt idx="30">
                  <c:v>2026</c:v>
                </c:pt>
                <c:pt idx="31">
                  <c:v>2027</c:v>
                </c:pt>
                <c:pt idx="32">
                  <c:v>2028</c:v>
                </c:pt>
                <c:pt idx="33">
                  <c:v>2029</c:v>
                </c:pt>
                <c:pt idx="34">
                  <c:v>2030</c:v>
                </c:pt>
                <c:pt idx="35">
                  <c:v>2031</c:v>
                </c:pt>
                <c:pt idx="36">
                  <c:v>2032</c:v>
                </c:pt>
                <c:pt idx="37">
                  <c:v>2033</c:v>
                </c:pt>
                <c:pt idx="38">
                  <c:v>2034</c:v>
                </c:pt>
                <c:pt idx="39">
                  <c:v>2035</c:v>
                </c:pt>
                <c:pt idx="40">
                  <c:v>2036</c:v>
                </c:pt>
              </c:numCache>
            </c:numRef>
          </c:cat>
          <c:val>
            <c:numRef>
              <c:f>'Fig 6 data'!$C$5:$C$45</c:f>
              <c:numCache>
                <c:formatCode>0.0</c:formatCode>
                <c:ptCount val="41"/>
                <c:pt idx="0">
                  <c:v>17.609728136259417</c:v>
                </c:pt>
                <c:pt idx="5">
                  <c:v>18.11460258780037</c:v>
                </c:pt>
                <c:pt idx="10">
                  <c:v>18.371817430962043</c:v>
                </c:pt>
                <c:pt idx="17">
                  <c:v>21.532005640972724</c:v>
                </c:pt>
                <c:pt idx="22">
                  <c:v>22.828653081510936</c:v>
                </c:pt>
                <c:pt idx="23">
                  <c:v>23.283179603468881</c:v>
                </c:pt>
                <c:pt idx="24">
                  <c:v>23.768820106772239</c:v>
                </c:pt>
                <c:pt idx="25">
                  <c:v>24.519101325275976</c:v>
                </c:pt>
                <c:pt idx="26">
                  <c:v>25.21123408306557</c:v>
                </c:pt>
                <c:pt idx="27">
                  <c:v>25.891564485152902</c:v>
                </c:pt>
                <c:pt idx="28">
                  <c:v>26.611696352592507</c:v>
                </c:pt>
                <c:pt idx="29">
                  <c:v>27.325971036452113</c:v>
                </c:pt>
                <c:pt idx="30">
                  <c:v>28.088260844385243</c:v>
                </c:pt>
                <c:pt idx="31">
                  <c:v>28.886521351032279</c:v>
                </c:pt>
                <c:pt idx="32">
                  <c:v>29.68320348304308</c:v>
                </c:pt>
                <c:pt idx="33">
                  <c:v>30.416322343487305</c:v>
                </c:pt>
                <c:pt idx="34">
                  <c:v>31.061550668782591</c:v>
                </c:pt>
                <c:pt idx="35">
                  <c:v>31.644356770466391</c:v>
                </c:pt>
                <c:pt idx="36">
                  <c:v>32.20942290983492</c:v>
                </c:pt>
                <c:pt idx="37">
                  <c:v>32.804173757776972</c:v>
                </c:pt>
                <c:pt idx="38">
                  <c:v>33.415759057568351</c:v>
                </c:pt>
                <c:pt idx="39">
                  <c:v>33.991033872038962</c:v>
                </c:pt>
                <c:pt idx="40">
                  <c:v>34.614111546312131</c:v>
                </c:pt>
              </c:numCache>
            </c:numRef>
          </c:val>
          <c:smooth val="0"/>
          <c:extLst>
            <c:ext xmlns:c16="http://schemas.microsoft.com/office/drawing/2014/chart" uri="{C3380CC4-5D6E-409C-BE32-E72D297353CC}">
              <c16:uniqueId val="{00000000-1AC5-4584-A9AB-679ED71D9869}"/>
            </c:ext>
          </c:extLst>
        </c:ser>
        <c:ser>
          <c:idx val="0"/>
          <c:order val="1"/>
          <c:tx>
            <c:strRef>
              <c:f>'Fig 6 data'!$D$4</c:f>
              <c:strCache>
                <c:ptCount val="1"/>
                <c:pt idx="0">
                  <c:v>European</c:v>
                </c:pt>
              </c:strCache>
            </c:strRef>
          </c:tx>
          <c:spPr>
            <a:ln w="38100">
              <a:solidFill>
                <a:schemeClr val="accent3"/>
              </a:solidFill>
            </a:ln>
          </c:spPr>
          <c:marker>
            <c:symbol val="circle"/>
            <c:size val="9"/>
            <c:spPr>
              <a:solidFill>
                <a:schemeClr val="accent3"/>
              </a:solidFill>
              <a:ln>
                <a:solidFill>
                  <a:schemeClr val="accent3"/>
                </a:solidFill>
              </a:ln>
            </c:spPr>
          </c:marker>
          <c:dLbls>
            <c:dLbl>
              <c:idx val="30"/>
              <c:spPr>
                <a:solidFill>
                  <a:srgbClr val="FFFFFF"/>
                </a:solidFill>
                <a:ln>
                  <a:noFill/>
                </a:ln>
                <a:effectLst/>
              </c:spPr>
              <c:txPr>
                <a:bodyPr wrap="square" lIns="38100" tIns="19050" rIns="38100" bIns="19050" anchor="ctr">
                  <a:spAutoFit/>
                </a:bodyPr>
                <a:lstStyle/>
                <a:p>
                  <a:pPr>
                    <a:defRPr sz="1200" b="1">
                      <a:solidFill>
                        <a:schemeClr val="accent3"/>
                      </a:solidFill>
                    </a:defRPr>
                  </a:pPr>
                  <a:endParaRPr lang="en-US"/>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ext>
                <c:ext xmlns:c16="http://schemas.microsoft.com/office/drawing/2014/chart" uri="{C3380CC4-5D6E-409C-BE32-E72D297353CC}">
                  <c16:uniqueId val="{00000017-1AC5-4584-A9AB-679ED71D9869}"/>
                </c:ext>
              </c:extLst>
            </c:dLbl>
            <c:dLbl>
              <c:idx val="40"/>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E-1AC5-4584-A9AB-679ED71D9869}"/>
                </c:ext>
              </c:extLst>
            </c:dLbl>
            <c:spPr>
              <a:noFill/>
              <a:ln>
                <a:noFill/>
              </a:ln>
              <a:effectLst/>
            </c:spPr>
            <c:txPr>
              <a:bodyPr wrap="square" lIns="38100" tIns="19050" rIns="38100" bIns="19050" anchor="ctr">
                <a:spAutoFit/>
              </a:bodyPr>
              <a:lstStyle/>
              <a:p>
                <a:pPr>
                  <a:defRPr sz="1200" b="1">
                    <a:solidFill>
                      <a:schemeClr val="accent3"/>
                    </a:solidFill>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'Fig 6 data'!$B$5:$B$45</c:f>
              <c:numCache>
                <c:formatCode>General</c:formatCode>
                <c:ptCount val="4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pt idx="30">
                  <c:v>2026</c:v>
                </c:pt>
                <c:pt idx="31">
                  <c:v>2027</c:v>
                </c:pt>
                <c:pt idx="32">
                  <c:v>2028</c:v>
                </c:pt>
                <c:pt idx="33">
                  <c:v>2029</c:v>
                </c:pt>
                <c:pt idx="34">
                  <c:v>2030</c:v>
                </c:pt>
                <c:pt idx="35">
                  <c:v>2031</c:v>
                </c:pt>
                <c:pt idx="36">
                  <c:v>2032</c:v>
                </c:pt>
                <c:pt idx="37">
                  <c:v>2033</c:v>
                </c:pt>
                <c:pt idx="38">
                  <c:v>2034</c:v>
                </c:pt>
                <c:pt idx="39">
                  <c:v>2035</c:v>
                </c:pt>
                <c:pt idx="40">
                  <c:v>2036</c:v>
                </c:pt>
              </c:numCache>
            </c:numRef>
          </c:cat>
          <c:val>
            <c:numRef>
              <c:f>'Fig 6 data'!$D$5:$D$45</c:f>
              <c:numCache>
                <c:formatCode>0.0</c:formatCode>
                <c:ptCount val="41"/>
                <c:pt idx="0">
                  <c:v>20.308214054161887</c:v>
                </c:pt>
                <c:pt idx="5">
                  <c:v>21.330861351906599</c:v>
                </c:pt>
                <c:pt idx="10">
                  <c:v>22.005795999809969</c:v>
                </c:pt>
                <c:pt idx="17">
                  <c:v>26.200749134702008</c:v>
                </c:pt>
                <c:pt idx="22">
                  <c:v>28.985973787077491</c:v>
                </c:pt>
                <c:pt idx="23">
                  <c:v>29.594304750604667</c:v>
                </c:pt>
                <c:pt idx="24">
                  <c:v>30.101465614430666</c:v>
                </c:pt>
                <c:pt idx="25">
                  <c:v>30.825515105265524</c:v>
                </c:pt>
                <c:pt idx="26">
                  <c:v>31.587422283848461</c:v>
                </c:pt>
                <c:pt idx="27">
                  <c:v>32.383500557413605</c:v>
                </c:pt>
                <c:pt idx="28">
                  <c:v>33.282897957367275</c:v>
                </c:pt>
                <c:pt idx="29">
                  <c:v>34.174067495559498</c:v>
                </c:pt>
                <c:pt idx="30">
                  <c:v>35.159473007141905</c:v>
                </c:pt>
                <c:pt idx="31">
                  <c:v>36.177383592017733</c:v>
                </c:pt>
                <c:pt idx="32">
                  <c:v>37.144757260031035</c:v>
                </c:pt>
                <c:pt idx="33">
                  <c:v>38.045839429002079</c:v>
                </c:pt>
                <c:pt idx="34">
                  <c:v>38.818995304332418</c:v>
                </c:pt>
                <c:pt idx="35">
                  <c:v>39.514094791343986</c:v>
                </c:pt>
                <c:pt idx="36">
                  <c:v>40.218497058693444</c:v>
                </c:pt>
                <c:pt idx="37">
                  <c:v>40.922559816018747</c:v>
                </c:pt>
                <c:pt idx="38">
                  <c:v>41.667773204089762</c:v>
                </c:pt>
                <c:pt idx="39">
                  <c:v>42.395639457591066</c:v>
                </c:pt>
                <c:pt idx="40">
                  <c:v>43.204832119381777</c:v>
                </c:pt>
              </c:numCache>
            </c:numRef>
          </c:val>
          <c:smooth val="0"/>
          <c:extLst>
            <c:ext xmlns:c16="http://schemas.microsoft.com/office/drawing/2014/chart" uri="{C3380CC4-5D6E-409C-BE32-E72D297353CC}">
              <c16:uniqueId val="{00000001-1AC5-4584-A9AB-679ED71D9869}"/>
            </c:ext>
          </c:extLst>
        </c:ser>
        <c:ser>
          <c:idx val="2"/>
          <c:order val="2"/>
          <c:tx>
            <c:strRef>
              <c:f>'Fig 6 data'!$E$4</c:f>
              <c:strCache>
                <c:ptCount val="1"/>
                <c:pt idx="0">
                  <c:v>Asian</c:v>
                </c:pt>
              </c:strCache>
            </c:strRef>
          </c:tx>
          <c:spPr>
            <a:ln w="38100">
              <a:solidFill>
                <a:schemeClr val="accent1"/>
              </a:solidFill>
            </a:ln>
          </c:spPr>
          <c:marker>
            <c:symbol val="circle"/>
            <c:size val="9"/>
            <c:spPr>
              <a:solidFill>
                <a:schemeClr val="accent1"/>
              </a:solidFill>
              <a:ln>
                <a:solidFill>
                  <a:schemeClr val="accent1"/>
                </a:solidFill>
              </a:ln>
            </c:spPr>
          </c:marker>
          <c:dLbls>
            <c:dLbl>
              <c:idx val="40"/>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0-1AC5-4584-A9AB-679ED71D9869}"/>
                </c:ext>
              </c:extLst>
            </c:dLbl>
            <c:spPr>
              <a:noFill/>
              <a:ln>
                <a:noFill/>
              </a:ln>
              <a:effectLst/>
            </c:spPr>
            <c:txPr>
              <a:bodyPr wrap="square" lIns="38100" tIns="19050" rIns="38100" bIns="19050" anchor="ctr">
                <a:spAutoFit/>
              </a:bodyPr>
              <a:lstStyle/>
              <a:p>
                <a:pPr>
                  <a:defRPr sz="1200" b="1">
                    <a:solidFill>
                      <a:schemeClr val="accent1"/>
                    </a:solidFill>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'Fig 6 data'!$B$5:$B$45</c:f>
              <c:numCache>
                <c:formatCode>General</c:formatCode>
                <c:ptCount val="4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pt idx="30">
                  <c:v>2026</c:v>
                </c:pt>
                <c:pt idx="31">
                  <c:v>2027</c:v>
                </c:pt>
                <c:pt idx="32">
                  <c:v>2028</c:v>
                </c:pt>
                <c:pt idx="33">
                  <c:v>2029</c:v>
                </c:pt>
                <c:pt idx="34">
                  <c:v>2030</c:v>
                </c:pt>
                <c:pt idx="35">
                  <c:v>2031</c:v>
                </c:pt>
                <c:pt idx="36">
                  <c:v>2032</c:v>
                </c:pt>
                <c:pt idx="37">
                  <c:v>2033</c:v>
                </c:pt>
                <c:pt idx="38">
                  <c:v>2034</c:v>
                </c:pt>
                <c:pt idx="39">
                  <c:v>2035</c:v>
                </c:pt>
                <c:pt idx="40">
                  <c:v>2036</c:v>
                </c:pt>
              </c:numCache>
            </c:numRef>
          </c:cat>
          <c:val>
            <c:numRef>
              <c:f>'Fig 6 data'!$E$5:$E$45</c:f>
              <c:numCache>
                <c:formatCode>0.0</c:formatCode>
                <c:ptCount val="41"/>
                <c:pt idx="0">
                  <c:v>4.2660882140274765</c:v>
                </c:pt>
                <c:pt idx="5">
                  <c:v>5.7114228456913825</c:v>
                </c:pt>
                <c:pt idx="10">
                  <c:v>6.2251655629139071</c:v>
                </c:pt>
                <c:pt idx="17">
                  <c:v>7.9720976581963132</c:v>
                </c:pt>
                <c:pt idx="22">
                  <c:v>9.0058273000176587</c:v>
                </c:pt>
                <c:pt idx="23">
                  <c:v>9.4560244026436209</c:v>
                </c:pt>
                <c:pt idx="24">
                  <c:v>9.7371754274857505</c:v>
                </c:pt>
                <c:pt idx="25">
                  <c:v>10.576464983325392</c:v>
                </c:pt>
                <c:pt idx="26">
                  <c:v>11.232279171210468</c:v>
                </c:pt>
                <c:pt idx="27">
                  <c:v>11.794095382286148</c:v>
                </c:pt>
                <c:pt idx="28">
                  <c:v>12.222711914205965</c:v>
                </c:pt>
                <c:pt idx="29">
                  <c:v>12.65154756810726</c:v>
                </c:pt>
                <c:pt idx="30">
                  <c:v>13.053709856035436</c:v>
                </c:pt>
                <c:pt idx="31">
                  <c:v>13.481182795698926</c:v>
                </c:pt>
                <c:pt idx="32">
                  <c:v>13.974141308606502</c:v>
                </c:pt>
                <c:pt idx="33">
                  <c:v>14.425396825396824</c:v>
                </c:pt>
                <c:pt idx="34">
                  <c:v>14.782823297137215</c:v>
                </c:pt>
                <c:pt idx="35">
                  <c:v>15.112231424798944</c:v>
                </c:pt>
                <c:pt idx="36">
                  <c:v>15.356809701492539</c:v>
                </c:pt>
                <c:pt idx="37">
                  <c:v>15.656909462219195</c:v>
                </c:pt>
                <c:pt idx="38">
                  <c:v>15.974370304904994</c:v>
                </c:pt>
                <c:pt idx="39">
                  <c:v>16.252554587501344</c:v>
                </c:pt>
                <c:pt idx="40">
                  <c:v>16.551362683438157</c:v>
                </c:pt>
              </c:numCache>
            </c:numRef>
          </c:val>
          <c:smooth val="0"/>
          <c:extLst>
            <c:ext xmlns:c16="http://schemas.microsoft.com/office/drawing/2014/chart" uri="{C3380CC4-5D6E-409C-BE32-E72D297353CC}">
              <c16:uniqueId val="{00000002-1AC5-4584-A9AB-679ED71D9869}"/>
            </c:ext>
          </c:extLst>
        </c:ser>
        <c:ser>
          <c:idx val="4"/>
          <c:order val="3"/>
          <c:tx>
            <c:strRef>
              <c:f>'Fig 6 data'!$F$4</c:f>
              <c:strCache>
                <c:ptCount val="1"/>
                <c:pt idx="0">
                  <c:v>Māori</c:v>
                </c:pt>
              </c:strCache>
            </c:strRef>
          </c:tx>
          <c:spPr>
            <a:ln w="38100"/>
          </c:spPr>
          <c:marker>
            <c:symbol val="circle"/>
            <c:size val="9"/>
          </c:marker>
          <c:dLbls>
            <c:dLbl>
              <c:idx val="40"/>
              <c:layout>
                <c:manualLayout>
                  <c:x val="-1.0035726823808552E-16"/>
                  <c:y val="-1.2612613507314571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1-1AC5-4584-A9AB-679ED71D9869}"/>
                </c:ext>
              </c:extLst>
            </c:dLbl>
            <c:spPr>
              <a:noFill/>
              <a:ln>
                <a:noFill/>
              </a:ln>
              <a:effectLst/>
            </c:spPr>
            <c:txPr>
              <a:bodyPr wrap="square" lIns="38100" tIns="19050" rIns="38100" bIns="19050" anchor="ctr">
                <a:spAutoFit/>
              </a:bodyPr>
              <a:lstStyle/>
              <a:p>
                <a:pPr>
                  <a:defRPr sz="1200" b="1">
                    <a:solidFill>
                      <a:schemeClr val="accent5"/>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'Fig 6 data'!$B$5:$B$45</c:f>
              <c:numCache>
                <c:formatCode>General</c:formatCode>
                <c:ptCount val="4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pt idx="30">
                  <c:v>2026</c:v>
                </c:pt>
                <c:pt idx="31">
                  <c:v>2027</c:v>
                </c:pt>
                <c:pt idx="32">
                  <c:v>2028</c:v>
                </c:pt>
                <c:pt idx="33">
                  <c:v>2029</c:v>
                </c:pt>
                <c:pt idx="34">
                  <c:v>2030</c:v>
                </c:pt>
                <c:pt idx="35">
                  <c:v>2031</c:v>
                </c:pt>
                <c:pt idx="36">
                  <c:v>2032</c:v>
                </c:pt>
                <c:pt idx="37">
                  <c:v>2033</c:v>
                </c:pt>
                <c:pt idx="38">
                  <c:v>2034</c:v>
                </c:pt>
                <c:pt idx="39">
                  <c:v>2035</c:v>
                </c:pt>
                <c:pt idx="40">
                  <c:v>2036</c:v>
                </c:pt>
              </c:numCache>
            </c:numRef>
          </c:cat>
          <c:val>
            <c:numRef>
              <c:f>'Fig 6 data'!$F$5:$F$45</c:f>
              <c:numCache>
                <c:formatCode>0.0</c:formatCode>
                <c:ptCount val="41"/>
                <c:pt idx="0">
                  <c:v>5.0232288037166084</c:v>
                </c:pt>
                <c:pt idx="5">
                  <c:v>5.6269637246500999</c:v>
                </c:pt>
                <c:pt idx="10">
                  <c:v>6.7049308635533533</c:v>
                </c:pt>
                <c:pt idx="17">
                  <c:v>8.6308820052021762</c:v>
                </c:pt>
                <c:pt idx="22">
                  <c:v>9.8081440877055606</c:v>
                </c:pt>
                <c:pt idx="23">
                  <c:v>10.130218307162007</c:v>
                </c:pt>
                <c:pt idx="24">
                  <c:v>10.450819672131148</c:v>
                </c:pt>
                <c:pt idx="25">
                  <c:v>10.780399274047186</c:v>
                </c:pt>
                <c:pt idx="26">
                  <c:v>11.178247734138973</c:v>
                </c:pt>
                <c:pt idx="27">
                  <c:v>11.573268360598679</c:v>
                </c:pt>
                <c:pt idx="28">
                  <c:v>12.079849854973554</c:v>
                </c:pt>
                <c:pt idx="29">
                  <c:v>12.556428690854371</c:v>
                </c:pt>
                <c:pt idx="30">
                  <c:v>13.080584277039225</c:v>
                </c:pt>
                <c:pt idx="31">
                  <c:v>13.647362477819003</c:v>
                </c:pt>
                <c:pt idx="32">
                  <c:v>14.251706078400254</c:v>
                </c:pt>
                <c:pt idx="33">
                  <c:v>14.72517176764522</c:v>
                </c:pt>
                <c:pt idx="34">
                  <c:v>15.203689469638739</c:v>
                </c:pt>
                <c:pt idx="35">
                  <c:v>15.577737447065939</c:v>
                </c:pt>
                <c:pt idx="36">
                  <c:v>16.01131963062258</c:v>
                </c:pt>
                <c:pt idx="37">
                  <c:v>16.42951444917119</c:v>
                </c:pt>
                <c:pt idx="38">
                  <c:v>16.869212962962962</c:v>
                </c:pt>
                <c:pt idx="39">
                  <c:v>17.277785704094736</c:v>
                </c:pt>
                <c:pt idx="40">
                  <c:v>17.705840957072482</c:v>
                </c:pt>
              </c:numCache>
            </c:numRef>
          </c:val>
          <c:smooth val="0"/>
          <c:extLst>
            <c:ext xmlns:c16="http://schemas.microsoft.com/office/drawing/2014/chart" uri="{C3380CC4-5D6E-409C-BE32-E72D297353CC}">
              <c16:uniqueId val="{00000003-1AC5-4584-A9AB-679ED71D9869}"/>
            </c:ext>
          </c:extLst>
        </c:ser>
        <c:ser>
          <c:idx val="5"/>
          <c:order val="4"/>
          <c:tx>
            <c:strRef>
              <c:f>'Fig 6 data'!$G$4</c:f>
              <c:strCache>
                <c:ptCount val="1"/>
                <c:pt idx="0">
                  <c:v>Pacific</c:v>
                </c:pt>
              </c:strCache>
            </c:strRef>
          </c:tx>
          <c:spPr>
            <a:ln w="38100"/>
          </c:spPr>
          <c:marker>
            <c:symbol val="circle"/>
            <c:size val="9"/>
          </c:marker>
          <c:dLbls>
            <c:dLbl>
              <c:idx val="40"/>
              <c:layout>
                <c:manualLayout>
                  <c:x val="-1.0035726823808552E-16"/>
                  <c:y val="1.681681800975283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2-1AC5-4584-A9AB-679ED71D9869}"/>
                </c:ext>
              </c:extLst>
            </c:dLbl>
            <c:spPr>
              <a:noFill/>
              <a:ln>
                <a:noFill/>
              </a:ln>
              <a:effectLst/>
            </c:spPr>
            <c:txPr>
              <a:bodyPr wrap="square" lIns="38100" tIns="19050" rIns="38100" bIns="19050" anchor="ctr">
                <a:spAutoFit/>
              </a:bodyPr>
              <a:lstStyle/>
              <a:p>
                <a:pPr>
                  <a:defRPr sz="1200" b="1">
                    <a:solidFill>
                      <a:schemeClr val="accent6">
                        <a:lumMod val="75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'Fig 6 data'!$B$5:$B$45</c:f>
              <c:numCache>
                <c:formatCode>General</c:formatCode>
                <c:ptCount val="4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pt idx="30">
                  <c:v>2026</c:v>
                </c:pt>
                <c:pt idx="31">
                  <c:v>2027</c:v>
                </c:pt>
                <c:pt idx="32">
                  <c:v>2028</c:v>
                </c:pt>
                <c:pt idx="33">
                  <c:v>2029</c:v>
                </c:pt>
                <c:pt idx="34">
                  <c:v>2030</c:v>
                </c:pt>
                <c:pt idx="35">
                  <c:v>2031</c:v>
                </c:pt>
                <c:pt idx="36">
                  <c:v>2032</c:v>
                </c:pt>
                <c:pt idx="37">
                  <c:v>2033</c:v>
                </c:pt>
                <c:pt idx="38">
                  <c:v>2034</c:v>
                </c:pt>
                <c:pt idx="39">
                  <c:v>2035</c:v>
                </c:pt>
                <c:pt idx="40">
                  <c:v>2036</c:v>
                </c:pt>
              </c:numCache>
            </c:numRef>
          </c:cat>
          <c:val>
            <c:numRef>
              <c:f>'Fig 6 data'!$G$5:$G$45</c:f>
              <c:numCache>
                <c:formatCode>0.0</c:formatCode>
                <c:ptCount val="41"/>
                <c:pt idx="0">
                  <c:v>5.2044609665427508</c:v>
                </c:pt>
                <c:pt idx="5">
                  <c:v>5.8246073298429319</c:v>
                </c:pt>
                <c:pt idx="10">
                  <c:v>6.3959955506117909</c:v>
                </c:pt>
                <c:pt idx="17">
                  <c:v>7.893462469733656</c:v>
                </c:pt>
                <c:pt idx="22">
                  <c:v>8.5544554455445549</c:v>
                </c:pt>
                <c:pt idx="23">
                  <c:v>8.8110811850711812</c:v>
                </c:pt>
                <c:pt idx="24">
                  <c:v>9.0570257174804318</c:v>
                </c:pt>
                <c:pt idx="25">
                  <c:v>9.349890430971513</c:v>
                </c:pt>
                <c:pt idx="26">
                  <c:v>9.6635647816750172</c:v>
                </c:pt>
                <c:pt idx="27">
                  <c:v>9.9824868651488607</c:v>
                </c:pt>
                <c:pt idx="28">
                  <c:v>10.335386721423683</c:v>
                </c:pt>
                <c:pt idx="29">
                  <c:v>10.661764705882353</c:v>
                </c:pt>
                <c:pt idx="30">
                  <c:v>11.00587851077727</c:v>
                </c:pt>
                <c:pt idx="31">
                  <c:v>11.306291919514532</c:v>
                </c:pt>
                <c:pt idx="32">
                  <c:v>11.733416770963705</c:v>
                </c:pt>
                <c:pt idx="33">
                  <c:v>12.154696132596685</c:v>
                </c:pt>
                <c:pt idx="34">
                  <c:v>12.665862484921592</c:v>
                </c:pt>
                <c:pt idx="35">
                  <c:v>13.125925925925927</c:v>
                </c:pt>
                <c:pt idx="36">
                  <c:v>13.545004369356247</c:v>
                </c:pt>
                <c:pt idx="37">
                  <c:v>14.040114613180515</c:v>
                </c:pt>
                <c:pt idx="38">
                  <c:v>14.467005076142131</c:v>
                </c:pt>
                <c:pt idx="39">
                  <c:v>14.836383804769829</c:v>
                </c:pt>
                <c:pt idx="40">
                  <c:v>15.197817189631651</c:v>
                </c:pt>
              </c:numCache>
            </c:numRef>
          </c:val>
          <c:smooth val="0"/>
          <c:extLst>
            <c:ext xmlns:c16="http://schemas.microsoft.com/office/drawing/2014/chart" uri="{C3380CC4-5D6E-409C-BE32-E72D297353CC}">
              <c16:uniqueId val="{00000004-1AC5-4584-A9AB-679ED71D9869}"/>
            </c:ext>
          </c:extLst>
        </c:ser>
        <c:dLbls>
          <c:showLegendKey val="0"/>
          <c:showVal val="0"/>
          <c:showCatName val="0"/>
          <c:showSerName val="0"/>
          <c:showPercent val="0"/>
          <c:showBubbleSize val="0"/>
        </c:dLbls>
        <c:marker val="1"/>
        <c:smooth val="0"/>
        <c:axId val="644331408"/>
        <c:axId val="644322392"/>
      </c:lineChart>
      <c:catAx>
        <c:axId val="644331408"/>
        <c:scaling>
          <c:orientation val="minMax"/>
        </c:scaling>
        <c:delete val="0"/>
        <c:axPos val="b"/>
        <c:title>
          <c:tx>
            <c:rich>
              <a:bodyPr/>
              <a:lstStyle/>
              <a:p>
                <a:pPr>
                  <a:defRPr/>
                </a:pPr>
                <a:r>
                  <a:rPr lang="en-NZ"/>
                  <a:t>Year</a:t>
                </a:r>
              </a:p>
            </c:rich>
          </c:tx>
          <c:overlay val="0"/>
        </c:title>
        <c:numFmt formatCode="@" sourceLinked="0"/>
        <c:majorTickMark val="none"/>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0"/>
        <c:lblAlgn val="ctr"/>
        <c:lblOffset val="100"/>
        <c:tickLblSkip val="5"/>
        <c:tickMarkSkip val="5"/>
        <c:noMultiLvlLbl val="0"/>
      </c:catAx>
      <c:valAx>
        <c:axId val="644322392"/>
        <c:scaling>
          <c:orientation val="minMax"/>
        </c:scaling>
        <c:delete val="0"/>
        <c:axPos val="l"/>
        <c:majorGridlines>
          <c:spPr>
            <a:ln w="9525">
              <a:solidFill>
                <a:schemeClr val="bg1">
                  <a:lumMod val="50000"/>
                </a:schemeClr>
              </a:solidFill>
              <a:prstDash val="solid"/>
            </a:ln>
          </c:spPr>
        </c:majorGridlines>
        <c:title>
          <c:tx>
            <c:rich>
              <a:bodyPr/>
              <a:lstStyle/>
              <a:p>
                <a:pPr>
                  <a:defRPr b="1"/>
                </a:pPr>
                <a:r>
                  <a:rPr lang="en-NZ" b="1"/>
                  <a:t>Ratio of 65+ population to</a:t>
                </a:r>
                <a:r>
                  <a:rPr lang="en-NZ" b="1" baseline="0"/>
                  <a:t> 15-64 population</a:t>
                </a:r>
                <a:endParaRPr lang="en-NZ" b="1"/>
              </a:p>
            </c:rich>
          </c:tx>
          <c:overlay val="0"/>
        </c:title>
        <c:numFmt formatCode="0" sourceLinked="0"/>
        <c:majorTickMark val="none"/>
        <c:minorTickMark val="none"/>
        <c:tickLblPos val="low"/>
        <c:spPr>
          <a:ln w="9525">
            <a:noFill/>
          </a:ln>
        </c:spPr>
        <c:txPr>
          <a:bodyPr rot="0" vert="horz"/>
          <a:lstStyle/>
          <a:p>
            <a:pPr>
              <a:defRPr/>
            </a:pPr>
            <a:endParaRPr lang="en-US"/>
          </a:p>
        </c:txPr>
        <c:crossAx val="644331408"/>
        <c:crosses val="autoZero"/>
        <c:crossBetween val="between"/>
        <c:majorUnit val="20"/>
      </c:valAx>
      <c:spPr>
        <a:noFill/>
        <a:ln w="25400">
          <a:noFill/>
        </a:ln>
      </c:spPr>
    </c:plotArea>
    <c:plotVisOnly val="1"/>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196577052050578E-2"/>
          <c:y val="0.11284366268310014"/>
          <c:w val="0.89727815660031041"/>
          <c:h val="0.57683071267179353"/>
        </c:manualLayout>
      </c:layout>
      <c:lineChart>
        <c:grouping val="standard"/>
        <c:varyColors val="0"/>
        <c:ser>
          <c:idx val="3"/>
          <c:order val="0"/>
          <c:tx>
            <c:strRef>
              <c:f>'Fig 7 data'!$C$4</c:f>
              <c:strCache>
                <c:ptCount val="1"/>
                <c:pt idx="0">
                  <c:v>Core Crown revenue - main LTFM projection</c:v>
                </c:pt>
              </c:strCache>
            </c:strRef>
          </c:tx>
          <c:spPr>
            <a:ln w="38100">
              <a:solidFill>
                <a:srgbClr val="3E403A"/>
              </a:solidFill>
            </a:ln>
          </c:spPr>
          <c:marker>
            <c:symbol val="none"/>
          </c:marker>
          <c:cat>
            <c:numRef>
              <c:f>'Fig 7 data'!$B$5:$B$45</c:f>
              <c:numCache>
                <c:formatCode>General</c:formatCode>
                <c:ptCount val="4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numCache>
            </c:numRef>
          </c:cat>
          <c:val>
            <c:numRef>
              <c:f>'Fig 7 data'!$C$5:$C$45</c:f>
              <c:numCache>
                <c:formatCode>0.0</c:formatCode>
                <c:ptCount val="41"/>
                <c:pt idx="0">
                  <c:v>29.28896318</c:v>
                </c:pt>
                <c:pt idx="1">
                  <c:v>28.52902997</c:v>
                </c:pt>
                <c:pt idx="2">
                  <c:v>29.309588699999999</c:v>
                </c:pt>
                <c:pt idx="3">
                  <c:v>29.24258391</c:v>
                </c:pt>
                <c:pt idx="4">
                  <c:v>29.282318589999999</c:v>
                </c:pt>
                <c:pt idx="5">
                  <c:v>29.29124951</c:v>
                </c:pt>
                <c:pt idx="6">
                  <c:v>29.34094091</c:v>
                </c:pt>
                <c:pt idx="7">
                  <c:v>29.361590889999999</c:v>
                </c:pt>
                <c:pt idx="8">
                  <c:v>29.41722463</c:v>
                </c:pt>
                <c:pt idx="9">
                  <c:v>29.424103299999999</c:v>
                </c:pt>
                <c:pt idx="10">
                  <c:v>29.430048119999999</c:v>
                </c:pt>
                <c:pt idx="11">
                  <c:v>29.445430959999999</c:v>
                </c:pt>
                <c:pt idx="12">
                  <c:v>29.46345591</c:v>
                </c:pt>
                <c:pt idx="13">
                  <c:v>29.48147711</c:v>
                </c:pt>
                <c:pt idx="14">
                  <c:v>29.497967249999999</c:v>
                </c:pt>
                <c:pt idx="15">
                  <c:v>29.503435369999998</c:v>
                </c:pt>
                <c:pt idx="16">
                  <c:v>29.507823399999999</c:v>
                </c:pt>
                <c:pt idx="17">
                  <c:v>29.511667119999998</c:v>
                </c:pt>
                <c:pt idx="18">
                  <c:v>29.51492799</c:v>
                </c:pt>
                <c:pt idx="19">
                  <c:v>29.51776894</c:v>
                </c:pt>
                <c:pt idx="20">
                  <c:v>29.519410879999999</c:v>
                </c:pt>
                <c:pt idx="21">
                  <c:v>29.52113653</c:v>
                </c:pt>
                <c:pt idx="22">
                  <c:v>29.523274669999999</c:v>
                </c:pt>
                <c:pt idx="23">
                  <c:v>29.525784160000001</c:v>
                </c:pt>
                <c:pt idx="24">
                  <c:v>29.52838912</c:v>
                </c:pt>
                <c:pt idx="25">
                  <c:v>29.531211979999998</c:v>
                </c:pt>
                <c:pt idx="26">
                  <c:v>29.534360100000001</c:v>
                </c:pt>
                <c:pt idx="27">
                  <c:v>29.537898269999999</c:v>
                </c:pt>
                <c:pt idx="28">
                  <c:v>29.54180547</c:v>
                </c:pt>
                <c:pt idx="29">
                  <c:v>29.545975729999999</c:v>
                </c:pt>
                <c:pt idx="30">
                  <c:v>29.55034053</c:v>
                </c:pt>
                <c:pt idx="31">
                  <c:v>29.554884040000001</c:v>
                </c:pt>
                <c:pt idx="32">
                  <c:v>29.559371250000002</c:v>
                </c:pt>
                <c:pt idx="33">
                  <c:v>29.56366585</c:v>
                </c:pt>
                <c:pt idx="34">
                  <c:v>29.567231589999999</c:v>
                </c:pt>
                <c:pt idx="35">
                  <c:v>29.570080010000002</c:v>
                </c:pt>
                <c:pt idx="36">
                  <c:v>29.572399619999999</c:v>
                </c:pt>
                <c:pt idx="37">
                  <c:v>29.5741525</c:v>
                </c:pt>
                <c:pt idx="38">
                  <c:v>29.575349469999999</c:v>
                </c:pt>
                <c:pt idx="39">
                  <c:v>29.57588033</c:v>
                </c:pt>
                <c:pt idx="40">
                  <c:v>29.57590218</c:v>
                </c:pt>
              </c:numCache>
            </c:numRef>
          </c:val>
          <c:smooth val="0"/>
          <c:extLst>
            <c:ext xmlns:c16="http://schemas.microsoft.com/office/drawing/2014/chart" uri="{C3380CC4-5D6E-409C-BE32-E72D297353CC}">
              <c16:uniqueId val="{00000000-D00B-41B3-862A-9C77D2964514}"/>
            </c:ext>
          </c:extLst>
        </c:ser>
        <c:ser>
          <c:idx val="1"/>
          <c:order val="1"/>
          <c:tx>
            <c:strRef>
              <c:f>'Fig 7 data'!$D$4</c:f>
              <c:strCache>
                <c:ptCount val="1"/>
                <c:pt idx="0">
                  <c:v>Core Crown primary expenses  - main LTFM projection</c:v>
                </c:pt>
              </c:strCache>
            </c:strRef>
          </c:tx>
          <c:spPr>
            <a:ln w="38100">
              <a:solidFill>
                <a:srgbClr val="0083AC"/>
              </a:solidFill>
            </a:ln>
          </c:spPr>
          <c:marker>
            <c:symbol val="none"/>
          </c:marker>
          <c:cat>
            <c:numRef>
              <c:f>'Fig 7 data'!$B$5:$B$45</c:f>
              <c:numCache>
                <c:formatCode>General</c:formatCode>
                <c:ptCount val="4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numCache>
            </c:numRef>
          </c:cat>
          <c:val>
            <c:numRef>
              <c:f>'Fig 7 data'!$D$5:$D$45</c:f>
              <c:numCache>
                <c:formatCode>0.0</c:formatCode>
                <c:ptCount val="41"/>
                <c:pt idx="0">
                  <c:v>32.529403497020027</c:v>
                </c:pt>
                <c:pt idx="1">
                  <c:v>32.317822852273956</c:v>
                </c:pt>
                <c:pt idx="2">
                  <c:v>30.565786960183164</c:v>
                </c:pt>
                <c:pt idx="3">
                  <c:v>29.391745702053136</c:v>
                </c:pt>
                <c:pt idx="4">
                  <c:v>28.549916745095199</c:v>
                </c:pt>
                <c:pt idx="5">
                  <c:v>28.604837257354706</c:v>
                </c:pt>
                <c:pt idx="6">
                  <c:v>28.839355876681918</c:v>
                </c:pt>
                <c:pt idx="7">
                  <c:v>29.039478328587673</c:v>
                </c:pt>
                <c:pt idx="8">
                  <c:v>29.242387510477727</c:v>
                </c:pt>
                <c:pt idx="9">
                  <c:v>29.361267570760983</c:v>
                </c:pt>
                <c:pt idx="10">
                  <c:v>29.539277811904437</c:v>
                </c:pt>
                <c:pt idx="11">
                  <c:v>29.730226562769573</c:v>
                </c:pt>
                <c:pt idx="12">
                  <c:v>29.955513878549315</c:v>
                </c:pt>
                <c:pt idx="13">
                  <c:v>30.15710316770188</c:v>
                </c:pt>
                <c:pt idx="14">
                  <c:v>30.355046829803936</c:v>
                </c:pt>
                <c:pt idx="15">
                  <c:v>30.571694991416951</c:v>
                </c:pt>
                <c:pt idx="16">
                  <c:v>30.784918496861302</c:v>
                </c:pt>
                <c:pt idx="17">
                  <c:v>30.985496699688841</c:v>
                </c:pt>
                <c:pt idx="18">
                  <c:v>31.181157025224476</c:v>
                </c:pt>
                <c:pt idx="19">
                  <c:v>31.360872369653212</c:v>
                </c:pt>
                <c:pt idx="20">
                  <c:v>31.532156291604597</c:v>
                </c:pt>
                <c:pt idx="21">
                  <c:v>31.706160484732067</c:v>
                </c:pt>
                <c:pt idx="22">
                  <c:v>31.867838049902311</c:v>
                </c:pt>
                <c:pt idx="23">
                  <c:v>32.03605946040306</c:v>
                </c:pt>
                <c:pt idx="24">
                  <c:v>32.208331728944906</c:v>
                </c:pt>
                <c:pt idx="25">
                  <c:v>32.377607524155323</c:v>
                </c:pt>
                <c:pt idx="26">
                  <c:v>32.563778132870389</c:v>
                </c:pt>
                <c:pt idx="27">
                  <c:v>32.749342480407499</c:v>
                </c:pt>
                <c:pt idx="28">
                  <c:v>32.934775911989519</c:v>
                </c:pt>
                <c:pt idx="29">
                  <c:v>33.127836335321021</c:v>
                </c:pt>
                <c:pt idx="30">
                  <c:v>33.330899468038567</c:v>
                </c:pt>
                <c:pt idx="31">
                  <c:v>33.54281001236739</c:v>
                </c:pt>
                <c:pt idx="32">
                  <c:v>33.768013619427961</c:v>
                </c:pt>
                <c:pt idx="33">
                  <c:v>34.008464341407176</c:v>
                </c:pt>
                <c:pt idx="34">
                  <c:v>34.265776415124215</c:v>
                </c:pt>
                <c:pt idx="35">
                  <c:v>34.526855767511449</c:v>
                </c:pt>
                <c:pt idx="36">
                  <c:v>34.790294385560337</c:v>
                </c:pt>
                <c:pt idx="37">
                  <c:v>35.045602410537775</c:v>
                </c:pt>
                <c:pt idx="38">
                  <c:v>35.301658620729107</c:v>
                </c:pt>
                <c:pt idx="39">
                  <c:v>35.558602330038553</c:v>
                </c:pt>
                <c:pt idx="40">
                  <c:v>35.799999999999997</c:v>
                </c:pt>
              </c:numCache>
            </c:numRef>
          </c:val>
          <c:smooth val="0"/>
          <c:extLst>
            <c:ext xmlns:c16="http://schemas.microsoft.com/office/drawing/2014/chart" uri="{C3380CC4-5D6E-409C-BE32-E72D297353CC}">
              <c16:uniqueId val="{00000001-D00B-41B3-862A-9C77D2964514}"/>
            </c:ext>
          </c:extLst>
        </c:ser>
        <c:ser>
          <c:idx val="0"/>
          <c:order val="2"/>
          <c:tx>
            <c:strRef>
              <c:f>'Fig 7 data'!$E$4</c:f>
              <c:strCache>
                <c:ptCount val="1"/>
                <c:pt idx="0">
                  <c:v>Core Crown primary expenses  - main FSM projection</c:v>
                </c:pt>
              </c:strCache>
            </c:strRef>
          </c:tx>
          <c:spPr>
            <a:ln w="38100">
              <a:solidFill>
                <a:srgbClr val="67A854"/>
              </a:solidFill>
            </a:ln>
          </c:spPr>
          <c:marker>
            <c:symbol val="none"/>
          </c:marker>
          <c:cat>
            <c:numRef>
              <c:f>'Fig 7 data'!$B$5:$B$45</c:f>
              <c:numCache>
                <c:formatCode>General</c:formatCode>
                <c:ptCount val="4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numCache>
            </c:numRef>
          </c:cat>
          <c:val>
            <c:numRef>
              <c:f>'Fig 7 data'!$E$5:$E$45</c:f>
              <c:numCache>
                <c:formatCode>#,##0.0</c:formatCode>
                <c:ptCount val="41"/>
                <c:pt idx="0">
                  <c:v>32.5</c:v>
                </c:pt>
                <c:pt idx="1">
                  <c:v>32.299999999999997</c:v>
                </c:pt>
                <c:pt idx="2">
                  <c:v>30.6</c:v>
                </c:pt>
                <c:pt idx="3">
                  <c:v>29.4</c:v>
                </c:pt>
                <c:pt idx="4">
                  <c:v>28.5</c:v>
                </c:pt>
                <c:pt idx="5">
                  <c:v>28</c:v>
                </c:pt>
                <c:pt idx="6">
                  <c:v>27.8</c:v>
                </c:pt>
                <c:pt idx="7">
                  <c:v>27.6</c:v>
                </c:pt>
                <c:pt idx="8">
                  <c:v>27.5</c:v>
                </c:pt>
                <c:pt idx="9">
                  <c:v>27.3</c:v>
                </c:pt>
                <c:pt idx="10">
                  <c:v>27.1</c:v>
                </c:pt>
                <c:pt idx="11">
                  <c:v>27</c:v>
                </c:pt>
                <c:pt idx="12">
                  <c:v>26.9</c:v>
                </c:pt>
                <c:pt idx="13">
                  <c:v>26.8</c:v>
                </c:pt>
                <c:pt idx="14">
                  <c:v>26.7</c:v>
                </c:pt>
              </c:numCache>
            </c:numRef>
          </c:val>
          <c:smooth val="0"/>
          <c:extLst>
            <c:ext xmlns:c16="http://schemas.microsoft.com/office/drawing/2014/chart" uri="{C3380CC4-5D6E-409C-BE32-E72D297353CC}">
              <c16:uniqueId val="{00000000-1BB9-4FC9-9FB5-D16BDDA19670}"/>
            </c:ext>
          </c:extLst>
        </c:ser>
        <c:dLbls>
          <c:showLegendKey val="0"/>
          <c:showVal val="0"/>
          <c:showCatName val="0"/>
          <c:showSerName val="0"/>
          <c:showPercent val="0"/>
          <c:showBubbleSize val="0"/>
        </c:dLbls>
        <c:smooth val="0"/>
        <c:axId val="644331408"/>
        <c:axId val="644322392"/>
      </c:lineChart>
      <c:catAx>
        <c:axId val="644331408"/>
        <c:scaling>
          <c:orientation val="minMax"/>
        </c:scaling>
        <c:delete val="0"/>
        <c:axPos val="b"/>
        <c:title>
          <c:tx>
            <c:rich>
              <a:bodyPr/>
              <a:lstStyle/>
              <a:p>
                <a:pPr>
                  <a:defRPr/>
                </a:pPr>
                <a:r>
                  <a:rPr lang="en-NZ" b="1"/>
                  <a:t>Year ending</a:t>
                </a:r>
                <a:r>
                  <a:rPr lang="en-NZ" b="1" baseline="0"/>
                  <a:t> 30 June</a:t>
                </a:r>
                <a:endParaRPr lang="en-NZ" b="1"/>
              </a:p>
            </c:rich>
          </c:tx>
          <c:layout>
            <c:manualLayout>
              <c:xMode val="edge"/>
              <c:yMode val="edge"/>
              <c:x val="0.39755363234099989"/>
              <c:y val="0.77459328043912601"/>
            </c:manualLayout>
          </c:layout>
          <c:overlay val="0"/>
          <c:spPr>
            <a:noFill/>
            <a:ln w="25400">
              <a:noFill/>
            </a:ln>
          </c:spPr>
        </c:title>
        <c:numFmt formatCode="General"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1"/>
        <c:lblAlgn val="ctr"/>
        <c:lblOffset val="100"/>
        <c:tickLblSkip val="5"/>
        <c:tickMarkSkip val="5"/>
        <c:noMultiLvlLbl val="0"/>
      </c:catAx>
      <c:valAx>
        <c:axId val="644322392"/>
        <c:scaling>
          <c:orientation val="minMax"/>
          <c:min val="25"/>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ln w="9525">
            <a:solidFill>
              <a:schemeClr val="tx1"/>
            </a:solidFill>
          </a:ln>
        </c:spPr>
        <c:txPr>
          <a:bodyPr rot="0" vert="horz"/>
          <a:lstStyle/>
          <a:p>
            <a:pPr>
              <a:defRPr/>
            </a:pPr>
            <a:endParaRPr lang="en-US"/>
          </a:p>
        </c:txPr>
        <c:crossAx val="644331408"/>
        <c:crossesAt val="5"/>
        <c:crossBetween val="between"/>
        <c:majorUnit val="5"/>
      </c:valAx>
      <c:spPr>
        <a:noFill/>
        <a:ln w="25400">
          <a:noFill/>
        </a:ln>
      </c:spPr>
    </c:plotArea>
    <c:legend>
      <c:legendPos val="b"/>
      <c:layout>
        <c:manualLayout>
          <c:xMode val="edge"/>
          <c:yMode val="edge"/>
          <c:x val="0.18861924064773694"/>
          <c:y val="0.83388497045296428"/>
          <c:w val="0.69042218702965596"/>
          <c:h val="0.14724468155008269"/>
        </c:manualLayout>
      </c:layout>
      <c:overlay val="0"/>
      <c:txPr>
        <a:bodyPr/>
        <a:lstStyle/>
        <a:p>
          <a:pPr>
            <a:defRPr sz="1600"/>
          </a:pPr>
          <a:endParaRPr lang="en-US"/>
        </a:p>
      </c:txPr>
    </c:legend>
    <c:plotVisOnly val="1"/>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196577052050578E-2"/>
          <c:y val="0.11284366268310014"/>
          <c:w val="0.89727815660031041"/>
          <c:h val="0.64182857799463167"/>
        </c:manualLayout>
      </c:layout>
      <c:lineChart>
        <c:grouping val="standard"/>
        <c:varyColors val="0"/>
        <c:ser>
          <c:idx val="3"/>
          <c:order val="0"/>
          <c:tx>
            <c:strRef>
              <c:f>'Fig 8 data'!$C$4</c:f>
              <c:strCache>
                <c:ptCount val="1"/>
                <c:pt idx="0">
                  <c:v>Core Crown revenue</c:v>
                </c:pt>
              </c:strCache>
            </c:strRef>
          </c:tx>
          <c:spPr>
            <a:ln w="38100">
              <a:solidFill>
                <a:srgbClr val="3E403A"/>
              </a:solidFill>
            </a:ln>
          </c:spPr>
          <c:marker>
            <c:symbol val="none"/>
          </c:marker>
          <c:cat>
            <c:numRef>
              <c:f>'Fig 8 data'!$B$5:$B$45</c:f>
              <c:numCache>
                <c:formatCode>General</c:formatCode>
                <c:ptCount val="4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numCache>
            </c:numRef>
          </c:cat>
          <c:val>
            <c:numRef>
              <c:f>'Fig 8 data'!$C$5:$C$45</c:f>
              <c:numCache>
                <c:formatCode>0.0</c:formatCode>
                <c:ptCount val="41"/>
                <c:pt idx="0">
                  <c:v>29.28896318</c:v>
                </c:pt>
                <c:pt idx="1">
                  <c:v>28.52902997</c:v>
                </c:pt>
                <c:pt idx="2">
                  <c:v>29.309588699999999</c:v>
                </c:pt>
                <c:pt idx="3">
                  <c:v>29.24258391</c:v>
                </c:pt>
                <c:pt idx="4">
                  <c:v>29.282318589999999</c:v>
                </c:pt>
                <c:pt idx="5">
                  <c:v>29.29124951</c:v>
                </c:pt>
                <c:pt idx="6">
                  <c:v>29.34094091</c:v>
                </c:pt>
                <c:pt idx="7">
                  <c:v>29.361590889999999</c:v>
                </c:pt>
                <c:pt idx="8">
                  <c:v>29.41722463</c:v>
                </c:pt>
                <c:pt idx="9">
                  <c:v>29.424103299999999</c:v>
                </c:pt>
                <c:pt idx="10">
                  <c:v>29.430048119999999</c:v>
                </c:pt>
                <c:pt idx="11">
                  <c:v>29.445430959999999</c:v>
                </c:pt>
                <c:pt idx="12">
                  <c:v>29.46345591</c:v>
                </c:pt>
                <c:pt idx="13">
                  <c:v>29.48147711</c:v>
                </c:pt>
                <c:pt idx="14">
                  <c:v>29.497967249999999</c:v>
                </c:pt>
                <c:pt idx="15">
                  <c:v>29.503435369999998</c:v>
                </c:pt>
                <c:pt idx="16">
                  <c:v>29.507823399999999</c:v>
                </c:pt>
                <c:pt idx="17">
                  <c:v>29.511667119999998</c:v>
                </c:pt>
                <c:pt idx="18">
                  <c:v>29.51492799</c:v>
                </c:pt>
                <c:pt idx="19">
                  <c:v>29.51776894</c:v>
                </c:pt>
                <c:pt idx="20">
                  <c:v>29.519410879999999</c:v>
                </c:pt>
                <c:pt idx="21">
                  <c:v>29.52113653</c:v>
                </c:pt>
                <c:pt idx="22">
                  <c:v>29.523274669999999</c:v>
                </c:pt>
                <c:pt idx="23">
                  <c:v>29.525784160000001</c:v>
                </c:pt>
                <c:pt idx="24">
                  <c:v>29.52838912</c:v>
                </c:pt>
                <c:pt idx="25">
                  <c:v>29.531211979999998</c:v>
                </c:pt>
                <c:pt idx="26">
                  <c:v>29.534360100000001</c:v>
                </c:pt>
                <c:pt idx="27">
                  <c:v>29.537898269999999</c:v>
                </c:pt>
                <c:pt idx="28">
                  <c:v>29.54180547</c:v>
                </c:pt>
                <c:pt idx="29">
                  <c:v>29.545975729999999</c:v>
                </c:pt>
                <c:pt idx="30">
                  <c:v>29.55034053</c:v>
                </c:pt>
                <c:pt idx="31">
                  <c:v>29.554884040000001</c:v>
                </c:pt>
                <c:pt idx="32">
                  <c:v>29.559371250000002</c:v>
                </c:pt>
                <c:pt idx="33">
                  <c:v>29.56366585</c:v>
                </c:pt>
                <c:pt idx="34">
                  <c:v>29.567231589999999</c:v>
                </c:pt>
                <c:pt idx="35">
                  <c:v>29.570080010000002</c:v>
                </c:pt>
                <c:pt idx="36">
                  <c:v>29.572399619999999</c:v>
                </c:pt>
                <c:pt idx="37">
                  <c:v>29.5741525</c:v>
                </c:pt>
                <c:pt idx="38">
                  <c:v>29.575349469999999</c:v>
                </c:pt>
                <c:pt idx="39">
                  <c:v>29.57588033</c:v>
                </c:pt>
                <c:pt idx="40">
                  <c:v>29.57590218</c:v>
                </c:pt>
              </c:numCache>
            </c:numRef>
          </c:val>
          <c:smooth val="0"/>
          <c:extLst>
            <c:ext xmlns:c16="http://schemas.microsoft.com/office/drawing/2014/chart" uri="{C3380CC4-5D6E-409C-BE32-E72D297353CC}">
              <c16:uniqueId val="{00000000-60F6-42DB-9C76-A72B64609FEA}"/>
            </c:ext>
          </c:extLst>
        </c:ser>
        <c:ser>
          <c:idx val="1"/>
          <c:order val="1"/>
          <c:tx>
            <c:strRef>
              <c:f>'Fig 8 data'!$D$4</c:f>
              <c:strCache>
                <c:ptCount val="1"/>
                <c:pt idx="0">
                  <c:v>Core Crown expenses</c:v>
                </c:pt>
              </c:strCache>
            </c:strRef>
          </c:tx>
          <c:spPr>
            <a:ln w="38100">
              <a:solidFill>
                <a:srgbClr val="0083AC"/>
              </a:solidFill>
            </a:ln>
          </c:spPr>
          <c:marker>
            <c:symbol val="none"/>
          </c:marker>
          <c:cat>
            <c:numRef>
              <c:f>'Fig 8 data'!$B$5:$B$45</c:f>
              <c:numCache>
                <c:formatCode>General</c:formatCode>
                <c:ptCount val="4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numCache>
            </c:numRef>
          </c:cat>
          <c:val>
            <c:numRef>
              <c:f>'Fig 8 data'!$D$5:$D$45</c:f>
              <c:numCache>
                <c:formatCode>0.0</c:formatCode>
                <c:ptCount val="41"/>
                <c:pt idx="0">
                  <c:v>33.117622959999998</c:v>
                </c:pt>
                <c:pt idx="1">
                  <c:v>32.800464339999998</c:v>
                </c:pt>
                <c:pt idx="2">
                  <c:v>31.058149950000001</c:v>
                </c:pt>
                <c:pt idx="3">
                  <c:v>29.985847450000001</c:v>
                </c:pt>
                <c:pt idx="4">
                  <c:v>29.234537509999999</c:v>
                </c:pt>
                <c:pt idx="5">
                  <c:v>29.369242849999999</c:v>
                </c:pt>
                <c:pt idx="6">
                  <c:v>29.69767487</c:v>
                </c:pt>
                <c:pt idx="7">
                  <c:v>30.01309882</c:v>
                </c:pt>
                <c:pt idx="8">
                  <c:v>30.335707360000001</c:v>
                </c:pt>
                <c:pt idx="9">
                  <c:v>30.578983940000001</c:v>
                </c:pt>
                <c:pt idx="10">
                  <c:v>30.888116530000001</c:v>
                </c:pt>
                <c:pt idx="11">
                  <c:v>31.22051398</c:v>
                </c:pt>
                <c:pt idx="12">
                  <c:v>31.600751729999999</c:v>
                </c:pt>
                <c:pt idx="13">
                  <c:v>31.973118929999998</c:v>
                </c:pt>
                <c:pt idx="14">
                  <c:v>32.350513970000002</c:v>
                </c:pt>
                <c:pt idx="15">
                  <c:v>32.670189129999997</c:v>
                </c:pt>
                <c:pt idx="16">
                  <c:v>32.992854950000002</c:v>
                </c:pt>
                <c:pt idx="17">
                  <c:v>33.309776200000002</c:v>
                </c:pt>
                <c:pt idx="18">
                  <c:v>33.629163400000003</c:v>
                </c:pt>
                <c:pt idx="19">
                  <c:v>33.940103790000002</c:v>
                </c:pt>
                <c:pt idx="20">
                  <c:v>34.25033955</c:v>
                </c:pt>
                <c:pt idx="21">
                  <c:v>34.571693920000001</c:v>
                </c:pt>
                <c:pt idx="22">
                  <c:v>34.888862060000001</c:v>
                </c:pt>
                <c:pt idx="23">
                  <c:v>35.221344819999999</c:v>
                </c:pt>
                <c:pt idx="24">
                  <c:v>35.566490369999997</c:v>
                </c:pt>
                <c:pt idx="25">
                  <c:v>35.914176769999997</c:v>
                </c:pt>
                <c:pt idx="26">
                  <c:v>36.289621969999999</c:v>
                </c:pt>
                <c:pt idx="27">
                  <c:v>36.675803770000002</c:v>
                </c:pt>
                <c:pt idx="28">
                  <c:v>37.073032959999999</c:v>
                </c:pt>
                <c:pt idx="29">
                  <c:v>37.489564739999999</c:v>
                </c:pt>
                <c:pt idx="30">
                  <c:v>37.928238039999997</c:v>
                </c:pt>
                <c:pt idx="31">
                  <c:v>38.388742739999998</c:v>
                </c:pt>
                <c:pt idx="32">
                  <c:v>38.875591</c:v>
                </c:pt>
                <c:pt idx="33">
                  <c:v>39.391362890000003</c:v>
                </c:pt>
                <c:pt idx="34">
                  <c:v>39.929817</c:v>
                </c:pt>
                <c:pt idx="35">
                  <c:v>40.480294499999999</c:v>
                </c:pt>
                <c:pt idx="36">
                  <c:v>41.046289350000002</c:v>
                </c:pt>
                <c:pt idx="37">
                  <c:v>41.617136109999997</c:v>
                </c:pt>
                <c:pt idx="38">
                  <c:v>42.202017079999997</c:v>
                </c:pt>
                <c:pt idx="39">
                  <c:v>42.801698700000003</c:v>
                </c:pt>
                <c:pt idx="40">
                  <c:v>43.407874450000001</c:v>
                </c:pt>
              </c:numCache>
            </c:numRef>
          </c:val>
          <c:smooth val="0"/>
          <c:extLst>
            <c:ext xmlns:c16="http://schemas.microsoft.com/office/drawing/2014/chart" uri="{C3380CC4-5D6E-409C-BE32-E72D297353CC}">
              <c16:uniqueId val="{00000001-60F6-42DB-9C76-A72B64609FEA}"/>
            </c:ext>
          </c:extLst>
        </c:ser>
        <c:ser>
          <c:idx val="0"/>
          <c:order val="2"/>
          <c:tx>
            <c:strRef>
              <c:f>'Fig 8 data'!$E$4</c:f>
              <c:strCache>
                <c:ptCount val="1"/>
                <c:pt idx="0">
                  <c:v>Core Crown primary expenses</c:v>
                </c:pt>
              </c:strCache>
            </c:strRef>
          </c:tx>
          <c:spPr>
            <a:ln w="38100">
              <a:solidFill>
                <a:schemeClr val="accent1"/>
              </a:solidFill>
              <a:prstDash val="dash"/>
            </a:ln>
          </c:spPr>
          <c:marker>
            <c:symbol val="none"/>
          </c:marker>
          <c:val>
            <c:numRef>
              <c:f>'Fig 8 data'!$E$5:$E$45</c:f>
              <c:numCache>
                <c:formatCode>0.0</c:formatCode>
                <c:ptCount val="41"/>
                <c:pt idx="0">
                  <c:v>32.529403497020027</c:v>
                </c:pt>
                <c:pt idx="1">
                  <c:v>32.317822852273956</c:v>
                </c:pt>
                <c:pt idx="2">
                  <c:v>30.565786960183164</c:v>
                </c:pt>
                <c:pt idx="3">
                  <c:v>29.391745702053136</c:v>
                </c:pt>
                <c:pt idx="4">
                  <c:v>28.549916745095199</c:v>
                </c:pt>
                <c:pt idx="5">
                  <c:v>28.604837257354706</c:v>
                </c:pt>
                <c:pt idx="6">
                  <c:v>28.839355876681918</c:v>
                </c:pt>
                <c:pt idx="7">
                  <c:v>29.039478328587673</c:v>
                </c:pt>
                <c:pt idx="8">
                  <c:v>29.242387510477727</c:v>
                </c:pt>
                <c:pt idx="9">
                  <c:v>29.361267570760983</c:v>
                </c:pt>
                <c:pt idx="10">
                  <c:v>29.539277811904437</c:v>
                </c:pt>
                <c:pt idx="11">
                  <c:v>29.730226562769573</c:v>
                </c:pt>
                <c:pt idx="12">
                  <c:v>29.955513878549315</c:v>
                </c:pt>
                <c:pt idx="13">
                  <c:v>30.15710316770188</c:v>
                </c:pt>
                <c:pt idx="14">
                  <c:v>30.355046829803936</c:v>
                </c:pt>
                <c:pt idx="15">
                  <c:v>30.571694991416951</c:v>
                </c:pt>
                <c:pt idx="16">
                  <c:v>30.784918496861302</c:v>
                </c:pt>
                <c:pt idx="17">
                  <c:v>30.985496699688841</c:v>
                </c:pt>
                <c:pt idx="18">
                  <c:v>31.181157025224476</c:v>
                </c:pt>
                <c:pt idx="19">
                  <c:v>31.360872369653212</c:v>
                </c:pt>
                <c:pt idx="20">
                  <c:v>31.532156291604597</c:v>
                </c:pt>
                <c:pt idx="21">
                  <c:v>31.706160484732067</c:v>
                </c:pt>
                <c:pt idx="22">
                  <c:v>31.867838049902311</c:v>
                </c:pt>
                <c:pt idx="23">
                  <c:v>32.03605946040306</c:v>
                </c:pt>
                <c:pt idx="24">
                  <c:v>32.208331728944906</c:v>
                </c:pt>
                <c:pt idx="25">
                  <c:v>32.377607524155323</c:v>
                </c:pt>
                <c:pt idx="26">
                  <c:v>32.563778132870389</c:v>
                </c:pt>
                <c:pt idx="27">
                  <c:v>32.749342480407499</c:v>
                </c:pt>
                <c:pt idx="28">
                  <c:v>32.934775911989519</c:v>
                </c:pt>
                <c:pt idx="29">
                  <c:v>33.127836335321021</c:v>
                </c:pt>
                <c:pt idx="30">
                  <c:v>33.330899468038567</c:v>
                </c:pt>
                <c:pt idx="31">
                  <c:v>33.54281001236739</c:v>
                </c:pt>
                <c:pt idx="32">
                  <c:v>33.768013619427961</c:v>
                </c:pt>
                <c:pt idx="33">
                  <c:v>34.008464341407176</c:v>
                </c:pt>
                <c:pt idx="34">
                  <c:v>34.265776415124215</c:v>
                </c:pt>
                <c:pt idx="35">
                  <c:v>34.526855767511449</c:v>
                </c:pt>
                <c:pt idx="36">
                  <c:v>34.790294385560337</c:v>
                </c:pt>
                <c:pt idx="37">
                  <c:v>35.045602410537775</c:v>
                </c:pt>
                <c:pt idx="38">
                  <c:v>35.301658620729107</c:v>
                </c:pt>
                <c:pt idx="39">
                  <c:v>35.558602330038553</c:v>
                </c:pt>
                <c:pt idx="40">
                  <c:v>35.799999999999997</c:v>
                </c:pt>
              </c:numCache>
            </c:numRef>
          </c:val>
          <c:smooth val="0"/>
          <c:extLst>
            <c:ext xmlns:c16="http://schemas.microsoft.com/office/drawing/2014/chart" uri="{C3380CC4-5D6E-409C-BE32-E72D297353CC}">
              <c16:uniqueId val="{00000000-671B-4956-AE15-EFC55210965C}"/>
            </c:ext>
          </c:extLst>
        </c:ser>
        <c:dLbls>
          <c:showLegendKey val="0"/>
          <c:showVal val="0"/>
          <c:showCatName val="0"/>
          <c:showSerName val="0"/>
          <c:showPercent val="0"/>
          <c:showBubbleSize val="0"/>
        </c:dLbls>
        <c:smooth val="0"/>
        <c:axId val="644331408"/>
        <c:axId val="644322392"/>
      </c:lineChart>
      <c:catAx>
        <c:axId val="644331408"/>
        <c:scaling>
          <c:orientation val="minMax"/>
        </c:scaling>
        <c:delete val="0"/>
        <c:axPos val="b"/>
        <c:title>
          <c:tx>
            <c:rich>
              <a:bodyPr/>
              <a:lstStyle/>
              <a:p>
                <a:pPr>
                  <a:defRPr/>
                </a:pPr>
                <a:r>
                  <a:rPr lang="en-NZ" b="1"/>
                  <a:t>Year ending</a:t>
                </a:r>
                <a:r>
                  <a:rPr lang="en-NZ" b="1" baseline="0"/>
                  <a:t> 30 June</a:t>
                </a:r>
                <a:endParaRPr lang="en-NZ" b="1"/>
              </a:p>
            </c:rich>
          </c:tx>
          <c:layout>
            <c:manualLayout>
              <c:xMode val="edge"/>
              <c:yMode val="edge"/>
              <c:x val="0.39755363234099989"/>
              <c:y val="0.82491420843100072"/>
            </c:manualLayout>
          </c:layout>
          <c:overlay val="0"/>
          <c:spPr>
            <a:noFill/>
            <a:ln w="25400">
              <a:noFill/>
            </a:ln>
          </c:spPr>
        </c:title>
        <c:numFmt formatCode="General"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1"/>
        <c:lblAlgn val="ctr"/>
        <c:lblOffset val="100"/>
        <c:tickLblSkip val="5"/>
        <c:tickMarkSkip val="5"/>
        <c:noMultiLvlLbl val="0"/>
      </c:catAx>
      <c:valAx>
        <c:axId val="644322392"/>
        <c:scaling>
          <c:orientation val="minMax"/>
          <c:min val="25"/>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ln w="9525">
            <a:solidFill>
              <a:schemeClr val="tx1"/>
            </a:solidFill>
          </a:ln>
        </c:spPr>
        <c:txPr>
          <a:bodyPr rot="0" vert="horz"/>
          <a:lstStyle/>
          <a:p>
            <a:pPr>
              <a:defRPr/>
            </a:pPr>
            <a:endParaRPr lang="en-US"/>
          </a:p>
        </c:txPr>
        <c:crossAx val="644331408"/>
        <c:crossesAt val="5"/>
        <c:crossBetween val="midCat"/>
        <c:majorUnit val="5"/>
      </c:valAx>
      <c:spPr>
        <a:noFill/>
        <a:ln w="25400">
          <a:noFill/>
        </a:ln>
      </c:spPr>
    </c:plotArea>
    <c:legend>
      <c:legendPos val="b"/>
      <c:layout>
        <c:manualLayout>
          <c:xMode val="edge"/>
          <c:yMode val="edge"/>
          <c:x val="0.17321684271021504"/>
          <c:y val="0.87982147297016633"/>
          <c:w val="0.75060943946421188"/>
          <c:h val="0.10550158969887019"/>
        </c:manualLayout>
      </c:layout>
      <c:overlay val="0"/>
    </c:legend>
    <c:plotVisOnly val="1"/>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68734918994133E-2"/>
          <c:y val="0.11073446327683679"/>
          <c:w val="0.88632994151593125"/>
          <c:h val="0.73262408444072558"/>
        </c:manualLayout>
      </c:layout>
      <c:lineChart>
        <c:grouping val="standard"/>
        <c:varyColors val="0"/>
        <c:ser>
          <c:idx val="3"/>
          <c:order val="0"/>
          <c:tx>
            <c:strRef>
              <c:f>'Fig 9_a data'!$C$4</c:f>
              <c:strCache>
                <c:ptCount val="1"/>
                <c:pt idx="0">
                  <c:v>Capital Income</c:v>
                </c:pt>
              </c:strCache>
            </c:strRef>
          </c:tx>
          <c:spPr>
            <a:ln w="38100">
              <a:solidFill>
                <a:srgbClr val="3E403A"/>
              </a:solidFill>
            </a:ln>
          </c:spPr>
          <c:marker>
            <c:symbol val="none"/>
          </c:marker>
          <c:cat>
            <c:numRef>
              <c:f>'Fig 9_a data'!$B$5:$B$165</c:f>
              <c:numCache>
                <c:formatCode>mmm\-yy</c:formatCode>
                <c:ptCount val="161"/>
                <c:pt idx="0">
                  <c:v>44348</c:v>
                </c:pt>
                <c:pt idx="1">
                  <c:v>44440</c:v>
                </c:pt>
                <c:pt idx="2">
                  <c:v>44531</c:v>
                </c:pt>
                <c:pt idx="3">
                  <c:v>44621</c:v>
                </c:pt>
                <c:pt idx="4">
                  <c:v>44713</c:v>
                </c:pt>
                <c:pt idx="5">
                  <c:v>44805</c:v>
                </c:pt>
                <c:pt idx="6">
                  <c:v>44896</c:v>
                </c:pt>
                <c:pt idx="7">
                  <c:v>44986</c:v>
                </c:pt>
                <c:pt idx="8">
                  <c:v>45078</c:v>
                </c:pt>
                <c:pt idx="9">
                  <c:v>45170</c:v>
                </c:pt>
                <c:pt idx="10">
                  <c:v>45261</c:v>
                </c:pt>
                <c:pt idx="11">
                  <c:v>45352</c:v>
                </c:pt>
                <c:pt idx="12">
                  <c:v>45444</c:v>
                </c:pt>
                <c:pt idx="13">
                  <c:v>45536</c:v>
                </c:pt>
                <c:pt idx="14">
                  <c:v>45627</c:v>
                </c:pt>
                <c:pt idx="15">
                  <c:v>45717</c:v>
                </c:pt>
                <c:pt idx="16">
                  <c:v>45809</c:v>
                </c:pt>
                <c:pt idx="17">
                  <c:v>45901</c:v>
                </c:pt>
                <c:pt idx="18">
                  <c:v>45992</c:v>
                </c:pt>
                <c:pt idx="19">
                  <c:v>46082</c:v>
                </c:pt>
                <c:pt idx="20">
                  <c:v>46174</c:v>
                </c:pt>
                <c:pt idx="21">
                  <c:v>46266</c:v>
                </c:pt>
                <c:pt idx="22">
                  <c:v>46357</c:v>
                </c:pt>
                <c:pt idx="23">
                  <c:v>46447</c:v>
                </c:pt>
                <c:pt idx="24">
                  <c:v>46539</c:v>
                </c:pt>
                <c:pt idx="25">
                  <c:v>46631</c:v>
                </c:pt>
                <c:pt idx="26">
                  <c:v>46722</c:v>
                </c:pt>
                <c:pt idx="27">
                  <c:v>46813</c:v>
                </c:pt>
                <c:pt idx="28">
                  <c:v>46905</c:v>
                </c:pt>
                <c:pt idx="29">
                  <c:v>46997</c:v>
                </c:pt>
                <c:pt idx="30">
                  <c:v>47088</c:v>
                </c:pt>
                <c:pt idx="31">
                  <c:v>47178</c:v>
                </c:pt>
                <c:pt idx="32">
                  <c:v>47270</c:v>
                </c:pt>
                <c:pt idx="33">
                  <c:v>47362</c:v>
                </c:pt>
                <c:pt idx="34">
                  <c:v>47453</c:v>
                </c:pt>
                <c:pt idx="35">
                  <c:v>47543</c:v>
                </c:pt>
                <c:pt idx="36">
                  <c:v>47635</c:v>
                </c:pt>
                <c:pt idx="37">
                  <c:v>47727</c:v>
                </c:pt>
                <c:pt idx="38">
                  <c:v>47818</c:v>
                </c:pt>
                <c:pt idx="39">
                  <c:v>47908</c:v>
                </c:pt>
                <c:pt idx="40">
                  <c:v>48000</c:v>
                </c:pt>
                <c:pt idx="41">
                  <c:v>48092</c:v>
                </c:pt>
                <c:pt idx="42">
                  <c:v>48183</c:v>
                </c:pt>
                <c:pt idx="43">
                  <c:v>48274</c:v>
                </c:pt>
                <c:pt idx="44">
                  <c:v>48366</c:v>
                </c:pt>
                <c:pt idx="45">
                  <c:v>48458</c:v>
                </c:pt>
                <c:pt idx="46">
                  <c:v>48549</c:v>
                </c:pt>
                <c:pt idx="47">
                  <c:v>48639</c:v>
                </c:pt>
                <c:pt idx="48">
                  <c:v>48731</c:v>
                </c:pt>
                <c:pt idx="49">
                  <c:v>48823</c:v>
                </c:pt>
                <c:pt idx="50">
                  <c:v>48914</c:v>
                </c:pt>
                <c:pt idx="51">
                  <c:v>49004</c:v>
                </c:pt>
                <c:pt idx="52">
                  <c:v>49096</c:v>
                </c:pt>
                <c:pt idx="53">
                  <c:v>49188</c:v>
                </c:pt>
                <c:pt idx="54">
                  <c:v>49279</c:v>
                </c:pt>
                <c:pt idx="55">
                  <c:v>49369</c:v>
                </c:pt>
                <c:pt idx="56">
                  <c:v>49461</c:v>
                </c:pt>
                <c:pt idx="57">
                  <c:v>49553</c:v>
                </c:pt>
                <c:pt idx="58">
                  <c:v>49644</c:v>
                </c:pt>
                <c:pt idx="59">
                  <c:v>49735</c:v>
                </c:pt>
                <c:pt idx="60">
                  <c:v>49827</c:v>
                </c:pt>
                <c:pt idx="61">
                  <c:v>49919</c:v>
                </c:pt>
                <c:pt idx="62">
                  <c:v>50010</c:v>
                </c:pt>
                <c:pt idx="63">
                  <c:v>50100</c:v>
                </c:pt>
                <c:pt idx="64">
                  <c:v>50192</c:v>
                </c:pt>
                <c:pt idx="65">
                  <c:v>50284</c:v>
                </c:pt>
                <c:pt idx="66">
                  <c:v>50375</c:v>
                </c:pt>
                <c:pt idx="67">
                  <c:v>50465</c:v>
                </c:pt>
                <c:pt idx="68">
                  <c:v>50557</c:v>
                </c:pt>
                <c:pt idx="69">
                  <c:v>50649</c:v>
                </c:pt>
                <c:pt idx="70">
                  <c:v>50740</c:v>
                </c:pt>
                <c:pt idx="71">
                  <c:v>50830</c:v>
                </c:pt>
                <c:pt idx="72">
                  <c:v>50922</c:v>
                </c:pt>
                <c:pt idx="73">
                  <c:v>51014</c:v>
                </c:pt>
                <c:pt idx="74">
                  <c:v>51105</c:v>
                </c:pt>
                <c:pt idx="75">
                  <c:v>51196</c:v>
                </c:pt>
                <c:pt idx="76">
                  <c:v>51288</c:v>
                </c:pt>
                <c:pt idx="77">
                  <c:v>51380</c:v>
                </c:pt>
                <c:pt idx="78">
                  <c:v>51471</c:v>
                </c:pt>
                <c:pt idx="79">
                  <c:v>51561</c:v>
                </c:pt>
                <c:pt idx="80">
                  <c:v>51653</c:v>
                </c:pt>
                <c:pt idx="81">
                  <c:v>51745</c:v>
                </c:pt>
                <c:pt idx="82">
                  <c:v>51836</c:v>
                </c:pt>
                <c:pt idx="83">
                  <c:v>51926</c:v>
                </c:pt>
                <c:pt idx="84">
                  <c:v>52018</c:v>
                </c:pt>
                <c:pt idx="85">
                  <c:v>52110</c:v>
                </c:pt>
                <c:pt idx="86">
                  <c:v>52201</c:v>
                </c:pt>
                <c:pt idx="87">
                  <c:v>52291</c:v>
                </c:pt>
                <c:pt idx="88">
                  <c:v>52383</c:v>
                </c:pt>
                <c:pt idx="89">
                  <c:v>52475</c:v>
                </c:pt>
                <c:pt idx="90">
                  <c:v>52566</c:v>
                </c:pt>
                <c:pt idx="91">
                  <c:v>52657</c:v>
                </c:pt>
                <c:pt idx="92">
                  <c:v>52749</c:v>
                </c:pt>
                <c:pt idx="93">
                  <c:v>52841</c:v>
                </c:pt>
                <c:pt idx="94">
                  <c:v>52932</c:v>
                </c:pt>
                <c:pt idx="95">
                  <c:v>53022</c:v>
                </c:pt>
                <c:pt idx="96">
                  <c:v>53114</c:v>
                </c:pt>
                <c:pt idx="97">
                  <c:v>53206</c:v>
                </c:pt>
                <c:pt idx="98">
                  <c:v>53297</c:v>
                </c:pt>
                <c:pt idx="99">
                  <c:v>53387</c:v>
                </c:pt>
                <c:pt idx="100">
                  <c:v>53479</c:v>
                </c:pt>
                <c:pt idx="101">
                  <c:v>53571</c:v>
                </c:pt>
                <c:pt idx="102">
                  <c:v>53662</c:v>
                </c:pt>
                <c:pt idx="103">
                  <c:v>53752</c:v>
                </c:pt>
                <c:pt idx="104">
                  <c:v>53844</c:v>
                </c:pt>
                <c:pt idx="105">
                  <c:v>53936</c:v>
                </c:pt>
                <c:pt idx="106">
                  <c:v>54027</c:v>
                </c:pt>
                <c:pt idx="107">
                  <c:v>54118</c:v>
                </c:pt>
                <c:pt idx="108">
                  <c:v>54210</c:v>
                </c:pt>
                <c:pt idx="109">
                  <c:v>54302</c:v>
                </c:pt>
                <c:pt idx="110">
                  <c:v>54393</c:v>
                </c:pt>
                <c:pt idx="111">
                  <c:v>54483</c:v>
                </c:pt>
                <c:pt idx="112">
                  <c:v>54575</c:v>
                </c:pt>
                <c:pt idx="113">
                  <c:v>54667</c:v>
                </c:pt>
                <c:pt idx="114">
                  <c:v>54758</c:v>
                </c:pt>
                <c:pt idx="115">
                  <c:v>54848</c:v>
                </c:pt>
                <c:pt idx="116">
                  <c:v>54940</c:v>
                </c:pt>
                <c:pt idx="117">
                  <c:v>55032</c:v>
                </c:pt>
                <c:pt idx="118">
                  <c:v>55123</c:v>
                </c:pt>
                <c:pt idx="119">
                  <c:v>55213</c:v>
                </c:pt>
                <c:pt idx="120">
                  <c:v>55305</c:v>
                </c:pt>
                <c:pt idx="121">
                  <c:v>55397</c:v>
                </c:pt>
                <c:pt idx="122">
                  <c:v>55488</c:v>
                </c:pt>
                <c:pt idx="123">
                  <c:v>55579</c:v>
                </c:pt>
                <c:pt idx="124">
                  <c:v>55671</c:v>
                </c:pt>
                <c:pt idx="125">
                  <c:v>55763</c:v>
                </c:pt>
                <c:pt idx="126">
                  <c:v>55854</c:v>
                </c:pt>
                <c:pt idx="127">
                  <c:v>55944</c:v>
                </c:pt>
                <c:pt idx="128">
                  <c:v>56036</c:v>
                </c:pt>
                <c:pt idx="129">
                  <c:v>56128</c:v>
                </c:pt>
                <c:pt idx="130">
                  <c:v>56219</c:v>
                </c:pt>
                <c:pt idx="131">
                  <c:v>56309</c:v>
                </c:pt>
                <c:pt idx="132">
                  <c:v>56401</c:v>
                </c:pt>
                <c:pt idx="133">
                  <c:v>56493</c:v>
                </c:pt>
                <c:pt idx="134">
                  <c:v>56584</c:v>
                </c:pt>
                <c:pt idx="135">
                  <c:v>56674</c:v>
                </c:pt>
                <c:pt idx="136">
                  <c:v>56766</c:v>
                </c:pt>
                <c:pt idx="137">
                  <c:v>56858</c:v>
                </c:pt>
                <c:pt idx="138">
                  <c:v>56949</c:v>
                </c:pt>
                <c:pt idx="139">
                  <c:v>57040</c:v>
                </c:pt>
                <c:pt idx="140">
                  <c:v>57132</c:v>
                </c:pt>
                <c:pt idx="141">
                  <c:v>57224</c:v>
                </c:pt>
                <c:pt idx="142">
                  <c:v>57315</c:v>
                </c:pt>
                <c:pt idx="143">
                  <c:v>57405</c:v>
                </c:pt>
                <c:pt idx="144">
                  <c:v>57497</c:v>
                </c:pt>
                <c:pt idx="145">
                  <c:v>57589</c:v>
                </c:pt>
                <c:pt idx="146">
                  <c:v>57680</c:v>
                </c:pt>
                <c:pt idx="147">
                  <c:v>57770</c:v>
                </c:pt>
                <c:pt idx="148">
                  <c:v>57862</c:v>
                </c:pt>
                <c:pt idx="149">
                  <c:v>57954</c:v>
                </c:pt>
                <c:pt idx="150">
                  <c:v>58045</c:v>
                </c:pt>
                <c:pt idx="151">
                  <c:v>58135</c:v>
                </c:pt>
                <c:pt idx="152">
                  <c:v>58227</c:v>
                </c:pt>
                <c:pt idx="153">
                  <c:v>58319</c:v>
                </c:pt>
                <c:pt idx="154">
                  <c:v>58410</c:v>
                </c:pt>
                <c:pt idx="155">
                  <c:v>58501</c:v>
                </c:pt>
                <c:pt idx="156">
                  <c:v>58593</c:v>
                </c:pt>
                <c:pt idx="157">
                  <c:v>58685</c:v>
                </c:pt>
                <c:pt idx="158">
                  <c:v>58776</c:v>
                </c:pt>
                <c:pt idx="159">
                  <c:v>58866</c:v>
                </c:pt>
                <c:pt idx="160">
                  <c:v>58958</c:v>
                </c:pt>
              </c:numCache>
            </c:numRef>
          </c:cat>
          <c:val>
            <c:numRef>
              <c:f>'Fig 9_a data'!$C$5:$C$165</c:f>
              <c:numCache>
                <c:formatCode>0.0</c:formatCode>
                <c:ptCount val="161"/>
                <c:pt idx="0">
                  <c:v>30</c:v>
                </c:pt>
                <c:pt idx="1">
                  <c:v>30.056616463774628</c:v>
                </c:pt>
                <c:pt idx="2">
                  <c:v>30.119509944879546</c:v>
                </c:pt>
                <c:pt idx="3">
                  <c:v>30.175691265997933</c:v>
                </c:pt>
                <c:pt idx="4">
                  <c:v>30.230153673257586</c:v>
                </c:pt>
                <c:pt idx="5">
                  <c:v>30.283563641618226</c:v>
                </c:pt>
                <c:pt idx="6">
                  <c:v>30.336444574337087</c:v>
                </c:pt>
                <c:pt idx="7">
                  <c:v>30.389176385006483</c:v>
                </c:pt>
                <c:pt idx="8">
                  <c:v>30.442012174578743</c:v>
                </c:pt>
                <c:pt idx="9">
                  <c:v>30.49510329003801</c:v>
                </c:pt>
                <c:pt idx="10">
                  <c:v>30.548517979271306</c:v>
                </c:pt>
                <c:pt idx="11">
                  <c:v>30.60224465276179</c:v>
                </c:pt>
                <c:pt idx="12">
                  <c:v>30.656203288808531</c:v>
                </c:pt>
                <c:pt idx="13">
                  <c:v>30.710171022665001</c:v>
                </c:pt>
                <c:pt idx="14">
                  <c:v>30.763627922703773</c:v>
                </c:pt>
                <c:pt idx="15">
                  <c:v>30.816325798787638</c:v>
                </c:pt>
                <c:pt idx="16">
                  <c:v>30.868387028149876</c:v>
                </c:pt>
                <c:pt idx="17">
                  <c:v>30.920444797424146</c:v>
                </c:pt>
                <c:pt idx="18">
                  <c:v>30.973997150263266</c:v>
                </c:pt>
                <c:pt idx="19">
                  <c:v>31.0301233052237</c:v>
                </c:pt>
                <c:pt idx="20">
                  <c:v>31.089253146816088</c:v>
                </c:pt>
                <c:pt idx="21">
                  <c:v>31.151069700620955</c:v>
                </c:pt>
                <c:pt idx="22">
                  <c:v>31.214148424234384</c:v>
                </c:pt>
                <c:pt idx="23">
                  <c:v>31.277342810405571</c:v>
                </c:pt>
                <c:pt idx="24">
                  <c:v>31.339857155959439</c:v>
                </c:pt>
                <c:pt idx="25">
                  <c:v>31.40132794401536</c:v>
                </c:pt>
                <c:pt idx="26">
                  <c:v>31.461995677253135</c:v>
                </c:pt>
                <c:pt idx="27">
                  <c:v>31.522186639902035</c:v>
                </c:pt>
                <c:pt idx="28">
                  <c:v>31.58218536798611</c:v>
                </c:pt>
                <c:pt idx="29">
                  <c:v>31.642222142519984</c:v>
                </c:pt>
                <c:pt idx="30">
                  <c:v>31.702345010135357</c:v>
                </c:pt>
                <c:pt idx="31">
                  <c:v>31.762386356144955</c:v>
                </c:pt>
                <c:pt idx="32">
                  <c:v>31.822013033887149</c:v>
                </c:pt>
                <c:pt idx="33">
                  <c:v>31.88081323914821</c:v>
                </c:pt>
                <c:pt idx="34">
                  <c:v>31.938572057823677</c:v>
                </c:pt>
                <c:pt idx="35">
                  <c:v>31.995340226811734</c:v>
                </c:pt>
                <c:pt idx="36">
                  <c:v>32.051385234899527</c:v>
                </c:pt>
                <c:pt idx="37">
                  <c:v>32.10707935569058</c:v>
                </c:pt>
                <c:pt idx="38">
                  <c:v>32.162554759475576</c:v>
                </c:pt>
                <c:pt idx="39">
                  <c:v>32.217764415544053</c:v>
                </c:pt>
                <c:pt idx="40">
                  <c:v>32.272554898054423</c:v>
                </c:pt>
                <c:pt idx="41">
                  <c:v>32.326743781463705</c:v>
                </c:pt>
                <c:pt idx="42">
                  <c:v>32.380372134390321</c:v>
                </c:pt>
                <c:pt idx="43">
                  <c:v>32.433627443057986</c:v>
                </c:pt>
                <c:pt idx="44">
                  <c:v>32.486765920145459</c:v>
                </c:pt>
                <c:pt idx="45">
                  <c:v>32.540091146120773</c:v>
                </c:pt>
                <c:pt idx="46">
                  <c:v>32.593872831207676</c:v>
                </c:pt>
                <c:pt idx="47">
                  <c:v>32.64821681804478</c:v>
                </c:pt>
                <c:pt idx="48">
                  <c:v>32.703102207895618</c:v>
                </c:pt>
                <c:pt idx="49">
                  <c:v>32.758387841247668</c:v>
                </c:pt>
                <c:pt idx="50">
                  <c:v>32.813798969281869</c:v>
                </c:pt>
                <c:pt idx="51">
                  <c:v>32.869141486779149</c:v>
                </c:pt>
                <c:pt idx="52">
                  <c:v>32.924307226341739</c:v>
                </c:pt>
                <c:pt idx="53">
                  <c:v>32.979261925642668</c:v>
                </c:pt>
                <c:pt idx="54">
                  <c:v>33.034062695777017</c:v>
                </c:pt>
                <c:pt idx="55">
                  <c:v>33.088778539073772</c:v>
                </c:pt>
                <c:pt idx="56">
                  <c:v>33.143481520472321</c:v>
                </c:pt>
                <c:pt idx="57">
                  <c:v>33.198250058065803</c:v>
                </c:pt>
                <c:pt idx="58">
                  <c:v>33.253154334378735</c:v>
                </c:pt>
                <c:pt idx="59">
                  <c:v>33.308232995746565</c:v>
                </c:pt>
                <c:pt idx="60">
                  <c:v>33.363492664127392</c:v>
                </c:pt>
                <c:pt idx="61">
                  <c:v>33.418913109504025</c:v>
                </c:pt>
                <c:pt idx="62">
                  <c:v>33.474457644737988</c:v>
                </c:pt>
                <c:pt idx="63">
                  <c:v>33.530084564877967</c:v>
                </c:pt>
                <c:pt idx="64">
                  <c:v>33.585753792194957</c:v>
                </c:pt>
                <c:pt idx="65">
                  <c:v>33.641422301586857</c:v>
                </c:pt>
                <c:pt idx="66">
                  <c:v>33.697040228080269</c:v>
                </c:pt>
                <c:pt idx="67">
                  <c:v>33.752589872013871</c:v>
                </c:pt>
                <c:pt idx="68">
                  <c:v>33.808066466287201</c:v>
                </c:pt>
                <c:pt idx="69">
                  <c:v>33.863479042595586</c:v>
                </c:pt>
                <c:pt idx="70">
                  <c:v>33.91885882716366</c:v>
                </c:pt>
                <c:pt idx="71">
                  <c:v>33.974196870730836</c:v>
                </c:pt>
                <c:pt idx="72">
                  <c:v>34.029461799972225</c:v>
                </c:pt>
                <c:pt idx="73">
                  <c:v>34.084601952356799</c:v>
                </c:pt>
                <c:pt idx="74">
                  <c:v>34.139533142117465</c:v>
                </c:pt>
                <c:pt idx="75">
                  <c:v>34.194187438254389</c:v>
                </c:pt>
                <c:pt idx="76">
                  <c:v>34.248515320315121</c:v>
                </c:pt>
                <c:pt idx="77">
                  <c:v>34.302483384747639</c:v>
                </c:pt>
                <c:pt idx="78">
                  <c:v>34.356083804358647</c:v>
                </c:pt>
                <c:pt idx="79">
                  <c:v>34.409337375539216</c:v>
                </c:pt>
                <c:pt idx="80">
                  <c:v>34.462279256036588</c:v>
                </c:pt>
                <c:pt idx="81">
                  <c:v>34.514959465152799</c:v>
                </c:pt>
                <c:pt idx="82">
                  <c:v>34.567440326423196</c:v>
                </c:pt>
                <c:pt idx="83">
                  <c:v>34.619734862593454</c:v>
                </c:pt>
                <c:pt idx="84">
                  <c:v>34.671825889536322</c:v>
                </c:pt>
                <c:pt idx="85">
                  <c:v>34.723668441073251</c:v>
                </c:pt>
                <c:pt idx="86">
                  <c:v>34.775185798077842</c:v>
                </c:pt>
                <c:pt idx="87">
                  <c:v>34.826345046605624</c:v>
                </c:pt>
                <c:pt idx="88">
                  <c:v>34.877149535918228</c:v>
                </c:pt>
                <c:pt idx="89">
                  <c:v>34.927632131136519</c:v>
                </c:pt>
                <c:pt idx="90">
                  <c:v>34.977852314608278</c:v>
                </c:pt>
                <c:pt idx="91">
                  <c:v>35.02785699180221</c:v>
                </c:pt>
                <c:pt idx="92">
                  <c:v>35.077679469676298</c:v>
                </c:pt>
                <c:pt idx="93">
                  <c:v>35.12734808737202</c:v>
                </c:pt>
                <c:pt idx="94">
                  <c:v>35.176899490246214</c:v>
                </c:pt>
                <c:pt idx="95">
                  <c:v>35.226363466417091</c:v>
                </c:pt>
                <c:pt idx="96">
                  <c:v>35.275756460775227</c:v>
                </c:pt>
                <c:pt idx="97">
                  <c:v>35.325070769506041</c:v>
                </c:pt>
                <c:pt idx="98">
                  <c:v>35.374252298555582</c:v>
                </c:pt>
                <c:pt idx="99">
                  <c:v>35.423266304831699</c:v>
                </c:pt>
                <c:pt idx="100">
                  <c:v>35.472113127813202</c:v>
                </c:pt>
                <c:pt idx="101">
                  <c:v>35.52083913384746</c:v>
                </c:pt>
                <c:pt idx="102">
                  <c:v>35.569563662400029</c:v>
                </c:pt>
                <c:pt idx="103">
                  <c:v>35.618388879259356</c:v>
                </c:pt>
                <c:pt idx="104">
                  <c:v>35.667377472604798</c:v>
                </c:pt>
                <c:pt idx="105">
                  <c:v>35.716548283495683</c:v>
                </c:pt>
                <c:pt idx="106">
                  <c:v>35.76586029365717</c:v>
                </c:pt>
                <c:pt idx="107">
                  <c:v>35.815267807720318</c:v>
                </c:pt>
                <c:pt idx="108">
                  <c:v>35.864736410078258</c:v>
                </c:pt>
                <c:pt idx="109">
                  <c:v>35.914241634132964</c:v>
                </c:pt>
                <c:pt idx="110">
                  <c:v>35.963769029000495</c:v>
                </c:pt>
                <c:pt idx="111">
                  <c:v>36.013316853926327</c:v>
                </c:pt>
                <c:pt idx="112">
                  <c:v>36.062892366400078</c:v>
                </c:pt>
                <c:pt idx="113">
                  <c:v>36.112511499578723</c:v>
                </c:pt>
                <c:pt idx="114">
                  <c:v>36.162201325819495</c:v>
                </c:pt>
                <c:pt idx="115">
                  <c:v>36.211988785620605</c:v>
                </c:pt>
                <c:pt idx="116">
                  <c:v>36.261900203264894</c:v>
                </c:pt>
                <c:pt idx="117">
                  <c:v>36.311963866903731</c:v>
                </c:pt>
                <c:pt idx="118">
                  <c:v>36.362212703420624</c:v>
                </c:pt>
                <c:pt idx="119">
                  <c:v>36.412671708355738</c:v>
                </c:pt>
                <c:pt idx="120">
                  <c:v>36.463357729778444</c:v>
                </c:pt>
                <c:pt idx="121">
                  <c:v>36.514280224241034</c:v>
                </c:pt>
                <c:pt idx="122">
                  <c:v>36.565441587240016</c:v>
                </c:pt>
                <c:pt idx="123">
                  <c:v>36.616847693496283</c:v>
                </c:pt>
                <c:pt idx="124">
                  <c:v>36.668510637315194</c:v>
                </c:pt>
                <c:pt idx="125">
                  <c:v>36.720443870466767</c:v>
                </c:pt>
                <c:pt idx="126">
                  <c:v>36.772651011908472</c:v>
                </c:pt>
                <c:pt idx="127">
                  <c:v>36.825147627449304</c:v>
                </c:pt>
                <c:pt idx="128">
                  <c:v>36.877956620789284</c:v>
                </c:pt>
                <c:pt idx="129">
                  <c:v>36.931110124629669</c:v>
                </c:pt>
                <c:pt idx="130">
                  <c:v>36.984662236896483</c:v>
                </c:pt>
                <c:pt idx="131">
                  <c:v>37.038652259694629</c:v>
                </c:pt>
                <c:pt idx="132">
                  <c:v>37.093111412343113</c:v>
                </c:pt>
                <c:pt idx="133">
                  <c:v>37.148068151565731</c:v>
                </c:pt>
                <c:pt idx="134">
                  <c:v>37.203546762377968</c:v>
                </c:pt>
                <c:pt idx="135">
                  <c:v>37.259572009008139</c:v>
                </c:pt>
                <c:pt idx="136">
                  <c:v>37.31615524744992</c:v>
                </c:pt>
                <c:pt idx="137">
                  <c:v>37.373287683619161</c:v>
                </c:pt>
                <c:pt idx="138">
                  <c:v>37.430934820372343</c:v>
                </c:pt>
                <c:pt idx="139">
                  <c:v>37.489064508633106</c:v>
                </c:pt>
                <c:pt idx="140">
                  <c:v>37.54765536773526</c:v>
                </c:pt>
                <c:pt idx="141">
                  <c:v>37.606701078185857</c:v>
                </c:pt>
                <c:pt idx="142">
                  <c:v>37.66622019095972</c:v>
                </c:pt>
                <c:pt idx="143">
                  <c:v>37.726213275242735</c:v>
                </c:pt>
                <c:pt idx="144">
                  <c:v>37.786657022314394</c:v>
                </c:pt>
                <c:pt idx="145">
                  <c:v>37.847500013405025</c:v>
                </c:pt>
                <c:pt idx="146">
                  <c:v>37.908647514690266</c:v>
                </c:pt>
                <c:pt idx="147">
                  <c:v>37.97002294730536</c:v>
                </c:pt>
                <c:pt idx="148">
                  <c:v>38.031577026024912</c:v>
                </c:pt>
                <c:pt idx="149">
                  <c:v>38.093289575212417</c:v>
                </c:pt>
                <c:pt idx="150">
                  <c:v>38.155184410518963</c:v>
                </c:pt>
                <c:pt idx="151">
                  <c:v>38.217283694496714</c:v>
                </c:pt>
                <c:pt idx="152">
                  <c:v>38.279600211959632</c:v>
                </c:pt>
                <c:pt idx="153">
                  <c:v>38.342141221564106</c:v>
                </c:pt>
                <c:pt idx="154">
                  <c:v>38.404906765284991</c:v>
                </c:pt>
                <c:pt idx="155">
                  <c:v>38.467878011179621</c:v>
                </c:pt>
                <c:pt idx="156">
                  <c:v>38.531021813482759</c:v>
                </c:pt>
                <c:pt idx="157">
                  <c:v>38.594285598227572</c:v>
                </c:pt>
                <c:pt idx="158">
                  <c:v>38.657585060545344</c:v>
                </c:pt>
                <c:pt idx="159">
                  <c:v>38.720865192331999</c:v>
                </c:pt>
                <c:pt idx="160">
                  <c:v>38.784098152292053</c:v>
                </c:pt>
              </c:numCache>
            </c:numRef>
          </c:val>
          <c:smooth val="0"/>
          <c:extLst>
            <c:ext xmlns:c16="http://schemas.microsoft.com/office/drawing/2014/chart" uri="{C3380CC4-5D6E-409C-BE32-E72D297353CC}">
              <c16:uniqueId val="{00000000-30E2-457A-9573-233143F956D7}"/>
            </c:ext>
          </c:extLst>
        </c:ser>
        <c:ser>
          <c:idx val="1"/>
          <c:order val="1"/>
          <c:tx>
            <c:strRef>
              <c:f>'Fig 9_a data'!$D$4</c:f>
              <c:strCache>
                <c:ptCount val="1"/>
                <c:pt idx="0">
                  <c:v>Labour Income</c:v>
                </c:pt>
              </c:strCache>
            </c:strRef>
          </c:tx>
          <c:spPr>
            <a:ln w="38100">
              <a:solidFill>
                <a:srgbClr val="0083AC"/>
              </a:solidFill>
            </a:ln>
          </c:spPr>
          <c:marker>
            <c:symbol val="none"/>
          </c:marker>
          <c:cat>
            <c:numRef>
              <c:f>'Fig 9_a data'!$B$5:$B$165</c:f>
              <c:numCache>
                <c:formatCode>mmm\-yy</c:formatCode>
                <c:ptCount val="161"/>
                <c:pt idx="0">
                  <c:v>44348</c:v>
                </c:pt>
                <c:pt idx="1">
                  <c:v>44440</c:v>
                </c:pt>
                <c:pt idx="2">
                  <c:v>44531</c:v>
                </c:pt>
                <c:pt idx="3">
                  <c:v>44621</c:v>
                </c:pt>
                <c:pt idx="4">
                  <c:v>44713</c:v>
                </c:pt>
                <c:pt idx="5">
                  <c:v>44805</c:v>
                </c:pt>
                <c:pt idx="6">
                  <c:v>44896</c:v>
                </c:pt>
                <c:pt idx="7">
                  <c:v>44986</c:v>
                </c:pt>
                <c:pt idx="8">
                  <c:v>45078</c:v>
                </c:pt>
                <c:pt idx="9">
                  <c:v>45170</c:v>
                </c:pt>
                <c:pt idx="10">
                  <c:v>45261</c:v>
                </c:pt>
                <c:pt idx="11">
                  <c:v>45352</c:v>
                </c:pt>
                <c:pt idx="12">
                  <c:v>45444</c:v>
                </c:pt>
                <c:pt idx="13">
                  <c:v>45536</c:v>
                </c:pt>
                <c:pt idx="14">
                  <c:v>45627</c:v>
                </c:pt>
                <c:pt idx="15">
                  <c:v>45717</c:v>
                </c:pt>
                <c:pt idx="16">
                  <c:v>45809</c:v>
                </c:pt>
                <c:pt idx="17">
                  <c:v>45901</c:v>
                </c:pt>
                <c:pt idx="18">
                  <c:v>45992</c:v>
                </c:pt>
                <c:pt idx="19">
                  <c:v>46082</c:v>
                </c:pt>
                <c:pt idx="20">
                  <c:v>46174</c:v>
                </c:pt>
                <c:pt idx="21">
                  <c:v>46266</c:v>
                </c:pt>
                <c:pt idx="22">
                  <c:v>46357</c:v>
                </c:pt>
                <c:pt idx="23">
                  <c:v>46447</c:v>
                </c:pt>
                <c:pt idx="24">
                  <c:v>46539</c:v>
                </c:pt>
                <c:pt idx="25">
                  <c:v>46631</c:v>
                </c:pt>
                <c:pt idx="26">
                  <c:v>46722</c:v>
                </c:pt>
                <c:pt idx="27">
                  <c:v>46813</c:v>
                </c:pt>
                <c:pt idx="28">
                  <c:v>46905</c:v>
                </c:pt>
                <c:pt idx="29">
                  <c:v>46997</c:v>
                </c:pt>
                <c:pt idx="30">
                  <c:v>47088</c:v>
                </c:pt>
                <c:pt idx="31">
                  <c:v>47178</c:v>
                </c:pt>
                <c:pt idx="32">
                  <c:v>47270</c:v>
                </c:pt>
                <c:pt idx="33">
                  <c:v>47362</c:v>
                </c:pt>
                <c:pt idx="34">
                  <c:v>47453</c:v>
                </c:pt>
                <c:pt idx="35">
                  <c:v>47543</c:v>
                </c:pt>
                <c:pt idx="36">
                  <c:v>47635</c:v>
                </c:pt>
                <c:pt idx="37">
                  <c:v>47727</c:v>
                </c:pt>
                <c:pt idx="38">
                  <c:v>47818</c:v>
                </c:pt>
                <c:pt idx="39">
                  <c:v>47908</c:v>
                </c:pt>
                <c:pt idx="40">
                  <c:v>48000</c:v>
                </c:pt>
                <c:pt idx="41">
                  <c:v>48092</c:v>
                </c:pt>
                <c:pt idx="42">
                  <c:v>48183</c:v>
                </c:pt>
                <c:pt idx="43">
                  <c:v>48274</c:v>
                </c:pt>
                <c:pt idx="44">
                  <c:v>48366</c:v>
                </c:pt>
                <c:pt idx="45">
                  <c:v>48458</c:v>
                </c:pt>
                <c:pt idx="46">
                  <c:v>48549</c:v>
                </c:pt>
                <c:pt idx="47">
                  <c:v>48639</c:v>
                </c:pt>
                <c:pt idx="48">
                  <c:v>48731</c:v>
                </c:pt>
                <c:pt idx="49">
                  <c:v>48823</c:v>
                </c:pt>
                <c:pt idx="50">
                  <c:v>48914</c:v>
                </c:pt>
                <c:pt idx="51">
                  <c:v>49004</c:v>
                </c:pt>
                <c:pt idx="52">
                  <c:v>49096</c:v>
                </c:pt>
                <c:pt idx="53">
                  <c:v>49188</c:v>
                </c:pt>
                <c:pt idx="54">
                  <c:v>49279</c:v>
                </c:pt>
                <c:pt idx="55">
                  <c:v>49369</c:v>
                </c:pt>
                <c:pt idx="56">
                  <c:v>49461</c:v>
                </c:pt>
                <c:pt idx="57">
                  <c:v>49553</c:v>
                </c:pt>
                <c:pt idx="58">
                  <c:v>49644</c:v>
                </c:pt>
                <c:pt idx="59">
                  <c:v>49735</c:v>
                </c:pt>
                <c:pt idx="60">
                  <c:v>49827</c:v>
                </c:pt>
                <c:pt idx="61">
                  <c:v>49919</c:v>
                </c:pt>
                <c:pt idx="62">
                  <c:v>50010</c:v>
                </c:pt>
                <c:pt idx="63">
                  <c:v>50100</c:v>
                </c:pt>
                <c:pt idx="64">
                  <c:v>50192</c:v>
                </c:pt>
                <c:pt idx="65">
                  <c:v>50284</c:v>
                </c:pt>
                <c:pt idx="66">
                  <c:v>50375</c:v>
                </c:pt>
                <c:pt idx="67">
                  <c:v>50465</c:v>
                </c:pt>
                <c:pt idx="68">
                  <c:v>50557</c:v>
                </c:pt>
                <c:pt idx="69">
                  <c:v>50649</c:v>
                </c:pt>
                <c:pt idx="70">
                  <c:v>50740</c:v>
                </c:pt>
                <c:pt idx="71">
                  <c:v>50830</c:v>
                </c:pt>
                <c:pt idx="72">
                  <c:v>50922</c:v>
                </c:pt>
                <c:pt idx="73">
                  <c:v>51014</c:v>
                </c:pt>
                <c:pt idx="74">
                  <c:v>51105</c:v>
                </c:pt>
                <c:pt idx="75">
                  <c:v>51196</c:v>
                </c:pt>
                <c:pt idx="76">
                  <c:v>51288</c:v>
                </c:pt>
                <c:pt idx="77">
                  <c:v>51380</c:v>
                </c:pt>
                <c:pt idx="78">
                  <c:v>51471</c:v>
                </c:pt>
                <c:pt idx="79">
                  <c:v>51561</c:v>
                </c:pt>
                <c:pt idx="80">
                  <c:v>51653</c:v>
                </c:pt>
                <c:pt idx="81">
                  <c:v>51745</c:v>
                </c:pt>
                <c:pt idx="82">
                  <c:v>51836</c:v>
                </c:pt>
                <c:pt idx="83">
                  <c:v>51926</c:v>
                </c:pt>
                <c:pt idx="84">
                  <c:v>52018</c:v>
                </c:pt>
                <c:pt idx="85">
                  <c:v>52110</c:v>
                </c:pt>
                <c:pt idx="86">
                  <c:v>52201</c:v>
                </c:pt>
                <c:pt idx="87">
                  <c:v>52291</c:v>
                </c:pt>
                <c:pt idx="88">
                  <c:v>52383</c:v>
                </c:pt>
                <c:pt idx="89">
                  <c:v>52475</c:v>
                </c:pt>
                <c:pt idx="90">
                  <c:v>52566</c:v>
                </c:pt>
                <c:pt idx="91">
                  <c:v>52657</c:v>
                </c:pt>
                <c:pt idx="92">
                  <c:v>52749</c:v>
                </c:pt>
                <c:pt idx="93">
                  <c:v>52841</c:v>
                </c:pt>
                <c:pt idx="94">
                  <c:v>52932</c:v>
                </c:pt>
                <c:pt idx="95">
                  <c:v>53022</c:v>
                </c:pt>
                <c:pt idx="96">
                  <c:v>53114</c:v>
                </c:pt>
                <c:pt idx="97">
                  <c:v>53206</c:v>
                </c:pt>
                <c:pt idx="98">
                  <c:v>53297</c:v>
                </c:pt>
                <c:pt idx="99">
                  <c:v>53387</c:v>
                </c:pt>
                <c:pt idx="100">
                  <c:v>53479</c:v>
                </c:pt>
                <c:pt idx="101">
                  <c:v>53571</c:v>
                </c:pt>
                <c:pt idx="102">
                  <c:v>53662</c:v>
                </c:pt>
                <c:pt idx="103">
                  <c:v>53752</c:v>
                </c:pt>
                <c:pt idx="104">
                  <c:v>53844</c:v>
                </c:pt>
                <c:pt idx="105">
                  <c:v>53936</c:v>
                </c:pt>
                <c:pt idx="106">
                  <c:v>54027</c:v>
                </c:pt>
                <c:pt idx="107">
                  <c:v>54118</c:v>
                </c:pt>
                <c:pt idx="108">
                  <c:v>54210</c:v>
                </c:pt>
                <c:pt idx="109">
                  <c:v>54302</c:v>
                </c:pt>
                <c:pt idx="110">
                  <c:v>54393</c:v>
                </c:pt>
                <c:pt idx="111">
                  <c:v>54483</c:v>
                </c:pt>
                <c:pt idx="112">
                  <c:v>54575</c:v>
                </c:pt>
                <c:pt idx="113">
                  <c:v>54667</c:v>
                </c:pt>
                <c:pt idx="114">
                  <c:v>54758</c:v>
                </c:pt>
                <c:pt idx="115">
                  <c:v>54848</c:v>
                </c:pt>
                <c:pt idx="116">
                  <c:v>54940</c:v>
                </c:pt>
                <c:pt idx="117">
                  <c:v>55032</c:v>
                </c:pt>
                <c:pt idx="118">
                  <c:v>55123</c:v>
                </c:pt>
                <c:pt idx="119">
                  <c:v>55213</c:v>
                </c:pt>
                <c:pt idx="120">
                  <c:v>55305</c:v>
                </c:pt>
                <c:pt idx="121">
                  <c:v>55397</c:v>
                </c:pt>
                <c:pt idx="122">
                  <c:v>55488</c:v>
                </c:pt>
                <c:pt idx="123">
                  <c:v>55579</c:v>
                </c:pt>
                <c:pt idx="124">
                  <c:v>55671</c:v>
                </c:pt>
                <c:pt idx="125">
                  <c:v>55763</c:v>
                </c:pt>
                <c:pt idx="126">
                  <c:v>55854</c:v>
                </c:pt>
                <c:pt idx="127">
                  <c:v>55944</c:v>
                </c:pt>
                <c:pt idx="128">
                  <c:v>56036</c:v>
                </c:pt>
                <c:pt idx="129">
                  <c:v>56128</c:v>
                </c:pt>
                <c:pt idx="130">
                  <c:v>56219</c:v>
                </c:pt>
                <c:pt idx="131">
                  <c:v>56309</c:v>
                </c:pt>
                <c:pt idx="132">
                  <c:v>56401</c:v>
                </c:pt>
                <c:pt idx="133">
                  <c:v>56493</c:v>
                </c:pt>
                <c:pt idx="134">
                  <c:v>56584</c:v>
                </c:pt>
                <c:pt idx="135">
                  <c:v>56674</c:v>
                </c:pt>
                <c:pt idx="136">
                  <c:v>56766</c:v>
                </c:pt>
                <c:pt idx="137">
                  <c:v>56858</c:v>
                </c:pt>
                <c:pt idx="138">
                  <c:v>56949</c:v>
                </c:pt>
                <c:pt idx="139">
                  <c:v>57040</c:v>
                </c:pt>
                <c:pt idx="140">
                  <c:v>57132</c:v>
                </c:pt>
                <c:pt idx="141">
                  <c:v>57224</c:v>
                </c:pt>
                <c:pt idx="142">
                  <c:v>57315</c:v>
                </c:pt>
                <c:pt idx="143">
                  <c:v>57405</c:v>
                </c:pt>
                <c:pt idx="144">
                  <c:v>57497</c:v>
                </c:pt>
                <c:pt idx="145">
                  <c:v>57589</c:v>
                </c:pt>
                <c:pt idx="146">
                  <c:v>57680</c:v>
                </c:pt>
                <c:pt idx="147">
                  <c:v>57770</c:v>
                </c:pt>
                <c:pt idx="148">
                  <c:v>57862</c:v>
                </c:pt>
                <c:pt idx="149">
                  <c:v>57954</c:v>
                </c:pt>
                <c:pt idx="150">
                  <c:v>58045</c:v>
                </c:pt>
                <c:pt idx="151">
                  <c:v>58135</c:v>
                </c:pt>
                <c:pt idx="152">
                  <c:v>58227</c:v>
                </c:pt>
                <c:pt idx="153">
                  <c:v>58319</c:v>
                </c:pt>
                <c:pt idx="154">
                  <c:v>58410</c:v>
                </c:pt>
                <c:pt idx="155">
                  <c:v>58501</c:v>
                </c:pt>
                <c:pt idx="156">
                  <c:v>58593</c:v>
                </c:pt>
                <c:pt idx="157">
                  <c:v>58685</c:v>
                </c:pt>
                <c:pt idx="158">
                  <c:v>58776</c:v>
                </c:pt>
                <c:pt idx="159">
                  <c:v>58866</c:v>
                </c:pt>
                <c:pt idx="160">
                  <c:v>58958</c:v>
                </c:pt>
              </c:numCache>
            </c:numRef>
          </c:cat>
          <c:val>
            <c:numRef>
              <c:f>'Fig 9_a data'!$D$5:$D$165</c:f>
              <c:numCache>
                <c:formatCode>0.0</c:formatCode>
                <c:ptCount val="161"/>
                <c:pt idx="0">
                  <c:v>19.286098584287529</c:v>
                </c:pt>
                <c:pt idx="1">
                  <c:v>19.322495607682569</c:v>
                </c:pt>
                <c:pt idx="2">
                  <c:v>19.36292793691252</c:v>
                </c:pt>
                <c:pt idx="3">
                  <c:v>19.399045220168677</c:v>
                </c:pt>
                <c:pt idx="4">
                  <c:v>19.43405746535359</c:v>
                </c:pt>
                <c:pt idx="5">
                  <c:v>19.468393129193156</c:v>
                </c:pt>
                <c:pt idx="6">
                  <c:v>19.502388691914653</c:v>
                </c:pt>
                <c:pt idx="7">
                  <c:v>19.536288388551252</c:v>
                </c:pt>
                <c:pt idx="8">
                  <c:v>19.570254930100226</c:v>
                </c:pt>
                <c:pt idx="9">
                  <c:v>19.604385612990139</c:v>
                </c:pt>
                <c:pt idx="10">
                  <c:v>19.638724311736887</c:v>
                </c:pt>
                <c:pt idx="11">
                  <c:v>19.673263575788326</c:v>
                </c:pt>
                <c:pt idx="12">
                  <c:v>19.707951961597363</c:v>
                </c:pt>
                <c:pt idx="13">
                  <c:v>19.742646196114912</c:v>
                </c:pt>
                <c:pt idx="14">
                  <c:v>19.777012030920186</c:v>
                </c:pt>
                <c:pt idx="15">
                  <c:v>19.810889912031385</c:v>
                </c:pt>
                <c:pt idx="16">
                  <c:v>19.844358512094693</c:v>
                </c:pt>
                <c:pt idx="17">
                  <c:v>19.877824887771418</c:v>
                </c:pt>
                <c:pt idx="18">
                  <c:v>19.912252086313948</c:v>
                </c:pt>
                <c:pt idx="19">
                  <c:v>19.948333904904743</c:v>
                </c:pt>
                <c:pt idx="20">
                  <c:v>19.986346703378878</c:v>
                </c:pt>
                <c:pt idx="21">
                  <c:v>20.026086708406268</c:v>
                </c:pt>
                <c:pt idx="22">
                  <c:v>20.066638124478921</c:v>
                </c:pt>
                <c:pt idx="23">
                  <c:v>20.107263896534626</c:v>
                </c:pt>
                <c:pt idx="24">
                  <c:v>20.147452490910759</c:v>
                </c:pt>
                <c:pt idx="25">
                  <c:v>20.186970213527438</c:v>
                </c:pt>
                <c:pt idx="26">
                  <c:v>20.225971676331067</c:v>
                </c:pt>
                <c:pt idx="27">
                  <c:v>20.26466663764873</c:v>
                </c:pt>
                <c:pt idx="28">
                  <c:v>20.303238017140778</c:v>
                </c:pt>
                <c:pt idx="29">
                  <c:v>20.341833855552206</c:v>
                </c:pt>
                <c:pt idx="30">
                  <c:v>20.380485040618879</c:v>
                </c:pt>
                <c:pt idx="31">
                  <c:v>20.419083817894691</c:v>
                </c:pt>
                <c:pt idx="32">
                  <c:v>20.457416017401005</c:v>
                </c:pt>
                <c:pt idx="33">
                  <c:v>20.495216902582381</c:v>
                </c:pt>
                <c:pt idx="34">
                  <c:v>20.532348311618613</c:v>
                </c:pt>
                <c:pt idx="35">
                  <c:v>20.568842861737057</c:v>
                </c:pt>
                <c:pt idx="36">
                  <c:v>20.60487251344167</c:v>
                </c:pt>
                <c:pt idx="37">
                  <c:v>20.640676590246379</c:v>
                </c:pt>
                <c:pt idx="38">
                  <c:v>20.67634006045974</c:v>
                </c:pt>
                <c:pt idx="39">
                  <c:v>20.711832689451114</c:v>
                </c:pt>
                <c:pt idx="40">
                  <c:v>20.747055844356968</c:v>
                </c:pt>
                <c:pt idx="41">
                  <c:v>20.781892249277096</c:v>
                </c:pt>
                <c:pt idx="42">
                  <c:v>20.816368305992285</c:v>
                </c:pt>
                <c:pt idx="43">
                  <c:v>20.850604543762326</c:v>
                </c:pt>
                <c:pt idx="44">
                  <c:v>20.884765674019928</c:v>
                </c:pt>
                <c:pt idx="45">
                  <c:v>20.91904685952624</c:v>
                </c:pt>
                <c:pt idx="46">
                  <c:v>20.953621488880074</c:v>
                </c:pt>
                <c:pt idx="47">
                  <c:v>20.988557605133526</c:v>
                </c:pt>
                <c:pt idx="48">
                  <c:v>21.023841773116871</c:v>
                </c:pt>
                <c:pt idx="49">
                  <c:v>21.05938324562095</c:v>
                </c:pt>
                <c:pt idx="50">
                  <c:v>21.095005394885426</c:v>
                </c:pt>
                <c:pt idx="51">
                  <c:v>21.130583436497268</c:v>
                </c:pt>
                <c:pt idx="52">
                  <c:v>21.166047832886573</c:v>
                </c:pt>
                <c:pt idx="53">
                  <c:v>21.201376557832827</c:v>
                </c:pt>
                <c:pt idx="54">
                  <c:v>21.236606326343022</c:v>
                </c:pt>
                <c:pt idx="55">
                  <c:v>21.271781497941145</c:v>
                </c:pt>
                <c:pt idx="56">
                  <c:v>21.306948401011375</c:v>
                </c:pt>
                <c:pt idx="57">
                  <c:v>21.342157448189546</c:v>
                </c:pt>
                <c:pt idx="58">
                  <c:v>21.377453757711887</c:v>
                </c:pt>
                <c:pt idx="59">
                  <c:v>21.412862174146234</c:v>
                </c:pt>
                <c:pt idx="60">
                  <c:v>21.448386954550489</c:v>
                </c:pt>
                <c:pt idx="61">
                  <c:v>21.484015093654456</c:v>
                </c:pt>
                <c:pt idx="62">
                  <c:v>21.519723006399143</c:v>
                </c:pt>
                <c:pt idx="63">
                  <c:v>21.555483881924474</c:v>
                </c:pt>
                <c:pt idx="64">
                  <c:v>21.591271955462695</c:v>
                </c:pt>
                <c:pt idx="65">
                  <c:v>21.627059567468443</c:v>
                </c:pt>
                <c:pt idx="66">
                  <c:v>21.662814661248628</c:v>
                </c:pt>
                <c:pt idx="67">
                  <c:v>21.698525858222812</c:v>
                </c:pt>
                <c:pt idx="68">
                  <c:v>21.734190093765346</c:v>
                </c:pt>
                <c:pt idx="69">
                  <c:v>21.769813174081776</c:v>
                </c:pt>
                <c:pt idx="70">
                  <c:v>21.805415173573657</c:v>
                </c:pt>
                <c:pt idx="71">
                  <c:v>21.840990339030263</c:v>
                </c:pt>
                <c:pt idx="72">
                  <c:v>21.876518501483694</c:v>
                </c:pt>
                <c:pt idx="73">
                  <c:v>21.911966448645089</c:v>
                </c:pt>
                <c:pt idx="74">
                  <c:v>21.947280060014293</c:v>
                </c:pt>
                <c:pt idx="75">
                  <c:v>21.982415664792683</c:v>
                </c:pt>
                <c:pt idx="76">
                  <c:v>22.01734142776931</c:v>
                </c:pt>
                <c:pt idx="77">
                  <c:v>22.052035874804268</c:v>
                </c:pt>
                <c:pt idx="78">
                  <c:v>22.086493974030173</c:v>
                </c:pt>
                <c:pt idx="79">
                  <c:v>22.120729094821961</c:v>
                </c:pt>
                <c:pt idx="80">
                  <c:v>22.15476383903896</c:v>
                </c:pt>
                <c:pt idx="81">
                  <c:v>22.188630362587503</c:v>
                </c:pt>
                <c:pt idx="82">
                  <c:v>22.222368731395807</c:v>
                </c:pt>
                <c:pt idx="83">
                  <c:v>22.255987317395775</c:v>
                </c:pt>
                <c:pt idx="84">
                  <c:v>22.289475073428342</c:v>
                </c:pt>
                <c:pt idx="85">
                  <c:v>22.322803092088414</c:v>
                </c:pt>
                <c:pt idx="86">
                  <c:v>22.355922052954831</c:v>
                </c:pt>
                <c:pt idx="87">
                  <c:v>22.388810796641657</c:v>
                </c:pt>
                <c:pt idx="88">
                  <c:v>22.42147147628857</c:v>
                </c:pt>
                <c:pt idx="89">
                  <c:v>22.453925219894259</c:v>
                </c:pt>
                <c:pt idx="90">
                  <c:v>22.486210266872835</c:v>
                </c:pt>
                <c:pt idx="91">
                  <c:v>22.518356771340756</c:v>
                </c:pt>
                <c:pt idx="92">
                  <c:v>22.550386145340532</c:v>
                </c:pt>
                <c:pt idx="93">
                  <c:v>22.582316607254693</c:v>
                </c:pt>
                <c:pt idx="94">
                  <c:v>22.614171715282076</c:v>
                </c:pt>
                <c:pt idx="95">
                  <c:v>22.645970619308819</c:v>
                </c:pt>
                <c:pt idx="96">
                  <c:v>22.67772389126096</c:v>
                </c:pt>
                <c:pt idx="97">
                  <c:v>22.709426578587578</c:v>
                </c:pt>
                <c:pt idx="98">
                  <c:v>22.741043905846759</c:v>
                </c:pt>
                <c:pt idx="99">
                  <c:v>22.772553537748493</c:v>
                </c:pt>
                <c:pt idx="100">
                  <c:v>22.803955692533513</c:v>
                </c:pt>
                <c:pt idx="101">
                  <c:v>22.835280177733353</c:v>
                </c:pt>
                <c:pt idx="102">
                  <c:v>22.86660371310461</c:v>
                </c:pt>
                <c:pt idx="103">
                  <c:v>22.897991977962889</c:v>
                </c:pt>
                <c:pt idx="104">
                  <c:v>22.929485272655079</c:v>
                </c:pt>
                <c:pt idx="105">
                  <c:v>22.961095709532113</c:v>
                </c:pt>
                <c:pt idx="106">
                  <c:v>22.992796919177575</c:v>
                </c:pt>
                <c:pt idx="107">
                  <c:v>23.024559525411789</c:v>
                </c:pt>
                <c:pt idx="108">
                  <c:v>23.056361403475186</c:v>
                </c:pt>
                <c:pt idx="109">
                  <c:v>23.088186824527071</c:v>
                </c:pt>
                <c:pt idx="110">
                  <c:v>23.12002649852834</c:v>
                </c:pt>
                <c:pt idx="111">
                  <c:v>23.151879306400229</c:v>
                </c:pt>
                <c:pt idx="112">
                  <c:v>23.183749913764739</c:v>
                </c:pt>
                <c:pt idx="113">
                  <c:v>23.215648563569747</c:v>
                </c:pt>
                <c:pt idx="114">
                  <c:v>23.247592659820267</c:v>
                </c:pt>
                <c:pt idx="115">
                  <c:v>23.279599521753116</c:v>
                </c:pt>
                <c:pt idx="116">
                  <c:v>23.311686072458762</c:v>
                </c:pt>
                <c:pt idx="117">
                  <c:v>23.343870497539733</c:v>
                </c:pt>
                <c:pt idx="118">
                  <c:v>23.376173964700087</c:v>
                </c:pt>
                <c:pt idx="119">
                  <c:v>23.408612542821537</c:v>
                </c:pt>
                <c:pt idx="120">
                  <c:v>23.441197063021662</c:v>
                </c:pt>
                <c:pt idx="121">
                  <c:v>23.473933604633775</c:v>
                </c:pt>
                <c:pt idx="122">
                  <c:v>23.5068237076506</c:v>
                </c:pt>
                <c:pt idx="123">
                  <c:v>23.53987114875369</c:v>
                </c:pt>
                <c:pt idx="124">
                  <c:v>23.573083703008564</c:v>
                </c:pt>
                <c:pt idx="125">
                  <c:v>23.60647001815396</c:v>
                </c:pt>
                <c:pt idx="126">
                  <c:v>23.640032420708913</c:v>
                </c:pt>
                <c:pt idx="127">
                  <c:v>23.673780917464313</c:v>
                </c:pt>
                <c:pt idx="128">
                  <c:v>23.707730232520703</c:v>
                </c:pt>
                <c:pt idx="129">
                  <c:v>23.741901023026234</c:v>
                </c:pt>
                <c:pt idx="130">
                  <c:v>23.776328066912058</c:v>
                </c:pt>
                <c:pt idx="131">
                  <c:v>23.811036630320494</c:v>
                </c:pt>
                <c:pt idx="132">
                  <c:v>23.846046783213669</c:v>
                </c:pt>
                <c:pt idx="133">
                  <c:v>23.881376819564284</c:v>
                </c:pt>
                <c:pt idx="134">
                  <c:v>23.917042351479083</c:v>
                </c:pt>
                <c:pt idx="135">
                  <c:v>23.953059299136374</c:v>
                </c:pt>
                <c:pt idx="136">
                  <c:v>23.989434962963252</c:v>
                </c:pt>
                <c:pt idx="137">
                  <c:v>24.026163689507271</c:v>
                </c:pt>
                <c:pt idx="138">
                  <c:v>24.0632233015914</c:v>
                </c:pt>
                <c:pt idx="139">
                  <c:v>24.100593131540432</c:v>
                </c:pt>
                <c:pt idx="140">
                  <c:v>24.138259434366503</c:v>
                </c:pt>
                <c:pt idx="141">
                  <c:v>24.17621814745749</c:v>
                </c:pt>
                <c:pt idx="142">
                  <c:v>24.214481196677692</c:v>
                </c:pt>
                <c:pt idx="143">
                  <c:v>24.253048947939611</c:v>
                </c:pt>
                <c:pt idx="144">
                  <c:v>24.291906416767205</c:v>
                </c:pt>
                <c:pt idx="145">
                  <c:v>24.331020547578433</c:v>
                </c:pt>
                <c:pt idx="146">
                  <c:v>24.370330438844103</c:v>
                </c:pt>
                <c:pt idx="147">
                  <c:v>24.409786860313034</c:v>
                </c:pt>
                <c:pt idx="148">
                  <c:v>24.44935812799471</c:v>
                </c:pt>
                <c:pt idx="149">
                  <c:v>24.489031271578643</c:v>
                </c:pt>
                <c:pt idx="150">
                  <c:v>24.528821601431318</c:v>
                </c:pt>
                <c:pt idx="151">
                  <c:v>24.568743365191605</c:v>
                </c:pt>
                <c:pt idx="152">
                  <c:v>24.608804781832244</c:v>
                </c:pt>
                <c:pt idx="153">
                  <c:v>24.649010517725337</c:v>
                </c:pt>
                <c:pt idx="154">
                  <c:v>24.689360599855249</c:v>
                </c:pt>
                <c:pt idx="155">
                  <c:v>24.729842921731894</c:v>
                </c:pt>
                <c:pt idx="156">
                  <c:v>24.770436174938727</c:v>
                </c:pt>
                <c:pt idx="157">
                  <c:v>24.811106561252185</c:v>
                </c:pt>
                <c:pt idx="158">
                  <c:v>24.851799883605281</c:v>
                </c:pt>
                <c:pt idx="159">
                  <c:v>24.892480778940751</c:v>
                </c:pt>
                <c:pt idx="160">
                  <c:v>24.933131348926281</c:v>
                </c:pt>
              </c:numCache>
            </c:numRef>
          </c:val>
          <c:smooth val="0"/>
          <c:extLst>
            <c:ext xmlns:c16="http://schemas.microsoft.com/office/drawing/2014/chart" uri="{C3380CC4-5D6E-409C-BE32-E72D297353CC}">
              <c16:uniqueId val="{00000001-30E2-457A-9573-233143F956D7}"/>
            </c:ext>
          </c:extLst>
        </c:ser>
        <c:ser>
          <c:idx val="0"/>
          <c:order val="2"/>
          <c:tx>
            <c:strRef>
              <c:f>'Fig 9_a data'!$E$4</c:f>
              <c:strCache>
                <c:ptCount val="1"/>
                <c:pt idx="0">
                  <c:v>Consumption</c:v>
                </c:pt>
              </c:strCache>
            </c:strRef>
          </c:tx>
          <c:spPr>
            <a:ln w="38100">
              <a:solidFill>
                <a:srgbClr val="67A854"/>
              </a:solidFill>
            </a:ln>
          </c:spPr>
          <c:marker>
            <c:symbol val="none"/>
          </c:marker>
          <c:cat>
            <c:numRef>
              <c:f>'Fig 9_a data'!$B$5:$B$165</c:f>
              <c:numCache>
                <c:formatCode>mmm\-yy</c:formatCode>
                <c:ptCount val="161"/>
                <c:pt idx="0">
                  <c:v>44348</c:v>
                </c:pt>
                <c:pt idx="1">
                  <c:v>44440</c:v>
                </c:pt>
                <c:pt idx="2">
                  <c:v>44531</c:v>
                </c:pt>
                <c:pt idx="3">
                  <c:v>44621</c:v>
                </c:pt>
                <c:pt idx="4">
                  <c:v>44713</c:v>
                </c:pt>
                <c:pt idx="5">
                  <c:v>44805</c:v>
                </c:pt>
                <c:pt idx="6">
                  <c:v>44896</c:v>
                </c:pt>
                <c:pt idx="7">
                  <c:v>44986</c:v>
                </c:pt>
                <c:pt idx="8">
                  <c:v>45078</c:v>
                </c:pt>
                <c:pt idx="9">
                  <c:v>45170</c:v>
                </c:pt>
                <c:pt idx="10">
                  <c:v>45261</c:v>
                </c:pt>
                <c:pt idx="11">
                  <c:v>45352</c:v>
                </c:pt>
                <c:pt idx="12">
                  <c:v>45444</c:v>
                </c:pt>
                <c:pt idx="13">
                  <c:v>45536</c:v>
                </c:pt>
                <c:pt idx="14">
                  <c:v>45627</c:v>
                </c:pt>
                <c:pt idx="15">
                  <c:v>45717</c:v>
                </c:pt>
                <c:pt idx="16">
                  <c:v>45809</c:v>
                </c:pt>
                <c:pt idx="17">
                  <c:v>45901</c:v>
                </c:pt>
                <c:pt idx="18">
                  <c:v>45992</c:v>
                </c:pt>
                <c:pt idx="19">
                  <c:v>46082</c:v>
                </c:pt>
                <c:pt idx="20">
                  <c:v>46174</c:v>
                </c:pt>
                <c:pt idx="21">
                  <c:v>46266</c:v>
                </c:pt>
                <c:pt idx="22">
                  <c:v>46357</c:v>
                </c:pt>
                <c:pt idx="23">
                  <c:v>46447</c:v>
                </c:pt>
                <c:pt idx="24">
                  <c:v>46539</c:v>
                </c:pt>
                <c:pt idx="25">
                  <c:v>46631</c:v>
                </c:pt>
                <c:pt idx="26">
                  <c:v>46722</c:v>
                </c:pt>
                <c:pt idx="27">
                  <c:v>46813</c:v>
                </c:pt>
                <c:pt idx="28">
                  <c:v>46905</c:v>
                </c:pt>
                <c:pt idx="29">
                  <c:v>46997</c:v>
                </c:pt>
                <c:pt idx="30">
                  <c:v>47088</c:v>
                </c:pt>
                <c:pt idx="31">
                  <c:v>47178</c:v>
                </c:pt>
                <c:pt idx="32">
                  <c:v>47270</c:v>
                </c:pt>
                <c:pt idx="33">
                  <c:v>47362</c:v>
                </c:pt>
                <c:pt idx="34">
                  <c:v>47453</c:v>
                </c:pt>
                <c:pt idx="35">
                  <c:v>47543</c:v>
                </c:pt>
                <c:pt idx="36">
                  <c:v>47635</c:v>
                </c:pt>
                <c:pt idx="37">
                  <c:v>47727</c:v>
                </c:pt>
                <c:pt idx="38">
                  <c:v>47818</c:v>
                </c:pt>
                <c:pt idx="39">
                  <c:v>47908</c:v>
                </c:pt>
                <c:pt idx="40">
                  <c:v>48000</c:v>
                </c:pt>
                <c:pt idx="41">
                  <c:v>48092</c:v>
                </c:pt>
                <c:pt idx="42">
                  <c:v>48183</c:v>
                </c:pt>
                <c:pt idx="43">
                  <c:v>48274</c:v>
                </c:pt>
                <c:pt idx="44">
                  <c:v>48366</c:v>
                </c:pt>
                <c:pt idx="45">
                  <c:v>48458</c:v>
                </c:pt>
                <c:pt idx="46">
                  <c:v>48549</c:v>
                </c:pt>
                <c:pt idx="47">
                  <c:v>48639</c:v>
                </c:pt>
                <c:pt idx="48">
                  <c:v>48731</c:v>
                </c:pt>
                <c:pt idx="49">
                  <c:v>48823</c:v>
                </c:pt>
                <c:pt idx="50">
                  <c:v>48914</c:v>
                </c:pt>
                <c:pt idx="51">
                  <c:v>49004</c:v>
                </c:pt>
                <c:pt idx="52">
                  <c:v>49096</c:v>
                </c:pt>
                <c:pt idx="53">
                  <c:v>49188</c:v>
                </c:pt>
                <c:pt idx="54">
                  <c:v>49279</c:v>
                </c:pt>
                <c:pt idx="55">
                  <c:v>49369</c:v>
                </c:pt>
                <c:pt idx="56">
                  <c:v>49461</c:v>
                </c:pt>
                <c:pt idx="57">
                  <c:v>49553</c:v>
                </c:pt>
                <c:pt idx="58">
                  <c:v>49644</c:v>
                </c:pt>
                <c:pt idx="59">
                  <c:v>49735</c:v>
                </c:pt>
                <c:pt idx="60">
                  <c:v>49827</c:v>
                </c:pt>
                <c:pt idx="61">
                  <c:v>49919</c:v>
                </c:pt>
                <c:pt idx="62">
                  <c:v>50010</c:v>
                </c:pt>
                <c:pt idx="63">
                  <c:v>50100</c:v>
                </c:pt>
                <c:pt idx="64">
                  <c:v>50192</c:v>
                </c:pt>
                <c:pt idx="65">
                  <c:v>50284</c:v>
                </c:pt>
                <c:pt idx="66">
                  <c:v>50375</c:v>
                </c:pt>
                <c:pt idx="67">
                  <c:v>50465</c:v>
                </c:pt>
                <c:pt idx="68">
                  <c:v>50557</c:v>
                </c:pt>
                <c:pt idx="69">
                  <c:v>50649</c:v>
                </c:pt>
                <c:pt idx="70">
                  <c:v>50740</c:v>
                </c:pt>
                <c:pt idx="71">
                  <c:v>50830</c:v>
                </c:pt>
                <c:pt idx="72">
                  <c:v>50922</c:v>
                </c:pt>
                <c:pt idx="73">
                  <c:v>51014</c:v>
                </c:pt>
                <c:pt idx="74">
                  <c:v>51105</c:v>
                </c:pt>
                <c:pt idx="75">
                  <c:v>51196</c:v>
                </c:pt>
                <c:pt idx="76">
                  <c:v>51288</c:v>
                </c:pt>
                <c:pt idx="77">
                  <c:v>51380</c:v>
                </c:pt>
                <c:pt idx="78">
                  <c:v>51471</c:v>
                </c:pt>
                <c:pt idx="79">
                  <c:v>51561</c:v>
                </c:pt>
                <c:pt idx="80">
                  <c:v>51653</c:v>
                </c:pt>
                <c:pt idx="81">
                  <c:v>51745</c:v>
                </c:pt>
                <c:pt idx="82">
                  <c:v>51836</c:v>
                </c:pt>
                <c:pt idx="83">
                  <c:v>51926</c:v>
                </c:pt>
                <c:pt idx="84">
                  <c:v>52018</c:v>
                </c:pt>
                <c:pt idx="85">
                  <c:v>52110</c:v>
                </c:pt>
                <c:pt idx="86">
                  <c:v>52201</c:v>
                </c:pt>
                <c:pt idx="87">
                  <c:v>52291</c:v>
                </c:pt>
                <c:pt idx="88">
                  <c:v>52383</c:v>
                </c:pt>
                <c:pt idx="89">
                  <c:v>52475</c:v>
                </c:pt>
                <c:pt idx="90">
                  <c:v>52566</c:v>
                </c:pt>
                <c:pt idx="91">
                  <c:v>52657</c:v>
                </c:pt>
                <c:pt idx="92">
                  <c:v>52749</c:v>
                </c:pt>
                <c:pt idx="93">
                  <c:v>52841</c:v>
                </c:pt>
                <c:pt idx="94">
                  <c:v>52932</c:v>
                </c:pt>
                <c:pt idx="95">
                  <c:v>53022</c:v>
                </c:pt>
                <c:pt idx="96">
                  <c:v>53114</c:v>
                </c:pt>
                <c:pt idx="97">
                  <c:v>53206</c:v>
                </c:pt>
                <c:pt idx="98">
                  <c:v>53297</c:v>
                </c:pt>
                <c:pt idx="99">
                  <c:v>53387</c:v>
                </c:pt>
                <c:pt idx="100">
                  <c:v>53479</c:v>
                </c:pt>
                <c:pt idx="101">
                  <c:v>53571</c:v>
                </c:pt>
                <c:pt idx="102">
                  <c:v>53662</c:v>
                </c:pt>
                <c:pt idx="103">
                  <c:v>53752</c:v>
                </c:pt>
                <c:pt idx="104">
                  <c:v>53844</c:v>
                </c:pt>
                <c:pt idx="105">
                  <c:v>53936</c:v>
                </c:pt>
                <c:pt idx="106">
                  <c:v>54027</c:v>
                </c:pt>
                <c:pt idx="107">
                  <c:v>54118</c:v>
                </c:pt>
                <c:pt idx="108">
                  <c:v>54210</c:v>
                </c:pt>
                <c:pt idx="109">
                  <c:v>54302</c:v>
                </c:pt>
                <c:pt idx="110">
                  <c:v>54393</c:v>
                </c:pt>
                <c:pt idx="111">
                  <c:v>54483</c:v>
                </c:pt>
                <c:pt idx="112">
                  <c:v>54575</c:v>
                </c:pt>
                <c:pt idx="113">
                  <c:v>54667</c:v>
                </c:pt>
                <c:pt idx="114">
                  <c:v>54758</c:v>
                </c:pt>
                <c:pt idx="115">
                  <c:v>54848</c:v>
                </c:pt>
                <c:pt idx="116">
                  <c:v>54940</c:v>
                </c:pt>
                <c:pt idx="117">
                  <c:v>55032</c:v>
                </c:pt>
                <c:pt idx="118">
                  <c:v>55123</c:v>
                </c:pt>
                <c:pt idx="119">
                  <c:v>55213</c:v>
                </c:pt>
                <c:pt idx="120">
                  <c:v>55305</c:v>
                </c:pt>
                <c:pt idx="121">
                  <c:v>55397</c:v>
                </c:pt>
                <c:pt idx="122">
                  <c:v>55488</c:v>
                </c:pt>
                <c:pt idx="123">
                  <c:v>55579</c:v>
                </c:pt>
                <c:pt idx="124">
                  <c:v>55671</c:v>
                </c:pt>
                <c:pt idx="125">
                  <c:v>55763</c:v>
                </c:pt>
                <c:pt idx="126">
                  <c:v>55854</c:v>
                </c:pt>
                <c:pt idx="127">
                  <c:v>55944</c:v>
                </c:pt>
                <c:pt idx="128">
                  <c:v>56036</c:v>
                </c:pt>
                <c:pt idx="129">
                  <c:v>56128</c:v>
                </c:pt>
                <c:pt idx="130">
                  <c:v>56219</c:v>
                </c:pt>
                <c:pt idx="131">
                  <c:v>56309</c:v>
                </c:pt>
                <c:pt idx="132">
                  <c:v>56401</c:v>
                </c:pt>
                <c:pt idx="133">
                  <c:v>56493</c:v>
                </c:pt>
                <c:pt idx="134">
                  <c:v>56584</c:v>
                </c:pt>
                <c:pt idx="135">
                  <c:v>56674</c:v>
                </c:pt>
                <c:pt idx="136">
                  <c:v>56766</c:v>
                </c:pt>
                <c:pt idx="137">
                  <c:v>56858</c:v>
                </c:pt>
                <c:pt idx="138">
                  <c:v>56949</c:v>
                </c:pt>
                <c:pt idx="139">
                  <c:v>57040</c:v>
                </c:pt>
                <c:pt idx="140">
                  <c:v>57132</c:v>
                </c:pt>
                <c:pt idx="141">
                  <c:v>57224</c:v>
                </c:pt>
                <c:pt idx="142">
                  <c:v>57315</c:v>
                </c:pt>
                <c:pt idx="143">
                  <c:v>57405</c:v>
                </c:pt>
                <c:pt idx="144">
                  <c:v>57497</c:v>
                </c:pt>
                <c:pt idx="145">
                  <c:v>57589</c:v>
                </c:pt>
                <c:pt idx="146">
                  <c:v>57680</c:v>
                </c:pt>
                <c:pt idx="147">
                  <c:v>57770</c:v>
                </c:pt>
                <c:pt idx="148">
                  <c:v>57862</c:v>
                </c:pt>
                <c:pt idx="149">
                  <c:v>57954</c:v>
                </c:pt>
                <c:pt idx="150">
                  <c:v>58045</c:v>
                </c:pt>
                <c:pt idx="151">
                  <c:v>58135</c:v>
                </c:pt>
                <c:pt idx="152">
                  <c:v>58227</c:v>
                </c:pt>
                <c:pt idx="153">
                  <c:v>58319</c:v>
                </c:pt>
                <c:pt idx="154">
                  <c:v>58410</c:v>
                </c:pt>
                <c:pt idx="155">
                  <c:v>58501</c:v>
                </c:pt>
                <c:pt idx="156">
                  <c:v>58593</c:v>
                </c:pt>
                <c:pt idx="157">
                  <c:v>58685</c:v>
                </c:pt>
                <c:pt idx="158">
                  <c:v>58776</c:v>
                </c:pt>
                <c:pt idx="159">
                  <c:v>58866</c:v>
                </c:pt>
                <c:pt idx="160">
                  <c:v>58958</c:v>
                </c:pt>
              </c:numCache>
            </c:numRef>
          </c:cat>
          <c:val>
            <c:numRef>
              <c:f>'Fig 9_a data'!$E$5:$E$165</c:f>
              <c:numCache>
                <c:formatCode>0.0</c:formatCode>
                <c:ptCount val="161"/>
                <c:pt idx="0">
                  <c:v>15</c:v>
                </c:pt>
                <c:pt idx="1">
                  <c:v>15.028308231887314</c:v>
                </c:pt>
                <c:pt idx="2">
                  <c:v>15.059754972439773</c:v>
                </c:pt>
                <c:pt idx="3">
                  <c:v>15.087845632998967</c:v>
                </c:pt>
                <c:pt idx="4">
                  <c:v>15.115076836628793</c:v>
                </c:pt>
                <c:pt idx="5">
                  <c:v>15.141781820809113</c:v>
                </c:pt>
                <c:pt idx="6">
                  <c:v>15.168222287168543</c:v>
                </c:pt>
                <c:pt idx="7">
                  <c:v>15.194588192503241</c:v>
                </c:pt>
                <c:pt idx="8">
                  <c:v>15.221006087289371</c:v>
                </c:pt>
                <c:pt idx="9">
                  <c:v>15.247551645019005</c:v>
                </c:pt>
                <c:pt idx="10">
                  <c:v>15.274258989635653</c:v>
                </c:pt>
                <c:pt idx="11">
                  <c:v>15.301122326380895</c:v>
                </c:pt>
                <c:pt idx="12">
                  <c:v>15.328101644404265</c:v>
                </c:pt>
                <c:pt idx="13">
                  <c:v>15.355085511332501</c:v>
                </c:pt>
                <c:pt idx="14">
                  <c:v>15.381813961351886</c:v>
                </c:pt>
                <c:pt idx="15">
                  <c:v>15.408162899393819</c:v>
                </c:pt>
                <c:pt idx="16">
                  <c:v>15.434193514074938</c:v>
                </c:pt>
                <c:pt idx="17">
                  <c:v>15.460222398712073</c:v>
                </c:pt>
                <c:pt idx="18">
                  <c:v>15.486998575131633</c:v>
                </c:pt>
                <c:pt idx="19">
                  <c:v>15.51506165261185</c:v>
                </c:pt>
                <c:pt idx="20">
                  <c:v>15.544626573408044</c:v>
                </c:pt>
                <c:pt idx="21">
                  <c:v>15.575534850310477</c:v>
                </c:pt>
                <c:pt idx="22">
                  <c:v>15.607074212117192</c:v>
                </c:pt>
                <c:pt idx="23">
                  <c:v>15.638671405202786</c:v>
                </c:pt>
                <c:pt idx="24">
                  <c:v>15.66992857797972</c:v>
                </c:pt>
                <c:pt idx="25">
                  <c:v>15.70066397200768</c:v>
                </c:pt>
                <c:pt idx="26">
                  <c:v>15.730997838626568</c:v>
                </c:pt>
                <c:pt idx="27">
                  <c:v>15.761093319951017</c:v>
                </c:pt>
                <c:pt idx="28">
                  <c:v>15.791092683993055</c:v>
                </c:pt>
                <c:pt idx="29">
                  <c:v>15.821111071259992</c:v>
                </c:pt>
                <c:pt idx="30">
                  <c:v>15.851172505067678</c:v>
                </c:pt>
                <c:pt idx="31">
                  <c:v>15.881193178072477</c:v>
                </c:pt>
                <c:pt idx="32">
                  <c:v>15.911006516943575</c:v>
                </c:pt>
                <c:pt idx="33">
                  <c:v>15.940406619574105</c:v>
                </c:pt>
                <c:pt idx="34">
                  <c:v>15.969286028911839</c:v>
                </c:pt>
                <c:pt idx="35">
                  <c:v>15.997670113405867</c:v>
                </c:pt>
                <c:pt idx="36">
                  <c:v>16.025692617449764</c:v>
                </c:pt>
                <c:pt idx="37">
                  <c:v>16.05353967784529</c:v>
                </c:pt>
                <c:pt idx="38">
                  <c:v>16.081277379737788</c:v>
                </c:pt>
                <c:pt idx="39">
                  <c:v>16.108882207772027</c:v>
                </c:pt>
                <c:pt idx="40">
                  <c:v>16.136277449027212</c:v>
                </c:pt>
                <c:pt idx="41">
                  <c:v>16.163371890731852</c:v>
                </c:pt>
                <c:pt idx="42">
                  <c:v>16.19018606719516</c:v>
                </c:pt>
                <c:pt idx="43">
                  <c:v>16.216813721528993</c:v>
                </c:pt>
                <c:pt idx="44">
                  <c:v>16.243382960072729</c:v>
                </c:pt>
                <c:pt idx="45">
                  <c:v>16.270045573060386</c:v>
                </c:pt>
                <c:pt idx="46">
                  <c:v>16.296936415603838</c:v>
                </c:pt>
                <c:pt idx="47">
                  <c:v>16.32410840902239</c:v>
                </c:pt>
                <c:pt idx="48">
                  <c:v>16.351551103947809</c:v>
                </c:pt>
                <c:pt idx="49">
                  <c:v>16.379193920623834</c:v>
                </c:pt>
                <c:pt idx="50">
                  <c:v>16.406899484640935</c:v>
                </c:pt>
                <c:pt idx="51">
                  <c:v>16.434570743389575</c:v>
                </c:pt>
                <c:pt idx="52">
                  <c:v>16.462153613170869</c:v>
                </c:pt>
                <c:pt idx="53">
                  <c:v>16.489630962821334</c:v>
                </c:pt>
                <c:pt idx="54">
                  <c:v>16.517031347888508</c:v>
                </c:pt>
                <c:pt idx="55">
                  <c:v>16.544389269536886</c:v>
                </c:pt>
                <c:pt idx="56">
                  <c:v>16.57174076023616</c:v>
                </c:pt>
                <c:pt idx="57">
                  <c:v>16.599125029032901</c:v>
                </c:pt>
                <c:pt idx="58">
                  <c:v>16.626577167189367</c:v>
                </c:pt>
                <c:pt idx="59">
                  <c:v>16.654116497873282</c:v>
                </c:pt>
                <c:pt idx="60">
                  <c:v>16.681746332063696</c:v>
                </c:pt>
                <c:pt idx="61">
                  <c:v>16.709456554752013</c:v>
                </c:pt>
                <c:pt idx="62">
                  <c:v>16.737228822368994</c:v>
                </c:pt>
                <c:pt idx="63">
                  <c:v>16.765042282438984</c:v>
                </c:pt>
                <c:pt idx="64">
                  <c:v>16.792876896097479</c:v>
                </c:pt>
                <c:pt idx="65">
                  <c:v>16.820711150793429</c:v>
                </c:pt>
                <c:pt idx="66">
                  <c:v>16.848520114040134</c:v>
                </c:pt>
                <c:pt idx="67">
                  <c:v>16.876294936006936</c:v>
                </c:pt>
                <c:pt idx="68">
                  <c:v>16.904033233143601</c:v>
                </c:pt>
                <c:pt idx="69">
                  <c:v>16.931739521297793</c:v>
                </c:pt>
                <c:pt idx="70">
                  <c:v>16.95942941358183</c:v>
                </c:pt>
                <c:pt idx="71">
                  <c:v>16.987098435365418</c:v>
                </c:pt>
                <c:pt idx="72">
                  <c:v>17.014730899986112</c:v>
                </c:pt>
                <c:pt idx="73">
                  <c:v>17.042300976178399</c:v>
                </c:pt>
                <c:pt idx="74">
                  <c:v>17.069766571058732</c:v>
                </c:pt>
                <c:pt idx="75">
                  <c:v>17.097093719127194</c:v>
                </c:pt>
                <c:pt idx="76">
                  <c:v>17.124257660157561</c:v>
                </c:pt>
                <c:pt idx="77">
                  <c:v>17.151241692373819</c:v>
                </c:pt>
                <c:pt idx="78">
                  <c:v>17.178041902179324</c:v>
                </c:pt>
                <c:pt idx="79">
                  <c:v>17.204668687769608</c:v>
                </c:pt>
                <c:pt idx="80">
                  <c:v>17.231139628018294</c:v>
                </c:pt>
                <c:pt idx="81">
                  <c:v>17.2574797325764</c:v>
                </c:pt>
                <c:pt idx="82">
                  <c:v>17.283720163211598</c:v>
                </c:pt>
                <c:pt idx="83">
                  <c:v>17.309867431296727</c:v>
                </c:pt>
                <c:pt idx="84">
                  <c:v>17.335912944768161</c:v>
                </c:pt>
                <c:pt idx="85">
                  <c:v>17.361834220536625</c:v>
                </c:pt>
                <c:pt idx="86">
                  <c:v>17.387592899038921</c:v>
                </c:pt>
                <c:pt idx="87">
                  <c:v>17.413172523302812</c:v>
                </c:pt>
                <c:pt idx="88">
                  <c:v>17.438574767959114</c:v>
                </c:pt>
                <c:pt idx="89">
                  <c:v>17.46381606556826</c:v>
                </c:pt>
                <c:pt idx="90">
                  <c:v>17.488926157304139</c:v>
                </c:pt>
                <c:pt idx="91">
                  <c:v>17.513928495901105</c:v>
                </c:pt>
                <c:pt idx="92">
                  <c:v>17.538839734838149</c:v>
                </c:pt>
                <c:pt idx="93">
                  <c:v>17.56367404368601</c:v>
                </c:pt>
                <c:pt idx="94">
                  <c:v>17.588449745123107</c:v>
                </c:pt>
                <c:pt idx="95">
                  <c:v>17.613181733208545</c:v>
                </c:pt>
                <c:pt idx="96">
                  <c:v>17.637878230387614</c:v>
                </c:pt>
                <c:pt idx="97">
                  <c:v>17.662535384753021</c:v>
                </c:pt>
                <c:pt idx="98">
                  <c:v>17.687126149277791</c:v>
                </c:pt>
                <c:pt idx="99">
                  <c:v>17.71163315241585</c:v>
                </c:pt>
                <c:pt idx="100">
                  <c:v>17.736056563906601</c:v>
                </c:pt>
                <c:pt idx="101">
                  <c:v>17.76041956692373</c:v>
                </c:pt>
                <c:pt idx="102">
                  <c:v>17.784781831200014</c:v>
                </c:pt>
                <c:pt idx="103">
                  <c:v>17.809194439629678</c:v>
                </c:pt>
                <c:pt idx="104">
                  <c:v>17.833688736302399</c:v>
                </c:pt>
                <c:pt idx="105">
                  <c:v>17.858274141747842</c:v>
                </c:pt>
                <c:pt idx="106">
                  <c:v>17.882930146828585</c:v>
                </c:pt>
                <c:pt idx="107">
                  <c:v>17.907633903860159</c:v>
                </c:pt>
                <c:pt idx="108">
                  <c:v>17.932368205039129</c:v>
                </c:pt>
                <c:pt idx="109">
                  <c:v>17.957120817066482</c:v>
                </c:pt>
                <c:pt idx="110">
                  <c:v>17.981884514500248</c:v>
                </c:pt>
                <c:pt idx="111">
                  <c:v>18.006658426963163</c:v>
                </c:pt>
                <c:pt idx="112">
                  <c:v>18.031446183200039</c:v>
                </c:pt>
                <c:pt idx="113">
                  <c:v>18.056255749789361</c:v>
                </c:pt>
                <c:pt idx="114">
                  <c:v>18.081100662909748</c:v>
                </c:pt>
                <c:pt idx="115">
                  <c:v>18.105994392810302</c:v>
                </c:pt>
                <c:pt idx="116">
                  <c:v>18.130950101632447</c:v>
                </c:pt>
                <c:pt idx="117">
                  <c:v>18.155981933451866</c:v>
                </c:pt>
                <c:pt idx="118">
                  <c:v>18.181106351710312</c:v>
                </c:pt>
                <c:pt idx="119">
                  <c:v>18.206335854177869</c:v>
                </c:pt>
                <c:pt idx="120">
                  <c:v>18.231678864889222</c:v>
                </c:pt>
                <c:pt idx="121">
                  <c:v>18.257140112120517</c:v>
                </c:pt>
                <c:pt idx="122">
                  <c:v>18.282720793620008</c:v>
                </c:pt>
                <c:pt idx="123">
                  <c:v>18.308423846748141</c:v>
                </c:pt>
                <c:pt idx="124">
                  <c:v>18.334255318657597</c:v>
                </c:pt>
                <c:pt idx="125">
                  <c:v>18.360221935233383</c:v>
                </c:pt>
                <c:pt idx="126">
                  <c:v>18.386325505954236</c:v>
                </c:pt>
                <c:pt idx="127">
                  <c:v>18.412573813724652</c:v>
                </c:pt>
                <c:pt idx="128">
                  <c:v>18.438978310394642</c:v>
                </c:pt>
                <c:pt idx="129">
                  <c:v>18.465555062314834</c:v>
                </c:pt>
                <c:pt idx="130">
                  <c:v>18.492331118448242</c:v>
                </c:pt>
                <c:pt idx="131">
                  <c:v>18.519326129847315</c:v>
                </c:pt>
                <c:pt idx="132">
                  <c:v>18.546555706171556</c:v>
                </c:pt>
                <c:pt idx="133">
                  <c:v>18.574034075782865</c:v>
                </c:pt>
                <c:pt idx="134">
                  <c:v>18.601773381188984</c:v>
                </c:pt>
                <c:pt idx="135">
                  <c:v>18.629786004504069</c:v>
                </c:pt>
                <c:pt idx="136">
                  <c:v>18.65807762372496</c:v>
                </c:pt>
                <c:pt idx="137">
                  <c:v>18.68664384180958</c:v>
                </c:pt>
                <c:pt idx="138">
                  <c:v>18.715467410186172</c:v>
                </c:pt>
                <c:pt idx="139">
                  <c:v>18.744532254316553</c:v>
                </c:pt>
                <c:pt idx="140">
                  <c:v>18.77382768386763</c:v>
                </c:pt>
                <c:pt idx="141">
                  <c:v>18.803350539092929</c:v>
                </c:pt>
                <c:pt idx="142">
                  <c:v>18.83311009547986</c:v>
                </c:pt>
                <c:pt idx="143">
                  <c:v>18.863106637621367</c:v>
                </c:pt>
                <c:pt idx="144">
                  <c:v>18.893328511157197</c:v>
                </c:pt>
                <c:pt idx="145">
                  <c:v>18.923750006702512</c:v>
                </c:pt>
                <c:pt idx="146">
                  <c:v>18.954323757345133</c:v>
                </c:pt>
                <c:pt idx="147">
                  <c:v>18.98501147365268</c:v>
                </c:pt>
                <c:pt idx="148">
                  <c:v>19.015788513012456</c:v>
                </c:pt>
                <c:pt idx="149">
                  <c:v>19.046644787606208</c:v>
                </c:pt>
                <c:pt idx="150">
                  <c:v>19.077592205259482</c:v>
                </c:pt>
                <c:pt idx="151">
                  <c:v>19.108641847248357</c:v>
                </c:pt>
                <c:pt idx="152">
                  <c:v>19.139800105979816</c:v>
                </c:pt>
                <c:pt idx="153">
                  <c:v>19.171070610782053</c:v>
                </c:pt>
                <c:pt idx="154">
                  <c:v>19.202453382642496</c:v>
                </c:pt>
                <c:pt idx="155">
                  <c:v>19.233939005589811</c:v>
                </c:pt>
                <c:pt idx="156">
                  <c:v>19.26551090674138</c:v>
                </c:pt>
                <c:pt idx="157">
                  <c:v>19.297142799113786</c:v>
                </c:pt>
                <c:pt idx="158">
                  <c:v>19.328792530272672</c:v>
                </c:pt>
                <c:pt idx="159">
                  <c:v>19.360432596166</c:v>
                </c:pt>
                <c:pt idx="160">
                  <c:v>19.392049076146026</c:v>
                </c:pt>
              </c:numCache>
            </c:numRef>
          </c:val>
          <c:smooth val="0"/>
          <c:extLst>
            <c:ext xmlns:c16="http://schemas.microsoft.com/office/drawing/2014/chart" uri="{C3380CC4-5D6E-409C-BE32-E72D297353CC}">
              <c16:uniqueId val="{00000000-4CFB-4B55-B002-4D2B04B4EA6E}"/>
            </c:ext>
          </c:extLst>
        </c:ser>
        <c:dLbls>
          <c:showLegendKey val="0"/>
          <c:showVal val="0"/>
          <c:showCatName val="0"/>
          <c:showSerName val="0"/>
          <c:showPercent val="0"/>
          <c:showBubbleSize val="0"/>
        </c:dLbls>
        <c:smooth val="0"/>
        <c:axId val="644331408"/>
        <c:axId val="644322392"/>
      </c:lineChart>
      <c:dateAx>
        <c:axId val="644331408"/>
        <c:scaling>
          <c:orientation val="minMax"/>
        </c:scaling>
        <c:delete val="0"/>
        <c:axPos val="b"/>
        <c:title>
          <c:tx>
            <c:rich>
              <a:bodyPr/>
              <a:lstStyle/>
              <a:p>
                <a:pPr>
                  <a:defRPr/>
                </a:pPr>
                <a:r>
                  <a:rPr lang="en-NZ" b="1"/>
                  <a:t>Quarterly</a:t>
                </a:r>
              </a:p>
            </c:rich>
          </c:tx>
          <c:layout>
            <c:manualLayout>
              <c:xMode val="edge"/>
              <c:yMode val="edge"/>
              <c:x val="0.44592207516795668"/>
              <c:y val="0.90382943421893436"/>
            </c:manualLayout>
          </c:layout>
          <c:overlay val="0"/>
        </c:title>
        <c:numFmt formatCode="yyyy" sourceLinked="0"/>
        <c:majorTickMark val="out"/>
        <c:minorTickMark val="none"/>
        <c:tickLblPos val="low"/>
        <c:spPr>
          <a:ln w="9525">
            <a:solidFill>
              <a:schemeClr val="tx1">
                <a:lumMod val="95000"/>
                <a:lumOff val="5000"/>
              </a:schemeClr>
            </a:solidFill>
            <a:prstDash val="solid"/>
          </a:ln>
        </c:spPr>
        <c:txPr>
          <a:bodyPr rot="0" vert="horz"/>
          <a:lstStyle/>
          <a:p>
            <a:pPr>
              <a:defRPr/>
            </a:pPr>
            <a:endParaRPr lang="en-US"/>
          </a:p>
        </c:txPr>
        <c:crossAx val="644322392"/>
        <c:crosses val="autoZero"/>
        <c:auto val="0"/>
        <c:lblOffset val="100"/>
        <c:baseTimeUnit val="months"/>
        <c:majorUnit val="5"/>
        <c:majorTimeUnit val="years"/>
        <c:minorUnit val="12"/>
      </c:dateAx>
      <c:valAx>
        <c:axId val="644322392"/>
        <c:scaling>
          <c:orientation val="minMax"/>
          <c:max val="40"/>
          <c:min val="10"/>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ln w="9525">
            <a:solidFill>
              <a:schemeClr val="tx1"/>
            </a:solidFill>
          </a:ln>
        </c:spPr>
        <c:txPr>
          <a:bodyPr rot="0" vert="horz"/>
          <a:lstStyle/>
          <a:p>
            <a:pPr>
              <a:defRPr/>
            </a:pPr>
            <a:endParaRPr lang="en-US"/>
          </a:p>
        </c:txPr>
        <c:crossAx val="644331408"/>
        <c:crossesAt val="43983"/>
        <c:crossBetween val="between"/>
        <c:majorUnit val="10"/>
      </c:valAx>
      <c:spPr>
        <a:noFill/>
        <a:ln w="25400">
          <a:noFill/>
        </a:ln>
      </c:spPr>
    </c:plotArea>
    <c:legend>
      <c:legendPos val="b"/>
      <c:overlay val="0"/>
    </c:legend>
    <c:plotVisOnly val="1"/>
    <c:dispBlanksAs val="span"/>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chartsheets/_rels/sheet25.xml.rels><?xml version="1.0" encoding="UTF-8" standalone="yes"?>
<Relationships xmlns="http://schemas.openxmlformats.org/package/2006/relationships"><Relationship Id="rId1" Type="http://schemas.openxmlformats.org/officeDocument/2006/relationships/drawing" Target="../drawings/drawing49.xml"/></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chartsheets/_rels/sheet27.xml.rels><?xml version="1.0" encoding="UTF-8" standalone="yes"?>
<Relationships xmlns="http://schemas.openxmlformats.org/package/2006/relationships"><Relationship Id="rId1" Type="http://schemas.openxmlformats.org/officeDocument/2006/relationships/drawing" Target="../drawings/drawing53.xml"/></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6.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8.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chartsheets/_rels/sheet30.xml.rels><?xml version="1.0" encoding="UTF-8" standalone="yes"?>
<Relationships xmlns="http://schemas.openxmlformats.org/package/2006/relationships"><Relationship Id="rId1" Type="http://schemas.openxmlformats.org/officeDocument/2006/relationships/drawing" Target="../drawings/drawing59.xml"/></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0.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1.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3.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5.bin"/></Relationships>
</file>

<file path=xl/chartsheets/_rels/sheet35.xml.rels><?xml version="1.0" encoding="UTF-8" standalone="yes"?>
<Relationships xmlns="http://schemas.openxmlformats.org/package/2006/relationships"><Relationship Id="rId1" Type="http://schemas.openxmlformats.org/officeDocument/2006/relationships/drawing" Target="../drawings/drawing69.xml"/></Relationships>
</file>

<file path=xl/chartsheets/_rels/sheet3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7.bin"/></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9.bin"/></Relationships>
</file>

<file path=xl/chartsheets/_rels/sheet38.xml.rels><?xml version="1.0" encoding="UTF-8" standalone="yes"?>
<Relationships xmlns="http://schemas.openxmlformats.org/package/2006/relationships"><Relationship Id="rId1" Type="http://schemas.openxmlformats.org/officeDocument/2006/relationships/drawing" Target="../drawings/drawing75.xml"/></Relationships>
</file>

<file path=xl/chartsheets/_rels/sheet3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1.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chartsheets/_rels/sheet4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3.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codeName="Chart12">
    <tabColor theme="5"/>
  </sheetPr>
  <sheetViews>
    <sheetView zoomScale="70" workbookViewId="0"/>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500-000000000000}">
  <sheetPr codeName="Chart26">
    <tabColor theme="5"/>
  </sheetPr>
  <sheetViews>
    <sheetView zoomScale="70" workbookViewId="0"/>
  </sheetViews>
  <pageMargins left="0.7" right="0.7" top="0.75" bottom="0.75" header="0.3" footer="0.3"/>
  <pageSetup paperSize="9" orientation="landscape" r:id="rId1"/>
  <drawing r:id="rId2"/>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700-000000000000}">
  <sheetPr codeName="Chart30">
    <tabColor theme="5"/>
  </sheetPr>
  <sheetViews>
    <sheetView zoomScale="70" workbookViewId="0"/>
  </sheetViews>
  <pageMargins left="0.7" right="0.7" top="0.75" bottom="0.75" header="0.3" footer="0.3"/>
  <pageSetup paperSize="9" orientation="landscape" r:id="rId1"/>
  <drawing r:id="rId2"/>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900-000000000000}">
  <sheetPr codeName="Chart31">
    <tabColor theme="5"/>
  </sheetPr>
  <sheetViews>
    <sheetView zoomScale="70" workbookViewId="0"/>
  </sheetViews>
  <pageMargins left="0.7" right="0.7" top="0.75" bottom="0.75" header="0.3" footer="0.3"/>
  <pageSetup paperSize="9" orientation="landscape" r:id="rId1"/>
  <drawing r:id="rId2"/>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D00-000000000000}">
  <sheetPr>
    <tabColor theme="5"/>
  </sheetPr>
  <sheetViews>
    <sheetView zoomScale="70" workbookViewId="0"/>
  </sheetViews>
  <pageMargins left="0.7" right="0.7" top="0.75" bottom="0.75" header="0.3" footer="0.3"/>
  <pageSetup paperSize="9" orientation="landscape" r:id="rId1"/>
  <drawing r:id="rId2"/>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F00-000000000000}">
  <sheetPr codeName="Chart34">
    <tabColor theme="5"/>
  </sheetPr>
  <sheetViews>
    <sheetView zoomScale="80" workbookViewId="0"/>
  </sheetViews>
  <pageMargins left="0.7" right="0.7" top="0.75" bottom="0.75" header="0.3" footer="0.3"/>
  <pageSetup paperSize="9" orientation="landscape" r:id="rId1"/>
  <drawing r:id="rId2"/>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A944226-839A-4AFC-AD1E-62D5073A75AF}">
  <sheetPr>
    <tabColor theme="5"/>
  </sheetPr>
  <sheetViews>
    <sheetView zoomScale="80" workbookViewId="0"/>
  </sheetViews>
  <pageMargins left="0.7" right="0.7" top="0.75" bottom="0.75" header="0.3" footer="0.3"/>
  <pageSetup paperSize="9" orientation="landscape" r:id="rId1"/>
  <drawing r:id="rId2"/>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300-000000000000}">
  <sheetPr codeName="Chart10">
    <tabColor theme="5"/>
  </sheetPr>
  <sheetViews>
    <sheetView zoomScale="70" workbookViewId="0"/>
  </sheetViews>
  <pageMargins left="0.7" right="0.7" top="0.75" bottom="0.75" header="0.3" footer="0.3"/>
  <pageSetup paperSize="9" orientation="landscape" r:id="rId1"/>
  <drawing r:id="rId2"/>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500-000000000000}">
  <sheetPr codeName="Chart38">
    <tabColor theme="5"/>
  </sheetPr>
  <sheetViews>
    <sheetView zoomScale="70" workbookViewId="0"/>
  </sheetViews>
  <pageMargins left="0.7" right="0.7" top="0.75" bottom="0.75" header="0.3" footer="0.3"/>
  <pageSetup paperSize="9" orientation="landscape" r:id="rId1"/>
  <drawing r:id="rId2"/>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700-000000000000}">
  <sheetPr codeName="Chart40">
    <tabColor theme="5"/>
  </sheetPr>
  <sheetViews>
    <sheetView zoomScale="70" workbookViewId="0"/>
  </sheetViews>
  <pageMargins left="0.7" right="0.7" top="0.75" bottom="0.75" header="0.3" footer="0.3"/>
  <pageSetup paperSize="9" orientation="landscape" r:id="rId1"/>
  <drawing r:id="rId2"/>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900-000000000000}">
  <sheetPr codeName="Chart41">
    <tabColor theme="5"/>
  </sheetPr>
  <sheetViews>
    <sheetView zoomScale="70" workbookViewId="0"/>
  </sheetViews>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codeName="Chart14">
    <tabColor theme="5"/>
  </sheetPr>
  <sheetViews>
    <sheetView zoomScale="70" workbookViewId="0"/>
  </sheetViews>
  <pageMargins left="0.7" right="0.7" top="0.75" bottom="0.75" header="0.3" footer="0.3"/>
  <pageSetup paperSize="9" orientation="landscape" r:id="rId1"/>
  <drawing r:id="rId2"/>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B00-000000000000}">
  <sheetPr codeName="Chart42">
    <tabColor theme="5"/>
  </sheetPr>
  <sheetViews>
    <sheetView zoomScale="70" workbookViewId="0"/>
  </sheetViews>
  <pageMargins left="0.7" right="0.7" top="0.75" bottom="0.75" header="0.3" footer="0.3"/>
  <pageSetup paperSize="9" orientation="landscape" r:id="rId1"/>
  <drawing r:id="rId2"/>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D00-000000000000}">
  <sheetPr>
    <tabColor theme="5"/>
  </sheetPr>
  <sheetViews>
    <sheetView zoomScale="70" workbookViewId="0"/>
  </sheetViews>
  <pageMargins left="0.7" right="0.7" top="0.75" bottom="0.75" header="0.3" footer="0.3"/>
  <pageSetup paperSize="9" orientation="landscape" r:id="rId1"/>
  <drawing r:id="rId2"/>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F00-000000000000}">
  <sheetPr>
    <tabColor theme="5"/>
  </sheetPr>
  <sheetViews>
    <sheetView zoomScale="80" workbookViewId="0"/>
  </sheetViews>
  <pageMargins left="0.7" right="0.7" top="0.75" bottom="0.75" header="0.3" footer="0.3"/>
  <pageSetup paperSize="9" orientation="landscape" r:id="rId1"/>
  <drawing r:id="rId2"/>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100-000000000000}">
  <sheetPr>
    <tabColor theme="5"/>
  </sheetPr>
  <sheetViews>
    <sheetView zoomScale="80" workbookViewId="0"/>
  </sheetViews>
  <pageMargins left="0.7" right="0.7" top="0.75" bottom="0.75" header="0.3" footer="0.3"/>
  <pageSetup paperSize="9" orientation="landscape" r:id="rId1"/>
  <drawing r:id="rId2"/>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300-000000000000}">
  <sheetPr>
    <tabColor theme="5"/>
  </sheetPr>
  <sheetViews>
    <sheetView zoomScale="80" workbookViewId="0"/>
  </sheetViews>
  <pageMargins left="0.7" right="0.7" top="0.75" bottom="0.75" header="0.3" footer="0.3"/>
  <pageSetup paperSize="9" orientation="landscape" r:id="rId1"/>
  <drawing r:id="rId2"/>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500-000000000000}">
  <sheetPr>
    <tabColor theme="5"/>
  </sheetPr>
  <sheetViews>
    <sheetView zoomScale="70" workbookViewId="0"/>
  </sheetViews>
  <pageMargins left="0.7" right="0.7" top="0.75" bottom="0.75" header="0.3" footer="0.3"/>
  <drawing r:id="rId1"/>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700-000000000000}">
  <sheetPr>
    <tabColor theme="5"/>
  </sheetPr>
  <sheetViews>
    <sheetView zoomScale="70" workbookViewId="0"/>
  </sheetViews>
  <pageMargins left="0.7" right="0.7" top="0.75" bottom="0.75" header="0.3" footer="0.3"/>
  <pageSetup paperSize="9" orientation="landscape" r:id="rId1"/>
  <drawing r:id="rId2"/>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900-000000000000}">
  <sheetPr>
    <tabColor theme="5"/>
  </sheetPr>
  <sheetViews>
    <sheetView zoomScale="70" workbookViewId="0"/>
  </sheetViews>
  <pageMargins left="0.7" right="0.7" top="0.75" bottom="0.75" header="0.3" footer="0.3"/>
  <drawing r:id="rId1"/>
</chartsheet>
</file>

<file path=xl/chartsheets/sheet2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B00-000000000000}">
  <sheetPr>
    <tabColor theme="5"/>
  </sheetPr>
  <sheetViews>
    <sheetView zoomScale="70" workbookViewId="0"/>
  </sheetViews>
  <pageMargins left="0.7" right="0.7" top="0.75" bottom="0.75" header="0.3" footer="0.3"/>
  <pageSetup paperSize="9" orientation="landscape" r:id="rId1"/>
  <drawing r:id="rId2"/>
</chartsheet>
</file>

<file path=xl/chartsheets/sheet2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D00-000000000000}">
  <sheetPr>
    <tabColor theme="5"/>
  </sheetPr>
  <sheetViews>
    <sheetView zoomScale="90" workbookViewId="0"/>
  </sheetViews>
  <pageMargins left="0.7" right="0.7" top="0.75" bottom="0.75"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codeName="Chart16">
    <tabColor theme="5"/>
  </sheetPr>
  <sheetViews>
    <sheetView zoomScale="70" workbookViewId="0"/>
  </sheetViews>
  <pageMargins left="0.7" right="0.7" top="0.75" bottom="0.75" header="0.3" footer="0.3"/>
  <pageSetup paperSize="9" orientation="landscape" r:id="rId1"/>
  <drawing r:id="rId2"/>
</chartsheet>
</file>

<file path=xl/chartsheets/sheet3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F00-000000000000}">
  <sheetPr>
    <tabColor theme="5"/>
  </sheetPr>
  <sheetViews>
    <sheetView zoomScale="70" workbookViewId="0"/>
  </sheetViews>
  <pageMargins left="0.7" right="0.7" top="0.75" bottom="0.75" header="0.3" footer="0.3"/>
  <drawing r:id="rId1"/>
</chartsheet>
</file>

<file path=xl/chartsheets/sheet3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100-000000000000}">
  <sheetPr>
    <tabColor theme="5"/>
  </sheetPr>
  <sheetViews>
    <sheetView zoomScale="70" workbookViewId="0"/>
  </sheetViews>
  <pageMargins left="0.7" right="0.7" top="0.75" bottom="0.75" header="0.3" footer="0.3"/>
  <pageSetup paperSize="9" orientation="landscape" r:id="rId1"/>
  <drawing r:id="rId2"/>
</chartsheet>
</file>

<file path=xl/chartsheets/sheet3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300-000000000000}">
  <sheetPr>
    <tabColor theme="5"/>
  </sheetPr>
  <sheetViews>
    <sheetView zoomScale="70" workbookViewId="0"/>
  </sheetViews>
  <pageMargins left="0.7" right="0.7" top="0.75" bottom="0.75" header="0.3" footer="0.3"/>
  <pageSetup paperSize="9" orientation="landscape" r:id="rId1"/>
  <drawing r:id="rId2"/>
</chartsheet>
</file>

<file path=xl/chartsheets/sheet3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500-000000000000}">
  <sheetPr>
    <tabColor theme="5"/>
  </sheetPr>
  <sheetViews>
    <sheetView zoomScale="70" workbookViewId="0"/>
  </sheetViews>
  <pageMargins left="0.7" right="0.7" top="0.75" bottom="0.75" header="0.3" footer="0.3"/>
  <pageSetup paperSize="9" orientation="landscape" r:id="rId1"/>
  <drawing r:id="rId2"/>
</chartsheet>
</file>

<file path=xl/chartsheets/sheet3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700-000000000000}">
  <sheetPr>
    <tabColor rgb="FF00B0F0"/>
  </sheetPr>
  <sheetViews>
    <sheetView zoomScale="70" workbookViewId="0"/>
  </sheetViews>
  <pageMargins left="0.7" right="0.7" top="0.75" bottom="0.75" header="0.3" footer="0.3"/>
  <pageSetup paperSize="9" orientation="landscape" r:id="rId1"/>
  <drawing r:id="rId2"/>
</chartsheet>
</file>

<file path=xl/chartsheets/sheet3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900-000000000000}">
  <sheetPr>
    <tabColor theme="5"/>
  </sheetPr>
  <sheetViews>
    <sheetView zoomScale="70" workbookViewId="0"/>
  </sheetViews>
  <pageMargins left="0.7" right="0.7" top="0.75" bottom="0.75" header="0.3" footer="0.3"/>
  <drawing r:id="rId1"/>
</chartsheet>
</file>

<file path=xl/chartsheets/sheet3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B00-000000000000}">
  <sheetPr>
    <tabColor theme="5"/>
  </sheetPr>
  <sheetViews>
    <sheetView zoomScale="70" workbookViewId="0"/>
  </sheetViews>
  <pageMargins left="0.7" right="0.7" top="0.75" bottom="0.75" header="0.3" footer="0.3"/>
  <pageSetup paperSize="9" orientation="landscape" r:id="rId1"/>
  <drawing r:id="rId2"/>
</chartsheet>
</file>

<file path=xl/chartsheets/sheet3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D00-000000000000}">
  <sheetPr>
    <tabColor theme="5"/>
  </sheetPr>
  <sheetViews>
    <sheetView zoomScale="70" workbookViewId="0"/>
  </sheetViews>
  <pageMargins left="0.7" right="0.7" top="0.75" bottom="0.75" header="0.3" footer="0.3"/>
  <pageSetup paperSize="9" orientation="landscape" r:id="rId1"/>
  <drawing r:id="rId2"/>
</chartsheet>
</file>

<file path=xl/chartsheets/sheet3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F00-000000000000}">
  <sheetPr>
    <tabColor theme="5"/>
  </sheetPr>
  <sheetViews>
    <sheetView tabSelected="1" zoomScale="70" workbookViewId="0"/>
  </sheetViews>
  <pageMargins left="0.7" right="0.7" top="0.75" bottom="0.75" header="0.3" footer="0.3"/>
  <drawing r:id="rId1"/>
</chartsheet>
</file>

<file path=xl/chartsheets/sheet3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100-000000000000}">
  <sheetPr>
    <tabColor theme="5"/>
  </sheetPr>
  <sheetViews>
    <sheetView zoomScale="70" workbookViewId="0"/>
  </sheetViews>
  <pageMargins left="0.7" right="0.7" top="0.75" bottom="0.75" header="0.3" footer="0.3"/>
  <pageSetup paperSize="9" orientation="landscape" r:id="rId1"/>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tabColor theme="5"/>
  </sheetPr>
  <sheetViews>
    <sheetView zoomScale="70" workbookViewId="0"/>
  </sheetViews>
  <pageMargins left="0.7" right="0.7" top="0.75" bottom="0.75" header="0.3" footer="0.3"/>
  <pageSetup paperSize="9" orientation="landscape" r:id="rId1"/>
  <drawing r:id="rId2"/>
</chartsheet>
</file>

<file path=xl/chartsheets/sheet4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5300-000000000000}">
  <sheetPr>
    <tabColor theme="5"/>
  </sheetPr>
  <sheetViews>
    <sheetView zoomScale="70" workbookViewId="0"/>
  </sheetViews>
  <pageMargins left="0.7" right="0.7" top="0.75" bottom="0.75" header="0.3" footer="0.3"/>
  <pageSetup paperSize="9" orientation="landscape" r:id="rId1"/>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codeName="Chart36">
    <tabColor theme="5"/>
  </sheetPr>
  <sheetViews>
    <sheetView zoomScale="70" workbookViewId="0"/>
  </sheetViews>
  <pageMargins left="0.7" right="0.7" top="0.75" bottom="0.75" header="0.3" footer="0.3"/>
  <pageSetup paperSize="9" orientation="landscape" r:id="rId1"/>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D00-000000000000}">
  <sheetPr codeName="Chart28">
    <tabColor theme="5"/>
  </sheetPr>
  <sheetViews>
    <sheetView zoomScale="70" workbookViewId="0"/>
  </sheetViews>
  <pageMargins left="0.7" right="0.7" top="0.75" bottom="0.75" header="0.3" footer="0.3"/>
  <pageSetup paperSize="9" orientation="landscape" r:id="rId1"/>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F00-000000000000}">
  <sheetPr codeName="Chart24">
    <tabColor theme="5"/>
  </sheetPr>
  <sheetViews>
    <sheetView zoomScale="70" workbookViewId="0"/>
  </sheetViews>
  <pageMargins left="0.7" right="0.7" top="0.75" bottom="0.75" header="0.3" footer="0.3"/>
  <pageSetup paperSize="9" orientation="landscape" r:id="rId1"/>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tabColor theme="5"/>
  </sheetPr>
  <sheetViews>
    <sheetView zoomScale="90" workbookViewId="0"/>
  </sheetViews>
  <pageMargins left="0.7" right="0.7" top="0.75" bottom="0.75" header="0.3" footer="0.3"/>
  <pageSetup paperSize="9" orientation="landscape" r:id="rId1"/>
  <drawing r:id="rId2"/>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300-000000000000}">
  <sheetPr codeName="Chart18">
    <tabColor theme="5"/>
  </sheetPr>
  <sheetViews>
    <sheetView zoomScale="70" workbookViewId="0"/>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11</xdr:row>
      <xdr:rowOff>0</xdr:rowOff>
    </xdr:from>
    <xdr:to>
      <xdr:col>0</xdr:col>
      <xdr:colOff>1019175</xdr:colOff>
      <xdr:row>12</xdr:row>
      <xdr:rowOff>171450</xdr:rowOff>
    </xdr:to>
    <xdr:pic>
      <xdr:nvPicPr>
        <xdr:cNvPr id="4" name="Picture 3" descr="cc-by">
          <a:extLst>
            <a:ext uri="{FF2B5EF4-FFF2-40B4-BE49-F238E27FC236}">
              <a16:creationId xmlns:a16="http://schemas.microsoft.com/office/drawing/2014/main" id="{AB3AEF95-6BAA-4047-AA2D-CF0EED7136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181225"/>
          <a:ext cx="10191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F38A6E2C-0223-467B-A65B-05711B2A70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0.02308</cdr:x>
      <cdr:y>0.01378</cdr:y>
    </cdr:from>
    <cdr:to>
      <cdr:x>0.15103</cdr:x>
      <cdr:y>0.07968</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14184" y="83253"/>
          <a:ext cx="1187352" cy="3981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 of GDP</a:t>
          </a:r>
        </a:p>
        <a:p xmlns:a="http://schemas.openxmlformats.org/drawingml/2006/main">
          <a:pPr algn="l" rtl="0">
            <a:defRPr sz="1000"/>
          </a:pPr>
          <a:endParaRPr lang="en-NZ" sz="1800" b="1" i="0" strike="noStrike">
            <a:solidFill>
              <a:schemeClr val="tx1"/>
            </a:solidFill>
            <a:latin typeface="Arial"/>
            <a:cs typeface="Arial"/>
          </a:endParaRPr>
        </a:p>
      </cdr:txBody>
    </cdr:sp>
  </cdr:relSizeAnchor>
</c:userShapes>
</file>

<file path=xl/drawings/drawing12.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0A7930D1-82DD-4ECB-8BA3-CFD413AD004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0.02308</cdr:x>
      <cdr:y>0.01378</cdr:y>
    </cdr:from>
    <cdr:to>
      <cdr:x>0.06007</cdr:x>
      <cdr:y>0.07968</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14342" y="83347"/>
          <a:ext cx="343552" cy="39858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a:t>
          </a:r>
        </a:p>
        <a:p xmlns:a="http://schemas.openxmlformats.org/drawingml/2006/main">
          <a:pPr algn="l" rtl="0">
            <a:defRPr sz="1000"/>
          </a:pPr>
          <a:endParaRPr lang="en-NZ" sz="1800" b="1" i="0" strike="noStrike">
            <a:solidFill>
              <a:schemeClr val="tx1"/>
            </a:solidFill>
            <a:latin typeface="Arial"/>
            <a:cs typeface="Arial"/>
          </a:endParaRPr>
        </a:p>
      </cdr:txBody>
    </cdr:sp>
  </cdr:relSizeAnchor>
</c:userShapes>
</file>

<file path=xl/drawings/drawing14.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A16D5397-6F09-4D6F-99C9-2B7FD423FD5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0.026</cdr:x>
      <cdr:y>0.02756</cdr:y>
    </cdr:from>
    <cdr:to>
      <cdr:x>0.16923</cdr:x>
      <cdr:y>0.07575</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41420" y="166686"/>
          <a:ext cx="1330204" cy="2914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 of GDP</a:t>
          </a:r>
        </a:p>
        <a:p xmlns:a="http://schemas.openxmlformats.org/drawingml/2006/main">
          <a:pPr algn="l" rtl="0">
            <a:defRPr sz="1000"/>
          </a:pPr>
          <a:endParaRPr lang="en-NZ" sz="1800" b="1" i="0" strike="noStrike">
            <a:solidFill>
              <a:schemeClr val="tx1"/>
            </a:solidFill>
            <a:latin typeface="Arial"/>
            <a:cs typeface="Arial"/>
          </a:endParaRPr>
        </a:p>
      </cdr:txBody>
    </cdr:sp>
  </cdr:relSizeAnchor>
  <cdr:relSizeAnchor xmlns:cdr="http://schemas.openxmlformats.org/drawingml/2006/chartDrawing">
    <cdr:from>
      <cdr:x>0.23607</cdr:x>
      <cdr:y>0.15315</cdr:y>
    </cdr:from>
    <cdr:to>
      <cdr:x>0.31769</cdr:x>
      <cdr:y>0.21823</cdr:y>
    </cdr:to>
    <cdr:sp macro="" textlink="">
      <cdr:nvSpPr>
        <cdr:cNvPr id="2" name="TextBox 1">
          <a:extLst xmlns:a="http://schemas.openxmlformats.org/drawingml/2006/main">
            <a:ext uri="{FF2B5EF4-FFF2-40B4-BE49-F238E27FC236}">
              <a16:creationId xmlns:a16="http://schemas.microsoft.com/office/drawing/2014/main" id="{C41EE587-035A-4509-BAB1-4F86E557FBD1}"/>
            </a:ext>
          </a:extLst>
        </cdr:cNvPr>
        <cdr:cNvSpPr txBox="1"/>
      </cdr:nvSpPr>
      <cdr:spPr>
        <a:xfrm xmlns:a="http://schemas.openxmlformats.org/drawingml/2006/main">
          <a:off x="2193500" y="927647"/>
          <a:ext cx="758391" cy="39418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NZ" sz="1400" b="1"/>
            <a:t>Projection</a:t>
          </a:r>
        </a:p>
      </cdr:txBody>
    </cdr:sp>
  </cdr:relSizeAnchor>
  <cdr:relSizeAnchor xmlns:cdr="http://schemas.openxmlformats.org/drawingml/2006/chartDrawing">
    <cdr:from>
      <cdr:x>0.06643</cdr:x>
      <cdr:y>0.1479</cdr:y>
    </cdr:from>
    <cdr:to>
      <cdr:x>0.12948</cdr:x>
      <cdr:y>0.20411</cdr:y>
    </cdr:to>
    <cdr:sp macro="" textlink="">
      <cdr:nvSpPr>
        <cdr:cNvPr id="4" name="TextBox 1">
          <a:extLst xmlns:a="http://schemas.openxmlformats.org/drawingml/2006/main">
            <a:ext uri="{FF2B5EF4-FFF2-40B4-BE49-F238E27FC236}">
              <a16:creationId xmlns:a16="http://schemas.microsoft.com/office/drawing/2014/main" id="{F3A8B520-2CDB-4C6C-871E-8D31B6C6F8C6}"/>
            </a:ext>
          </a:extLst>
        </cdr:cNvPr>
        <cdr:cNvSpPr txBox="1"/>
      </cdr:nvSpPr>
      <cdr:spPr>
        <a:xfrm xmlns:a="http://schemas.openxmlformats.org/drawingml/2006/main">
          <a:off x="617216" y="895848"/>
          <a:ext cx="585844" cy="34045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Forecast</a:t>
          </a:r>
        </a:p>
      </cdr:txBody>
    </cdr:sp>
  </cdr:relSizeAnchor>
</c:userShapes>
</file>

<file path=xl/drawings/drawing16.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a:extLst>
            <a:ext uri="{FF2B5EF4-FFF2-40B4-BE49-F238E27FC236}">
              <a16:creationId xmlns:a16="http://schemas.microsoft.com/office/drawing/2014/main" id="{640CE81F-33A5-4C10-A34B-83BE4F86F26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0.026</cdr:x>
      <cdr:y>0.02756</cdr:y>
    </cdr:from>
    <cdr:to>
      <cdr:x>0.16923</cdr:x>
      <cdr:y>0.07575</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41420" y="166686"/>
          <a:ext cx="1330204" cy="2914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 of GDP</a:t>
          </a:r>
        </a:p>
        <a:p xmlns:a="http://schemas.openxmlformats.org/drawingml/2006/main">
          <a:pPr algn="l" rtl="0">
            <a:defRPr sz="1000"/>
          </a:pPr>
          <a:endParaRPr lang="en-NZ" sz="1800" b="1" i="0" strike="noStrike">
            <a:solidFill>
              <a:schemeClr val="tx1"/>
            </a:solidFill>
            <a:latin typeface="Arial"/>
            <a:cs typeface="Arial"/>
          </a:endParaRPr>
        </a:p>
      </cdr:txBody>
    </cdr:sp>
  </cdr:relSizeAnchor>
  <cdr:relSizeAnchor xmlns:cdr="http://schemas.openxmlformats.org/drawingml/2006/chartDrawing">
    <cdr:from>
      <cdr:x>0.23607</cdr:x>
      <cdr:y>0.15315</cdr:y>
    </cdr:from>
    <cdr:to>
      <cdr:x>0.31769</cdr:x>
      <cdr:y>0.21694</cdr:y>
    </cdr:to>
    <cdr:sp macro="" textlink="">
      <cdr:nvSpPr>
        <cdr:cNvPr id="2" name="TextBox 1">
          <a:extLst xmlns:a="http://schemas.openxmlformats.org/drawingml/2006/main">
            <a:ext uri="{FF2B5EF4-FFF2-40B4-BE49-F238E27FC236}">
              <a16:creationId xmlns:a16="http://schemas.microsoft.com/office/drawing/2014/main" id="{C41EE587-035A-4509-BAB1-4F86E557FBD1}"/>
            </a:ext>
          </a:extLst>
        </cdr:cNvPr>
        <cdr:cNvSpPr txBox="1"/>
      </cdr:nvSpPr>
      <cdr:spPr>
        <a:xfrm xmlns:a="http://schemas.openxmlformats.org/drawingml/2006/main">
          <a:off x="2193500" y="927647"/>
          <a:ext cx="758391" cy="38641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NZ" sz="1400" b="1"/>
            <a:t>Projection</a:t>
          </a:r>
        </a:p>
      </cdr:txBody>
    </cdr:sp>
  </cdr:relSizeAnchor>
  <cdr:relSizeAnchor xmlns:cdr="http://schemas.openxmlformats.org/drawingml/2006/chartDrawing">
    <cdr:from>
      <cdr:x>0.05387</cdr:x>
      <cdr:y>0.15175</cdr:y>
    </cdr:from>
    <cdr:to>
      <cdr:x>0.11692</cdr:x>
      <cdr:y>0.18853</cdr:y>
    </cdr:to>
    <cdr:sp macro="" textlink="">
      <cdr:nvSpPr>
        <cdr:cNvPr id="4" name="TextBox 1">
          <a:extLst xmlns:a="http://schemas.openxmlformats.org/drawingml/2006/main">
            <a:ext uri="{FF2B5EF4-FFF2-40B4-BE49-F238E27FC236}">
              <a16:creationId xmlns:a16="http://schemas.microsoft.com/office/drawing/2014/main" id="{F3A8B520-2CDB-4C6C-871E-8D31B6C6F8C6}"/>
            </a:ext>
          </a:extLst>
        </cdr:cNvPr>
        <cdr:cNvSpPr txBox="1"/>
      </cdr:nvSpPr>
      <cdr:spPr>
        <a:xfrm xmlns:a="http://schemas.openxmlformats.org/drawingml/2006/main">
          <a:off x="500583" y="919175"/>
          <a:ext cx="585844" cy="22278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Forecast</a:t>
          </a:r>
        </a:p>
      </cdr:txBody>
    </cdr:sp>
  </cdr:relSizeAnchor>
  <cdr:relSizeAnchor xmlns:cdr="http://schemas.openxmlformats.org/drawingml/2006/chartDrawing">
    <cdr:from>
      <cdr:x>0.92702</cdr:x>
      <cdr:y>0.21716</cdr:y>
    </cdr:from>
    <cdr:to>
      <cdr:x>0.92702</cdr:x>
      <cdr:y>0.40806</cdr:y>
    </cdr:to>
    <cdr:cxnSp macro="">
      <cdr:nvCxnSpPr>
        <cdr:cNvPr id="6" name="Straight Arrow Connector 5">
          <a:extLst xmlns:a="http://schemas.openxmlformats.org/drawingml/2006/main">
            <a:ext uri="{FF2B5EF4-FFF2-40B4-BE49-F238E27FC236}">
              <a16:creationId xmlns:a16="http://schemas.microsoft.com/office/drawing/2014/main" id="{B5A8AD0B-BDE9-43E7-84CC-95567F28DF02}"/>
            </a:ext>
          </a:extLst>
        </cdr:cNvPr>
        <cdr:cNvCxnSpPr/>
      </cdr:nvCxnSpPr>
      <cdr:spPr>
        <a:xfrm xmlns:a="http://schemas.openxmlformats.org/drawingml/2006/main">
          <a:off x="8604250" y="1312333"/>
          <a:ext cx="0" cy="1153584"/>
        </a:xfrm>
        <a:prstGeom xmlns:a="http://schemas.openxmlformats.org/drawingml/2006/main" prst="straightConnector1">
          <a:avLst/>
        </a:prstGeom>
        <a:ln xmlns:a="http://schemas.openxmlformats.org/drawingml/2006/main">
          <a:solidFill>
            <a:schemeClr val="tx1"/>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0.92702</cdr:x>
      <cdr:y>0.43433</cdr:y>
    </cdr:from>
    <cdr:to>
      <cdr:x>0.92702</cdr:x>
      <cdr:y>0.58144</cdr:y>
    </cdr:to>
    <cdr:cxnSp macro="">
      <cdr:nvCxnSpPr>
        <cdr:cNvPr id="7" name="Straight Arrow Connector 6">
          <a:extLst xmlns:a="http://schemas.openxmlformats.org/drawingml/2006/main">
            <a:ext uri="{FF2B5EF4-FFF2-40B4-BE49-F238E27FC236}">
              <a16:creationId xmlns:a16="http://schemas.microsoft.com/office/drawing/2014/main" id="{DC26EEB5-1AB8-487F-8EFF-55A909850B00}"/>
            </a:ext>
          </a:extLst>
        </cdr:cNvPr>
        <cdr:cNvCxnSpPr/>
      </cdr:nvCxnSpPr>
      <cdr:spPr>
        <a:xfrm xmlns:a="http://schemas.openxmlformats.org/drawingml/2006/main">
          <a:off x="8604250" y="2624666"/>
          <a:ext cx="0" cy="889001"/>
        </a:xfrm>
        <a:prstGeom xmlns:a="http://schemas.openxmlformats.org/drawingml/2006/main" prst="straightConnector1">
          <a:avLst/>
        </a:prstGeom>
        <a:ln xmlns:a="http://schemas.openxmlformats.org/drawingml/2006/main">
          <a:solidFill>
            <a:schemeClr val="tx1"/>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0.77081</cdr:x>
      <cdr:y>0.32224</cdr:y>
    </cdr:from>
    <cdr:to>
      <cdr:x>0.9293</cdr:x>
      <cdr:y>0.35552</cdr:y>
    </cdr:to>
    <cdr:sp macro="" textlink="">
      <cdr:nvSpPr>
        <cdr:cNvPr id="10" name="TextBox 9">
          <a:extLst xmlns:a="http://schemas.openxmlformats.org/drawingml/2006/main">
            <a:ext uri="{FF2B5EF4-FFF2-40B4-BE49-F238E27FC236}">
              <a16:creationId xmlns:a16="http://schemas.microsoft.com/office/drawing/2014/main" id="{55ED7100-B1FD-488F-851C-A239E785E0C1}"/>
            </a:ext>
          </a:extLst>
        </cdr:cNvPr>
        <cdr:cNvSpPr txBox="1"/>
      </cdr:nvSpPr>
      <cdr:spPr>
        <a:xfrm xmlns:a="http://schemas.openxmlformats.org/drawingml/2006/main">
          <a:off x="7154334" y="1947333"/>
          <a:ext cx="1471083" cy="2010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100"/>
            <a:t>Debt-financing costs</a:t>
          </a:r>
        </a:p>
      </cdr:txBody>
    </cdr:sp>
  </cdr:relSizeAnchor>
  <cdr:relSizeAnchor xmlns:cdr="http://schemas.openxmlformats.org/drawingml/2006/chartDrawing">
    <cdr:from>
      <cdr:x>0.7683</cdr:x>
      <cdr:y>0.50053</cdr:y>
    </cdr:from>
    <cdr:to>
      <cdr:x>0.9268</cdr:x>
      <cdr:y>0.5338</cdr:y>
    </cdr:to>
    <cdr:sp macro="" textlink="">
      <cdr:nvSpPr>
        <cdr:cNvPr id="11" name="TextBox 1">
          <a:extLst xmlns:a="http://schemas.openxmlformats.org/drawingml/2006/main">
            <a:ext uri="{FF2B5EF4-FFF2-40B4-BE49-F238E27FC236}">
              <a16:creationId xmlns:a16="http://schemas.microsoft.com/office/drawing/2014/main" id="{8357084A-1D7B-4E52-8B4D-6B4676F0331B}"/>
            </a:ext>
          </a:extLst>
        </cdr:cNvPr>
        <cdr:cNvSpPr txBox="1"/>
      </cdr:nvSpPr>
      <cdr:spPr>
        <a:xfrm xmlns:a="http://schemas.openxmlformats.org/drawingml/2006/main">
          <a:off x="7131050" y="3024717"/>
          <a:ext cx="1471083" cy="20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100"/>
            <a:t>Primary deficit</a:t>
          </a:r>
        </a:p>
      </cdr:txBody>
    </cdr:sp>
  </cdr:relSizeAnchor>
</c:userShapes>
</file>

<file path=xl/drawings/drawing18.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3CCDC6CB-B175-4A35-963E-CA299ACEDD7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0.02856</cdr:x>
      <cdr:y>0.01434</cdr:y>
    </cdr:from>
    <cdr:to>
      <cdr:x>0.06667</cdr:x>
      <cdr:y>0.08559</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65205" y="86707"/>
          <a:ext cx="353920" cy="4309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a:t>
          </a:r>
        </a:p>
        <a:p xmlns:a="http://schemas.openxmlformats.org/drawingml/2006/main">
          <a:pPr algn="l" rtl="0">
            <a:defRPr sz="1000"/>
          </a:pPr>
          <a:endParaRPr lang="en-NZ" sz="1800" b="1" i="0" strike="noStrike">
            <a:solidFill>
              <a:schemeClr val="tx1"/>
            </a:solidFill>
            <a:latin typeface="Arial"/>
            <a:cs typeface="Arial"/>
          </a:endParaRPr>
        </a:p>
      </cdr:txBody>
    </cdr:sp>
  </cdr:relSizeAnchor>
</c:userShapes>
</file>

<file path=xl/drawings/drawing2.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63B5CCDD-1AF5-4751-9349-A7A555E7EC9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19448212-DDFF-4C12-8531-3520A06D157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0.02856</cdr:x>
      <cdr:y>0.02953</cdr:y>
    </cdr:from>
    <cdr:to>
      <cdr:x>0.21026</cdr:x>
      <cdr:y>0.08559</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65233" y="178594"/>
          <a:ext cx="1687392" cy="33908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 of trend</a:t>
          </a:r>
        </a:p>
        <a:p xmlns:a="http://schemas.openxmlformats.org/drawingml/2006/main">
          <a:pPr algn="l" rtl="0">
            <a:defRPr sz="1000"/>
          </a:pPr>
          <a:endParaRPr lang="en-NZ" sz="1800" b="1" i="0" strike="noStrike">
            <a:solidFill>
              <a:schemeClr val="tx1"/>
            </a:solidFill>
            <a:latin typeface="Arial"/>
            <a:cs typeface="Arial"/>
          </a:endParaRPr>
        </a:p>
      </cdr:txBody>
    </cdr:sp>
  </cdr:relSizeAnchor>
</c:userShapes>
</file>

<file path=xl/drawings/drawing22.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AB59396C-B696-45E9-8688-7B8B659AC43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0.02856</cdr:x>
      <cdr:y>0.02953</cdr:y>
    </cdr:from>
    <cdr:to>
      <cdr:x>0.12308</cdr:x>
      <cdr:y>0.08559</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65233" y="178609"/>
          <a:ext cx="877767" cy="33907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Hours</a:t>
          </a:r>
        </a:p>
        <a:p xmlns:a="http://schemas.openxmlformats.org/drawingml/2006/main">
          <a:pPr algn="l" rtl="0">
            <a:defRPr sz="1000"/>
          </a:pPr>
          <a:endParaRPr lang="en-NZ" sz="1800" b="1" i="0" strike="noStrike">
            <a:solidFill>
              <a:schemeClr val="tx1"/>
            </a:solidFill>
            <a:latin typeface="Arial"/>
            <a:cs typeface="Arial"/>
          </a:endParaRPr>
        </a:p>
      </cdr:txBody>
    </cdr:sp>
  </cdr:relSizeAnchor>
</c:userShapes>
</file>

<file path=xl/drawings/drawing24.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4B51E4B9-0A9B-40EB-B53C-622E5DB754A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0.02856</cdr:x>
      <cdr:y>0.02953</cdr:y>
    </cdr:from>
    <cdr:to>
      <cdr:x>0.17051</cdr:x>
      <cdr:y>0.08559</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65233" y="178609"/>
          <a:ext cx="1318298" cy="33907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 of trend</a:t>
          </a:r>
        </a:p>
        <a:p xmlns:a="http://schemas.openxmlformats.org/drawingml/2006/main">
          <a:pPr algn="l" rtl="0">
            <a:defRPr sz="1000"/>
          </a:pPr>
          <a:endParaRPr lang="en-NZ" sz="1800" b="1" i="0" strike="noStrike">
            <a:solidFill>
              <a:schemeClr val="tx1"/>
            </a:solidFill>
            <a:latin typeface="Arial"/>
            <a:cs typeface="Arial"/>
          </a:endParaRPr>
        </a:p>
      </cdr:txBody>
    </cdr:sp>
  </cdr:relSizeAnchor>
</c:userShapes>
</file>

<file path=xl/drawings/drawing26.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EA8246D3-8410-4030-BC1C-9EABC902D4D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c:userShapes xmlns:c="http://schemas.openxmlformats.org/drawingml/2006/chart">
  <cdr:relSizeAnchor xmlns:cdr="http://schemas.openxmlformats.org/drawingml/2006/chartDrawing">
    <cdr:from>
      <cdr:x>0.03345</cdr:x>
      <cdr:y>0.03554</cdr:y>
    </cdr:from>
    <cdr:to>
      <cdr:x>0.07625</cdr:x>
      <cdr:y>0.08258</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465594" y="322039"/>
          <a:ext cx="595763" cy="4263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a:t>
          </a:r>
        </a:p>
        <a:p xmlns:a="http://schemas.openxmlformats.org/drawingml/2006/main">
          <a:pPr algn="l" rtl="0">
            <a:defRPr sz="1000"/>
          </a:pPr>
          <a:endParaRPr lang="en-NZ" sz="1800" b="1" i="0" strike="noStrike">
            <a:solidFill>
              <a:schemeClr val="tx1"/>
            </a:solidFill>
            <a:latin typeface="Arial"/>
            <a:cs typeface="Arial"/>
          </a:endParaRPr>
        </a:p>
      </cdr:txBody>
    </cdr:sp>
  </cdr:relSizeAnchor>
  <cdr:relSizeAnchor xmlns:cdr="http://schemas.openxmlformats.org/drawingml/2006/chartDrawing">
    <cdr:from>
      <cdr:x>0.18526</cdr:x>
      <cdr:y>0.14419</cdr:y>
    </cdr:from>
    <cdr:to>
      <cdr:x>0.30248</cdr:x>
      <cdr:y>0.19144</cdr:y>
    </cdr:to>
    <cdr:sp macro="" textlink="">
      <cdr:nvSpPr>
        <cdr:cNvPr id="4" name="TextBox 1">
          <a:extLst xmlns:a="http://schemas.openxmlformats.org/drawingml/2006/main">
            <a:ext uri="{FF2B5EF4-FFF2-40B4-BE49-F238E27FC236}">
              <a16:creationId xmlns:a16="http://schemas.microsoft.com/office/drawing/2014/main" id="{7B3C374C-62FE-4DBE-AD3C-68CBC192F615}"/>
            </a:ext>
          </a:extLst>
        </cdr:cNvPr>
        <cdr:cNvSpPr txBox="1"/>
      </cdr:nvSpPr>
      <cdr:spPr>
        <a:xfrm xmlns:a="http://schemas.openxmlformats.org/drawingml/2006/main">
          <a:off x="2578874" y="1306687"/>
          <a:ext cx="1631715" cy="4281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Projection</a:t>
          </a:r>
        </a:p>
      </cdr:txBody>
    </cdr:sp>
  </cdr:relSizeAnchor>
  <cdr:relSizeAnchor xmlns:cdr="http://schemas.openxmlformats.org/drawingml/2006/chartDrawing">
    <cdr:from>
      <cdr:x>0.07297</cdr:x>
      <cdr:y>0.14165</cdr:y>
    </cdr:from>
    <cdr:to>
      <cdr:x>0.14989</cdr:x>
      <cdr:y>0.18443</cdr:y>
    </cdr:to>
    <cdr:sp macro="" textlink="">
      <cdr:nvSpPr>
        <cdr:cNvPr id="5" name="TextBox 1">
          <a:extLst xmlns:a="http://schemas.openxmlformats.org/drawingml/2006/main">
            <a:ext uri="{FF2B5EF4-FFF2-40B4-BE49-F238E27FC236}">
              <a16:creationId xmlns:a16="http://schemas.microsoft.com/office/drawing/2014/main" id="{7B3C374C-62FE-4DBE-AD3C-68CBC192F615}"/>
            </a:ext>
          </a:extLst>
        </cdr:cNvPr>
        <cdr:cNvSpPr txBox="1"/>
      </cdr:nvSpPr>
      <cdr:spPr>
        <a:xfrm xmlns:a="http://schemas.openxmlformats.org/drawingml/2006/main">
          <a:off x="1015719" y="1283719"/>
          <a:ext cx="1070734" cy="3876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Forecast</a:t>
          </a:r>
        </a:p>
      </cdr:txBody>
    </cdr:sp>
  </cdr:relSizeAnchor>
</c:userShapes>
</file>

<file path=xl/drawings/drawing28.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F972C0FB-9164-43A3-B190-32D25A44DEA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c:userShapes xmlns:c="http://schemas.openxmlformats.org/drawingml/2006/chart">
  <cdr:relSizeAnchor xmlns:cdr="http://schemas.openxmlformats.org/drawingml/2006/chartDrawing">
    <cdr:from>
      <cdr:x>0.02856</cdr:x>
      <cdr:y>0.02953</cdr:y>
    </cdr:from>
    <cdr:to>
      <cdr:x>0.17051</cdr:x>
      <cdr:y>0.08559</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65233" y="178609"/>
          <a:ext cx="1318298" cy="33907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 of GDP</a:t>
          </a:r>
        </a:p>
        <a:p xmlns:a="http://schemas.openxmlformats.org/drawingml/2006/main">
          <a:pPr algn="l" rtl="0">
            <a:defRPr sz="1000"/>
          </a:pPr>
          <a:endParaRPr lang="en-NZ" sz="1800" b="1" i="0" strike="noStrike">
            <a:solidFill>
              <a:schemeClr val="tx1"/>
            </a:solidFill>
            <a:latin typeface="Arial"/>
            <a:cs typeface="Arial"/>
          </a:endParaRPr>
        </a:p>
      </cdr:txBody>
    </cdr:sp>
  </cdr:relSizeAnchor>
  <cdr:relSizeAnchor xmlns:cdr="http://schemas.openxmlformats.org/drawingml/2006/chartDrawing">
    <cdr:from>
      <cdr:x>0.18624</cdr:x>
      <cdr:y>0.17572</cdr:y>
    </cdr:from>
    <cdr:to>
      <cdr:x>0.30346</cdr:x>
      <cdr:y>0.22297</cdr:y>
    </cdr:to>
    <cdr:sp macro="" textlink="">
      <cdr:nvSpPr>
        <cdr:cNvPr id="4" name="TextBox 1">
          <a:extLst xmlns:a="http://schemas.openxmlformats.org/drawingml/2006/main">
            <a:ext uri="{FF2B5EF4-FFF2-40B4-BE49-F238E27FC236}">
              <a16:creationId xmlns:a16="http://schemas.microsoft.com/office/drawing/2014/main" id="{7B3C374C-62FE-4DBE-AD3C-68CBC192F615}"/>
            </a:ext>
          </a:extLst>
        </cdr:cNvPr>
        <cdr:cNvSpPr txBox="1"/>
      </cdr:nvSpPr>
      <cdr:spPr>
        <a:xfrm xmlns:a="http://schemas.openxmlformats.org/drawingml/2006/main">
          <a:off x="1729581" y="1062831"/>
          <a:ext cx="1088573" cy="28574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Projection</a:t>
          </a:r>
        </a:p>
      </cdr:txBody>
    </cdr:sp>
  </cdr:relSizeAnchor>
  <cdr:relSizeAnchor xmlns:cdr="http://schemas.openxmlformats.org/drawingml/2006/chartDrawing">
    <cdr:from>
      <cdr:x>0.06026</cdr:x>
      <cdr:y>0.17769</cdr:y>
    </cdr:from>
    <cdr:to>
      <cdr:x>0.13718</cdr:x>
      <cdr:y>0.22047</cdr:y>
    </cdr:to>
    <cdr:sp macro="" textlink="">
      <cdr:nvSpPr>
        <cdr:cNvPr id="5" name="TextBox 1">
          <a:extLst xmlns:a="http://schemas.openxmlformats.org/drawingml/2006/main">
            <a:ext uri="{FF2B5EF4-FFF2-40B4-BE49-F238E27FC236}">
              <a16:creationId xmlns:a16="http://schemas.microsoft.com/office/drawing/2014/main" id="{7B3C374C-62FE-4DBE-AD3C-68CBC192F615}"/>
            </a:ext>
          </a:extLst>
        </cdr:cNvPr>
        <cdr:cNvSpPr txBox="1"/>
      </cdr:nvSpPr>
      <cdr:spPr>
        <a:xfrm xmlns:a="http://schemas.openxmlformats.org/drawingml/2006/main">
          <a:off x="559594" y="1074737"/>
          <a:ext cx="714376" cy="25876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Forecast</a:t>
          </a:r>
        </a:p>
      </cdr:txBody>
    </cdr:sp>
  </cdr:relSizeAnchor>
</c:userShapes>
</file>

<file path=xl/drawings/drawing3.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6"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8"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0.00356</cdr:x>
      <cdr:y>0</cdr:y>
    </cdr:from>
    <cdr:to>
      <cdr:x>0.16425</cdr:x>
      <cdr:y>0.05562</cdr:y>
    </cdr:to>
    <cdr:sp macro="" textlink="">
      <cdr:nvSpPr>
        <cdr:cNvPr id="9" name="TextBox 1"/>
        <cdr:cNvSpPr txBox="1"/>
      </cdr:nvSpPr>
      <cdr:spPr>
        <a:xfrm xmlns:a="http://schemas.openxmlformats.org/drawingml/2006/main">
          <a:off x="33078" y="0"/>
          <a:ext cx="1492308" cy="3364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NZ" sz="1800" b="1">
              <a:latin typeface="Arial" pitchFamily="34" charset="0"/>
              <a:cs typeface="Arial" pitchFamily="34" charset="0"/>
            </a:rPr>
            <a:t>% of</a:t>
          </a:r>
          <a:r>
            <a:rPr lang="en-NZ" sz="1800" b="1" baseline="0">
              <a:latin typeface="Arial" pitchFamily="34" charset="0"/>
              <a:cs typeface="Arial" pitchFamily="34" charset="0"/>
            </a:rPr>
            <a:t> GDP</a:t>
          </a:r>
          <a:endParaRPr lang="en-NZ" sz="1800" b="1">
            <a:latin typeface="Arial" pitchFamily="34" charset="0"/>
            <a:cs typeface="Arial" pitchFamily="34" charset="0"/>
          </a:endParaRPr>
        </a:p>
      </cdr:txBody>
    </cdr:sp>
  </cdr:relSizeAnchor>
</c:userShapes>
</file>

<file path=xl/drawings/drawing30.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7242FDF4-4C64-4D87-90BE-0791C6A1235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c:userShapes xmlns:c="http://schemas.openxmlformats.org/drawingml/2006/chart">
  <cdr:relSizeAnchor xmlns:cdr="http://schemas.openxmlformats.org/drawingml/2006/chartDrawing">
    <cdr:from>
      <cdr:x>0.02856</cdr:x>
      <cdr:y>0.02953</cdr:y>
    </cdr:from>
    <cdr:to>
      <cdr:x>0.17051</cdr:x>
      <cdr:y>0.08559</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65233" y="178609"/>
          <a:ext cx="1318298" cy="33907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 of GDP</a:t>
          </a:r>
        </a:p>
        <a:p xmlns:a="http://schemas.openxmlformats.org/drawingml/2006/main">
          <a:pPr algn="l" rtl="0">
            <a:defRPr sz="1000"/>
          </a:pPr>
          <a:endParaRPr lang="en-NZ" sz="1800" b="1" i="0" strike="noStrike">
            <a:solidFill>
              <a:schemeClr val="tx1"/>
            </a:solidFill>
            <a:latin typeface="Arial"/>
            <a:cs typeface="Arial"/>
          </a:endParaRPr>
        </a:p>
      </cdr:txBody>
    </cdr:sp>
  </cdr:relSizeAnchor>
  <cdr:relSizeAnchor xmlns:cdr="http://schemas.openxmlformats.org/drawingml/2006/chartDrawing">
    <cdr:from>
      <cdr:x>0.1747</cdr:x>
      <cdr:y>0.14226</cdr:y>
    </cdr:from>
    <cdr:to>
      <cdr:x>0.29192</cdr:x>
      <cdr:y>0.18951</cdr:y>
    </cdr:to>
    <cdr:sp macro="" textlink="">
      <cdr:nvSpPr>
        <cdr:cNvPr id="4" name="TextBox 1">
          <a:extLst xmlns:a="http://schemas.openxmlformats.org/drawingml/2006/main">
            <a:ext uri="{FF2B5EF4-FFF2-40B4-BE49-F238E27FC236}">
              <a16:creationId xmlns:a16="http://schemas.microsoft.com/office/drawing/2014/main" id="{7B3C374C-62FE-4DBE-AD3C-68CBC192F615}"/>
            </a:ext>
          </a:extLst>
        </cdr:cNvPr>
        <cdr:cNvSpPr txBox="1"/>
      </cdr:nvSpPr>
      <cdr:spPr>
        <a:xfrm xmlns:a="http://schemas.openxmlformats.org/drawingml/2006/main">
          <a:off x="1622432" y="860414"/>
          <a:ext cx="1088607" cy="28578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Projection</a:t>
          </a:r>
        </a:p>
      </cdr:txBody>
    </cdr:sp>
  </cdr:relSizeAnchor>
  <cdr:relSizeAnchor xmlns:cdr="http://schemas.openxmlformats.org/drawingml/2006/chartDrawing">
    <cdr:from>
      <cdr:x>0.04872</cdr:x>
      <cdr:y>0.14423</cdr:y>
    </cdr:from>
    <cdr:to>
      <cdr:x>0.12564</cdr:x>
      <cdr:y>0.18701</cdr:y>
    </cdr:to>
    <cdr:sp macro="" textlink="">
      <cdr:nvSpPr>
        <cdr:cNvPr id="5" name="TextBox 1">
          <a:extLst xmlns:a="http://schemas.openxmlformats.org/drawingml/2006/main">
            <a:ext uri="{FF2B5EF4-FFF2-40B4-BE49-F238E27FC236}">
              <a16:creationId xmlns:a16="http://schemas.microsoft.com/office/drawing/2014/main" id="{7B3C374C-62FE-4DBE-AD3C-68CBC192F615}"/>
            </a:ext>
          </a:extLst>
        </cdr:cNvPr>
        <cdr:cNvSpPr txBox="1"/>
      </cdr:nvSpPr>
      <cdr:spPr>
        <a:xfrm xmlns:a="http://schemas.openxmlformats.org/drawingml/2006/main">
          <a:off x="452471" y="872330"/>
          <a:ext cx="714347" cy="25874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Forecast</a:t>
          </a:r>
        </a:p>
      </cdr:txBody>
    </cdr:sp>
  </cdr:relSizeAnchor>
</c:userShapes>
</file>

<file path=xl/drawings/drawing32.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6479A8BE-98A1-4073-B2F4-70DB9AB4D59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c:userShapes xmlns:c="http://schemas.openxmlformats.org/drawingml/2006/chart">
  <cdr:relSizeAnchor xmlns:cdr="http://schemas.openxmlformats.org/drawingml/2006/chartDrawing">
    <cdr:from>
      <cdr:x>0.02308</cdr:x>
      <cdr:y>0.01378</cdr:y>
    </cdr:from>
    <cdr:to>
      <cdr:x>0.06538</cdr:x>
      <cdr:y>0.07968</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14312" y="83344"/>
          <a:ext cx="392907" cy="39859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a:t>
          </a:r>
        </a:p>
        <a:p xmlns:a="http://schemas.openxmlformats.org/drawingml/2006/main">
          <a:pPr algn="l" rtl="0">
            <a:defRPr sz="1000"/>
          </a:pPr>
          <a:endParaRPr lang="en-NZ" sz="1800" b="1" i="0" strike="noStrike">
            <a:solidFill>
              <a:schemeClr val="tx1"/>
            </a:solidFill>
            <a:latin typeface="Arial"/>
            <a:cs typeface="Arial"/>
          </a:endParaRPr>
        </a:p>
      </cdr:txBody>
    </cdr:sp>
  </cdr:relSizeAnchor>
</c:userShapes>
</file>

<file path=xl/drawings/drawing34.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5802DB94-1196-475C-A93D-D2EDF389794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0.02856</cdr:x>
      <cdr:y>0.02953</cdr:y>
    </cdr:from>
    <cdr:to>
      <cdr:x>0.30792</cdr:x>
      <cdr:y>0.08559</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65038" y="178408"/>
          <a:ext cx="2592461" cy="3386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net debt % of GDP</a:t>
          </a:r>
        </a:p>
        <a:p xmlns:a="http://schemas.openxmlformats.org/drawingml/2006/main">
          <a:pPr algn="l" rtl="0">
            <a:defRPr sz="1000"/>
          </a:pPr>
          <a:endParaRPr lang="en-NZ" sz="1800" b="1" i="0" strike="noStrike">
            <a:solidFill>
              <a:schemeClr val="tx1"/>
            </a:solidFill>
            <a:latin typeface="Arial"/>
            <a:cs typeface="Arial"/>
          </a:endParaRPr>
        </a:p>
      </cdr:txBody>
    </cdr:sp>
  </cdr:relSizeAnchor>
</c:userShapes>
</file>

<file path=xl/drawings/drawing36.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867483A4-84F2-47DF-BF88-90DFC1DE409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c:userShapes xmlns:c="http://schemas.openxmlformats.org/drawingml/2006/chart">
  <cdr:relSizeAnchor xmlns:cdr="http://schemas.openxmlformats.org/drawingml/2006/chartDrawing">
    <cdr:from>
      <cdr:x>0.01485</cdr:x>
      <cdr:y>0.01284</cdr:y>
    </cdr:from>
    <cdr:to>
      <cdr:x>0.15698</cdr:x>
      <cdr:y>0.08858</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138016" y="77755"/>
          <a:ext cx="1320634" cy="4587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600" b="1" i="0" strike="noStrike" baseline="0">
              <a:solidFill>
                <a:schemeClr val="tx1"/>
              </a:solidFill>
              <a:latin typeface="Arial"/>
              <a:cs typeface="Arial"/>
            </a:rPr>
            <a:t>$billion </a:t>
          </a:r>
        </a:p>
        <a:p xmlns:a="http://schemas.openxmlformats.org/drawingml/2006/main">
          <a:pPr algn="l" rtl="0">
            <a:defRPr sz="1000"/>
          </a:pPr>
          <a:endParaRPr lang="en-NZ" sz="1600" b="1" i="0" strike="noStrike">
            <a:solidFill>
              <a:schemeClr val="tx1"/>
            </a:solidFill>
            <a:latin typeface="Arial"/>
            <a:cs typeface="Arial"/>
          </a:endParaRPr>
        </a:p>
      </cdr:txBody>
    </cdr:sp>
  </cdr:relSizeAnchor>
</c:userShapes>
</file>

<file path=xl/drawings/drawing38.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87A4BA0F-FF88-4E9A-A5BB-CEE25B08813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c:userShapes xmlns:c="http://schemas.openxmlformats.org/drawingml/2006/chart">
  <cdr:relSizeAnchor xmlns:cdr="http://schemas.openxmlformats.org/drawingml/2006/chartDrawing">
    <cdr:from>
      <cdr:x>0.02856</cdr:x>
      <cdr:y>0.02953</cdr:y>
    </cdr:from>
    <cdr:to>
      <cdr:x>0.29179</cdr:x>
      <cdr:y>0.08559</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65039" y="178408"/>
          <a:ext cx="2442782" cy="3386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net debt % of GDP</a:t>
          </a:r>
        </a:p>
        <a:p xmlns:a="http://schemas.openxmlformats.org/drawingml/2006/main">
          <a:pPr algn="l" rtl="0">
            <a:defRPr sz="1000"/>
          </a:pPr>
          <a:endParaRPr lang="en-NZ" sz="1800" b="1" i="0" strike="noStrike">
            <a:solidFill>
              <a:schemeClr val="tx1"/>
            </a:solidFill>
            <a:latin typeface="Arial"/>
            <a:cs typeface="Arial"/>
          </a:endParaRP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258CE655-04EB-4A84-A30A-1FF32DA657F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6C2E0B6C-F0F3-47D4-9C24-56F21E9BE90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06B934F3-EC83-463C-9E1B-BF59BA2A53F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0.02856</cdr:x>
      <cdr:y>0.02953</cdr:y>
    </cdr:from>
    <cdr:to>
      <cdr:x>0.17051</cdr:x>
      <cdr:y>0.08559</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65233" y="178609"/>
          <a:ext cx="1318298" cy="33907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 of GDP</a:t>
          </a:r>
        </a:p>
        <a:p xmlns:a="http://schemas.openxmlformats.org/drawingml/2006/main">
          <a:pPr algn="l" rtl="0">
            <a:defRPr sz="1000"/>
          </a:pPr>
          <a:endParaRPr lang="en-NZ" sz="1800" b="1" i="0" strike="noStrike">
            <a:solidFill>
              <a:schemeClr val="tx1"/>
            </a:solidFill>
            <a:latin typeface="Arial"/>
            <a:cs typeface="Arial"/>
          </a:endParaRP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66FD08B2-470A-4B4D-A15D-CB9601CA783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0.02856</cdr:x>
      <cdr:y>0.02953</cdr:y>
    </cdr:from>
    <cdr:to>
      <cdr:x>0.17051</cdr:x>
      <cdr:y>0.08559</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65233" y="178609"/>
          <a:ext cx="1318298" cy="33907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 of trend</a:t>
          </a:r>
        </a:p>
        <a:p xmlns:a="http://schemas.openxmlformats.org/drawingml/2006/main">
          <a:pPr algn="l" rtl="0">
            <a:defRPr sz="1000"/>
          </a:pPr>
          <a:endParaRPr lang="en-NZ" sz="1800" b="1" i="0" strike="noStrike">
            <a:solidFill>
              <a:schemeClr val="tx1"/>
            </a:solidFill>
            <a:latin typeface="Arial"/>
            <a:cs typeface="Arial"/>
          </a:endParaRPr>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08DE4E38-BEC2-4393-AB67-7A9242ECAEA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0.02856</cdr:x>
      <cdr:y>0.02953</cdr:y>
    </cdr:from>
    <cdr:to>
      <cdr:x>0.17051</cdr:x>
      <cdr:y>0.08559</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65233" y="178609"/>
          <a:ext cx="1318298" cy="33907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 of GDP</a:t>
          </a:r>
        </a:p>
        <a:p xmlns:a="http://schemas.openxmlformats.org/drawingml/2006/main">
          <a:pPr algn="l" rtl="0">
            <a:defRPr sz="1000"/>
          </a:pPr>
          <a:endParaRPr lang="en-NZ" sz="1800" b="1" i="0" strike="noStrike">
            <a:solidFill>
              <a:schemeClr val="tx1"/>
            </a:solidFill>
            <a:latin typeface="Arial"/>
            <a:cs typeface="Arial"/>
          </a:endParaRPr>
        </a:p>
      </cdr:txBody>
    </cdr:sp>
  </cdr:relSizeAnchor>
</c:userShapes>
</file>

<file path=xl/drawings/drawing47.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E1AFBDC3-AE13-4100-AB60-8D397E9F57D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0.02856</cdr:x>
      <cdr:y>0.02953</cdr:y>
    </cdr:from>
    <cdr:to>
      <cdr:x>0.17051</cdr:x>
      <cdr:y>0.08559</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65233" y="178609"/>
          <a:ext cx="1318298" cy="33907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 of trend</a:t>
          </a:r>
        </a:p>
        <a:p xmlns:a="http://schemas.openxmlformats.org/drawingml/2006/main">
          <a:pPr algn="l" rtl="0">
            <a:defRPr sz="1000"/>
          </a:pPr>
          <a:endParaRPr lang="en-NZ" sz="1800" b="1" i="0" strike="noStrike">
            <a:solidFill>
              <a:schemeClr val="tx1"/>
            </a:solidFill>
            <a:latin typeface="Arial"/>
            <a:cs typeface="Arial"/>
          </a:endParaRPr>
        </a:p>
      </cdr:txBody>
    </cdr:sp>
  </cdr:relSizeAnchor>
</c:userShapes>
</file>

<file path=xl/drawings/drawing49.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3308C823-06EE-490F-AAA5-87AEC53FB85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0.73155</cdr:x>
      <cdr:y>0.11047</cdr:y>
    </cdr:from>
    <cdr:to>
      <cdr:x>0.87485</cdr:x>
      <cdr:y>0.16609</cdr:y>
    </cdr:to>
    <cdr:sp macro="" textlink="">
      <cdr:nvSpPr>
        <cdr:cNvPr id="3" name="TextBox 1"/>
        <cdr:cNvSpPr txBox="1"/>
      </cdr:nvSpPr>
      <cdr:spPr>
        <a:xfrm xmlns:a="http://schemas.openxmlformats.org/drawingml/2006/main">
          <a:off x="6793811" y="668155"/>
          <a:ext cx="1330809" cy="3364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NZ" sz="1800" b="0">
              <a:latin typeface="Arial" pitchFamily="34" charset="0"/>
              <a:cs typeface="Arial" pitchFamily="34" charset="0"/>
            </a:rPr>
            <a:t>Forecast</a:t>
          </a:r>
        </a:p>
      </cdr:txBody>
    </cdr:sp>
  </cdr:relSizeAnchor>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0.8393</cdr:x>
      <cdr:y>0.01332</cdr:y>
    </cdr:from>
    <cdr:to>
      <cdr:x>1</cdr:x>
      <cdr:y>0.06894</cdr:y>
    </cdr:to>
    <cdr:sp macro="" textlink="">
      <cdr:nvSpPr>
        <cdr:cNvPr id="8" name="TextBox 1"/>
        <cdr:cNvSpPr txBox="1"/>
      </cdr:nvSpPr>
      <cdr:spPr>
        <a:xfrm xmlns:a="http://schemas.openxmlformats.org/drawingml/2006/main">
          <a:off x="7788764" y="80487"/>
          <a:ext cx="1491307" cy="3360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NZ" sz="1800" b="1">
              <a:latin typeface="Arial" pitchFamily="34" charset="0"/>
              <a:cs typeface="Arial" pitchFamily="34" charset="0"/>
            </a:rPr>
            <a:t>% of GDP</a:t>
          </a:r>
        </a:p>
      </cdr:txBody>
    </cdr:sp>
  </cdr:relSizeAnchor>
  <cdr:relSizeAnchor xmlns:cdr="http://schemas.openxmlformats.org/drawingml/2006/chartDrawing">
    <cdr:from>
      <cdr:x>0</cdr:x>
      <cdr:y>0.01475</cdr:y>
    </cdr:from>
    <cdr:to>
      <cdr:x>0.16069</cdr:x>
      <cdr:y>0.07037</cdr:y>
    </cdr:to>
    <cdr:sp macro="" textlink="">
      <cdr:nvSpPr>
        <cdr:cNvPr id="9" name="TextBox 1"/>
        <cdr:cNvSpPr txBox="1"/>
      </cdr:nvSpPr>
      <cdr:spPr>
        <a:xfrm xmlns:a="http://schemas.openxmlformats.org/drawingml/2006/main">
          <a:off x="0" y="89113"/>
          <a:ext cx="1491215" cy="3360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NZ" sz="1800" b="1">
              <a:latin typeface="Arial" pitchFamily="34" charset="0"/>
              <a:cs typeface="Arial" pitchFamily="34" charset="0"/>
            </a:rPr>
            <a:t>$billions</a:t>
          </a:r>
        </a:p>
      </cdr:txBody>
    </cdr:sp>
  </cdr:relSizeAnchor>
</c:userShapes>
</file>

<file path=xl/drawings/drawing50.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6"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8"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userShapes>
</file>

<file path=xl/drawings/drawing51.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EEA47619-255D-4E53-AEC3-506133E17FD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0.026</cdr:x>
      <cdr:y>0.02756</cdr:y>
    </cdr:from>
    <cdr:to>
      <cdr:x>0.16923</cdr:x>
      <cdr:y>0.07575</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41420" y="166686"/>
          <a:ext cx="1330204" cy="2914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 of GDP</a:t>
          </a:r>
        </a:p>
        <a:p xmlns:a="http://schemas.openxmlformats.org/drawingml/2006/main">
          <a:pPr algn="l" rtl="0">
            <a:defRPr sz="1000"/>
          </a:pPr>
          <a:endParaRPr lang="en-NZ" sz="1800" b="1" i="0" strike="noStrike">
            <a:solidFill>
              <a:schemeClr val="tx1"/>
            </a:solidFill>
            <a:latin typeface="Arial"/>
            <a:cs typeface="Arial"/>
          </a:endParaRPr>
        </a:p>
      </cdr:txBody>
    </cdr:sp>
  </cdr:relSizeAnchor>
  <cdr:relSizeAnchor xmlns:cdr="http://schemas.openxmlformats.org/drawingml/2006/chartDrawing">
    <cdr:from>
      <cdr:x>0.37683</cdr:x>
      <cdr:y>0.14865</cdr:y>
    </cdr:from>
    <cdr:to>
      <cdr:x>0.49414</cdr:x>
      <cdr:y>0.19595</cdr:y>
    </cdr:to>
    <cdr:sp macro="" textlink="">
      <cdr:nvSpPr>
        <cdr:cNvPr id="2" name="TextBox 1">
          <a:extLst xmlns:a="http://schemas.openxmlformats.org/drawingml/2006/main">
            <a:ext uri="{FF2B5EF4-FFF2-40B4-BE49-F238E27FC236}">
              <a16:creationId xmlns:a16="http://schemas.microsoft.com/office/drawing/2014/main" id="{C41EE587-035A-4509-BAB1-4F86E557FBD1}"/>
            </a:ext>
          </a:extLst>
        </cdr:cNvPr>
        <cdr:cNvSpPr txBox="1"/>
      </cdr:nvSpPr>
      <cdr:spPr>
        <a:xfrm xmlns:a="http://schemas.openxmlformats.org/drawingml/2006/main">
          <a:off x="3497035" y="898072"/>
          <a:ext cx="1088573" cy="28574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NZ" sz="1400" b="1"/>
            <a:t>Projection</a:t>
          </a:r>
        </a:p>
      </cdr:txBody>
    </cdr:sp>
  </cdr:relSizeAnchor>
  <cdr:relSizeAnchor xmlns:cdr="http://schemas.openxmlformats.org/drawingml/2006/chartDrawing">
    <cdr:from>
      <cdr:x>0.24017</cdr:x>
      <cdr:y>0.14865</cdr:y>
    </cdr:from>
    <cdr:to>
      <cdr:x>0.33216</cdr:x>
      <cdr:y>0.19985</cdr:y>
    </cdr:to>
    <cdr:sp macro="" textlink="">
      <cdr:nvSpPr>
        <cdr:cNvPr id="4" name="TextBox 1">
          <a:extLst xmlns:a="http://schemas.openxmlformats.org/drawingml/2006/main">
            <a:ext uri="{FF2B5EF4-FFF2-40B4-BE49-F238E27FC236}">
              <a16:creationId xmlns:a16="http://schemas.microsoft.com/office/drawing/2014/main" id="{F3A8B520-2CDB-4C6C-871E-8D31B6C6F8C6}"/>
            </a:ext>
          </a:extLst>
        </cdr:cNvPr>
        <cdr:cNvSpPr txBox="1"/>
      </cdr:nvSpPr>
      <cdr:spPr>
        <a:xfrm xmlns:a="http://schemas.openxmlformats.org/drawingml/2006/main">
          <a:off x="2228838" y="898080"/>
          <a:ext cx="853674" cy="3093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Forecast</a:t>
          </a:r>
        </a:p>
      </cdr:txBody>
    </cdr:sp>
  </cdr:relSizeAnchor>
  <cdr:relSizeAnchor xmlns:cdr="http://schemas.openxmlformats.org/drawingml/2006/chartDrawing">
    <cdr:from>
      <cdr:x>0.10811</cdr:x>
      <cdr:y>0.14354</cdr:y>
    </cdr:from>
    <cdr:to>
      <cdr:x>0.2001</cdr:x>
      <cdr:y>0.19474</cdr:y>
    </cdr:to>
    <cdr:sp macro="" textlink="">
      <cdr:nvSpPr>
        <cdr:cNvPr id="5" name="TextBox 1">
          <a:extLst xmlns:a="http://schemas.openxmlformats.org/drawingml/2006/main">
            <a:ext uri="{FF2B5EF4-FFF2-40B4-BE49-F238E27FC236}">
              <a16:creationId xmlns:a16="http://schemas.microsoft.com/office/drawing/2014/main" id="{15954FE5-CD0F-4E20-8167-6104825AF447}"/>
            </a:ext>
          </a:extLst>
        </cdr:cNvPr>
        <cdr:cNvSpPr txBox="1"/>
      </cdr:nvSpPr>
      <cdr:spPr>
        <a:xfrm xmlns:a="http://schemas.openxmlformats.org/drawingml/2006/main">
          <a:off x="1003300" y="867229"/>
          <a:ext cx="853624" cy="30933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History</a:t>
          </a:r>
        </a:p>
      </cdr:txBody>
    </cdr:sp>
  </cdr:relSizeAnchor>
  <cdr:relSizeAnchor xmlns:cdr="http://schemas.openxmlformats.org/drawingml/2006/chartDrawing">
    <cdr:from>
      <cdr:x>0.33138</cdr:x>
      <cdr:y>0.11036</cdr:y>
    </cdr:from>
    <cdr:to>
      <cdr:x>0.33138</cdr:x>
      <cdr:y>0.76577</cdr:y>
    </cdr:to>
    <cdr:cxnSp macro="">
      <cdr:nvCxnSpPr>
        <cdr:cNvPr id="7" name="Straight Connector 6">
          <a:extLst xmlns:a="http://schemas.openxmlformats.org/drawingml/2006/main">
            <a:ext uri="{FF2B5EF4-FFF2-40B4-BE49-F238E27FC236}">
              <a16:creationId xmlns:a16="http://schemas.microsoft.com/office/drawing/2014/main" id="{670CCEB5-B5FE-44EB-8610-78EF8A1ECEB3}"/>
            </a:ext>
          </a:extLst>
        </cdr:cNvPr>
        <cdr:cNvCxnSpPr/>
      </cdr:nvCxnSpPr>
      <cdr:spPr>
        <a:xfrm xmlns:a="http://schemas.openxmlformats.org/drawingml/2006/main">
          <a:off x="3075217" y="666734"/>
          <a:ext cx="0" cy="395970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0.78407</cdr:x>
      <cdr:y>0.42283</cdr:y>
    </cdr:from>
    <cdr:to>
      <cdr:x>0.90138</cdr:x>
      <cdr:y>0.47013</cdr:y>
    </cdr:to>
    <cdr:sp macro="" textlink="">
      <cdr:nvSpPr>
        <cdr:cNvPr id="8" name="TextBox 1">
          <a:extLst xmlns:a="http://schemas.openxmlformats.org/drawingml/2006/main">
            <a:ext uri="{FF2B5EF4-FFF2-40B4-BE49-F238E27FC236}">
              <a16:creationId xmlns:a16="http://schemas.microsoft.com/office/drawing/2014/main" id="{8DC19C4A-44A7-4A15-8719-37D0B2489490}"/>
            </a:ext>
          </a:extLst>
        </cdr:cNvPr>
        <cdr:cNvSpPr txBox="1"/>
      </cdr:nvSpPr>
      <cdr:spPr>
        <a:xfrm xmlns:a="http://schemas.openxmlformats.org/drawingml/2006/main">
          <a:off x="7276189" y="2554528"/>
          <a:ext cx="1088645" cy="28576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solidFill>
                <a:srgbClr val="0083AC"/>
              </a:solidFill>
            </a:rPr>
            <a:t>Primary</a:t>
          </a:r>
          <a:r>
            <a:rPr lang="en-NZ" sz="1400" b="1" baseline="0">
              <a:solidFill>
                <a:srgbClr val="0083AC"/>
              </a:solidFill>
            </a:rPr>
            <a:t> deficit</a:t>
          </a:r>
          <a:endParaRPr lang="en-NZ" sz="1400" b="1">
            <a:solidFill>
              <a:srgbClr val="0083AC"/>
            </a:solidFill>
          </a:endParaRPr>
        </a:p>
      </cdr:txBody>
    </cdr:sp>
  </cdr:relSizeAnchor>
  <cdr:relSizeAnchor xmlns:cdr="http://schemas.openxmlformats.org/drawingml/2006/chartDrawing">
    <cdr:from>
      <cdr:x>0.95308</cdr:x>
      <cdr:y>0.33784</cdr:y>
    </cdr:from>
    <cdr:to>
      <cdr:x>0.95308</cdr:x>
      <cdr:y>0.5473</cdr:y>
    </cdr:to>
    <cdr:cxnSp macro="">
      <cdr:nvCxnSpPr>
        <cdr:cNvPr id="9" name="Straight Arrow Connector 8">
          <a:extLst xmlns:a="http://schemas.openxmlformats.org/drawingml/2006/main">
            <a:ext uri="{FF2B5EF4-FFF2-40B4-BE49-F238E27FC236}">
              <a16:creationId xmlns:a16="http://schemas.microsoft.com/office/drawing/2014/main" id="{3AE2404A-E9CF-4C35-9CAF-12E1505076D7}"/>
            </a:ext>
          </a:extLst>
        </cdr:cNvPr>
        <cdr:cNvCxnSpPr/>
      </cdr:nvCxnSpPr>
      <cdr:spPr>
        <a:xfrm xmlns:a="http://schemas.openxmlformats.org/drawingml/2006/main">
          <a:off x="8844674" y="2041094"/>
          <a:ext cx="0" cy="1265467"/>
        </a:xfrm>
        <a:prstGeom xmlns:a="http://schemas.openxmlformats.org/drawingml/2006/main" prst="straightConnector1">
          <a:avLst/>
        </a:prstGeom>
        <a:ln xmlns:a="http://schemas.openxmlformats.org/drawingml/2006/main">
          <a:solidFill>
            <a:srgbClr val="0083AC"/>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399005D6-03DB-4CAF-9892-97490CDA1BF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6"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8"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0.01627</cdr:x>
      <cdr:y>0.02703</cdr:y>
    </cdr:from>
    <cdr:to>
      <cdr:x>0.21172</cdr:x>
      <cdr:y>0.09371</cdr:y>
    </cdr:to>
    <cdr:sp macro="" textlink="">
      <cdr:nvSpPr>
        <cdr:cNvPr id="9" name="TextBox 1"/>
        <cdr:cNvSpPr txBox="1"/>
      </cdr:nvSpPr>
      <cdr:spPr>
        <a:xfrm xmlns:a="http://schemas.openxmlformats.org/drawingml/2006/main">
          <a:off x="151177" y="163724"/>
          <a:ext cx="1816027" cy="4038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NZ" sz="1800" b="1">
              <a:latin typeface="Arial" pitchFamily="34" charset="0"/>
              <a:cs typeface="Arial" pitchFamily="34" charset="0"/>
            </a:rPr>
            <a:t>% of</a:t>
          </a:r>
          <a:r>
            <a:rPr lang="en-NZ" sz="1800" b="1" baseline="0">
              <a:latin typeface="Arial" pitchFamily="34" charset="0"/>
              <a:cs typeface="Arial" pitchFamily="34" charset="0"/>
            </a:rPr>
            <a:t> GDP</a:t>
          </a:r>
          <a:endParaRPr lang="en-NZ" sz="1800" b="1">
            <a:latin typeface="Arial" pitchFamily="34" charset="0"/>
            <a:cs typeface="Arial" pitchFamily="34" charset="0"/>
          </a:endParaRPr>
        </a:p>
      </cdr:txBody>
    </cdr:sp>
  </cdr:relSizeAnchor>
</c:userShapes>
</file>

<file path=xl/drawings/drawing55.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A7B1648E-9169-404E-BF0D-F84154B2BC3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c:userShapes xmlns:c="http://schemas.openxmlformats.org/drawingml/2006/chart">
  <cdr:relSizeAnchor xmlns:cdr="http://schemas.openxmlformats.org/drawingml/2006/chartDrawing">
    <cdr:from>
      <cdr:x>0.026</cdr:x>
      <cdr:y>0.02756</cdr:y>
    </cdr:from>
    <cdr:to>
      <cdr:x>0.16923</cdr:x>
      <cdr:y>0.07575</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41420" y="166686"/>
          <a:ext cx="1330204" cy="2914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 of GDP</a:t>
          </a:r>
        </a:p>
        <a:p xmlns:a="http://schemas.openxmlformats.org/drawingml/2006/main">
          <a:pPr algn="l" rtl="0">
            <a:defRPr sz="1000"/>
          </a:pPr>
          <a:endParaRPr lang="en-NZ" sz="1800" b="1" i="0" strike="noStrike">
            <a:solidFill>
              <a:schemeClr val="tx1"/>
            </a:solidFill>
            <a:latin typeface="Arial"/>
            <a:cs typeface="Arial"/>
          </a:endParaRPr>
        </a:p>
      </cdr:txBody>
    </cdr:sp>
  </cdr:relSizeAnchor>
  <cdr:relSizeAnchor xmlns:cdr="http://schemas.openxmlformats.org/drawingml/2006/chartDrawing">
    <cdr:from>
      <cdr:x>0.37683</cdr:x>
      <cdr:y>0.14865</cdr:y>
    </cdr:from>
    <cdr:to>
      <cdr:x>0.49414</cdr:x>
      <cdr:y>0.19595</cdr:y>
    </cdr:to>
    <cdr:sp macro="" textlink="">
      <cdr:nvSpPr>
        <cdr:cNvPr id="2" name="TextBox 1">
          <a:extLst xmlns:a="http://schemas.openxmlformats.org/drawingml/2006/main">
            <a:ext uri="{FF2B5EF4-FFF2-40B4-BE49-F238E27FC236}">
              <a16:creationId xmlns:a16="http://schemas.microsoft.com/office/drawing/2014/main" id="{C41EE587-035A-4509-BAB1-4F86E557FBD1}"/>
            </a:ext>
          </a:extLst>
        </cdr:cNvPr>
        <cdr:cNvSpPr txBox="1"/>
      </cdr:nvSpPr>
      <cdr:spPr>
        <a:xfrm xmlns:a="http://schemas.openxmlformats.org/drawingml/2006/main">
          <a:off x="3497035" y="898072"/>
          <a:ext cx="1088573" cy="28574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NZ" sz="1400" b="1"/>
            <a:t>Projection</a:t>
          </a:r>
        </a:p>
      </cdr:txBody>
    </cdr:sp>
  </cdr:relSizeAnchor>
  <cdr:relSizeAnchor xmlns:cdr="http://schemas.openxmlformats.org/drawingml/2006/chartDrawing">
    <cdr:from>
      <cdr:x>0.24897</cdr:x>
      <cdr:y>0.1464</cdr:y>
    </cdr:from>
    <cdr:to>
      <cdr:x>0.34096</cdr:x>
      <cdr:y>0.1976</cdr:y>
    </cdr:to>
    <cdr:sp macro="" textlink="">
      <cdr:nvSpPr>
        <cdr:cNvPr id="4" name="TextBox 1">
          <a:extLst xmlns:a="http://schemas.openxmlformats.org/drawingml/2006/main">
            <a:ext uri="{FF2B5EF4-FFF2-40B4-BE49-F238E27FC236}">
              <a16:creationId xmlns:a16="http://schemas.microsoft.com/office/drawing/2014/main" id="{F3A8B520-2CDB-4C6C-871E-8D31B6C6F8C6}"/>
            </a:ext>
          </a:extLst>
        </cdr:cNvPr>
        <cdr:cNvSpPr txBox="1"/>
      </cdr:nvSpPr>
      <cdr:spPr>
        <a:xfrm xmlns:a="http://schemas.openxmlformats.org/drawingml/2006/main">
          <a:off x="2310504" y="884486"/>
          <a:ext cx="853674" cy="3093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Forecast</a:t>
          </a:r>
        </a:p>
      </cdr:txBody>
    </cdr:sp>
  </cdr:relSizeAnchor>
  <cdr:relSizeAnchor xmlns:cdr="http://schemas.openxmlformats.org/drawingml/2006/chartDrawing">
    <cdr:from>
      <cdr:x>0.10811</cdr:x>
      <cdr:y>0.14354</cdr:y>
    </cdr:from>
    <cdr:to>
      <cdr:x>0.2001</cdr:x>
      <cdr:y>0.19474</cdr:y>
    </cdr:to>
    <cdr:sp macro="" textlink="">
      <cdr:nvSpPr>
        <cdr:cNvPr id="5" name="TextBox 1">
          <a:extLst xmlns:a="http://schemas.openxmlformats.org/drawingml/2006/main">
            <a:ext uri="{FF2B5EF4-FFF2-40B4-BE49-F238E27FC236}">
              <a16:creationId xmlns:a16="http://schemas.microsoft.com/office/drawing/2014/main" id="{15954FE5-CD0F-4E20-8167-6104825AF447}"/>
            </a:ext>
          </a:extLst>
        </cdr:cNvPr>
        <cdr:cNvSpPr txBox="1"/>
      </cdr:nvSpPr>
      <cdr:spPr>
        <a:xfrm xmlns:a="http://schemas.openxmlformats.org/drawingml/2006/main">
          <a:off x="1003300" y="867229"/>
          <a:ext cx="853624" cy="30933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History</a:t>
          </a:r>
        </a:p>
      </cdr:txBody>
    </cdr:sp>
  </cdr:relSizeAnchor>
  <cdr:relSizeAnchor xmlns:cdr="http://schemas.openxmlformats.org/drawingml/2006/chartDrawing">
    <cdr:from>
      <cdr:x>0.34017</cdr:x>
      <cdr:y>0.11486</cdr:y>
    </cdr:from>
    <cdr:to>
      <cdr:x>0.34018</cdr:x>
      <cdr:y>0.76577</cdr:y>
    </cdr:to>
    <cdr:cxnSp macro="">
      <cdr:nvCxnSpPr>
        <cdr:cNvPr id="7" name="Straight Connector 6">
          <a:extLst xmlns:a="http://schemas.openxmlformats.org/drawingml/2006/main">
            <a:ext uri="{FF2B5EF4-FFF2-40B4-BE49-F238E27FC236}">
              <a16:creationId xmlns:a16="http://schemas.microsoft.com/office/drawing/2014/main" id="{670CCEB5-B5FE-44EB-8610-78EF8A1ECEB3}"/>
            </a:ext>
          </a:extLst>
        </cdr:cNvPr>
        <cdr:cNvCxnSpPr/>
      </cdr:nvCxnSpPr>
      <cdr:spPr>
        <a:xfrm xmlns:a="http://schemas.openxmlformats.org/drawingml/2006/main">
          <a:off x="4735203" y="1040902"/>
          <a:ext cx="83" cy="5898741"/>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7.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a:extLst>
            <a:ext uri="{FF2B5EF4-FFF2-40B4-BE49-F238E27FC236}">
              <a16:creationId xmlns:a16="http://schemas.microsoft.com/office/drawing/2014/main" id="{ED85D11F-5C5A-42C8-91A3-00CCD75FA2C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0.026</cdr:x>
      <cdr:y>0.02756</cdr:y>
    </cdr:from>
    <cdr:to>
      <cdr:x>0.25513</cdr:x>
      <cdr:y>0.07207</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41281" y="166506"/>
          <a:ext cx="2126361" cy="26892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 of nominal GDP</a:t>
          </a:r>
        </a:p>
        <a:p xmlns:a="http://schemas.openxmlformats.org/drawingml/2006/main">
          <a:pPr algn="l" rtl="0">
            <a:defRPr sz="1000"/>
          </a:pPr>
          <a:endParaRPr lang="en-NZ" sz="1800" b="1" i="0" strike="noStrike">
            <a:solidFill>
              <a:schemeClr val="tx1"/>
            </a:solidFill>
            <a:latin typeface="Arial"/>
            <a:cs typeface="Arial"/>
          </a:endParaRPr>
        </a:p>
      </cdr:txBody>
    </cdr:sp>
  </cdr:relSizeAnchor>
  <cdr:relSizeAnchor xmlns:cdr="http://schemas.openxmlformats.org/drawingml/2006/chartDrawing">
    <cdr:from>
      <cdr:x>0.20234</cdr:x>
      <cdr:y>0.13514</cdr:y>
    </cdr:from>
    <cdr:to>
      <cdr:x>0.31965</cdr:x>
      <cdr:y>0.18244</cdr:y>
    </cdr:to>
    <cdr:sp macro="" textlink="">
      <cdr:nvSpPr>
        <cdr:cNvPr id="2" name="TextBox 1">
          <a:extLst xmlns:a="http://schemas.openxmlformats.org/drawingml/2006/main">
            <a:ext uri="{FF2B5EF4-FFF2-40B4-BE49-F238E27FC236}">
              <a16:creationId xmlns:a16="http://schemas.microsoft.com/office/drawing/2014/main" id="{C41EE587-035A-4509-BAB1-4F86E557FBD1}"/>
            </a:ext>
          </a:extLst>
        </cdr:cNvPr>
        <cdr:cNvSpPr txBox="1"/>
      </cdr:nvSpPr>
      <cdr:spPr>
        <a:xfrm xmlns:a="http://schemas.openxmlformats.org/drawingml/2006/main">
          <a:off x="1877759" y="816437"/>
          <a:ext cx="1088645" cy="2857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NZ" sz="1400" b="1"/>
            <a:t>Projection</a:t>
          </a:r>
        </a:p>
      </cdr:txBody>
    </cdr:sp>
  </cdr:relSizeAnchor>
  <cdr:relSizeAnchor xmlns:cdr="http://schemas.openxmlformats.org/drawingml/2006/chartDrawing">
    <cdr:from>
      <cdr:x>0.07595</cdr:x>
      <cdr:y>0.13289</cdr:y>
    </cdr:from>
    <cdr:to>
      <cdr:x>0.16794</cdr:x>
      <cdr:y>0.18409</cdr:y>
    </cdr:to>
    <cdr:sp macro="" textlink="">
      <cdr:nvSpPr>
        <cdr:cNvPr id="4" name="TextBox 1">
          <a:extLst xmlns:a="http://schemas.openxmlformats.org/drawingml/2006/main">
            <a:ext uri="{FF2B5EF4-FFF2-40B4-BE49-F238E27FC236}">
              <a16:creationId xmlns:a16="http://schemas.microsoft.com/office/drawing/2014/main" id="{F3A8B520-2CDB-4C6C-871E-8D31B6C6F8C6}"/>
            </a:ext>
          </a:extLst>
        </cdr:cNvPr>
        <cdr:cNvSpPr txBox="1"/>
      </cdr:nvSpPr>
      <cdr:spPr>
        <a:xfrm xmlns:a="http://schemas.openxmlformats.org/drawingml/2006/main">
          <a:off x="704816" y="802843"/>
          <a:ext cx="853674" cy="3093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Forecast</a:t>
          </a:r>
        </a:p>
      </cdr:txBody>
    </cdr:sp>
  </cdr:relSizeAnchor>
  <cdr:relSizeAnchor xmlns:cdr="http://schemas.openxmlformats.org/drawingml/2006/chartDrawing">
    <cdr:from>
      <cdr:x>0.75143</cdr:x>
      <cdr:y>0.23643</cdr:y>
    </cdr:from>
    <cdr:to>
      <cdr:x>0.93957</cdr:x>
      <cdr:y>0.28371</cdr:y>
    </cdr:to>
    <cdr:sp macro="" textlink="">
      <cdr:nvSpPr>
        <cdr:cNvPr id="5" name="TextBox 4">
          <a:extLst xmlns:a="http://schemas.openxmlformats.org/drawingml/2006/main">
            <a:ext uri="{FF2B5EF4-FFF2-40B4-BE49-F238E27FC236}">
              <a16:creationId xmlns:a16="http://schemas.microsoft.com/office/drawing/2014/main" id="{3522584D-00DE-4CFB-8564-372CE96B5FAE}"/>
            </a:ext>
          </a:extLst>
        </cdr:cNvPr>
        <cdr:cNvSpPr txBox="1"/>
      </cdr:nvSpPr>
      <cdr:spPr>
        <a:xfrm xmlns:a="http://schemas.openxmlformats.org/drawingml/2006/main">
          <a:off x="6974417" y="1428750"/>
          <a:ext cx="17462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100"/>
            <a:t>Withdrawl from NZSF</a:t>
          </a:r>
        </a:p>
      </cdr:txBody>
    </cdr:sp>
  </cdr:relSizeAnchor>
  <cdr:relSizeAnchor xmlns:cdr="http://schemas.openxmlformats.org/drawingml/2006/chartDrawing">
    <cdr:from>
      <cdr:x>0.20046</cdr:x>
      <cdr:y>0.50753</cdr:y>
    </cdr:from>
    <cdr:to>
      <cdr:x>0.3886</cdr:x>
      <cdr:y>0.55482</cdr:y>
    </cdr:to>
    <cdr:sp macro="" textlink="">
      <cdr:nvSpPr>
        <cdr:cNvPr id="6" name="TextBox 1">
          <a:extLst xmlns:a="http://schemas.openxmlformats.org/drawingml/2006/main">
            <a:ext uri="{FF2B5EF4-FFF2-40B4-BE49-F238E27FC236}">
              <a16:creationId xmlns:a16="http://schemas.microsoft.com/office/drawing/2014/main" id="{1D8D06EF-F201-4EDC-9377-EA9302D6E432}"/>
            </a:ext>
          </a:extLst>
        </cdr:cNvPr>
        <cdr:cNvSpPr txBox="1"/>
      </cdr:nvSpPr>
      <cdr:spPr>
        <a:xfrm xmlns:a="http://schemas.openxmlformats.org/drawingml/2006/main">
          <a:off x="1860550" y="3067050"/>
          <a:ext cx="1746250" cy="285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100"/>
            <a:t>Contribution to NZSF</a:t>
          </a:r>
        </a:p>
      </cdr:txBody>
    </cdr:sp>
  </cdr:relSizeAnchor>
</c:userShapes>
</file>

<file path=xl/drawings/drawing59.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6C864C59-B9FE-41E8-A151-CD3470B7D29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04B32405-5D72-4725-A95E-EC8BC6CE3FD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0.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6"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8"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0.00356</cdr:x>
      <cdr:y>0</cdr:y>
    </cdr:from>
    <cdr:to>
      <cdr:x>0.16425</cdr:x>
      <cdr:y>0.05562</cdr:y>
    </cdr:to>
    <cdr:sp macro="" textlink="">
      <cdr:nvSpPr>
        <cdr:cNvPr id="9" name="TextBox 1"/>
        <cdr:cNvSpPr txBox="1"/>
      </cdr:nvSpPr>
      <cdr:spPr>
        <a:xfrm xmlns:a="http://schemas.openxmlformats.org/drawingml/2006/main">
          <a:off x="33078" y="0"/>
          <a:ext cx="1492308" cy="3364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NZ" sz="1800" b="1">
              <a:latin typeface="Arial" pitchFamily="34" charset="0"/>
              <a:cs typeface="Arial" pitchFamily="34" charset="0"/>
            </a:rPr>
            <a:t>% of</a:t>
          </a:r>
          <a:r>
            <a:rPr lang="en-NZ" sz="1800" b="1" baseline="0">
              <a:latin typeface="Arial" pitchFamily="34" charset="0"/>
              <a:cs typeface="Arial" pitchFamily="34" charset="0"/>
            </a:rPr>
            <a:t> GDP</a:t>
          </a:r>
          <a:endParaRPr lang="en-NZ" sz="1800" b="1">
            <a:latin typeface="Arial" pitchFamily="34" charset="0"/>
            <a:cs typeface="Arial" pitchFamily="34" charset="0"/>
          </a:endParaRPr>
        </a:p>
      </cdr:txBody>
    </cdr:sp>
  </cdr:relSizeAnchor>
</c:userShapes>
</file>

<file path=xl/drawings/drawing61.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3F400900-C6DB-4C68-A8DE-F590EA0C52C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0.026</cdr:x>
      <cdr:y>0.02756</cdr:y>
    </cdr:from>
    <cdr:to>
      <cdr:x>0.16923</cdr:x>
      <cdr:y>0.07575</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41420" y="166686"/>
          <a:ext cx="1330204" cy="2914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 of GDP</a:t>
          </a:r>
        </a:p>
        <a:p xmlns:a="http://schemas.openxmlformats.org/drawingml/2006/main">
          <a:pPr algn="l" rtl="0">
            <a:defRPr sz="1000"/>
          </a:pPr>
          <a:endParaRPr lang="en-NZ" sz="1800" b="1" i="0" strike="noStrike">
            <a:solidFill>
              <a:schemeClr val="tx1"/>
            </a:solidFill>
            <a:latin typeface="Arial"/>
            <a:cs typeface="Arial"/>
          </a:endParaRPr>
        </a:p>
      </cdr:txBody>
    </cdr:sp>
  </cdr:relSizeAnchor>
  <cdr:relSizeAnchor xmlns:cdr="http://schemas.openxmlformats.org/drawingml/2006/chartDrawing">
    <cdr:from>
      <cdr:x>0.37683</cdr:x>
      <cdr:y>0.14865</cdr:y>
    </cdr:from>
    <cdr:to>
      <cdr:x>0.49414</cdr:x>
      <cdr:y>0.19595</cdr:y>
    </cdr:to>
    <cdr:sp macro="" textlink="">
      <cdr:nvSpPr>
        <cdr:cNvPr id="2" name="TextBox 1">
          <a:extLst xmlns:a="http://schemas.openxmlformats.org/drawingml/2006/main">
            <a:ext uri="{FF2B5EF4-FFF2-40B4-BE49-F238E27FC236}">
              <a16:creationId xmlns:a16="http://schemas.microsoft.com/office/drawing/2014/main" id="{C41EE587-035A-4509-BAB1-4F86E557FBD1}"/>
            </a:ext>
          </a:extLst>
        </cdr:cNvPr>
        <cdr:cNvSpPr txBox="1"/>
      </cdr:nvSpPr>
      <cdr:spPr>
        <a:xfrm xmlns:a="http://schemas.openxmlformats.org/drawingml/2006/main">
          <a:off x="3497035" y="898072"/>
          <a:ext cx="1088573" cy="28574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NZ" sz="1400" b="1"/>
            <a:t>Projection</a:t>
          </a:r>
        </a:p>
      </cdr:txBody>
    </cdr:sp>
  </cdr:relSizeAnchor>
  <cdr:relSizeAnchor xmlns:cdr="http://schemas.openxmlformats.org/drawingml/2006/chartDrawing">
    <cdr:from>
      <cdr:x>0.25582</cdr:x>
      <cdr:y>0.14715</cdr:y>
    </cdr:from>
    <cdr:to>
      <cdr:x>0.34781</cdr:x>
      <cdr:y>0.19835</cdr:y>
    </cdr:to>
    <cdr:sp macro="" textlink="">
      <cdr:nvSpPr>
        <cdr:cNvPr id="4" name="TextBox 1">
          <a:extLst xmlns:a="http://schemas.openxmlformats.org/drawingml/2006/main">
            <a:ext uri="{FF2B5EF4-FFF2-40B4-BE49-F238E27FC236}">
              <a16:creationId xmlns:a16="http://schemas.microsoft.com/office/drawing/2014/main" id="{F3A8B520-2CDB-4C6C-871E-8D31B6C6F8C6}"/>
            </a:ext>
          </a:extLst>
        </cdr:cNvPr>
        <cdr:cNvSpPr txBox="1"/>
      </cdr:nvSpPr>
      <cdr:spPr>
        <a:xfrm xmlns:a="http://schemas.openxmlformats.org/drawingml/2006/main">
          <a:off x="3560975" y="1333512"/>
          <a:ext cx="1280511" cy="46399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Forecast</a:t>
          </a:r>
        </a:p>
      </cdr:txBody>
    </cdr:sp>
  </cdr:relSizeAnchor>
  <cdr:relSizeAnchor xmlns:cdr="http://schemas.openxmlformats.org/drawingml/2006/chartDrawing">
    <cdr:from>
      <cdr:x>0.10811</cdr:x>
      <cdr:y>0.14354</cdr:y>
    </cdr:from>
    <cdr:to>
      <cdr:x>0.2001</cdr:x>
      <cdr:y>0.19474</cdr:y>
    </cdr:to>
    <cdr:sp macro="" textlink="">
      <cdr:nvSpPr>
        <cdr:cNvPr id="5" name="TextBox 1">
          <a:extLst xmlns:a="http://schemas.openxmlformats.org/drawingml/2006/main">
            <a:ext uri="{FF2B5EF4-FFF2-40B4-BE49-F238E27FC236}">
              <a16:creationId xmlns:a16="http://schemas.microsoft.com/office/drawing/2014/main" id="{15954FE5-CD0F-4E20-8167-6104825AF447}"/>
            </a:ext>
          </a:extLst>
        </cdr:cNvPr>
        <cdr:cNvSpPr txBox="1"/>
      </cdr:nvSpPr>
      <cdr:spPr>
        <a:xfrm xmlns:a="http://schemas.openxmlformats.org/drawingml/2006/main">
          <a:off x="1003300" y="867229"/>
          <a:ext cx="853624" cy="30933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History</a:t>
          </a:r>
        </a:p>
      </cdr:txBody>
    </cdr:sp>
  </cdr:relSizeAnchor>
  <cdr:relSizeAnchor xmlns:cdr="http://schemas.openxmlformats.org/drawingml/2006/chartDrawing">
    <cdr:from>
      <cdr:x>0.33724</cdr:x>
      <cdr:y>0.11486</cdr:y>
    </cdr:from>
    <cdr:to>
      <cdr:x>0.33871</cdr:x>
      <cdr:y>0.75</cdr:y>
    </cdr:to>
    <cdr:cxnSp macro="">
      <cdr:nvCxnSpPr>
        <cdr:cNvPr id="7" name="Straight Connector 6">
          <a:extLst xmlns:a="http://schemas.openxmlformats.org/drawingml/2006/main">
            <a:ext uri="{FF2B5EF4-FFF2-40B4-BE49-F238E27FC236}">
              <a16:creationId xmlns:a16="http://schemas.microsoft.com/office/drawing/2014/main" id="{670CCEB5-B5FE-44EB-8610-78EF8A1ECEB3}"/>
            </a:ext>
          </a:extLst>
        </cdr:cNvPr>
        <cdr:cNvCxnSpPr/>
      </cdr:nvCxnSpPr>
      <cdr:spPr>
        <a:xfrm xmlns:a="http://schemas.openxmlformats.org/drawingml/2006/main">
          <a:off x="3129643" y="693964"/>
          <a:ext cx="13607" cy="3837215"/>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3.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0B3F0429-2ECE-4C96-8069-4CF69B825C9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0.02308</cdr:x>
      <cdr:y>0.01378</cdr:y>
    </cdr:from>
    <cdr:to>
      <cdr:x>0.10704</cdr:x>
      <cdr:y>0.07968</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14184" y="83253"/>
          <a:ext cx="779138" cy="3981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Years</a:t>
          </a:r>
        </a:p>
        <a:p xmlns:a="http://schemas.openxmlformats.org/drawingml/2006/main">
          <a:pPr algn="l" rtl="0">
            <a:defRPr sz="1000"/>
          </a:pPr>
          <a:endParaRPr lang="en-NZ" sz="1800" b="1" i="0" strike="noStrike">
            <a:solidFill>
              <a:schemeClr val="tx1"/>
            </a:solidFill>
            <a:latin typeface="Arial"/>
            <a:cs typeface="Arial"/>
          </a:endParaRPr>
        </a:p>
      </cdr:txBody>
    </cdr:sp>
  </cdr:relSizeAnchor>
</c:userShapes>
</file>

<file path=xl/drawings/drawing65.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5E87508C-C74E-48C1-8AB3-F6E6B4D1278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0.026</cdr:x>
      <cdr:y>0.02756</cdr:y>
    </cdr:from>
    <cdr:to>
      <cdr:x>0.2522</cdr:x>
      <cdr:y>0.08784</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41281" y="166506"/>
          <a:ext cx="2099147" cy="3641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 of nominal GDP</a:t>
          </a:r>
        </a:p>
        <a:p xmlns:a="http://schemas.openxmlformats.org/drawingml/2006/main">
          <a:pPr algn="l" rtl="0">
            <a:defRPr sz="1000"/>
          </a:pPr>
          <a:endParaRPr lang="en-NZ" sz="1800" b="1" i="0" strike="noStrike">
            <a:solidFill>
              <a:schemeClr val="tx1"/>
            </a:solidFill>
            <a:latin typeface="Arial"/>
            <a:cs typeface="Arial"/>
          </a:endParaRPr>
        </a:p>
      </cdr:txBody>
    </cdr:sp>
  </cdr:relSizeAnchor>
  <cdr:relSizeAnchor xmlns:cdr="http://schemas.openxmlformats.org/drawingml/2006/chartDrawing">
    <cdr:from>
      <cdr:x>0.37683</cdr:x>
      <cdr:y>0.14865</cdr:y>
    </cdr:from>
    <cdr:to>
      <cdr:x>0.49414</cdr:x>
      <cdr:y>0.19595</cdr:y>
    </cdr:to>
    <cdr:sp macro="" textlink="">
      <cdr:nvSpPr>
        <cdr:cNvPr id="2" name="TextBox 1">
          <a:extLst xmlns:a="http://schemas.openxmlformats.org/drawingml/2006/main">
            <a:ext uri="{FF2B5EF4-FFF2-40B4-BE49-F238E27FC236}">
              <a16:creationId xmlns:a16="http://schemas.microsoft.com/office/drawing/2014/main" id="{C41EE587-035A-4509-BAB1-4F86E557FBD1}"/>
            </a:ext>
          </a:extLst>
        </cdr:cNvPr>
        <cdr:cNvSpPr txBox="1"/>
      </cdr:nvSpPr>
      <cdr:spPr>
        <a:xfrm xmlns:a="http://schemas.openxmlformats.org/drawingml/2006/main">
          <a:off x="3497035" y="898072"/>
          <a:ext cx="1088573" cy="28574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NZ" sz="1400" b="1"/>
            <a:t>Projection</a:t>
          </a:r>
        </a:p>
      </cdr:txBody>
    </cdr:sp>
  </cdr:relSizeAnchor>
  <cdr:relSizeAnchor xmlns:cdr="http://schemas.openxmlformats.org/drawingml/2006/chartDrawing">
    <cdr:from>
      <cdr:x>0.24604</cdr:x>
      <cdr:y>0.14865</cdr:y>
    </cdr:from>
    <cdr:to>
      <cdr:x>0.33803</cdr:x>
      <cdr:y>0.19985</cdr:y>
    </cdr:to>
    <cdr:sp macro="" textlink="">
      <cdr:nvSpPr>
        <cdr:cNvPr id="4" name="TextBox 1">
          <a:extLst xmlns:a="http://schemas.openxmlformats.org/drawingml/2006/main">
            <a:ext uri="{FF2B5EF4-FFF2-40B4-BE49-F238E27FC236}">
              <a16:creationId xmlns:a16="http://schemas.microsoft.com/office/drawing/2014/main" id="{F3A8B520-2CDB-4C6C-871E-8D31B6C6F8C6}"/>
            </a:ext>
          </a:extLst>
        </cdr:cNvPr>
        <cdr:cNvSpPr txBox="1"/>
      </cdr:nvSpPr>
      <cdr:spPr>
        <a:xfrm xmlns:a="http://schemas.openxmlformats.org/drawingml/2006/main">
          <a:off x="2283244" y="898093"/>
          <a:ext cx="853674" cy="3093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Forecast</a:t>
          </a:r>
        </a:p>
      </cdr:txBody>
    </cdr:sp>
  </cdr:relSizeAnchor>
  <cdr:relSizeAnchor xmlns:cdr="http://schemas.openxmlformats.org/drawingml/2006/chartDrawing">
    <cdr:from>
      <cdr:x>0.10811</cdr:x>
      <cdr:y>0.14354</cdr:y>
    </cdr:from>
    <cdr:to>
      <cdr:x>0.2001</cdr:x>
      <cdr:y>0.19474</cdr:y>
    </cdr:to>
    <cdr:sp macro="" textlink="">
      <cdr:nvSpPr>
        <cdr:cNvPr id="5" name="TextBox 1">
          <a:extLst xmlns:a="http://schemas.openxmlformats.org/drawingml/2006/main">
            <a:ext uri="{FF2B5EF4-FFF2-40B4-BE49-F238E27FC236}">
              <a16:creationId xmlns:a16="http://schemas.microsoft.com/office/drawing/2014/main" id="{15954FE5-CD0F-4E20-8167-6104825AF447}"/>
            </a:ext>
          </a:extLst>
        </cdr:cNvPr>
        <cdr:cNvSpPr txBox="1"/>
      </cdr:nvSpPr>
      <cdr:spPr>
        <a:xfrm xmlns:a="http://schemas.openxmlformats.org/drawingml/2006/main">
          <a:off x="1003300" y="867229"/>
          <a:ext cx="853624" cy="30933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History</a:t>
          </a:r>
        </a:p>
      </cdr:txBody>
    </cdr:sp>
  </cdr:relSizeAnchor>
  <cdr:relSizeAnchor xmlns:cdr="http://schemas.openxmlformats.org/drawingml/2006/chartDrawing">
    <cdr:from>
      <cdr:x>0.33724</cdr:x>
      <cdr:y>0.11486</cdr:y>
    </cdr:from>
    <cdr:to>
      <cdr:x>0.33871</cdr:x>
      <cdr:y>0.75</cdr:y>
    </cdr:to>
    <cdr:cxnSp macro="">
      <cdr:nvCxnSpPr>
        <cdr:cNvPr id="7" name="Straight Connector 6">
          <a:extLst xmlns:a="http://schemas.openxmlformats.org/drawingml/2006/main">
            <a:ext uri="{FF2B5EF4-FFF2-40B4-BE49-F238E27FC236}">
              <a16:creationId xmlns:a16="http://schemas.microsoft.com/office/drawing/2014/main" id="{670CCEB5-B5FE-44EB-8610-78EF8A1ECEB3}"/>
            </a:ext>
          </a:extLst>
        </cdr:cNvPr>
        <cdr:cNvCxnSpPr/>
      </cdr:nvCxnSpPr>
      <cdr:spPr>
        <a:xfrm xmlns:a="http://schemas.openxmlformats.org/drawingml/2006/main">
          <a:off x="3129643" y="693964"/>
          <a:ext cx="13607" cy="3837215"/>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7.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58669F1B-29AB-43A5-B5D4-837D2124CD8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c:userShapes xmlns:c="http://schemas.openxmlformats.org/drawingml/2006/chart">
  <cdr:relSizeAnchor xmlns:cdr="http://schemas.openxmlformats.org/drawingml/2006/chartDrawing">
    <cdr:from>
      <cdr:x>0.026</cdr:x>
      <cdr:y>0.02756</cdr:y>
    </cdr:from>
    <cdr:to>
      <cdr:x>0.06452</cdr:x>
      <cdr:y>0.08784</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41282" y="166506"/>
          <a:ext cx="357432" cy="3641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 </a:t>
          </a:r>
        </a:p>
        <a:p xmlns:a="http://schemas.openxmlformats.org/drawingml/2006/main">
          <a:pPr algn="l" rtl="0">
            <a:defRPr sz="1000"/>
          </a:pPr>
          <a:endParaRPr lang="en-NZ" sz="1800" b="1" i="0" strike="noStrike">
            <a:solidFill>
              <a:schemeClr val="tx1"/>
            </a:solidFill>
            <a:latin typeface="Arial"/>
            <a:cs typeface="Arial"/>
          </a:endParaRPr>
        </a:p>
      </cdr:txBody>
    </cdr:sp>
  </cdr:relSizeAnchor>
  <cdr:relSizeAnchor xmlns:cdr="http://schemas.openxmlformats.org/drawingml/2006/chartDrawing">
    <cdr:from>
      <cdr:x>0.37976</cdr:x>
      <cdr:y>0.44595</cdr:y>
    </cdr:from>
    <cdr:to>
      <cdr:x>0.49707</cdr:x>
      <cdr:y>0.49325</cdr:y>
    </cdr:to>
    <cdr:sp macro="" textlink="">
      <cdr:nvSpPr>
        <cdr:cNvPr id="2" name="TextBox 1">
          <a:extLst xmlns:a="http://schemas.openxmlformats.org/drawingml/2006/main">
            <a:ext uri="{FF2B5EF4-FFF2-40B4-BE49-F238E27FC236}">
              <a16:creationId xmlns:a16="http://schemas.microsoft.com/office/drawing/2014/main" id="{C41EE587-035A-4509-BAB1-4F86E557FBD1}"/>
            </a:ext>
          </a:extLst>
        </cdr:cNvPr>
        <cdr:cNvSpPr txBox="1"/>
      </cdr:nvSpPr>
      <cdr:spPr>
        <a:xfrm xmlns:a="http://schemas.openxmlformats.org/drawingml/2006/main">
          <a:off x="3524223" y="2694223"/>
          <a:ext cx="1088645" cy="2857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NZ" sz="1400" b="1"/>
            <a:t>Projection</a:t>
          </a:r>
        </a:p>
      </cdr:txBody>
    </cdr:sp>
  </cdr:relSizeAnchor>
  <cdr:relSizeAnchor xmlns:cdr="http://schemas.openxmlformats.org/drawingml/2006/chartDrawing">
    <cdr:from>
      <cdr:x>0.25191</cdr:x>
      <cdr:y>0.4437</cdr:y>
    </cdr:from>
    <cdr:to>
      <cdr:x>0.3439</cdr:x>
      <cdr:y>0.4949</cdr:y>
    </cdr:to>
    <cdr:sp macro="" textlink="">
      <cdr:nvSpPr>
        <cdr:cNvPr id="4" name="TextBox 1">
          <a:extLst xmlns:a="http://schemas.openxmlformats.org/drawingml/2006/main">
            <a:ext uri="{FF2B5EF4-FFF2-40B4-BE49-F238E27FC236}">
              <a16:creationId xmlns:a16="http://schemas.microsoft.com/office/drawing/2014/main" id="{F3A8B520-2CDB-4C6C-871E-8D31B6C6F8C6}"/>
            </a:ext>
          </a:extLst>
        </cdr:cNvPr>
        <cdr:cNvSpPr txBox="1"/>
      </cdr:nvSpPr>
      <cdr:spPr>
        <a:xfrm xmlns:a="http://schemas.openxmlformats.org/drawingml/2006/main">
          <a:off x="2337718" y="2680632"/>
          <a:ext cx="853673" cy="3093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Forecast</a:t>
          </a:r>
        </a:p>
      </cdr:txBody>
    </cdr:sp>
  </cdr:relSizeAnchor>
  <cdr:relSizeAnchor xmlns:cdr="http://schemas.openxmlformats.org/drawingml/2006/chartDrawing">
    <cdr:from>
      <cdr:x>0.11104</cdr:x>
      <cdr:y>0.44084</cdr:y>
    </cdr:from>
    <cdr:to>
      <cdr:x>0.20303</cdr:x>
      <cdr:y>0.49204</cdr:y>
    </cdr:to>
    <cdr:sp macro="" textlink="">
      <cdr:nvSpPr>
        <cdr:cNvPr id="5" name="TextBox 1">
          <a:extLst xmlns:a="http://schemas.openxmlformats.org/drawingml/2006/main">
            <a:ext uri="{FF2B5EF4-FFF2-40B4-BE49-F238E27FC236}">
              <a16:creationId xmlns:a16="http://schemas.microsoft.com/office/drawing/2014/main" id="{15954FE5-CD0F-4E20-8167-6104825AF447}"/>
            </a:ext>
          </a:extLst>
        </cdr:cNvPr>
        <cdr:cNvSpPr txBox="1"/>
      </cdr:nvSpPr>
      <cdr:spPr>
        <a:xfrm xmlns:a="http://schemas.openxmlformats.org/drawingml/2006/main">
          <a:off x="1030482" y="2663350"/>
          <a:ext cx="853674" cy="3093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History</a:t>
          </a:r>
        </a:p>
      </cdr:txBody>
    </cdr:sp>
  </cdr:relSizeAnchor>
  <cdr:relSizeAnchor xmlns:cdr="http://schemas.openxmlformats.org/drawingml/2006/chartDrawing">
    <cdr:from>
      <cdr:x>0.34604</cdr:x>
      <cdr:y>0.11486</cdr:y>
    </cdr:from>
    <cdr:to>
      <cdr:x>0.34751</cdr:x>
      <cdr:y>0.78604</cdr:y>
    </cdr:to>
    <cdr:cxnSp macro="">
      <cdr:nvCxnSpPr>
        <cdr:cNvPr id="7" name="Straight Connector 6">
          <a:extLst xmlns:a="http://schemas.openxmlformats.org/drawingml/2006/main">
            <a:ext uri="{FF2B5EF4-FFF2-40B4-BE49-F238E27FC236}">
              <a16:creationId xmlns:a16="http://schemas.microsoft.com/office/drawing/2014/main" id="{670CCEB5-B5FE-44EB-8610-78EF8A1ECEB3}"/>
            </a:ext>
          </a:extLst>
        </cdr:cNvPr>
        <cdr:cNvCxnSpPr/>
      </cdr:nvCxnSpPr>
      <cdr:spPr>
        <a:xfrm xmlns:a="http://schemas.openxmlformats.org/drawingml/2006/main">
          <a:off x="3211276" y="693935"/>
          <a:ext cx="13617" cy="4054958"/>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9.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02911B2A-AD46-497F-8B08-14D3E3779EC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0.73155</cdr:x>
      <cdr:y>0.11047</cdr:y>
    </cdr:from>
    <cdr:to>
      <cdr:x>0.87485</cdr:x>
      <cdr:y>0.16609</cdr:y>
    </cdr:to>
    <cdr:sp macro="" textlink="">
      <cdr:nvSpPr>
        <cdr:cNvPr id="3" name="TextBox 1"/>
        <cdr:cNvSpPr txBox="1"/>
      </cdr:nvSpPr>
      <cdr:spPr>
        <a:xfrm xmlns:a="http://schemas.openxmlformats.org/drawingml/2006/main">
          <a:off x="6793811" y="668155"/>
          <a:ext cx="1330809" cy="3364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NZ" sz="1800" b="0">
              <a:latin typeface="Arial" pitchFamily="34" charset="0"/>
              <a:cs typeface="Arial" pitchFamily="34" charset="0"/>
            </a:rPr>
            <a:t>Forecast</a:t>
          </a:r>
        </a:p>
      </cdr:txBody>
    </cdr:sp>
  </cdr:relSizeAnchor>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0.8393</cdr:x>
      <cdr:y>0.01332</cdr:y>
    </cdr:from>
    <cdr:to>
      <cdr:x>1</cdr:x>
      <cdr:y>0.06894</cdr:y>
    </cdr:to>
    <cdr:sp macro="" textlink="">
      <cdr:nvSpPr>
        <cdr:cNvPr id="8" name="TextBox 1"/>
        <cdr:cNvSpPr txBox="1"/>
      </cdr:nvSpPr>
      <cdr:spPr>
        <a:xfrm xmlns:a="http://schemas.openxmlformats.org/drawingml/2006/main">
          <a:off x="7788764" y="80487"/>
          <a:ext cx="1491307" cy="3360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NZ" sz="1800" b="1">
              <a:latin typeface="Arial" pitchFamily="34" charset="0"/>
              <a:cs typeface="Arial" pitchFamily="34" charset="0"/>
            </a:rPr>
            <a:t>% of GDP</a:t>
          </a:r>
        </a:p>
      </cdr:txBody>
    </cdr:sp>
  </cdr:relSizeAnchor>
  <cdr:relSizeAnchor xmlns:cdr="http://schemas.openxmlformats.org/drawingml/2006/chartDrawing">
    <cdr:from>
      <cdr:x>0</cdr:x>
      <cdr:y>0.01475</cdr:y>
    </cdr:from>
    <cdr:to>
      <cdr:x>0.16069</cdr:x>
      <cdr:y>0.07037</cdr:y>
    </cdr:to>
    <cdr:sp macro="" textlink="">
      <cdr:nvSpPr>
        <cdr:cNvPr id="9" name="TextBox 1"/>
        <cdr:cNvSpPr txBox="1"/>
      </cdr:nvSpPr>
      <cdr:spPr>
        <a:xfrm xmlns:a="http://schemas.openxmlformats.org/drawingml/2006/main">
          <a:off x="0" y="89113"/>
          <a:ext cx="1491215" cy="3360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NZ" sz="1800" b="1">
              <a:latin typeface="Arial" pitchFamily="34" charset="0"/>
              <a:cs typeface="Arial" pitchFamily="34" charset="0"/>
            </a:rPr>
            <a:t>$billions</a:t>
          </a:r>
        </a:p>
      </cdr:txBody>
    </cdr:sp>
  </cdr:relSizeAnchor>
</c:userShapes>
</file>

<file path=xl/drawings/drawing70.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6"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8"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0.00356</cdr:x>
      <cdr:y>0</cdr:y>
    </cdr:from>
    <cdr:to>
      <cdr:x>0.16425</cdr:x>
      <cdr:y>0.05562</cdr:y>
    </cdr:to>
    <cdr:sp macro="" textlink="">
      <cdr:nvSpPr>
        <cdr:cNvPr id="9" name="TextBox 1"/>
        <cdr:cNvSpPr txBox="1"/>
      </cdr:nvSpPr>
      <cdr:spPr>
        <a:xfrm xmlns:a="http://schemas.openxmlformats.org/drawingml/2006/main">
          <a:off x="33078" y="0"/>
          <a:ext cx="1492308" cy="3364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NZ" sz="1800" b="1">
              <a:latin typeface="Arial" pitchFamily="34" charset="0"/>
              <a:cs typeface="Arial" pitchFamily="34" charset="0"/>
            </a:rPr>
            <a:t>% of</a:t>
          </a:r>
          <a:r>
            <a:rPr lang="en-NZ" sz="1800" b="1" baseline="0">
              <a:latin typeface="Arial" pitchFamily="34" charset="0"/>
              <a:cs typeface="Arial" pitchFamily="34" charset="0"/>
            </a:rPr>
            <a:t> GDP</a:t>
          </a:r>
          <a:endParaRPr lang="en-NZ" sz="1800" b="1">
            <a:latin typeface="Arial" pitchFamily="34" charset="0"/>
            <a:cs typeface="Arial" pitchFamily="34" charset="0"/>
          </a:endParaRPr>
        </a:p>
      </cdr:txBody>
    </cdr:sp>
  </cdr:relSizeAnchor>
</c:userShapes>
</file>

<file path=xl/drawings/drawing71.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B681A213-3435-4711-B7DA-8A890365121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c:userShapes xmlns:c="http://schemas.openxmlformats.org/drawingml/2006/chart">
  <cdr:relSizeAnchor xmlns:cdr="http://schemas.openxmlformats.org/drawingml/2006/chartDrawing">
    <cdr:from>
      <cdr:x>0.026</cdr:x>
      <cdr:y>0.02756</cdr:y>
    </cdr:from>
    <cdr:to>
      <cdr:x>0.16923</cdr:x>
      <cdr:y>0.07575</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41420" y="166686"/>
          <a:ext cx="1330204" cy="2914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 of GDP</a:t>
          </a:r>
        </a:p>
        <a:p xmlns:a="http://schemas.openxmlformats.org/drawingml/2006/main">
          <a:pPr algn="l" rtl="0">
            <a:defRPr sz="1000"/>
          </a:pPr>
          <a:endParaRPr lang="en-NZ" sz="1800" b="1" i="0" strike="noStrike">
            <a:solidFill>
              <a:schemeClr val="tx1"/>
            </a:solidFill>
            <a:latin typeface="Arial"/>
            <a:cs typeface="Arial"/>
          </a:endParaRPr>
        </a:p>
      </cdr:txBody>
    </cdr:sp>
  </cdr:relSizeAnchor>
  <cdr:relSizeAnchor xmlns:cdr="http://schemas.openxmlformats.org/drawingml/2006/chartDrawing">
    <cdr:from>
      <cdr:x>0.37683</cdr:x>
      <cdr:y>0.14865</cdr:y>
    </cdr:from>
    <cdr:to>
      <cdr:x>0.49414</cdr:x>
      <cdr:y>0.19595</cdr:y>
    </cdr:to>
    <cdr:sp macro="" textlink="">
      <cdr:nvSpPr>
        <cdr:cNvPr id="2" name="TextBox 1">
          <a:extLst xmlns:a="http://schemas.openxmlformats.org/drawingml/2006/main">
            <a:ext uri="{FF2B5EF4-FFF2-40B4-BE49-F238E27FC236}">
              <a16:creationId xmlns:a16="http://schemas.microsoft.com/office/drawing/2014/main" id="{C41EE587-035A-4509-BAB1-4F86E557FBD1}"/>
            </a:ext>
          </a:extLst>
        </cdr:cNvPr>
        <cdr:cNvSpPr txBox="1"/>
      </cdr:nvSpPr>
      <cdr:spPr>
        <a:xfrm xmlns:a="http://schemas.openxmlformats.org/drawingml/2006/main">
          <a:off x="3497035" y="898072"/>
          <a:ext cx="1088573" cy="28574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NZ" sz="1400" b="1"/>
            <a:t>Projection</a:t>
          </a:r>
        </a:p>
      </cdr:txBody>
    </cdr:sp>
  </cdr:relSizeAnchor>
  <cdr:relSizeAnchor xmlns:cdr="http://schemas.openxmlformats.org/drawingml/2006/chartDrawing">
    <cdr:from>
      <cdr:x>0.24897</cdr:x>
      <cdr:y>0.1464</cdr:y>
    </cdr:from>
    <cdr:to>
      <cdr:x>0.34096</cdr:x>
      <cdr:y>0.1976</cdr:y>
    </cdr:to>
    <cdr:sp macro="" textlink="">
      <cdr:nvSpPr>
        <cdr:cNvPr id="4" name="TextBox 1">
          <a:extLst xmlns:a="http://schemas.openxmlformats.org/drawingml/2006/main">
            <a:ext uri="{FF2B5EF4-FFF2-40B4-BE49-F238E27FC236}">
              <a16:creationId xmlns:a16="http://schemas.microsoft.com/office/drawing/2014/main" id="{F3A8B520-2CDB-4C6C-871E-8D31B6C6F8C6}"/>
            </a:ext>
          </a:extLst>
        </cdr:cNvPr>
        <cdr:cNvSpPr txBox="1"/>
      </cdr:nvSpPr>
      <cdr:spPr>
        <a:xfrm xmlns:a="http://schemas.openxmlformats.org/drawingml/2006/main">
          <a:off x="2310504" y="884486"/>
          <a:ext cx="853674" cy="3093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Forecast</a:t>
          </a:r>
        </a:p>
      </cdr:txBody>
    </cdr:sp>
  </cdr:relSizeAnchor>
  <cdr:relSizeAnchor xmlns:cdr="http://schemas.openxmlformats.org/drawingml/2006/chartDrawing">
    <cdr:from>
      <cdr:x>0.10811</cdr:x>
      <cdr:y>0.14354</cdr:y>
    </cdr:from>
    <cdr:to>
      <cdr:x>0.2001</cdr:x>
      <cdr:y>0.19474</cdr:y>
    </cdr:to>
    <cdr:sp macro="" textlink="">
      <cdr:nvSpPr>
        <cdr:cNvPr id="5" name="TextBox 1">
          <a:extLst xmlns:a="http://schemas.openxmlformats.org/drawingml/2006/main">
            <a:ext uri="{FF2B5EF4-FFF2-40B4-BE49-F238E27FC236}">
              <a16:creationId xmlns:a16="http://schemas.microsoft.com/office/drawing/2014/main" id="{15954FE5-CD0F-4E20-8167-6104825AF447}"/>
            </a:ext>
          </a:extLst>
        </cdr:cNvPr>
        <cdr:cNvSpPr txBox="1"/>
      </cdr:nvSpPr>
      <cdr:spPr>
        <a:xfrm xmlns:a="http://schemas.openxmlformats.org/drawingml/2006/main">
          <a:off x="1003300" y="867229"/>
          <a:ext cx="853624" cy="30933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History</a:t>
          </a:r>
        </a:p>
      </cdr:txBody>
    </cdr:sp>
  </cdr:relSizeAnchor>
  <cdr:relSizeAnchor xmlns:cdr="http://schemas.openxmlformats.org/drawingml/2006/chartDrawing">
    <cdr:from>
      <cdr:x>0.34017</cdr:x>
      <cdr:y>0.11486</cdr:y>
    </cdr:from>
    <cdr:to>
      <cdr:x>0.34018</cdr:x>
      <cdr:y>0.72297</cdr:y>
    </cdr:to>
    <cdr:cxnSp macro="">
      <cdr:nvCxnSpPr>
        <cdr:cNvPr id="7" name="Straight Connector 6">
          <a:extLst xmlns:a="http://schemas.openxmlformats.org/drawingml/2006/main">
            <a:ext uri="{FF2B5EF4-FFF2-40B4-BE49-F238E27FC236}">
              <a16:creationId xmlns:a16="http://schemas.microsoft.com/office/drawing/2014/main" id="{670CCEB5-B5FE-44EB-8610-78EF8A1ECEB3}"/>
            </a:ext>
          </a:extLst>
        </cdr:cNvPr>
        <cdr:cNvCxnSpPr/>
      </cdr:nvCxnSpPr>
      <cdr:spPr>
        <a:xfrm xmlns:a="http://schemas.openxmlformats.org/drawingml/2006/main">
          <a:off x="3156823" y="693962"/>
          <a:ext cx="34" cy="3673931"/>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3.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E3B46B99-C326-44B9-ACE0-CAAFF5D51A8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c:userShapes xmlns:c="http://schemas.openxmlformats.org/drawingml/2006/chart">
  <cdr:relSizeAnchor xmlns:cdr="http://schemas.openxmlformats.org/drawingml/2006/chartDrawing">
    <cdr:from>
      <cdr:x>0.026</cdr:x>
      <cdr:y>0.02756</cdr:y>
    </cdr:from>
    <cdr:to>
      <cdr:x>0.2522</cdr:x>
      <cdr:y>0.08784</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41281" y="166506"/>
          <a:ext cx="2099147" cy="3641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 of nominal GDP</a:t>
          </a:r>
        </a:p>
        <a:p xmlns:a="http://schemas.openxmlformats.org/drawingml/2006/main">
          <a:pPr algn="l" rtl="0">
            <a:defRPr sz="1000"/>
          </a:pPr>
          <a:endParaRPr lang="en-NZ" sz="1800" b="1" i="0" strike="noStrike">
            <a:solidFill>
              <a:schemeClr val="tx1"/>
            </a:solidFill>
            <a:latin typeface="Arial"/>
            <a:cs typeface="Arial"/>
          </a:endParaRPr>
        </a:p>
      </cdr:txBody>
    </cdr:sp>
  </cdr:relSizeAnchor>
  <cdr:relSizeAnchor xmlns:cdr="http://schemas.openxmlformats.org/drawingml/2006/chartDrawing">
    <cdr:from>
      <cdr:x>0.09531</cdr:x>
      <cdr:y>0.11426</cdr:y>
    </cdr:from>
    <cdr:to>
      <cdr:x>0.23803</cdr:x>
      <cdr:y>0.20721</cdr:y>
    </cdr:to>
    <cdr:sp macro="" textlink="">
      <cdr:nvSpPr>
        <cdr:cNvPr id="5" name="TextBox 1">
          <a:extLst xmlns:a="http://schemas.openxmlformats.org/drawingml/2006/main">
            <a:ext uri="{FF2B5EF4-FFF2-40B4-BE49-F238E27FC236}">
              <a16:creationId xmlns:a16="http://schemas.microsoft.com/office/drawing/2014/main" id="{15954FE5-CD0F-4E20-8167-6104825AF447}"/>
            </a:ext>
          </a:extLst>
        </cdr:cNvPr>
        <cdr:cNvSpPr txBox="1"/>
      </cdr:nvSpPr>
      <cdr:spPr>
        <a:xfrm xmlns:a="http://schemas.openxmlformats.org/drawingml/2006/main">
          <a:off x="884464" y="690335"/>
          <a:ext cx="1324437" cy="561522"/>
        </a:xfrm>
        <a:prstGeom xmlns:a="http://schemas.openxmlformats.org/drawingml/2006/main" prst="rect">
          <a:avLst/>
        </a:prstGeom>
      </cdr:spPr>
      <cdr:txBody>
        <a:bodyPr xmlns:a="http://schemas.openxmlformats.org/drawingml/2006/main" vertOverflow="clip" horzOverflow="clip"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400" b="1"/>
            <a:t>Median Income</a:t>
          </a:r>
        </a:p>
        <a:p xmlns:a="http://schemas.openxmlformats.org/drawingml/2006/main">
          <a:pPr algn="ctr"/>
          <a:r>
            <a:rPr lang="en-NZ" sz="1400" b="1" baseline="0"/>
            <a:t> ($35,000)</a:t>
          </a:r>
          <a:endParaRPr lang="en-NZ" sz="1400" b="1"/>
        </a:p>
      </cdr:txBody>
    </cdr:sp>
  </cdr:relSizeAnchor>
  <cdr:relSizeAnchor xmlns:cdr="http://schemas.openxmlformats.org/drawingml/2006/chartDrawing">
    <cdr:from>
      <cdr:x>0.29326</cdr:x>
      <cdr:y>0.11186</cdr:y>
    </cdr:from>
    <cdr:to>
      <cdr:x>0.29619</cdr:x>
      <cdr:y>0.70946</cdr:y>
    </cdr:to>
    <cdr:cxnSp macro="">
      <cdr:nvCxnSpPr>
        <cdr:cNvPr id="7" name="Straight Connector 6">
          <a:extLst xmlns:a="http://schemas.openxmlformats.org/drawingml/2006/main">
            <a:ext uri="{FF2B5EF4-FFF2-40B4-BE49-F238E27FC236}">
              <a16:creationId xmlns:a16="http://schemas.microsoft.com/office/drawing/2014/main" id="{670CCEB5-B5FE-44EB-8610-78EF8A1ECEB3}"/>
            </a:ext>
          </a:extLst>
        </cdr:cNvPr>
        <cdr:cNvCxnSpPr/>
      </cdr:nvCxnSpPr>
      <cdr:spPr>
        <a:xfrm xmlns:a="http://schemas.openxmlformats.org/drawingml/2006/main">
          <a:off x="2721439" y="675797"/>
          <a:ext cx="27191" cy="361044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0.29739</cdr:x>
      <cdr:y>0.11221</cdr:y>
    </cdr:from>
    <cdr:to>
      <cdr:x>0.48534</cdr:x>
      <cdr:y>0.17138</cdr:y>
    </cdr:to>
    <cdr:sp macro="" textlink="">
      <cdr:nvSpPr>
        <cdr:cNvPr id="8" name="TextBox 1">
          <a:extLst xmlns:a="http://schemas.openxmlformats.org/drawingml/2006/main">
            <a:ext uri="{FF2B5EF4-FFF2-40B4-BE49-F238E27FC236}">
              <a16:creationId xmlns:a16="http://schemas.microsoft.com/office/drawing/2014/main" id="{3AC1B2AB-F1FC-454F-9AEC-0C8CCC1BC729}"/>
            </a:ext>
          </a:extLst>
        </cdr:cNvPr>
        <cdr:cNvSpPr txBox="1"/>
      </cdr:nvSpPr>
      <cdr:spPr>
        <a:xfrm xmlns:a="http://schemas.openxmlformats.org/drawingml/2006/main">
          <a:off x="2759766" y="677925"/>
          <a:ext cx="1744189" cy="35747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400" b="1"/>
            <a:t>Mean Income</a:t>
          </a:r>
        </a:p>
        <a:p xmlns:a="http://schemas.openxmlformats.org/drawingml/2006/main">
          <a:pPr algn="ctr"/>
          <a:r>
            <a:rPr lang="en-NZ" sz="1400" b="1" baseline="0"/>
            <a:t> ($45,000)</a:t>
          </a:r>
          <a:endParaRPr lang="en-NZ" sz="1400" b="1"/>
        </a:p>
      </cdr:txBody>
    </cdr:sp>
  </cdr:relSizeAnchor>
</c:userShapes>
</file>

<file path=xl/drawings/drawing75.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1D9C91AF-8AE1-4A84-91B3-084C2AB2162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6.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6"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8"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0.02898</cdr:x>
      <cdr:y>0.02102</cdr:y>
    </cdr:from>
    <cdr:to>
      <cdr:x>0.06354</cdr:x>
      <cdr:y>0.06456</cdr:y>
    </cdr:to>
    <cdr:sp macro="" textlink="">
      <cdr:nvSpPr>
        <cdr:cNvPr id="9" name="TextBox 1"/>
        <cdr:cNvSpPr txBox="1"/>
      </cdr:nvSpPr>
      <cdr:spPr>
        <a:xfrm xmlns:a="http://schemas.openxmlformats.org/drawingml/2006/main">
          <a:off x="403342" y="190500"/>
          <a:ext cx="481122" cy="394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NZ" sz="1800" b="1">
              <a:latin typeface="Arial" pitchFamily="34" charset="0"/>
              <a:cs typeface="Arial" pitchFamily="34" charset="0"/>
            </a:rPr>
            <a:t>%</a:t>
          </a:r>
        </a:p>
      </cdr:txBody>
    </cdr:sp>
  </cdr:relSizeAnchor>
</c:userShapes>
</file>

<file path=xl/drawings/drawing77.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9E4158D5-10F0-4277-AF21-4E2913DF493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c:userShapes xmlns:c="http://schemas.openxmlformats.org/drawingml/2006/chart">
  <cdr:relSizeAnchor xmlns:cdr="http://schemas.openxmlformats.org/drawingml/2006/chartDrawing">
    <cdr:from>
      <cdr:x>0.026</cdr:x>
      <cdr:y>0.02756</cdr:y>
    </cdr:from>
    <cdr:to>
      <cdr:x>0.16923</cdr:x>
      <cdr:y>0.07575</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41420" y="166686"/>
          <a:ext cx="1330204" cy="2914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 of GDP</a:t>
          </a:r>
        </a:p>
        <a:p xmlns:a="http://schemas.openxmlformats.org/drawingml/2006/main">
          <a:pPr algn="l" rtl="0">
            <a:defRPr sz="1000"/>
          </a:pPr>
          <a:endParaRPr lang="en-NZ" sz="1800" b="1" i="0" strike="noStrike">
            <a:solidFill>
              <a:schemeClr val="tx1"/>
            </a:solidFill>
            <a:latin typeface="Arial"/>
            <a:cs typeface="Arial"/>
          </a:endParaRPr>
        </a:p>
      </cdr:txBody>
    </cdr:sp>
  </cdr:relSizeAnchor>
</c:userShapes>
</file>

<file path=xl/drawings/drawing79.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A3846D39-1CA2-461F-B6AE-296036BB153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4A0C0799-0F4E-4989-9FCB-7DE2CA81093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0.xml><?xml version="1.0" encoding="utf-8"?>
<c:userShapes xmlns:c="http://schemas.openxmlformats.org/drawingml/2006/chart">
  <cdr:relSizeAnchor xmlns:cdr="http://schemas.openxmlformats.org/drawingml/2006/chartDrawing">
    <cdr:from>
      <cdr:x>0.026</cdr:x>
      <cdr:y>0.02756</cdr:y>
    </cdr:from>
    <cdr:to>
      <cdr:x>0.28739</cdr:x>
      <cdr:y>0.08333</cdr:y>
    </cdr:to>
    <cdr:sp macro="" textlink="">
      <cdr:nvSpPr>
        <cdr:cNvPr id="3" name="Text Box 1">
          <a:extLst xmlns:a="http://schemas.openxmlformats.org/drawingml/2006/main">
            <a:ext uri="{FF2B5EF4-FFF2-40B4-BE49-F238E27FC236}">
              <a16:creationId xmlns:a16="http://schemas.microsoft.com/office/drawing/2014/main" id="{9D9689ED-2005-4FB1-B77B-51D744EF4F44}"/>
            </a:ext>
          </a:extLst>
        </cdr:cNvPr>
        <cdr:cNvSpPr txBox="1">
          <a:spLocks xmlns:a="http://schemas.openxmlformats.org/drawingml/2006/main" noChangeArrowheads="1"/>
        </cdr:cNvSpPr>
      </cdr:nvSpPr>
      <cdr:spPr bwMode="auto">
        <a:xfrm xmlns:a="http://schemas.openxmlformats.org/drawingml/2006/main">
          <a:off x="241282" y="166506"/>
          <a:ext cx="2425718" cy="33695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NZ" sz="1800" b="1" i="0" strike="noStrike" baseline="0">
              <a:solidFill>
                <a:schemeClr val="tx1"/>
              </a:solidFill>
              <a:latin typeface="Arial"/>
              <a:cs typeface="Arial"/>
            </a:rPr>
            <a:t>% of nominal GDP</a:t>
          </a:r>
        </a:p>
        <a:p xmlns:a="http://schemas.openxmlformats.org/drawingml/2006/main">
          <a:pPr algn="l" rtl="0">
            <a:defRPr sz="1000"/>
          </a:pPr>
          <a:endParaRPr lang="en-NZ" sz="1800" b="1" i="0" strike="noStrike">
            <a:solidFill>
              <a:schemeClr val="tx1"/>
            </a:solidFill>
            <a:latin typeface="Arial"/>
            <a:cs typeface="Arial"/>
          </a:endParaRPr>
        </a:p>
      </cdr:txBody>
    </cdr:sp>
  </cdr:relSizeAnchor>
  <cdr:relSizeAnchor xmlns:cdr="http://schemas.openxmlformats.org/drawingml/2006/chartDrawing">
    <cdr:from>
      <cdr:x>0.41007</cdr:x>
      <cdr:y>0.1494</cdr:y>
    </cdr:from>
    <cdr:to>
      <cdr:x>0.52738</cdr:x>
      <cdr:y>0.1967</cdr:y>
    </cdr:to>
    <cdr:sp macro="" textlink="">
      <cdr:nvSpPr>
        <cdr:cNvPr id="2" name="TextBox 1">
          <a:extLst xmlns:a="http://schemas.openxmlformats.org/drawingml/2006/main">
            <a:ext uri="{FF2B5EF4-FFF2-40B4-BE49-F238E27FC236}">
              <a16:creationId xmlns:a16="http://schemas.microsoft.com/office/drawing/2014/main" id="{C41EE587-035A-4509-BAB1-4F86E557FBD1}"/>
            </a:ext>
          </a:extLst>
        </cdr:cNvPr>
        <cdr:cNvSpPr txBox="1"/>
      </cdr:nvSpPr>
      <cdr:spPr>
        <a:xfrm xmlns:a="http://schemas.openxmlformats.org/drawingml/2006/main">
          <a:off x="3805479" y="902630"/>
          <a:ext cx="1088645" cy="2857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NZ" sz="1400" b="1"/>
            <a:t>Projection</a:t>
          </a:r>
        </a:p>
      </cdr:txBody>
    </cdr:sp>
  </cdr:relSizeAnchor>
  <cdr:relSizeAnchor xmlns:cdr="http://schemas.openxmlformats.org/drawingml/2006/chartDrawing">
    <cdr:from>
      <cdr:x>0.161</cdr:x>
      <cdr:y>0.14941</cdr:y>
    </cdr:from>
    <cdr:to>
      <cdr:x>0.25299</cdr:x>
      <cdr:y>0.20061</cdr:y>
    </cdr:to>
    <cdr:sp macro="" textlink="">
      <cdr:nvSpPr>
        <cdr:cNvPr id="4" name="TextBox 1">
          <a:extLst xmlns:a="http://schemas.openxmlformats.org/drawingml/2006/main">
            <a:ext uri="{FF2B5EF4-FFF2-40B4-BE49-F238E27FC236}">
              <a16:creationId xmlns:a16="http://schemas.microsoft.com/office/drawing/2014/main" id="{F3A8B520-2CDB-4C6C-871E-8D31B6C6F8C6}"/>
            </a:ext>
          </a:extLst>
        </cdr:cNvPr>
        <cdr:cNvSpPr txBox="1"/>
      </cdr:nvSpPr>
      <cdr:spPr>
        <a:xfrm xmlns:a="http://schemas.openxmlformats.org/drawingml/2006/main">
          <a:off x="1494055" y="902643"/>
          <a:ext cx="853673" cy="3093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Actual</a:t>
          </a:r>
          <a:r>
            <a:rPr lang="en-NZ" sz="1400" b="1" baseline="0"/>
            <a:t> &amp; </a:t>
          </a:r>
          <a:r>
            <a:rPr lang="en-NZ" sz="1400" b="1"/>
            <a:t>Forecast</a:t>
          </a:r>
        </a:p>
      </cdr:txBody>
    </cdr:sp>
  </cdr:relSizeAnchor>
</c:userShapes>
</file>

<file path=xl/drawings/drawing9.xml><?xml version="1.0" encoding="utf-8"?>
<c:userShapes xmlns:c="http://schemas.openxmlformats.org/drawingml/2006/chart">
  <cdr:relSizeAnchor xmlns:cdr="http://schemas.openxmlformats.org/drawingml/2006/chartDrawing">
    <cdr:from>
      <cdr:x>0.69895</cdr:x>
      <cdr:y>0.09698</cdr:y>
    </cdr:from>
    <cdr:to>
      <cdr:x>0.86978</cdr:x>
      <cdr:y>0.16989</cdr:y>
    </cdr:to>
    <cdr:sp macro="" textlink="">
      <cdr:nvSpPr>
        <cdr:cNvPr id="4" name="TextBox 3"/>
        <cdr:cNvSpPr txBox="1"/>
      </cdr:nvSpPr>
      <cdr:spPr>
        <a:xfrm xmlns:a="http://schemas.openxmlformats.org/drawingml/2006/main">
          <a:off x="6491030" y="586571"/>
          <a:ext cx="1586477" cy="4409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800">
              <a:latin typeface="Arial" panose="020B0604020202020204" pitchFamily="34" charset="0"/>
              <a:cs typeface="Arial" panose="020B0604020202020204" pitchFamily="34" charset="0"/>
            </a:rPr>
            <a:t>Forecast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I:\ULC\compareUL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WRK\CHT\s2008weo\Ch1\fig13\Fig1_1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NRPortbl/iManage/MANNINGC/4348348_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TF3%20Tax%20monitoring\TF32%20Tax%20data\Monthi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Cfis-02\Year%20end\Current%20Form\Accounts\publishing\Account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Users\mcloughlins\AppData\Roaming\Microsoft\Excel\908717_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TF1%20Tax%20forecasting\2008\NEFU\TF12%20Forecast%20outputs,%20writeups\Corp%20Tax%202008%20NEFU.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RPortbl/iManage/HENDLED/2111259_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fis-02/Year%20end/Current%20Form/Accounts/publishing/Accoun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rPortbl/iManage/PARKYNO/1844681_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NrPortbl\iManage\KEENEM\763757_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NrPortbl/iManage/HASLAMN/1264192_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2019-20\5.%20BEFU%202020\3%20-%20Finals\9%20-%20Publishing%20-%20Forecast%20Financial%20Statements\Forecast%20Financial%20Statements\1.%20Linked%20accounts\BEFU%2020%20Linked%20Account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NrPortbl/iManage/PARKYNO/1877751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EER"/>
      <sheetName val="EDNA"/>
      <sheetName val="Sheet2"/>
      <sheetName val="Sheet9"/>
      <sheetName val="ULC"/>
    </sheetNames>
    <sheetDataSet>
      <sheetData sheetId="0"/>
      <sheetData sheetId="1">
        <row r="3">
          <cell r="A3">
            <v>213</v>
          </cell>
          <cell r="B3" t="str">
            <v>Argentina</v>
          </cell>
        </row>
        <row r="4">
          <cell r="A4">
            <v>193</v>
          </cell>
          <cell r="B4" t="str">
            <v>Australia</v>
          </cell>
        </row>
        <row r="5">
          <cell r="A5">
            <v>122</v>
          </cell>
          <cell r="B5" t="str">
            <v>Austria</v>
          </cell>
        </row>
        <row r="6">
          <cell r="A6">
            <v>419</v>
          </cell>
          <cell r="B6" t="str">
            <v>Bahrain</v>
          </cell>
        </row>
        <row r="7">
          <cell r="A7">
            <v>124</v>
          </cell>
          <cell r="B7" t="str">
            <v>Belgium</v>
          </cell>
        </row>
        <row r="8">
          <cell r="A8">
            <v>223</v>
          </cell>
          <cell r="B8" t="str">
            <v>Brazil</v>
          </cell>
        </row>
        <row r="9">
          <cell r="A9">
            <v>156</v>
          </cell>
          <cell r="B9" t="str">
            <v>Canada</v>
          </cell>
        </row>
        <row r="10">
          <cell r="A10">
            <v>228</v>
          </cell>
          <cell r="B10" t="str">
            <v>Chile</v>
          </cell>
        </row>
        <row r="11">
          <cell r="A11">
            <v>924</v>
          </cell>
          <cell r="B11" t="str">
            <v>China</v>
          </cell>
        </row>
        <row r="12">
          <cell r="A12">
            <v>233</v>
          </cell>
          <cell r="B12" t="str">
            <v>Colombia</v>
          </cell>
        </row>
        <row r="13">
          <cell r="A13">
            <v>238</v>
          </cell>
          <cell r="B13" t="str">
            <v>Costa Rica</v>
          </cell>
        </row>
        <row r="14">
          <cell r="A14">
            <v>423</v>
          </cell>
          <cell r="B14" t="str">
            <v>Cyprus</v>
          </cell>
        </row>
        <row r="15">
          <cell r="A15">
            <v>935</v>
          </cell>
          <cell r="B15" t="str">
            <v>Czech Republic</v>
          </cell>
        </row>
        <row r="16">
          <cell r="A16">
            <v>128</v>
          </cell>
          <cell r="B16" t="str">
            <v>Denmark</v>
          </cell>
        </row>
        <row r="17">
          <cell r="A17">
            <v>248</v>
          </cell>
          <cell r="B17" t="str">
            <v>Ecuador</v>
          </cell>
        </row>
        <row r="18">
          <cell r="A18">
            <v>163</v>
          </cell>
          <cell r="B18" t="str">
            <v>Euro area</v>
          </cell>
        </row>
        <row r="19">
          <cell r="A19">
            <v>172</v>
          </cell>
          <cell r="B19" t="str">
            <v>Finland</v>
          </cell>
        </row>
        <row r="20">
          <cell r="A20">
            <v>132</v>
          </cell>
          <cell r="B20" t="str">
            <v>France</v>
          </cell>
        </row>
        <row r="21">
          <cell r="A21">
            <v>134</v>
          </cell>
          <cell r="B21" t="str">
            <v>Germany</v>
          </cell>
        </row>
        <row r="22">
          <cell r="A22">
            <v>174</v>
          </cell>
          <cell r="B22" t="str">
            <v>Greece</v>
          </cell>
        </row>
        <row r="23">
          <cell r="A23">
            <v>532</v>
          </cell>
          <cell r="B23" t="str">
            <v>Hong Kong SAR</v>
          </cell>
        </row>
        <row r="24">
          <cell r="A24">
            <v>944</v>
          </cell>
          <cell r="B24" t="str">
            <v>Hungary</v>
          </cell>
        </row>
        <row r="25">
          <cell r="A25">
            <v>176</v>
          </cell>
          <cell r="B25" t="str">
            <v>Iceland</v>
          </cell>
        </row>
        <row r="26">
          <cell r="A26">
            <v>534</v>
          </cell>
          <cell r="B26" t="str">
            <v>India</v>
          </cell>
        </row>
        <row r="27">
          <cell r="A27">
            <v>536</v>
          </cell>
          <cell r="B27" t="str">
            <v>Indonesia</v>
          </cell>
        </row>
        <row r="28">
          <cell r="A28">
            <v>429</v>
          </cell>
          <cell r="B28" t="str">
            <v>Iran, Islamic Rep. of</v>
          </cell>
        </row>
        <row r="29">
          <cell r="A29">
            <v>178</v>
          </cell>
          <cell r="B29" t="str">
            <v>Ireland</v>
          </cell>
        </row>
        <row r="30">
          <cell r="A30">
            <v>436</v>
          </cell>
          <cell r="B30" t="str">
            <v>Israel</v>
          </cell>
        </row>
        <row r="31">
          <cell r="A31">
            <v>136</v>
          </cell>
          <cell r="B31" t="str">
            <v>Italy</v>
          </cell>
        </row>
        <row r="32">
          <cell r="A32">
            <v>158</v>
          </cell>
          <cell r="B32" t="str">
            <v>Japan</v>
          </cell>
        </row>
        <row r="33">
          <cell r="A33">
            <v>439</v>
          </cell>
          <cell r="B33" t="str">
            <v>Jordan</v>
          </cell>
        </row>
        <row r="34">
          <cell r="A34">
            <v>664</v>
          </cell>
          <cell r="B34" t="str">
            <v>Kenya</v>
          </cell>
        </row>
        <row r="35">
          <cell r="A35">
            <v>542</v>
          </cell>
          <cell r="B35" t="str">
            <v>Korea</v>
          </cell>
        </row>
        <row r="36">
          <cell r="A36">
            <v>443</v>
          </cell>
          <cell r="B36" t="str">
            <v>Kuwait</v>
          </cell>
        </row>
        <row r="37">
          <cell r="A37">
            <v>137</v>
          </cell>
          <cell r="B37" t="str">
            <v>Luxembourg</v>
          </cell>
        </row>
        <row r="38">
          <cell r="A38">
            <v>548</v>
          </cell>
          <cell r="B38" t="str">
            <v>Malaysia</v>
          </cell>
        </row>
        <row r="39">
          <cell r="A39">
            <v>181</v>
          </cell>
          <cell r="B39" t="str">
            <v>Malta</v>
          </cell>
        </row>
        <row r="40">
          <cell r="A40">
            <v>684</v>
          </cell>
          <cell r="B40" t="str">
            <v>Mauritius</v>
          </cell>
        </row>
        <row r="41">
          <cell r="A41">
            <v>273</v>
          </cell>
          <cell r="B41" t="str">
            <v>Mexico</v>
          </cell>
        </row>
        <row r="42">
          <cell r="A42">
            <v>686</v>
          </cell>
          <cell r="B42" t="str">
            <v>Morocco</v>
          </cell>
        </row>
        <row r="43">
          <cell r="A43">
            <v>558</v>
          </cell>
          <cell r="B43" t="str">
            <v>Nepal</v>
          </cell>
        </row>
        <row r="44">
          <cell r="A44">
            <v>138</v>
          </cell>
          <cell r="B44" t="str">
            <v>Netherlands</v>
          </cell>
        </row>
        <row r="45">
          <cell r="A45">
            <v>196</v>
          </cell>
          <cell r="B45" t="str">
            <v>New Zealand</v>
          </cell>
        </row>
        <row r="46">
          <cell r="A46">
            <v>142</v>
          </cell>
          <cell r="B46" t="str">
            <v>Norway</v>
          </cell>
        </row>
        <row r="47">
          <cell r="A47">
            <v>449</v>
          </cell>
          <cell r="B47" t="str">
            <v>Oman</v>
          </cell>
        </row>
        <row r="48">
          <cell r="A48">
            <v>564</v>
          </cell>
          <cell r="B48" t="str">
            <v>Pakistan</v>
          </cell>
        </row>
        <row r="49">
          <cell r="A49">
            <v>283</v>
          </cell>
          <cell r="B49" t="str">
            <v>Panama</v>
          </cell>
        </row>
        <row r="50">
          <cell r="A50">
            <v>293</v>
          </cell>
          <cell r="B50" t="str">
            <v>Peru</v>
          </cell>
        </row>
        <row r="51">
          <cell r="A51">
            <v>566</v>
          </cell>
          <cell r="B51" t="str">
            <v>Philippines</v>
          </cell>
        </row>
        <row r="52">
          <cell r="A52">
            <v>964</v>
          </cell>
          <cell r="B52" t="str">
            <v>Poland</v>
          </cell>
        </row>
        <row r="53">
          <cell r="A53">
            <v>182</v>
          </cell>
          <cell r="B53" t="str">
            <v>Portugal</v>
          </cell>
        </row>
        <row r="54">
          <cell r="A54">
            <v>453</v>
          </cell>
          <cell r="B54" t="str">
            <v>Qatar</v>
          </cell>
        </row>
        <row r="55">
          <cell r="A55">
            <v>922</v>
          </cell>
          <cell r="B55" t="str">
            <v>Russia</v>
          </cell>
        </row>
        <row r="56">
          <cell r="A56">
            <v>456</v>
          </cell>
          <cell r="B56" t="str">
            <v>Saudi Arabia</v>
          </cell>
        </row>
        <row r="57">
          <cell r="A57">
            <v>576</v>
          </cell>
          <cell r="B57" t="str">
            <v>Singapore</v>
          </cell>
        </row>
        <row r="58">
          <cell r="A58">
            <v>936</v>
          </cell>
          <cell r="B58" t="str">
            <v>Slovak Republic</v>
          </cell>
        </row>
        <row r="59">
          <cell r="A59">
            <v>961</v>
          </cell>
          <cell r="B59" t="str">
            <v>Slovenia</v>
          </cell>
        </row>
        <row r="60">
          <cell r="A60">
            <v>199</v>
          </cell>
          <cell r="B60" t="str">
            <v>South Africa</v>
          </cell>
        </row>
        <row r="61">
          <cell r="A61">
            <v>184</v>
          </cell>
          <cell r="B61" t="str">
            <v>Spain</v>
          </cell>
        </row>
        <row r="62">
          <cell r="A62">
            <v>524</v>
          </cell>
          <cell r="B62" t="str">
            <v>Sri Lanka</v>
          </cell>
        </row>
        <row r="63">
          <cell r="A63">
            <v>144</v>
          </cell>
          <cell r="B63" t="str">
            <v>Sweden</v>
          </cell>
        </row>
        <row r="64">
          <cell r="A64">
            <v>146</v>
          </cell>
          <cell r="B64" t="str">
            <v>Switzerland</v>
          </cell>
        </row>
        <row r="65">
          <cell r="A65">
            <v>528</v>
          </cell>
          <cell r="B65" t="str">
            <v>Taiwan Province of China</v>
          </cell>
        </row>
        <row r="66">
          <cell r="A66">
            <v>578</v>
          </cell>
          <cell r="B66" t="str">
            <v>Thailand</v>
          </cell>
        </row>
        <row r="67">
          <cell r="A67">
            <v>369</v>
          </cell>
          <cell r="B67" t="str">
            <v>Trinidad and Tobago</v>
          </cell>
        </row>
        <row r="68">
          <cell r="A68">
            <v>186</v>
          </cell>
          <cell r="B68" t="str">
            <v>Turkey</v>
          </cell>
        </row>
        <row r="69">
          <cell r="A69">
            <v>466</v>
          </cell>
          <cell r="B69" t="str">
            <v>United Arab Emirates</v>
          </cell>
        </row>
        <row r="70">
          <cell r="A70">
            <v>112</v>
          </cell>
          <cell r="B70" t="str">
            <v>United Kingdom</v>
          </cell>
        </row>
        <row r="71">
          <cell r="A71">
            <v>111</v>
          </cell>
          <cell r="B71" t="str">
            <v>United States</v>
          </cell>
        </row>
        <row r="72">
          <cell r="A72">
            <v>298</v>
          </cell>
          <cell r="B72" t="str">
            <v>Uruguay</v>
          </cell>
        </row>
        <row r="73">
          <cell r="A73">
            <v>299</v>
          </cell>
          <cell r="B73" t="str">
            <v>Venezuela</v>
          </cell>
        </row>
        <row r="74">
          <cell r="A74">
            <v>698</v>
          </cell>
          <cell r="B74" t="str">
            <v>Zimbabwe</v>
          </cell>
        </row>
      </sheetData>
      <sheetData sheetId="2"/>
      <sheetData sheetId="3"/>
      <sheetData sheetId="4">
        <row r="3">
          <cell r="B3">
            <v>137</v>
          </cell>
          <cell r="E3">
            <v>111</v>
          </cell>
          <cell r="K3">
            <v>218</v>
          </cell>
        </row>
        <row r="4">
          <cell r="B4">
            <v>186</v>
          </cell>
          <cell r="E4">
            <v>112</v>
          </cell>
          <cell r="K4">
            <v>243</v>
          </cell>
          <cell r="O4">
            <v>914</v>
          </cell>
          <cell r="P4" t="str">
            <v>Albania</v>
          </cell>
        </row>
        <row r="5">
          <cell r="B5">
            <v>542</v>
          </cell>
          <cell r="E5">
            <v>122</v>
          </cell>
          <cell r="K5">
            <v>253</v>
          </cell>
          <cell r="O5">
            <v>612</v>
          </cell>
          <cell r="P5" t="str">
            <v>Algeria</v>
          </cell>
        </row>
        <row r="6">
          <cell r="B6">
            <v>528</v>
          </cell>
          <cell r="E6">
            <v>124</v>
          </cell>
          <cell r="K6">
            <v>258</v>
          </cell>
          <cell r="O6">
            <v>614</v>
          </cell>
          <cell r="P6" t="str">
            <v>Angola</v>
          </cell>
        </row>
        <row r="7">
          <cell r="B7">
            <v>532</v>
          </cell>
          <cell r="E7">
            <v>128</v>
          </cell>
          <cell r="K7">
            <v>263</v>
          </cell>
          <cell r="O7">
            <v>311</v>
          </cell>
          <cell r="P7" t="str">
            <v>Antigua and Barbuda</v>
          </cell>
        </row>
        <row r="8">
          <cell r="B8">
            <v>566</v>
          </cell>
          <cell r="E8">
            <v>132</v>
          </cell>
          <cell r="K8">
            <v>268</v>
          </cell>
          <cell r="O8">
            <v>213</v>
          </cell>
          <cell r="P8" t="str">
            <v>Argentina</v>
          </cell>
        </row>
        <row r="9">
          <cell r="B9">
            <v>213</v>
          </cell>
          <cell r="E9">
            <v>134</v>
          </cell>
          <cell r="K9">
            <v>278</v>
          </cell>
          <cell r="O9">
            <v>911</v>
          </cell>
          <cell r="P9" t="str">
            <v>Armenia</v>
          </cell>
        </row>
        <row r="10">
          <cell r="B10">
            <v>199</v>
          </cell>
          <cell r="E10">
            <v>136</v>
          </cell>
          <cell r="K10">
            <v>288</v>
          </cell>
          <cell r="O10">
            <v>193</v>
          </cell>
          <cell r="P10" t="str">
            <v>Australia</v>
          </cell>
        </row>
        <row r="11">
          <cell r="B11">
            <v>223</v>
          </cell>
          <cell r="E11">
            <v>138</v>
          </cell>
          <cell r="K11">
            <v>311</v>
          </cell>
          <cell r="O11">
            <v>122</v>
          </cell>
          <cell r="P11" t="str">
            <v>Austria</v>
          </cell>
        </row>
        <row r="12">
          <cell r="B12">
            <v>228</v>
          </cell>
          <cell r="E12">
            <v>142</v>
          </cell>
          <cell r="K12">
            <v>313</v>
          </cell>
          <cell r="O12">
            <v>912</v>
          </cell>
          <cell r="P12" t="str">
            <v>Azerbaijan</v>
          </cell>
        </row>
        <row r="13">
          <cell r="B13">
            <v>233</v>
          </cell>
          <cell r="E13">
            <v>144</v>
          </cell>
          <cell r="K13">
            <v>316</v>
          </cell>
          <cell r="O13">
            <v>313</v>
          </cell>
          <cell r="P13" t="str">
            <v>Bahamas, The</v>
          </cell>
        </row>
        <row r="14">
          <cell r="B14">
            <v>273</v>
          </cell>
          <cell r="E14">
            <v>146</v>
          </cell>
          <cell r="K14">
            <v>321</v>
          </cell>
          <cell r="O14">
            <v>419</v>
          </cell>
          <cell r="P14" t="str">
            <v>Bahrain</v>
          </cell>
        </row>
        <row r="15">
          <cell r="B15">
            <v>299</v>
          </cell>
          <cell r="E15">
            <v>156</v>
          </cell>
          <cell r="K15">
            <v>328</v>
          </cell>
          <cell r="O15">
            <v>513</v>
          </cell>
          <cell r="P15" t="str">
            <v>Bangladesh</v>
          </cell>
        </row>
        <row r="16">
          <cell r="B16">
            <v>423</v>
          </cell>
          <cell r="E16">
            <v>158</v>
          </cell>
          <cell r="K16">
            <v>336</v>
          </cell>
          <cell r="O16">
            <v>316</v>
          </cell>
          <cell r="P16" t="str">
            <v>Barbados</v>
          </cell>
        </row>
        <row r="17">
          <cell r="B17">
            <v>443</v>
          </cell>
          <cell r="E17">
            <v>172</v>
          </cell>
          <cell r="K17">
            <v>339</v>
          </cell>
          <cell r="O17">
            <v>913</v>
          </cell>
          <cell r="P17" t="str">
            <v>Belarus</v>
          </cell>
        </row>
        <row r="18">
          <cell r="B18">
            <v>534</v>
          </cell>
          <cell r="E18">
            <v>174</v>
          </cell>
          <cell r="K18">
            <v>343</v>
          </cell>
          <cell r="O18">
            <v>124</v>
          </cell>
          <cell r="P18" t="str">
            <v>Belgium</v>
          </cell>
        </row>
        <row r="19">
          <cell r="B19">
            <v>536</v>
          </cell>
          <cell r="E19">
            <v>178</v>
          </cell>
          <cell r="K19">
            <v>361</v>
          </cell>
          <cell r="O19">
            <v>339</v>
          </cell>
          <cell r="P19" t="str">
            <v>Belize</v>
          </cell>
        </row>
        <row r="20">
          <cell r="B20">
            <v>548</v>
          </cell>
          <cell r="E20">
            <v>182</v>
          </cell>
          <cell r="K20">
            <v>362</v>
          </cell>
          <cell r="O20">
            <v>638</v>
          </cell>
          <cell r="P20" t="str">
            <v>Benin</v>
          </cell>
        </row>
        <row r="21">
          <cell r="B21">
            <v>576</v>
          </cell>
          <cell r="E21">
            <v>184</v>
          </cell>
          <cell r="K21">
            <v>364</v>
          </cell>
          <cell r="O21">
            <v>514</v>
          </cell>
          <cell r="P21" t="str">
            <v>Bhutan</v>
          </cell>
        </row>
        <row r="22">
          <cell r="B22">
            <v>578</v>
          </cell>
          <cell r="E22">
            <v>193</v>
          </cell>
          <cell r="K22">
            <v>366</v>
          </cell>
          <cell r="O22">
            <v>218</v>
          </cell>
          <cell r="P22" t="str">
            <v>Bolivia</v>
          </cell>
        </row>
        <row r="23">
          <cell r="B23">
            <v>924</v>
          </cell>
          <cell r="E23">
            <v>196</v>
          </cell>
          <cell r="K23">
            <v>429</v>
          </cell>
          <cell r="O23">
            <v>616</v>
          </cell>
          <cell r="P23" t="str">
            <v>Botswana</v>
          </cell>
        </row>
        <row r="24">
          <cell r="B24">
            <v>935</v>
          </cell>
          <cell r="E24">
            <v>163</v>
          </cell>
          <cell r="K24">
            <v>446</v>
          </cell>
          <cell r="O24">
            <v>223</v>
          </cell>
          <cell r="P24" t="str">
            <v>Brazil</v>
          </cell>
        </row>
        <row r="25">
          <cell r="B25">
            <v>944</v>
          </cell>
          <cell r="E25">
            <v>137</v>
          </cell>
          <cell r="K25">
            <v>463</v>
          </cell>
          <cell r="O25">
            <v>918</v>
          </cell>
          <cell r="P25" t="str">
            <v>Bulgaria</v>
          </cell>
        </row>
        <row r="26">
          <cell r="B26">
            <v>964</v>
          </cell>
          <cell r="K26">
            <v>469</v>
          </cell>
          <cell r="O26">
            <v>748</v>
          </cell>
          <cell r="P26" t="str">
            <v>Burkina Faso</v>
          </cell>
        </row>
        <row r="27">
          <cell r="B27">
            <v>111</v>
          </cell>
          <cell r="K27">
            <v>474</v>
          </cell>
          <cell r="O27">
            <v>618</v>
          </cell>
          <cell r="P27" t="str">
            <v>Burundi</v>
          </cell>
        </row>
        <row r="28">
          <cell r="B28">
            <v>122</v>
          </cell>
          <cell r="K28">
            <v>513</v>
          </cell>
          <cell r="O28">
            <v>522</v>
          </cell>
          <cell r="P28" t="str">
            <v>Cambodia</v>
          </cell>
        </row>
        <row r="29">
          <cell r="B29">
            <v>124</v>
          </cell>
          <cell r="K29">
            <v>522</v>
          </cell>
          <cell r="O29">
            <v>622</v>
          </cell>
          <cell r="P29" t="str">
            <v>Cameroon</v>
          </cell>
        </row>
        <row r="30">
          <cell r="B30">
            <v>128</v>
          </cell>
          <cell r="K30">
            <v>544</v>
          </cell>
          <cell r="O30">
            <v>156</v>
          </cell>
          <cell r="P30" t="str">
            <v>Canada</v>
          </cell>
        </row>
        <row r="31">
          <cell r="B31">
            <v>132</v>
          </cell>
          <cell r="K31">
            <v>582</v>
          </cell>
          <cell r="O31">
            <v>624</v>
          </cell>
          <cell r="P31" t="str">
            <v>Cape Verde</v>
          </cell>
        </row>
        <row r="32">
          <cell r="B32">
            <v>134</v>
          </cell>
          <cell r="K32">
            <v>611</v>
          </cell>
          <cell r="O32">
            <v>626</v>
          </cell>
          <cell r="P32" t="str">
            <v>Central African Republic</v>
          </cell>
        </row>
        <row r="33">
          <cell r="B33">
            <v>136</v>
          </cell>
          <cell r="K33">
            <v>612</v>
          </cell>
          <cell r="O33">
            <v>628</v>
          </cell>
          <cell r="P33" t="str">
            <v>Chad</v>
          </cell>
        </row>
        <row r="34">
          <cell r="B34">
            <v>138</v>
          </cell>
          <cell r="K34">
            <v>616</v>
          </cell>
          <cell r="O34">
            <v>228</v>
          </cell>
          <cell r="P34" t="str">
            <v>Chile</v>
          </cell>
        </row>
        <row r="35">
          <cell r="B35">
            <v>142</v>
          </cell>
          <cell r="K35">
            <v>618</v>
          </cell>
          <cell r="O35">
            <v>924</v>
          </cell>
          <cell r="P35" t="str">
            <v>China</v>
          </cell>
        </row>
        <row r="36">
          <cell r="B36">
            <v>144</v>
          </cell>
          <cell r="K36">
            <v>622</v>
          </cell>
          <cell r="O36">
            <v>233</v>
          </cell>
          <cell r="P36" t="str">
            <v>Colombia</v>
          </cell>
        </row>
        <row r="37">
          <cell r="B37">
            <v>146</v>
          </cell>
          <cell r="K37">
            <v>624</v>
          </cell>
          <cell r="O37">
            <v>632</v>
          </cell>
          <cell r="P37" t="str">
            <v>Comoros</v>
          </cell>
        </row>
        <row r="38">
          <cell r="B38">
            <v>156</v>
          </cell>
          <cell r="K38">
            <v>626</v>
          </cell>
          <cell r="O38">
            <v>636</v>
          </cell>
          <cell r="P38" t="str">
            <v>Congo, Democratic Republic of</v>
          </cell>
        </row>
        <row r="39">
          <cell r="B39">
            <v>158</v>
          </cell>
          <cell r="K39">
            <v>628</v>
          </cell>
          <cell r="O39">
            <v>634</v>
          </cell>
          <cell r="P39" t="str">
            <v>Congo, Republic of</v>
          </cell>
        </row>
        <row r="40">
          <cell r="B40">
            <v>172</v>
          </cell>
          <cell r="K40">
            <v>632</v>
          </cell>
          <cell r="O40">
            <v>238</v>
          </cell>
          <cell r="P40" t="str">
            <v>Costa Rica</v>
          </cell>
        </row>
        <row r="41">
          <cell r="B41">
            <v>174</v>
          </cell>
          <cell r="K41">
            <v>634</v>
          </cell>
          <cell r="O41">
            <v>662</v>
          </cell>
          <cell r="P41" t="str">
            <v>Côte d'Ivoire</v>
          </cell>
        </row>
        <row r="42">
          <cell r="B42">
            <v>176</v>
          </cell>
          <cell r="K42">
            <v>636</v>
          </cell>
          <cell r="O42">
            <v>960</v>
          </cell>
          <cell r="P42" t="str">
            <v>Croatia</v>
          </cell>
        </row>
        <row r="43">
          <cell r="B43">
            <v>182</v>
          </cell>
          <cell r="K43">
            <v>638</v>
          </cell>
          <cell r="O43">
            <v>423</v>
          </cell>
          <cell r="P43" t="str">
            <v>Cyprus</v>
          </cell>
        </row>
        <row r="44">
          <cell r="B44">
            <v>184</v>
          </cell>
          <cell r="K44">
            <v>642</v>
          </cell>
          <cell r="O44">
            <v>935</v>
          </cell>
          <cell r="P44" t="str">
            <v>Czech Republic</v>
          </cell>
        </row>
        <row r="45">
          <cell r="B45">
            <v>369</v>
          </cell>
          <cell r="K45">
            <v>644</v>
          </cell>
          <cell r="O45">
            <v>128</v>
          </cell>
          <cell r="P45" t="str">
            <v>Denmark</v>
          </cell>
        </row>
        <row r="46">
          <cell r="B46">
            <v>449</v>
          </cell>
          <cell r="K46">
            <v>646</v>
          </cell>
          <cell r="O46">
            <v>611</v>
          </cell>
          <cell r="P46" t="str">
            <v>Djibouti</v>
          </cell>
        </row>
        <row r="47">
          <cell r="B47">
            <v>524</v>
          </cell>
          <cell r="K47">
            <v>648</v>
          </cell>
          <cell r="O47">
            <v>321</v>
          </cell>
          <cell r="P47" t="str">
            <v>Dominica</v>
          </cell>
        </row>
        <row r="48">
          <cell r="B48">
            <v>558</v>
          </cell>
          <cell r="K48">
            <v>652</v>
          </cell>
          <cell r="O48">
            <v>243</v>
          </cell>
          <cell r="P48" t="str">
            <v>Dominican Republic</v>
          </cell>
        </row>
        <row r="49">
          <cell r="B49">
            <v>961</v>
          </cell>
          <cell r="K49">
            <v>654</v>
          </cell>
          <cell r="O49">
            <v>248</v>
          </cell>
          <cell r="P49" t="str">
            <v>Ecuador</v>
          </cell>
        </row>
        <row r="50">
          <cell r="B50">
            <v>684</v>
          </cell>
          <cell r="K50">
            <v>656</v>
          </cell>
          <cell r="O50">
            <v>469</v>
          </cell>
          <cell r="P50" t="str">
            <v>Egypt</v>
          </cell>
        </row>
        <row r="51">
          <cell r="B51">
            <v>453</v>
          </cell>
          <cell r="K51">
            <v>662</v>
          </cell>
          <cell r="O51">
            <v>253</v>
          </cell>
          <cell r="P51" t="str">
            <v>El Salvador</v>
          </cell>
        </row>
        <row r="52">
          <cell r="B52">
            <v>112</v>
          </cell>
          <cell r="K52">
            <v>666</v>
          </cell>
          <cell r="O52">
            <v>642</v>
          </cell>
          <cell r="P52" t="str">
            <v>Equatorial Guinea</v>
          </cell>
        </row>
        <row r="53">
          <cell r="B53">
            <v>163</v>
          </cell>
          <cell r="K53">
            <v>672</v>
          </cell>
          <cell r="O53">
            <v>939</v>
          </cell>
          <cell r="P53" t="str">
            <v>Estonia</v>
          </cell>
        </row>
        <row r="54">
          <cell r="B54">
            <v>193</v>
          </cell>
          <cell r="K54">
            <v>674</v>
          </cell>
          <cell r="O54">
            <v>644</v>
          </cell>
          <cell r="P54" t="str">
            <v>Ethiopia</v>
          </cell>
        </row>
        <row r="55">
          <cell r="B55">
            <v>196</v>
          </cell>
          <cell r="K55">
            <v>676</v>
          </cell>
          <cell r="O55">
            <v>819</v>
          </cell>
          <cell r="P55" t="str">
            <v>Fiji</v>
          </cell>
        </row>
        <row r="56">
          <cell r="B56">
            <v>178</v>
          </cell>
          <cell r="K56">
            <v>678</v>
          </cell>
          <cell r="O56">
            <v>172</v>
          </cell>
          <cell r="P56" t="str">
            <v>Finland</v>
          </cell>
        </row>
        <row r="57">
          <cell r="B57">
            <v>181</v>
          </cell>
          <cell r="K57">
            <v>682</v>
          </cell>
          <cell r="O57">
            <v>132</v>
          </cell>
          <cell r="P57" t="str">
            <v>France</v>
          </cell>
        </row>
        <row r="58">
          <cell r="B58">
            <v>293</v>
          </cell>
          <cell r="K58">
            <v>688</v>
          </cell>
          <cell r="O58">
            <v>646</v>
          </cell>
          <cell r="P58" t="str">
            <v>Gabon</v>
          </cell>
        </row>
        <row r="59">
          <cell r="B59">
            <v>298</v>
          </cell>
          <cell r="K59">
            <v>692</v>
          </cell>
          <cell r="O59">
            <v>648</v>
          </cell>
          <cell r="P59" t="str">
            <v>Gambia, The</v>
          </cell>
        </row>
        <row r="60">
          <cell r="B60">
            <v>439</v>
          </cell>
          <cell r="K60">
            <v>694</v>
          </cell>
          <cell r="O60">
            <v>915</v>
          </cell>
          <cell r="P60" t="str">
            <v>Georgia</v>
          </cell>
        </row>
        <row r="61">
          <cell r="B61">
            <v>922</v>
          </cell>
          <cell r="K61">
            <v>714</v>
          </cell>
          <cell r="O61">
            <v>134</v>
          </cell>
          <cell r="P61" t="str">
            <v>Germany</v>
          </cell>
        </row>
        <row r="62">
          <cell r="B62">
            <v>419</v>
          </cell>
          <cell r="K62">
            <v>716</v>
          </cell>
          <cell r="O62">
            <v>652</v>
          </cell>
          <cell r="P62" t="str">
            <v>Ghana</v>
          </cell>
        </row>
        <row r="63">
          <cell r="B63">
            <v>436</v>
          </cell>
          <cell r="K63">
            <v>718</v>
          </cell>
          <cell r="O63">
            <v>174</v>
          </cell>
          <cell r="P63" t="str">
            <v>Greece</v>
          </cell>
        </row>
        <row r="64">
          <cell r="B64">
            <v>456</v>
          </cell>
          <cell r="K64">
            <v>722</v>
          </cell>
          <cell r="O64">
            <v>328</v>
          </cell>
          <cell r="P64" t="str">
            <v>Grenada</v>
          </cell>
        </row>
        <row r="65">
          <cell r="B65">
            <v>466</v>
          </cell>
          <cell r="K65">
            <v>724</v>
          </cell>
          <cell r="O65">
            <v>258</v>
          </cell>
          <cell r="P65" t="str">
            <v>Guatemala</v>
          </cell>
        </row>
        <row r="66">
          <cell r="B66">
            <v>564</v>
          </cell>
          <cell r="K66">
            <v>728</v>
          </cell>
          <cell r="O66">
            <v>656</v>
          </cell>
          <cell r="P66" t="str">
            <v>Guinea</v>
          </cell>
        </row>
        <row r="67">
          <cell r="B67">
            <v>238</v>
          </cell>
          <cell r="K67">
            <v>732</v>
          </cell>
          <cell r="O67">
            <v>654</v>
          </cell>
          <cell r="P67" t="str">
            <v>Guinea-Bissau</v>
          </cell>
        </row>
        <row r="68">
          <cell r="B68">
            <v>248</v>
          </cell>
          <cell r="K68">
            <v>734</v>
          </cell>
          <cell r="O68">
            <v>336</v>
          </cell>
          <cell r="P68" t="str">
            <v>Guyana</v>
          </cell>
        </row>
        <row r="69">
          <cell r="B69">
            <v>283</v>
          </cell>
          <cell r="K69">
            <v>738</v>
          </cell>
          <cell r="O69">
            <v>263</v>
          </cell>
          <cell r="P69" t="str">
            <v>Haiti</v>
          </cell>
        </row>
        <row r="70">
          <cell r="B70">
            <v>664</v>
          </cell>
          <cell r="K70">
            <v>742</v>
          </cell>
          <cell r="O70">
            <v>268</v>
          </cell>
          <cell r="P70" t="str">
            <v>Honduras</v>
          </cell>
        </row>
        <row r="71">
          <cell r="B71">
            <v>686</v>
          </cell>
          <cell r="K71">
            <v>744</v>
          </cell>
          <cell r="O71">
            <v>532</v>
          </cell>
          <cell r="P71" t="str">
            <v>Hong Kong SAR</v>
          </cell>
        </row>
        <row r="72">
          <cell r="B72">
            <v>698</v>
          </cell>
          <cell r="K72">
            <v>746</v>
          </cell>
          <cell r="O72">
            <v>944</v>
          </cell>
          <cell r="P72" t="str">
            <v>Hungary</v>
          </cell>
        </row>
        <row r="73">
          <cell r="B73">
            <v>918</v>
          </cell>
          <cell r="K73">
            <v>748</v>
          </cell>
          <cell r="O73">
            <v>176</v>
          </cell>
          <cell r="P73" t="str">
            <v>Iceland</v>
          </cell>
        </row>
        <row r="74">
          <cell r="B74">
            <v>926</v>
          </cell>
          <cell r="K74">
            <v>754</v>
          </cell>
          <cell r="O74">
            <v>534</v>
          </cell>
          <cell r="P74" t="str">
            <v>India</v>
          </cell>
        </row>
        <row r="75">
          <cell r="B75">
            <v>936</v>
          </cell>
          <cell r="K75">
            <v>813</v>
          </cell>
          <cell r="O75">
            <v>536</v>
          </cell>
          <cell r="P75" t="str">
            <v>Indonesia</v>
          </cell>
        </row>
        <row r="76">
          <cell r="B76">
            <v>939</v>
          </cell>
          <cell r="K76">
            <v>819</v>
          </cell>
          <cell r="O76">
            <v>429</v>
          </cell>
          <cell r="P76" t="str">
            <v>Iran, Islamic Republic of</v>
          </cell>
        </row>
        <row r="77">
          <cell r="B77">
            <v>941</v>
          </cell>
          <cell r="K77">
            <v>826</v>
          </cell>
          <cell r="O77">
            <v>433</v>
          </cell>
          <cell r="P77" t="str">
            <v>Iraq</v>
          </cell>
        </row>
        <row r="78">
          <cell r="B78">
            <v>946</v>
          </cell>
          <cell r="K78">
            <v>846</v>
          </cell>
          <cell r="O78">
            <v>178</v>
          </cell>
          <cell r="P78" t="str">
            <v>Ireland</v>
          </cell>
        </row>
        <row r="79">
          <cell r="B79">
            <v>968</v>
          </cell>
          <cell r="K79">
            <v>853</v>
          </cell>
          <cell r="O79">
            <v>436</v>
          </cell>
          <cell r="P79" t="str">
            <v>Israel</v>
          </cell>
        </row>
        <row r="80">
          <cell r="K80">
            <v>862</v>
          </cell>
          <cell r="O80">
            <v>136</v>
          </cell>
          <cell r="P80" t="str">
            <v>Italy</v>
          </cell>
        </row>
        <row r="81">
          <cell r="K81">
            <v>866</v>
          </cell>
          <cell r="O81">
            <v>343</v>
          </cell>
          <cell r="P81" t="str">
            <v>Jamaica</v>
          </cell>
        </row>
        <row r="82">
          <cell r="K82">
            <v>913</v>
          </cell>
          <cell r="O82">
            <v>158</v>
          </cell>
          <cell r="P82" t="str">
            <v>Japan</v>
          </cell>
        </row>
        <row r="83">
          <cell r="K83">
            <v>914</v>
          </cell>
          <cell r="O83">
            <v>439</v>
          </cell>
          <cell r="P83" t="str">
            <v>Jordan</v>
          </cell>
        </row>
        <row r="84">
          <cell r="K84">
            <v>923</v>
          </cell>
          <cell r="O84">
            <v>916</v>
          </cell>
          <cell r="P84" t="str">
            <v>Kazakhstan</v>
          </cell>
        </row>
        <row r="85">
          <cell r="K85">
            <v>948</v>
          </cell>
          <cell r="O85">
            <v>664</v>
          </cell>
          <cell r="P85" t="str">
            <v>Kenya</v>
          </cell>
        </row>
        <row r="86">
          <cell r="K86">
            <v>960</v>
          </cell>
          <cell r="O86">
            <v>826</v>
          </cell>
          <cell r="P86" t="str">
            <v>Kiribati</v>
          </cell>
        </row>
        <row r="87">
          <cell r="K87">
            <v>962</v>
          </cell>
          <cell r="O87">
            <v>542</v>
          </cell>
          <cell r="P87" t="str">
            <v>Korea</v>
          </cell>
        </row>
        <row r="88">
          <cell r="O88">
            <v>443</v>
          </cell>
          <cell r="P88" t="str">
            <v>Kuwait</v>
          </cell>
        </row>
        <row r="89">
          <cell r="O89">
            <v>917</v>
          </cell>
          <cell r="P89" t="str">
            <v>Kyrgyz Republic</v>
          </cell>
        </row>
        <row r="90">
          <cell r="O90">
            <v>544</v>
          </cell>
          <cell r="P90" t="str">
            <v>Lao People's Democratic Republic</v>
          </cell>
        </row>
        <row r="91">
          <cell r="O91">
            <v>941</v>
          </cell>
          <cell r="P91" t="str">
            <v>Latvia</v>
          </cell>
        </row>
        <row r="92">
          <cell r="O92">
            <v>446</v>
          </cell>
          <cell r="P92" t="str">
            <v>Lebanon</v>
          </cell>
        </row>
        <row r="93">
          <cell r="O93">
            <v>666</v>
          </cell>
          <cell r="P93" t="str">
            <v>Lesotho</v>
          </cell>
        </row>
        <row r="94">
          <cell r="O94">
            <v>672</v>
          </cell>
          <cell r="P94" t="str">
            <v>Libya</v>
          </cell>
        </row>
        <row r="95">
          <cell r="O95">
            <v>946</v>
          </cell>
          <cell r="P95" t="str">
            <v>Lithuania</v>
          </cell>
        </row>
        <row r="96">
          <cell r="O96">
            <v>137</v>
          </cell>
          <cell r="P96" t="str">
            <v>Luxembourg</v>
          </cell>
        </row>
        <row r="97">
          <cell r="O97">
            <v>962</v>
          </cell>
          <cell r="P97" t="str">
            <v>Macedonia, Former Yugoslav Republic of</v>
          </cell>
        </row>
        <row r="98">
          <cell r="O98">
            <v>674</v>
          </cell>
          <cell r="P98" t="str">
            <v>Madagascar</v>
          </cell>
        </row>
        <row r="99">
          <cell r="O99">
            <v>676</v>
          </cell>
          <cell r="P99" t="str">
            <v>Malawi</v>
          </cell>
        </row>
        <row r="100">
          <cell r="O100">
            <v>548</v>
          </cell>
          <cell r="P100" t="str">
            <v>Malaysia</v>
          </cell>
        </row>
        <row r="101">
          <cell r="O101">
            <v>556</v>
          </cell>
          <cell r="P101" t="str">
            <v>Maldives</v>
          </cell>
        </row>
        <row r="102">
          <cell r="O102">
            <v>678</v>
          </cell>
          <cell r="P102" t="str">
            <v>Mali</v>
          </cell>
        </row>
        <row r="103">
          <cell r="O103">
            <v>181</v>
          </cell>
          <cell r="P103" t="str">
            <v>Malta</v>
          </cell>
        </row>
        <row r="104">
          <cell r="O104">
            <v>682</v>
          </cell>
          <cell r="P104" t="str">
            <v>Mauritania</v>
          </cell>
        </row>
        <row r="105">
          <cell r="O105">
            <v>684</v>
          </cell>
          <cell r="P105" t="str">
            <v>Mauritius</v>
          </cell>
        </row>
        <row r="106">
          <cell r="O106">
            <v>273</v>
          </cell>
          <cell r="P106" t="str">
            <v>Mexico</v>
          </cell>
        </row>
        <row r="107">
          <cell r="O107">
            <v>921</v>
          </cell>
          <cell r="P107" t="str">
            <v>Moldova</v>
          </cell>
        </row>
        <row r="108">
          <cell r="O108">
            <v>948</v>
          </cell>
          <cell r="P108" t="str">
            <v>Mongolia</v>
          </cell>
        </row>
        <row r="109">
          <cell r="O109">
            <v>686</v>
          </cell>
          <cell r="P109" t="str">
            <v>Morocco</v>
          </cell>
        </row>
        <row r="110">
          <cell r="O110">
            <v>688</v>
          </cell>
          <cell r="P110" t="str">
            <v>Mozambique</v>
          </cell>
        </row>
        <row r="111">
          <cell r="O111">
            <v>518</v>
          </cell>
          <cell r="P111" t="str">
            <v>Myanmar</v>
          </cell>
        </row>
        <row r="112">
          <cell r="O112">
            <v>728</v>
          </cell>
          <cell r="P112" t="str">
            <v>Namibia</v>
          </cell>
        </row>
        <row r="113">
          <cell r="O113">
            <v>558</v>
          </cell>
          <cell r="P113" t="str">
            <v>Nepal</v>
          </cell>
        </row>
        <row r="114">
          <cell r="O114">
            <v>138</v>
          </cell>
          <cell r="P114" t="str">
            <v>Netherlands</v>
          </cell>
        </row>
        <row r="115">
          <cell r="O115">
            <v>353</v>
          </cell>
          <cell r="P115" t="str">
            <v>Netherlands Antilles</v>
          </cell>
        </row>
        <row r="116">
          <cell r="O116">
            <v>196</v>
          </cell>
          <cell r="P116" t="str">
            <v>New Zealand</v>
          </cell>
        </row>
        <row r="117">
          <cell r="O117">
            <v>278</v>
          </cell>
          <cell r="P117" t="str">
            <v>Nicaragua</v>
          </cell>
        </row>
        <row r="118">
          <cell r="O118">
            <v>692</v>
          </cell>
          <cell r="P118" t="str">
            <v>Niger</v>
          </cell>
        </row>
        <row r="119">
          <cell r="O119">
            <v>694</v>
          </cell>
          <cell r="P119" t="str">
            <v>Nigeria</v>
          </cell>
        </row>
        <row r="120">
          <cell r="O120">
            <v>142</v>
          </cell>
          <cell r="P120" t="str">
            <v>Norway</v>
          </cell>
        </row>
        <row r="121">
          <cell r="O121">
            <v>449</v>
          </cell>
          <cell r="P121" t="str">
            <v>Oman</v>
          </cell>
        </row>
        <row r="122">
          <cell r="O122">
            <v>564</v>
          </cell>
          <cell r="P122" t="str">
            <v>Pakistan</v>
          </cell>
        </row>
        <row r="123">
          <cell r="O123">
            <v>283</v>
          </cell>
          <cell r="P123" t="str">
            <v>Panama</v>
          </cell>
        </row>
        <row r="124">
          <cell r="O124">
            <v>853</v>
          </cell>
          <cell r="P124" t="str">
            <v>Papua New Guinea</v>
          </cell>
        </row>
        <row r="125">
          <cell r="O125">
            <v>288</v>
          </cell>
          <cell r="P125" t="str">
            <v>Paraguay</v>
          </cell>
        </row>
        <row r="126">
          <cell r="O126">
            <v>293</v>
          </cell>
          <cell r="P126" t="str">
            <v>Peru</v>
          </cell>
        </row>
        <row r="127">
          <cell r="O127">
            <v>566</v>
          </cell>
          <cell r="P127" t="str">
            <v>Philippines</v>
          </cell>
        </row>
        <row r="128">
          <cell r="O128">
            <v>964</v>
          </cell>
          <cell r="P128" t="str">
            <v>Poland</v>
          </cell>
        </row>
        <row r="129">
          <cell r="O129">
            <v>182</v>
          </cell>
          <cell r="P129" t="str">
            <v>Portugal</v>
          </cell>
        </row>
        <row r="130">
          <cell r="O130">
            <v>453</v>
          </cell>
          <cell r="P130" t="str">
            <v>Qatar</v>
          </cell>
        </row>
        <row r="131">
          <cell r="O131">
            <v>968</v>
          </cell>
          <cell r="P131" t="str">
            <v>Romania</v>
          </cell>
        </row>
        <row r="132">
          <cell r="O132">
            <v>922</v>
          </cell>
          <cell r="P132" t="str">
            <v>Russia</v>
          </cell>
        </row>
        <row r="133">
          <cell r="O133">
            <v>714</v>
          </cell>
          <cell r="P133" t="str">
            <v>Rwanda</v>
          </cell>
        </row>
        <row r="134">
          <cell r="O134">
            <v>862</v>
          </cell>
          <cell r="P134" t="str">
            <v>Samoa</v>
          </cell>
        </row>
        <row r="135">
          <cell r="O135">
            <v>716</v>
          </cell>
          <cell r="P135" t="str">
            <v>São Tomé and Príncipe</v>
          </cell>
        </row>
        <row r="136">
          <cell r="O136">
            <v>456</v>
          </cell>
          <cell r="P136" t="str">
            <v>Saudi Arabia</v>
          </cell>
        </row>
        <row r="137">
          <cell r="O137">
            <v>722</v>
          </cell>
          <cell r="P137" t="str">
            <v>Senegal</v>
          </cell>
        </row>
        <row r="138">
          <cell r="O138">
            <v>718</v>
          </cell>
          <cell r="P138" t="str">
            <v>Seychelles</v>
          </cell>
        </row>
        <row r="139">
          <cell r="O139">
            <v>724</v>
          </cell>
          <cell r="P139" t="str">
            <v>Sierra Leone</v>
          </cell>
        </row>
        <row r="140">
          <cell r="O140">
            <v>576</v>
          </cell>
          <cell r="P140" t="str">
            <v>Singapore</v>
          </cell>
        </row>
        <row r="141">
          <cell r="O141">
            <v>936</v>
          </cell>
          <cell r="P141" t="str">
            <v>Slovak Republic</v>
          </cell>
        </row>
        <row r="142">
          <cell r="O142">
            <v>961</v>
          </cell>
          <cell r="P142" t="str">
            <v>Slovenia</v>
          </cell>
        </row>
        <row r="143">
          <cell r="O143">
            <v>813</v>
          </cell>
          <cell r="P143" t="str">
            <v>Solomon Islands</v>
          </cell>
        </row>
        <row r="144">
          <cell r="O144">
            <v>199</v>
          </cell>
          <cell r="P144" t="str">
            <v>South Africa</v>
          </cell>
        </row>
        <row r="145">
          <cell r="O145">
            <v>184</v>
          </cell>
          <cell r="P145" t="str">
            <v>Spain</v>
          </cell>
        </row>
        <row r="146">
          <cell r="O146">
            <v>524</v>
          </cell>
          <cell r="P146" t="str">
            <v>Sri Lanka</v>
          </cell>
        </row>
        <row r="147">
          <cell r="O147">
            <v>361</v>
          </cell>
          <cell r="P147" t="str">
            <v>St. Kitts and Nevis</v>
          </cell>
        </row>
        <row r="148">
          <cell r="O148">
            <v>362</v>
          </cell>
          <cell r="P148" t="str">
            <v>St. Lucia</v>
          </cell>
        </row>
        <row r="149">
          <cell r="O149">
            <v>364</v>
          </cell>
          <cell r="P149" t="str">
            <v>St. Vincent and the Grenadines</v>
          </cell>
        </row>
        <row r="150">
          <cell r="O150">
            <v>732</v>
          </cell>
          <cell r="P150" t="str">
            <v>Sudan</v>
          </cell>
        </row>
        <row r="151">
          <cell r="O151">
            <v>366</v>
          </cell>
          <cell r="P151" t="str">
            <v>Suriname</v>
          </cell>
        </row>
        <row r="152">
          <cell r="O152">
            <v>734</v>
          </cell>
          <cell r="P152" t="str">
            <v>Swaziland</v>
          </cell>
        </row>
        <row r="153">
          <cell r="O153">
            <v>144</v>
          </cell>
          <cell r="P153" t="str">
            <v>Sweden</v>
          </cell>
        </row>
        <row r="154">
          <cell r="O154">
            <v>146</v>
          </cell>
          <cell r="P154" t="str">
            <v>Switzerland</v>
          </cell>
        </row>
        <row r="155">
          <cell r="O155">
            <v>463</v>
          </cell>
          <cell r="P155" t="str">
            <v>Syrian Arab Republic</v>
          </cell>
        </row>
        <row r="156">
          <cell r="O156">
            <v>528</v>
          </cell>
          <cell r="P156" t="str">
            <v>Taiwan Province of China</v>
          </cell>
        </row>
        <row r="157">
          <cell r="O157">
            <v>923</v>
          </cell>
          <cell r="P157" t="str">
            <v>Tajikistan</v>
          </cell>
        </row>
        <row r="158">
          <cell r="O158">
            <v>738</v>
          </cell>
          <cell r="P158" t="str">
            <v>Tanzania</v>
          </cell>
        </row>
        <row r="159">
          <cell r="O159">
            <v>578</v>
          </cell>
          <cell r="P159" t="str">
            <v>Thailand</v>
          </cell>
        </row>
        <row r="160">
          <cell r="O160">
            <v>742</v>
          </cell>
          <cell r="P160" t="str">
            <v>Togo</v>
          </cell>
        </row>
        <row r="161">
          <cell r="O161">
            <v>866</v>
          </cell>
          <cell r="P161" t="str">
            <v>Tonga</v>
          </cell>
        </row>
        <row r="162">
          <cell r="O162">
            <v>369</v>
          </cell>
          <cell r="P162" t="str">
            <v>Trinidad and Tobago</v>
          </cell>
        </row>
        <row r="163">
          <cell r="O163">
            <v>744</v>
          </cell>
          <cell r="P163" t="str">
            <v>Tunisia</v>
          </cell>
        </row>
        <row r="164">
          <cell r="O164">
            <v>186</v>
          </cell>
          <cell r="P164" t="str">
            <v>Turkey</v>
          </cell>
        </row>
        <row r="165">
          <cell r="O165">
            <v>925</v>
          </cell>
          <cell r="P165" t="str">
            <v>Turkmenistan</v>
          </cell>
        </row>
        <row r="166">
          <cell r="O166">
            <v>746</v>
          </cell>
          <cell r="P166" t="str">
            <v>Uganda</v>
          </cell>
        </row>
        <row r="167">
          <cell r="O167">
            <v>926</v>
          </cell>
          <cell r="P167" t="str">
            <v>Ukraine</v>
          </cell>
        </row>
        <row r="168">
          <cell r="O168">
            <v>466</v>
          </cell>
          <cell r="P168" t="str">
            <v>United Arab Emirates</v>
          </cell>
        </row>
        <row r="169">
          <cell r="O169">
            <v>112</v>
          </cell>
          <cell r="P169" t="str">
            <v>United Kingdom</v>
          </cell>
        </row>
        <row r="170">
          <cell r="O170">
            <v>111</v>
          </cell>
          <cell r="P170" t="str">
            <v>United States</v>
          </cell>
        </row>
        <row r="171">
          <cell r="O171">
            <v>298</v>
          </cell>
          <cell r="P171" t="str">
            <v>Uruguay</v>
          </cell>
        </row>
        <row r="172">
          <cell r="O172">
            <v>927</v>
          </cell>
          <cell r="P172" t="str">
            <v>Uzbekistan</v>
          </cell>
        </row>
        <row r="173">
          <cell r="O173">
            <v>846</v>
          </cell>
          <cell r="P173" t="str">
            <v>Vanuatu</v>
          </cell>
        </row>
        <row r="174">
          <cell r="O174">
            <v>299</v>
          </cell>
          <cell r="P174" t="str">
            <v>Venezuela</v>
          </cell>
        </row>
        <row r="175">
          <cell r="O175">
            <v>582</v>
          </cell>
          <cell r="P175" t="str">
            <v>Vietnam</v>
          </cell>
        </row>
        <row r="176">
          <cell r="O176">
            <v>474</v>
          </cell>
          <cell r="P176" t="str">
            <v>Yemen, Republic of</v>
          </cell>
        </row>
        <row r="177">
          <cell r="O177">
            <v>754</v>
          </cell>
          <cell r="P177" t="str">
            <v>Zambia</v>
          </cell>
        </row>
        <row r="178">
          <cell r="O178">
            <v>698</v>
          </cell>
          <cell r="P178" t="str">
            <v>Zimbabwe</v>
          </cell>
        </row>
      </sheetData>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mp NGAP (Adv&amp;Emg)"/>
      <sheetName val="Panel 1"/>
      <sheetName val="Panel 2"/>
      <sheetName val="Panel 3"/>
      <sheetName val="Panel 4"/>
      <sheetName val="Panel 5"/>
      <sheetName val="ChartData"/>
      <sheetName val="Prnt"/>
    </sheetNames>
    <sheetDataSet>
      <sheetData sheetId="0"/>
      <sheetData sheetId="1"/>
      <sheetData sheetId="2"/>
      <sheetData sheetId="3"/>
      <sheetData sheetId="4"/>
      <sheetData sheetId="5"/>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lay"/>
      <sheetName val="Guide"/>
      <sheetName val="Sources"/>
      <sheetName val="Statistics NZ"/>
      <sheetName val="Population Treasury"/>
      <sheetName val="Labour Force Treasury"/>
      <sheetName val="Exogenous"/>
      <sheetName val="NZSF Adjuster"/>
      <sheetName val="Fiscal Forecast Adjuster"/>
      <sheetName val="Fiscal Outturns"/>
      <sheetName val="Economic Forecasts"/>
      <sheetName val="Fiscal Forecasts"/>
      <sheetName val="Assumptions"/>
      <sheetName val="2020 PREFU FSM"/>
      <sheetName val="Scenario"/>
      <sheetName val="Tables 2 &amp; 3"/>
      <sheetName val="Fig 2.19"/>
      <sheetName val="Fig 2.20"/>
      <sheetName val="Fig 2.21"/>
      <sheetName val="Fig 2.22"/>
      <sheetName val="Fig 2.23"/>
      <sheetName val="Fig 2.24"/>
    </sheetNames>
    <sheetDataSet>
      <sheetData sheetId="0">
        <row r="2">
          <cell r="A2" t="str">
            <v>Total Crown OBEGAL</v>
          </cell>
          <cell r="B2">
            <v>38</v>
          </cell>
        </row>
        <row r="3">
          <cell r="A3" t="str">
            <v>Net core Crown debt (excl. NZS Fund financial assets &amp; advances)</v>
          </cell>
          <cell r="B3">
            <v>75</v>
          </cell>
        </row>
        <row r="4">
          <cell r="A4" t="str">
            <v>Core Crown residual cash</v>
          </cell>
          <cell r="B4">
            <v>48</v>
          </cell>
        </row>
        <row r="5">
          <cell r="A5" t="str">
            <v>Gross sovereign-issued debt</v>
          </cell>
          <cell r="B5">
            <v>70</v>
          </cell>
        </row>
        <row r="6">
          <cell r="A6" t="str">
            <v>Core Crown revenue</v>
          </cell>
          <cell r="B6">
            <v>44</v>
          </cell>
        </row>
        <row r="7">
          <cell r="A7" t="str">
            <v>Core Crown expenses</v>
          </cell>
          <cell r="B7">
            <v>45</v>
          </cell>
        </row>
        <row r="8">
          <cell r="A8" t="str">
            <v>Core Crown operating balance</v>
          </cell>
          <cell r="B8">
            <v>46</v>
          </cell>
        </row>
        <row r="9">
          <cell r="A9" t="str">
            <v>Core Crown primary balance</v>
          </cell>
          <cell r="B9">
            <v>47</v>
          </cell>
        </row>
        <row r="10">
          <cell r="A10" t="str">
            <v>Total Crown revenue</v>
          </cell>
          <cell r="B10">
            <v>35</v>
          </cell>
        </row>
        <row r="11">
          <cell r="A11" t="str">
            <v>Total Crown expenses</v>
          </cell>
          <cell r="B11">
            <v>36</v>
          </cell>
        </row>
        <row r="12">
          <cell r="A12" t="str">
            <v>Total Crown operating balance (excluding minority interests)</v>
          </cell>
          <cell r="B12">
            <v>42</v>
          </cell>
        </row>
        <row r="13">
          <cell r="A13" t="str">
            <v>Core Crown tax revenue</v>
          </cell>
          <cell r="B13">
            <v>132</v>
          </cell>
        </row>
        <row r="14">
          <cell r="A14" t="str">
            <v>Total Crown tax revenue</v>
          </cell>
          <cell r="B14">
            <v>130</v>
          </cell>
        </row>
        <row r="15">
          <cell r="A15" t="str">
            <v>Total Crown net worth</v>
          </cell>
          <cell r="B15">
            <v>54</v>
          </cell>
        </row>
        <row r="16">
          <cell r="A16" t="str">
            <v>Total Crown net worth attributable to the Crown</v>
          </cell>
          <cell r="B16">
            <v>56</v>
          </cell>
        </row>
        <row r="17">
          <cell r="A17" t="str">
            <v>Core Crown net worth</v>
          </cell>
          <cell r="B17">
            <v>62</v>
          </cell>
        </row>
        <row r="18">
          <cell r="A18" t="str">
            <v>Total Crown borrowings</v>
          </cell>
          <cell r="B18">
            <v>67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ow r="12">
          <cell r="I12">
            <v>-3.1076805975119526E-2</v>
          </cell>
        </row>
      </sheetData>
      <sheetData sheetId="15">
        <row r="3">
          <cell r="B3" t="str">
            <v>Scenario_1</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Adjust Lookups"/>
      <sheetName val="July 1998 Series"/>
      <sheetName val="Receipts"/>
      <sheetName val="Revenue"/>
      <sheetName val="Macros"/>
    </sheetNames>
    <sheetDataSet>
      <sheetData sheetId="0" refreshError="1"/>
      <sheetData sheetId="1" refreshError="1"/>
      <sheetData sheetId="2"/>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form"/>
      <sheetName val="Position"/>
      <sheetName val="Mvts in equity"/>
      <sheetName val="Cash flows"/>
      <sheetName val="Borrowings"/>
      <sheetName val="Mkt values"/>
      <sheetName val="Maturity"/>
      <sheetName val="Movements"/>
      <sheetName val="Commitments"/>
      <sheetName val="Notes 1-5"/>
      <sheetName val="Notes 6,7,8"/>
      <sheetName val="SOE CE Fin Perf"/>
      <sheetName val="SOE CE BS"/>
      <sheetName val="SOE CE Summary"/>
      <sheetName val="Notes 10 - 13"/>
      <sheetName val="Note 15"/>
      <sheetName val="Note 16"/>
      <sheetName val="Note 17"/>
      <sheetName val="note 19"/>
      <sheetName val="Xchecks"/>
      <sheetName val="analysis accounts"/>
      <sheetName val="consistency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astTo02"/>
      <sheetName val="ActualTo02"/>
      <sheetName val="FcastConsol"/>
      <sheetName val="ActualConsol"/>
      <sheetName val="OpExp"/>
      <sheetName val="NetCash"/>
      <sheetName val="AdjOpExp"/>
      <sheetName val="Tax"/>
      <sheetName val="TotRec"/>
      <sheetName val="NetCashPctRec"/>
      <sheetName val="FinCost"/>
      <sheetName val="BenExp"/>
      <sheetName val="Purch"/>
      <sheetName val="PurchAdj"/>
      <sheetName val="Advances"/>
      <sheetName val="PurchInv"/>
      <sheetName val="ReportTables"/>
      <sheetName val="Tabl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A2">
            <v>1</v>
          </cell>
          <cell r="B2">
            <v>12.706</v>
          </cell>
        </row>
        <row r="3">
          <cell r="A3">
            <v>2</v>
          </cell>
          <cell r="B3">
            <v>4.3029999999999999</v>
          </cell>
        </row>
        <row r="4">
          <cell r="A4">
            <v>3</v>
          </cell>
          <cell r="B4">
            <v>3.1819999999999999</v>
          </cell>
        </row>
        <row r="5">
          <cell r="A5">
            <v>4</v>
          </cell>
          <cell r="B5">
            <v>2.7759999999999998</v>
          </cell>
        </row>
        <row r="6">
          <cell r="A6">
            <v>5</v>
          </cell>
          <cell r="B6">
            <v>2.5710000000000002</v>
          </cell>
        </row>
        <row r="7">
          <cell r="A7">
            <v>6</v>
          </cell>
          <cell r="B7">
            <v>2.4470000000000001</v>
          </cell>
        </row>
        <row r="8">
          <cell r="A8">
            <v>7</v>
          </cell>
          <cell r="B8">
            <v>2.3650000000000002</v>
          </cell>
        </row>
        <row r="9">
          <cell r="A9">
            <v>8</v>
          </cell>
          <cell r="B9">
            <v>2.306</v>
          </cell>
        </row>
        <row r="10">
          <cell r="A10">
            <v>9</v>
          </cell>
          <cell r="B10">
            <v>2.262</v>
          </cell>
        </row>
        <row r="11">
          <cell r="A11">
            <v>10</v>
          </cell>
          <cell r="B11">
            <v>2.2280000000000002</v>
          </cell>
        </row>
        <row r="12">
          <cell r="A12">
            <v>11</v>
          </cell>
          <cell r="B12">
            <v>2.2010000000000001</v>
          </cell>
        </row>
        <row r="13">
          <cell r="A13">
            <v>12</v>
          </cell>
          <cell r="B13">
            <v>2.1789999999999998</v>
          </cell>
        </row>
        <row r="14">
          <cell r="A14">
            <v>13</v>
          </cell>
          <cell r="B14">
            <v>2.16</v>
          </cell>
        </row>
        <row r="15">
          <cell r="A15">
            <v>14</v>
          </cell>
          <cell r="B15">
            <v>2.145</v>
          </cell>
        </row>
        <row r="16">
          <cell r="A16">
            <v>15</v>
          </cell>
          <cell r="B16">
            <v>2.1309999999999998</v>
          </cell>
        </row>
        <row r="17">
          <cell r="A17">
            <v>16</v>
          </cell>
          <cell r="B17">
            <v>2.12</v>
          </cell>
        </row>
        <row r="18">
          <cell r="A18">
            <v>17</v>
          </cell>
          <cell r="B18">
            <v>2.11</v>
          </cell>
        </row>
        <row r="19">
          <cell r="A19">
            <v>18</v>
          </cell>
          <cell r="B19">
            <v>2.101</v>
          </cell>
        </row>
        <row r="20">
          <cell r="A20">
            <v>19</v>
          </cell>
          <cell r="B20">
            <v>2.093</v>
          </cell>
        </row>
        <row r="21">
          <cell r="A21">
            <v>20</v>
          </cell>
          <cell r="B21">
            <v>2.0859999999999999</v>
          </cell>
        </row>
        <row r="22">
          <cell r="A22">
            <v>21</v>
          </cell>
          <cell r="B22">
            <v>2.08</v>
          </cell>
        </row>
        <row r="23">
          <cell r="A23">
            <v>22</v>
          </cell>
          <cell r="B23">
            <v>2.0739999999999998</v>
          </cell>
        </row>
        <row r="24">
          <cell r="A24">
            <v>23</v>
          </cell>
          <cell r="B24">
            <v>2.069</v>
          </cell>
        </row>
        <row r="25">
          <cell r="A25">
            <v>24</v>
          </cell>
          <cell r="B25">
            <v>2.0640000000000001</v>
          </cell>
        </row>
        <row r="26">
          <cell r="A26">
            <v>25</v>
          </cell>
          <cell r="B26">
            <v>2.06</v>
          </cell>
        </row>
        <row r="27">
          <cell r="A27">
            <v>26</v>
          </cell>
          <cell r="B27">
            <v>2.056</v>
          </cell>
        </row>
        <row r="28">
          <cell r="A28">
            <v>27</v>
          </cell>
          <cell r="B28">
            <v>2.052</v>
          </cell>
        </row>
        <row r="29">
          <cell r="A29">
            <v>28</v>
          </cell>
          <cell r="B29">
            <v>2.048</v>
          </cell>
        </row>
        <row r="30">
          <cell r="A30">
            <v>29</v>
          </cell>
          <cell r="B30">
            <v>2.0449999999999999</v>
          </cell>
        </row>
        <row r="31">
          <cell r="A31">
            <v>30</v>
          </cell>
          <cell r="B31">
            <v>2.0419999999999998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ttons"/>
      <sheetName val="Assumptions"/>
      <sheetName val="FIRST"/>
      <sheetName val="UOMI"/>
      <sheetName val="NRWTByPayer"/>
      <sheetName val="NRWTListed"/>
      <sheetName val="NRWTNoms"/>
      <sheetName val="FDWPRevDtl"/>
      <sheetName val="FDWPRecDtl"/>
      <sheetName val="Dividends"/>
      <sheetName val="OutturnData"/>
      <sheetName val="ScratchPad"/>
      <sheetName val="MacroInputs"/>
      <sheetName val="OpSurp"/>
      <sheetName val="AnnToQtr"/>
      <sheetName val="NRWTMth"/>
      <sheetName val="NRWTAnn"/>
      <sheetName val="NRWTDtl"/>
      <sheetName val="FDWPAnn"/>
      <sheetName val="FDWPMth"/>
      <sheetName val="Rcpt08 (2)"/>
      <sheetName val="DWTMth"/>
      <sheetName val="DWTAnn"/>
      <sheetName val="DWTSumm"/>
      <sheetName val="DWTDtl"/>
      <sheetName val="DWTDtlOld"/>
      <sheetName val="RevMth"/>
      <sheetName val="RecMth"/>
      <sheetName val="RefMth"/>
      <sheetName val="RevAnn"/>
      <sheetName val="LossEqns"/>
      <sheetName val="DataPrep"/>
      <sheetName val="Forecast"/>
      <sheetName val="NewRex (2)"/>
      <sheetName val="SumAll (2)"/>
      <sheetName val="OSvsPfts"/>
      <sheetName val="Sheet1"/>
      <sheetName val="ExAdj"/>
      <sheetName val="ExAdjPREFU"/>
      <sheetName val="ExAdjChg"/>
      <sheetName val="MonthlySum"/>
      <sheetName val="Rcpt08"/>
      <sheetName val="ProvVsTermRev"/>
      <sheetName val="PTMthsRev"/>
      <sheetName val="ProvVsTermRec"/>
      <sheetName val="PTMthsRec"/>
      <sheetName val="Accrual"/>
      <sheetName val="FinalCoTax"/>
      <sheetName val="OldForecasts"/>
      <sheetName val="AllRec"/>
      <sheetName val="NewRex"/>
      <sheetName val="GrandRec"/>
      <sheetName val="Funds"/>
      <sheetName val="LossSum"/>
      <sheetName val="PandL"/>
      <sheetName val="AnnualSum"/>
      <sheetName val="SumAll"/>
      <sheetName val="SumWide"/>
      <sheetName val="ToSumFile"/>
      <sheetName val="ToAremos"/>
      <sheetName val="MonthTrak"/>
      <sheetName val="TrakChart"/>
      <sheetName val="TraxInput"/>
      <sheetName val="TrakCompare"/>
      <sheetName val="CompChart"/>
      <sheetName val="CompChartYTD"/>
      <sheetName val="Graphing"/>
      <sheetName val="OSvsCorptax"/>
      <sheetName val="CorpTaxJune"/>
      <sheetName val="OSJune"/>
      <sheetName val="ETRdata"/>
      <sheetName val="ETR1"/>
      <sheetName val="ETR2"/>
      <sheetName val="ETR3"/>
      <sheetName val="ETR4"/>
      <sheetName val="ETR5"/>
      <sheetName val="Alldivs"/>
      <sheetName val="Reckon"/>
      <sheetName val="Chart 1"/>
    </sheetNames>
    <sheetDataSet>
      <sheetData sheetId="0" refreshError="1"/>
      <sheetData sheetId="1">
        <row r="3">
          <cell r="D3" t="str">
            <v>2008 NEFU</v>
          </cell>
        </row>
        <row r="5">
          <cell r="E5">
            <v>2008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ow r="25">
          <cell r="E25">
            <v>6</v>
          </cell>
        </row>
        <row r="27">
          <cell r="E27">
            <v>14</v>
          </cell>
        </row>
      </sheetData>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Weekly Reporting"/>
      <sheetName val="Database Codes"/>
      <sheetName val="Database"/>
      <sheetName val="Aggregation 1"/>
      <sheetName val="Aggregation 2"/>
      <sheetName val="Circ for Updates"/>
      <sheetName val="Pivot - Summary"/>
      <sheetName val="Pivot - Sources"/>
      <sheetName val="Pivot - BEFU"/>
      <sheetName val="Report - Summary"/>
      <sheetName val="Summary 27 Sep"/>
      <sheetName val="Summary 20 Sep"/>
      <sheetName val="Summary 16 August"/>
      <sheetName val="Pivot - Published Report"/>
      <sheetName val="DIA Response Costs"/>
      <sheetName val="DIA Email"/>
      <sheetName val="Circ for HYEFU 2012"/>
      <sheetName val="Pivot - Cash"/>
      <sheetName val="Summary 4 October"/>
    </sheetNames>
    <sheetDataSet>
      <sheetData sheetId="0" refreshError="1"/>
      <sheetData sheetId="1" refreshError="1"/>
      <sheetData sheetId="2" refreshError="1">
        <row r="8">
          <cell r="A8" t="str">
            <v>Horizontal Infrastructure - Water</v>
          </cell>
        </row>
        <row r="9">
          <cell r="A9" t="str">
            <v>Horizontal Infrastructure - Roading</v>
          </cell>
        </row>
        <row r="10">
          <cell r="A10" t="str">
            <v>Response Costs</v>
          </cell>
        </row>
        <row r="11">
          <cell r="A11" t="str">
            <v>Infra Local Roads - Potential CERF Share</v>
          </cell>
        </row>
        <row r="12">
          <cell r="A12" t="str">
            <v>Housing - Emergency and Temporary</v>
          </cell>
        </row>
        <row r="13">
          <cell r="A13" t="str">
            <v>State-Owned Assets - Repairs</v>
          </cell>
        </row>
        <row r="14">
          <cell r="A14" t="str">
            <v>Welfare - ESS, JLC and TAA</v>
          </cell>
        </row>
        <row r="15">
          <cell r="A15" t="str">
            <v>Demolition Costs</v>
          </cell>
        </row>
        <row r="16">
          <cell r="A16" t="str">
            <v>AMI/SRES Insurance</v>
          </cell>
        </row>
        <row r="17">
          <cell r="A17" t="str">
            <v>Tertiary - Extra Trade Training</v>
          </cell>
        </row>
        <row r="18">
          <cell r="A18" t="str">
            <v>CERA Departmental Funding</v>
          </cell>
        </row>
        <row r="19">
          <cell r="A19" t="str">
            <v>Land Zoning</v>
          </cell>
        </row>
        <row r="20">
          <cell r="A20" t="str">
            <v>Land Remediation (Post Sep 2010)</v>
          </cell>
        </row>
        <row r="21">
          <cell r="A21" t="str">
            <v>Land Zoning Contingency</v>
          </cell>
        </row>
        <row r="22">
          <cell r="A22" t="str">
            <v>Central City Recovery</v>
          </cell>
        </row>
        <row r="23">
          <cell r="A23" t="str">
            <v>Other</v>
          </cell>
        </row>
        <row r="24">
          <cell r="A24" t="str">
            <v>Contingency</v>
          </cell>
        </row>
        <row r="28">
          <cell r="A28" t="str">
            <v>Local Infrastructure</v>
          </cell>
        </row>
        <row r="29">
          <cell r="A29" t="str">
            <v>Central City Recovery</v>
          </cell>
        </row>
        <row r="30">
          <cell r="A30" t="str">
            <v>Welfare Support</v>
          </cell>
        </row>
        <row r="31">
          <cell r="A31" t="str">
            <v>Southern Response Support Package</v>
          </cell>
        </row>
        <row r="32">
          <cell r="A32" t="str">
            <v>Land Zoning</v>
          </cell>
        </row>
        <row r="33">
          <cell r="A33" t="str">
            <v>Other Costs</v>
          </cell>
        </row>
        <row r="34">
          <cell r="A34" t="str">
            <v>Estimation Contingency</v>
          </cell>
        </row>
        <row r="35">
          <cell r="A35" t="str">
            <v>Yet to be Allocated</v>
          </cell>
        </row>
        <row r="39">
          <cell r="A39" t="str">
            <v>Absorbed</v>
          </cell>
        </row>
        <row r="40">
          <cell r="A40" t="str">
            <v>New Funding</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form"/>
      <sheetName val="Position"/>
      <sheetName val="Mvts in equity"/>
      <sheetName val="Cash flows"/>
      <sheetName val="Borrowings"/>
      <sheetName val="Mkt values"/>
      <sheetName val="Maturity"/>
      <sheetName val="Movements"/>
      <sheetName val="Commitments"/>
      <sheetName val="Notes 1-5"/>
      <sheetName val="Notes 6,7,8"/>
      <sheetName val="SOE CE Fin Perf"/>
      <sheetName val="SOE CE BS"/>
      <sheetName val="SOE CE Summary"/>
      <sheetName val="Notes 10 - 13"/>
      <sheetName val="Note 15"/>
      <sheetName val="Note 16"/>
      <sheetName val="Note 17"/>
      <sheetName val="note 19"/>
      <sheetName val="Xchecks"/>
      <sheetName val="analysis accounts"/>
      <sheetName val="consistency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parameters"/>
      <sheetName val="Economic data"/>
      <sheetName val="Fiscal data"/>
      <sheetName val="Elasticity data"/>
      <sheetName val="Calculation &amp; Results"/>
      <sheetName val="cab"/>
      <sheetName val="Inverse CAB"/>
      <sheetName val="Historical results"/>
      <sheetName val="Cyclically adj balance vsOBEGAL"/>
      <sheetName val="BEFU Table"/>
      <sheetName val="Chart1"/>
      <sheetName val="Sheet1"/>
      <sheetName val="Historical results (2)"/>
      <sheetName val="Sheet3"/>
      <sheetName val="Sheet6"/>
      <sheetName val="Sheet7"/>
    </sheetNames>
    <sheetDataSet>
      <sheetData sheetId="0"/>
      <sheetData sheetId="1" refreshError="1"/>
      <sheetData sheetId="2" refreshError="1"/>
      <sheetData sheetId="3" refreshError="1"/>
      <sheetData sheetId="4" refreshError="1"/>
      <sheetData sheetId="5" refreshError="1"/>
      <sheetData sheetId="6" refreshError="1"/>
      <sheetData sheetId="7">
        <row r="47">
          <cell r="D47">
            <v>9.3062176691348E-3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ttons"/>
      <sheetName val="Assumptions"/>
      <sheetName val="UOMI"/>
      <sheetName val="NRWTByPayer"/>
      <sheetName val="NRWTListed"/>
      <sheetName val="NRWTNoms"/>
      <sheetName val="OutturnData"/>
      <sheetName val="MacroInputs"/>
      <sheetName val="NZSFund"/>
      <sheetName val="ExAdj"/>
      <sheetName val="OpSurp"/>
      <sheetName val="AnnToQtr"/>
      <sheetName val="FIRST"/>
      <sheetName val="NRWT"/>
      <sheetName val="NRWTRex"/>
      <sheetName val="NRWTSumm"/>
      <sheetName val="FDWPbyPayer"/>
      <sheetName val="FDWP"/>
      <sheetName val="FDWPRex"/>
      <sheetName val="Dividends"/>
      <sheetName val="DWT"/>
      <sheetName val="DWTRex"/>
      <sheetName val="DWTSumm"/>
      <sheetName val="DWTDtl"/>
      <sheetName val="LossEqns"/>
      <sheetName val="ScratchPad"/>
      <sheetName val="Forecast"/>
      <sheetName val="Funds"/>
      <sheetName val="PandL"/>
      <sheetName val="MonthlySum"/>
      <sheetName val="AnnualSum"/>
      <sheetName val="AllRec"/>
      <sheetName val="SumAll"/>
      <sheetName val="ToSumFile"/>
      <sheetName val="ToAremos"/>
      <sheetName val="MonthTrak"/>
      <sheetName val="TrakChart"/>
      <sheetName val="TraxInput"/>
      <sheetName val="TrakCompare"/>
      <sheetName val="CompChart"/>
      <sheetName val="CompChartYTD"/>
      <sheetName val="Graphing"/>
      <sheetName val="OSvsCorptax"/>
      <sheetName val="CorpTaxJune"/>
      <sheetName val="OSJune"/>
      <sheetName val="Reckon"/>
      <sheetName val="ETRdata"/>
      <sheetName val="ETR1"/>
      <sheetName val="ETR2"/>
      <sheetName val="ETR3"/>
      <sheetName val="ETR4"/>
      <sheetName val="Alldiv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3">
          <cell r="C3" t="str">
            <v>2005 PREFU</v>
          </cell>
          <cell r="D3" t="str">
            <v>2005 BEFU</v>
          </cell>
          <cell r="E3" t="str">
            <v>2004 DEFU</v>
          </cell>
          <cell r="F3" t="str">
            <v>2005 PREFU</v>
          </cell>
          <cell r="G3" t="str">
            <v>2005 BEFU</v>
          </cell>
          <cell r="H3" t="str">
            <v>2004 DEFU</v>
          </cell>
          <cell r="I3" t="str">
            <v>2005 PREFU</v>
          </cell>
          <cell r="J3" t="str">
            <v>2005 BEFU</v>
          </cell>
          <cell r="K3" t="str">
            <v>2004 DEFU</v>
          </cell>
        </row>
        <row r="21">
          <cell r="E21">
            <v>1</v>
          </cell>
        </row>
        <row r="23">
          <cell r="E23">
            <v>15</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Tables"/>
      <sheetName val="Capital"/>
      <sheetName val="Savings"/>
      <sheetName val="Maori related"/>
      <sheetName val="Speaker"/>
      <sheetName val="Act"/>
      <sheetName val="Maori"/>
      <sheetName val="United_Future"/>
      <sheetName val="Key"/>
      <sheetName val="English"/>
      <sheetName val="Brownlee"/>
      <sheetName val="Power"/>
      <sheetName val="Ryall"/>
      <sheetName val="N_Smith"/>
      <sheetName val="Collins"/>
      <sheetName val="Tolley"/>
      <sheetName val="Finlayson"/>
      <sheetName val="D_Carter"/>
      <sheetName val="McCully"/>
      <sheetName val="Groser"/>
      <sheetName val="Mapp"/>
      <sheetName val="Joyce"/>
      <sheetName val="Te_Heuheu"/>
      <sheetName val="Bennett"/>
      <sheetName val="Heatley"/>
      <sheetName val="Wong"/>
      <sheetName val="Coleman"/>
      <sheetName val="Wilkinson"/>
      <sheetName val="Williamson"/>
      <sheetName val="Worth"/>
      <sheetName val="J_Carter"/>
      <sheetName val="Adjustments"/>
      <sheetName val="Cabinet_Decisions"/>
      <sheetName val="Contingency item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ed accounts Checklist"/>
      <sheetName val="Cross Checks"/>
      <sheetName val="Control"/>
      <sheetName val="Perform"/>
      <sheetName val="Fun Class"/>
      <sheetName val="SOCRE"/>
      <sheetName val="Net worth"/>
      <sheetName val="Cash flows"/>
      <sheetName val="CF Rec"/>
      <sheetName val="Position"/>
      <sheetName val="Borrowings"/>
      <sheetName val="Commit &amp; Cont"/>
      <sheetName val="Notes 1- 6"/>
      <sheetName val="Note 7-12"/>
      <sheetName val="Notes 13-15"/>
      <sheetName val="Note 16"/>
      <sheetName val="Note 17"/>
      <sheetName val="2019 Actual"/>
      <sheetName val="2020 Forecast"/>
      <sheetName val="2021 Forecast"/>
      <sheetName val="2022 Forecast"/>
      <sheetName val="2023 Forecast"/>
      <sheetName val="2024 Forecast"/>
      <sheetName val="Time Series"/>
      <sheetName val="FSM Data"/>
      <sheetName val="Fiscal Data - CAB New"/>
      <sheetName val="Fiscal Data - FI New"/>
      <sheetName val="CAB data -Old"/>
      <sheetName val="CC Impulse - Old"/>
      <sheetName val="CC + CE Impulse - old"/>
      <sheetName val="TR Comms table"/>
      <sheetName val="Chapter FI table"/>
      <sheetName val="Dashboard tables"/>
      <sheetName val="Note 17 (old)"/>
      <sheetName val="FSM data old version"/>
    </sheetNames>
    <sheetDataSet>
      <sheetData sheetId="0"/>
      <sheetData sheetId="1"/>
      <sheetData sheetId="2"/>
      <sheetData sheetId="3">
        <row r="5">
          <cell r="F5" t="str">
            <v>for the years ended 30 June</v>
          </cell>
        </row>
      </sheetData>
      <sheetData sheetId="4">
        <row r="46">
          <cell r="G46">
            <v>28757</v>
          </cell>
        </row>
      </sheetData>
      <sheetData sheetId="5"/>
      <sheetData sheetId="6"/>
      <sheetData sheetId="7">
        <row r="27">
          <cell r="K27">
            <v>-1400</v>
          </cell>
        </row>
      </sheetData>
      <sheetData sheetId="8"/>
      <sheetData sheetId="9">
        <row r="15">
          <cell r="J15">
            <v>20248</v>
          </cell>
        </row>
      </sheetData>
      <sheetData sheetId="10">
        <row r="15">
          <cell r="L15">
            <v>102215</v>
          </cell>
        </row>
      </sheetData>
      <sheetData sheetId="11"/>
      <sheetData sheetId="12">
        <row r="161">
          <cell r="K161"/>
        </row>
      </sheetData>
      <sheetData sheetId="13">
        <row r="26">
          <cell r="M26">
            <v>10731</v>
          </cell>
        </row>
      </sheetData>
      <sheetData sheetId="14">
        <row r="116">
          <cell r="M116" t="str">
            <v>$m</v>
          </cell>
        </row>
      </sheetData>
      <sheetData sheetId="15">
        <row r="22">
          <cell r="B22">
            <v>6036</v>
          </cell>
        </row>
      </sheetData>
      <sheetData sheetId="16"/>
      <sheetData sheetId="17">
        <row r="11">
          <cell r="B11">
            <v>86468</v>
          </cell>
        </row>
      </sheetData>
      <sheetData sheetId="18">
        <row r="12">
          <cell r="B12">
            <v>82330</v>
          </cell>
        </row>
      </sheetData>
      <sheetData sheetId="19">
        <row r="12">
          <cell r="B12">
            <v>80079</v>
          </cell>
        </row>
      </sheetData>
      <sheetData sheetId="20">
        <row r="12">
          <cell r="B12">
            <v>87265</v>
          </cell>
        </row>
      </sheetData>
      <sheetData sheetId="21">
        <row r="12">
          <cell r="B12">
            <v>96518</v>
          </cell>
        </row>
      </sheetData>
      <sheetData sheetId="22">
        <row r="12">
          <cell r="B12">
            <v>102130</v>
          </cell>
        </row>
      </sheetData>
      <sheetData sheetId="23">
        <row r="8">
          <cell r="Z8">
            <v>82330</v>
          </cell>
        </row>
      </sheetData>
      <sheetData sheetId="24"/>
      <sheetData sheetId="25">
        <row r="61">
          <cell r="A61"/>
          <cell r="B61"/>
          <cell r="C61"/>
          <cell r="D61" t="str">
            <v>TAG</v>
          </cell>
          <cell r="E61"/>
          <cell r="F61"/>
          <cell r="G61"/>
          <cell r="H61"/>
          <cell r="I61"/>
          <cell r="J61"/>
          <cell r="K61"/>
          <cell r="L61"/>
          <cell r="M61"/>
          <cell r="N61"/>
        </row>
        <row r="62">
          <cell r="A62"/>
          <cell r="B62"/>
          <cell r="C62"/>
          <cell r="D62" t="str">
            <v>STATUS</v>
          </cell>
          <cell r="E62"/>
          <cell r="F62"/>
          <cell r="G62"/>
          <cell r="H62"/>
          <cell r="I62" t="str">
            <v>Actuals</v>
          </cell>
          <cell r="J62" t="str">
            <v>Forecast</v>
          </cell>
          <cell r="K62" t="str">
            <v>Forecast</v>
          </cell>
          <cell r="L62" t="str">
            <v>Forecast</v>
          </cell>
          <cell r="M62" t="str">
            <v>Forecast</v>
          </cell>
          <cell r="N62" t="str">
            <v>Forecast</v>
          </cell>
        </row>
        <row r="63">
          <cell r="A63"/>
          <cell r="B63"/>
          <cell r="C63"/>
          <cell r="D63" t="str">
            <v>YEARS</v>
          </cell>
          <cell r="E63"/>
          <cell r="F63" t="str">
            <v>June years ($ million)</v>
          </cell>
          <cell r="G63" t="str">
            <v>FR Comments</v>
          </cell>
          <cell r="H63"/>
          <cell r="I63" t="str">
            <v>2019</v>
          </cell>
          <cell r="J63" t="str">
            <v>2020</v>
          </cell>
          <cell r="K63" t="str">
            <v>2021</v>
          </cell>
          <cell r="L63" t="str">
            <v>2022</v>
          </cell>
          <cell r="M63" t="str">
            <v>2023</v>
          </cell>
          <cell r="N63" t="str">
            <v>2024</v>
          </cell>
        </row>
        <row r="64">
          <cell r="A64"/>
          <cell r="B64"/>
          <cell r="C64"/>
          <cell r="D64"/>
          <cell r="E64"/>
          <cell r="F64"/>
          <cell r="G64"/>
          <cell r="H64"/>
          <cell r="I64"/>
          <cell r="J64"/>
          <cell r="K64"/>
          <cell r="L64"/>
          <cell r="M64"/>
          <cell r="N64"/>
        </row>
        <row r="65">
          <cell r="A65"/>
          <cell r="B65"/>
          <cell r="C65"/>
          <cell r="D65"/>
          <cell r="E65"/>
          <cell r="F65" t="str">
            <v>Total Crown (Accrual)</v>
          </cell>
          <cell r="G65"/>
          <cell r="H65"/>
          <cell r="I65"/>
          <cell r="J65"/>
          <cell r="K65"/>
          <cell r="L65"/>
          <cell r="M65"/>
          <cell r="N65"/>
        </row>
        <row r="66">
          <cell r="A66"/>
          <cell r="B66"/>
          <cell r="C66"/>
          <cell r="D66"/>
          <cell r="E66"/>
          <cell r="F66" t="str">
            <v>Revenue</v>
          </cell>
          <cell r="G66"/>
          <cell r="H66"/>
          <cell r="I66"/>
          <cell r="J66"/>
          <cell r="K66"/>
          <cell r="L66"/>
          <cell r="M66"/>
          <cell r="N66"/>
        </row>
        <row r="67">
          <cell r="A67"/>
          <cell r="B67"/>
          <cell r="C67"/>
          <cell r="D67"/>
          <cell r="E67"/>
          <cell r="F67"/>
          <cell r="G67"/>
          <cell r="H67"/>
          <cell r="I67"/>
          <cell r="J67"/>
          <cell r="K67"/>
          <cell r="L67"/>
          <cell r="M67"/>
          <cell r="N67"/>
        </row>
        <row r="68">
          <cell r="A68"/>
          <cell r="B68"/>
          <cell r="C68"/>
          <cell r="D68"/>
          <cell r="E68"/>
          <cell r="F68" t="str">
            <v>Taxation Revenue</v>
          </cell>
          <cell r="G68"/>
          <cell r="H68"/>
          <cell r="I68"/>
          <cell r="J68"/>
          <cell r="K68"/>
          <cell r="L68"/>
          <cell r="M68"/>
          <cell r="N68"/>
        </row>
        <row r="69">
          <cell r="A69"/>
          <cell r="B69"/>
          <cell r="C69"/>
          <cell r="D69" t="str">
            <v>R_TAX_DIR_PER</v>
          </cell>
          <cell r="E69"/>
          <cell r="F69" t="str">
            <v>Individuals tax</v>
          </cell>
          <cell r="G69"/>
          <cell r="H69"/>
          <cell r="I69">
            <v>38698</v>
          </cell>
          <cell r="J69">
            <v>40209</v>
          </cell>
          <cell r="K69">
            <v>40228</v>
          </cell>
          <cell r="L69">
            <v>41723</v>
          </cell>
          <cell r="M69">
            <v>45319</v>
          </cell>
          <cell r="N69">
            <v>47945</v>
          </cell>
        </row>
        <row r="70">
          <cell r="A70"/>
          <cell r="B70"/>
          <cell r="C70"/>
          <cell r="D70" t="str">
            <v>R_TAX_DIR_CORP</v>
          </cell>
          <cell r="E70"/>
          <cell r="F70" t="str">
            <v>Corporate tax</v>
          </cell>
          <cell r="G70"/>
          <cell r="H70"/>
          <cell r="I70">
            <v>15199</v>
          </cell>
          <cell r="J70">
            <v>11593</v>
          </cell>
          <cell r="K70">
            <v>9736</v>
          </cell>
          <cell r="L70">
            <v>12338</v>
          </cell>
          <cell r="M70">
            <v>15642</v>
          </cell>
          <cell r="N70">
            <v>16408</v>
          </cell>
        </row>
        <row r="71">
          <cell r="A71"/>
          <cell r="B71"/>
          <cell r="C71"/>
          <cell r="D71" t="str">
            <v>R_TAX_DIR_OTHER</v>
          </cell>
          <cell r="E71"/>
          <cell r="F71" t="str">
            <v>Other direct income tax</v>
          </cell>
          <cell r="G71"/>
          <cell r="H71"/>
          <cell r="I71">
            <v>2497</v>
          </cell>
          <cell r="J71">
            <v>2245</v>
          </cell>
          <cell r="K71">
            <v>1612</v>
          </cell>
          <cell r="L71">
            <v>1638</v>
          </cell>
          <cell r="M71">
            <v>1791</v>
          </cell>
          <cell r="N71">
            <v>1917</v>
          </cell>
        </row>
        <row r="72">
          <cell r="A72"/>
          <cell r="B72"/>
          <cell r="C72"/>
          <cell r="D72" t="str">
            <v>R_TAX_INDIR_CONS</v>
          </cell>
          <cell r="E72"/>
          <cell r="F72" t="str">
            <v>GST</v>
          </cell>
          <cell r="G72"/>
          <cell r="H72"/>
          <cell r="I72">
            <v>21862</v>
          </cell>
          <cell r="J72">
            <v>20008</v>
          </cell>
          <cell r="K72">
            <v>20039</v>
          </cell>
          <cell r="L72">
            <v>22761</v>
          </cell>
          <cell r="M72">
            <v>24733</v>
          </cell>
          <cell r="N72">
            <v>26608</v>
          </cell>
        </row>
        <row r="73">
          <cell r="A73"/>
          <cell r="B73"/>
          <cell r="C73"/>
          <cell r="D73" t="str">
            <v>R_TAX_INDIR_OTHER</v>
          </cell>
          <cell r="E73"/>
          <cell r="F73" t="str">
            <v>Other indirect tax</v>
          </cell>
          <cell r="G73"/>
          <cell r="H73"/>
          <cell r="I73">
            <v>7467</v>
          </cell>
          <cell r="J73">
            <v>7533</v>
          </cell>
          <cell r="K73">
            <v>7716</v>
          </cell>
          <cell r="L73">
            <v>8029</v>
          </cell>
          <cell r="M73">
            <v>8214</v>
          </cell>
          <cell r="N73">
            <v>8384</v>
          </cell>
        </row>
        <row r="74">
          <cell r="A74"/>
          <cell r="B74"/>
          <cell r="C74"/>
          <cell r="D74" t="str">
            <v>R_TAX_TOTAL</v>
          </cell>
          <cell r="E74"/>
          <cell r="F74" t="str">
            <v>Total Taxation Revenue</v>
          </cell>
          <cell r="G74"/>
          <cell r="H74"/>
          <cell r="I74">
            <v>85723</v>
          </cell>
          <cell r="J74">
            <v>81588</v>
          </cell>
          <cell r="K74">
            <v>79331</v>
          </cell>
          <cell r="L74">
            <v>86489</v>
          </cell>
          <cell r="M74">
            <v>95699</v>
          </cell>
          <cell r="N74">
            <v>101262</v>
          </cell>
        </row>
        <row r="75">
          <cell r="A75"/>
          <cell r="B75"/>
          <cell r="C75"/>
          <cell r="D75"/>
          <cell r="E75"/>
          <cell r="F75"/>
          <cell r="G75"/>
          <cell r="H75"/>
          <cell r="I75"/>
          <cell r="J75"/>
          <cell r="K75"/>
          <cell r="L75"/>
          <cell r="M75"/>
          <cell r="N75"/>
        </row>
        <row r="76">
          <cell r="A76"/>
          <cell r="B76"/>
          <cell r="C76"/>
          <cell r="D76"/>
          <cell r="E76"/>
          <cell r="F76" t="str">
            <v>Other Revenue</v>
          </cell>
          <cell r="G76"/>
          <cell r="H76"/>
          <cell r="I76"/>
          <cell r="J76"/>
          <cell r="K76"/>
          <cell r="L76"/>
          <cell r="M76"/>
          <cell r="N76"/>
        </row>
        <row r="77">
          <cell r="A77"/>
          <cell r="B77"/>
          <cell r="C77"/>
          <cell r="D77" t="str">
            <v>R_OTHER_INVEST</v>
          </cell>
          <cell r="E77"/>
          <cell r="F77" t="str">
            <v>Investment income</v>
          </cell>
          <cell r="G77"/>
          <cell r="H77"/>
          <cell r="I77">
            <v>2646</v>
          </cell>
          <cell r="J77">
            <v>2440</v>
          </cell>
          <cell r="K77">
            <v>2513</v>
          </cell>
          <cell r="L77">
            <v>2772</v>
          </cell>
          <cell r="M77">
            <v>2958</v>
          </cell>
          <cell r="N77">
            <v>3178</v>
          </cell>
        </row>
        <row r="78">
          <cell r="A78"/>
          <cell r="B78"/>
          <cell r="C78"/>
          <cell r="D78" t="str">
            <v>R_OTHER_OTHER</v>
          </cell>
          <cell r="E78"/>
          <cell r="F78" t="str">
            <v xml:space="preserve">Sales of goods and services, Other </v>
          </cell>
          <cell r="G78"/>
          <cell r="H78"/>
          <cell r="I78">
            <v>30773</v>
          </cell>
          <cell r="J78">
            <v>30375</v>
          </cell>
          <cell r="K78">
            <v>28223</v>
          </cell>
          <cell r="L78">
            <v>32023</v>
          </cell>
          <cell r="M78">
            <v>32761</v>
          </cell>
          <cell r="N78">
            <v>33743</v>
          </cell>
        </row>
        <row r="79">
          <cell r="A79"/>
          <cell r="B79"/>
          <cell r="C79"/>
          <cell r="D79" t="str">
            <v>R_OTHER_TOTAL</v>
          </cell>
          <cell r="E79"/>
          <cell r="F79" t="str">
            <v>Total Other Revenue</v>
          </cell>
          <cell r="G79"/>
          <cell r="H79"/>
          <cell r="I79">
            <v>33419</v>
          </cell>
          <cell r="J79">
            <v>32815</v>
          </cell>
          <cell r="K79">
            <v>30736</v>
          </cell>
          <cell r="L79">
            <v>34795</v>
          </cell>
          <cell r="M79">
            <v>35719</v>
          </cell>
          <cell r="N79">
            <v>36921</v>
          </cell>
        </row>
        <row r="80">
          <cell r="A80"/>
          <cell r="B80"/>
          <cell r="C80"/>
          <cell r="D80"/>
          <cell r="E80"/>
          <cell r="F80"/>
          <cell r="G80"/>
          <cell r="H80"/>
          <cell r="I80"/>
          <cell r="J80"/>
          <cell r="K80"/>
          <cell r="L80"/>
          <cell r="M80"/>
          <cell r="N80"/>
        </row>
        <row r="81">
          <cell r="A81"/>
          <cell r="B81"/>
          <cell r="C81"/>
          <cell r="D81" t="str">
            <v>R_TOTAL</v>
          </cell>
          <cell r="E81"/>
          <cell r="F81" t="str">
            <v>Total Revenue</v>
          </cell>
          <cell r="G81"/>
          <cell r="H81"/>
          <cell r="I81">
            <v>119142</v>
          </cell>
          <cell r="J81">
            <v>114403</v>
          </cell>
          <cell r="K81">
            <v>110067</v>
          </cell>
          <cell r="L81">
            <v>121284</v>
          </cell>
          <cell r="M81">
            <v>131418</v>
          </cell>
          <cell r="N81">
            <v>138183</v>
          </cell>
        </row>
        <row r="82">
          <cell r="A82"/>
          <cell r="B82"/>
          <cell r="C82"/>
          <cell r="D82"/>
          <cell r="E82"/>
          <cell r="F82"/>
          <cell r="G82"/>
          <cell r="H82"/>
          <cell r="I82"/>
          <cell r="J82"/>
          <cell r="K82"/>
          <cell r="L82"/>
          <cell r="M82"/>
          <cell r="N82"/>
        </row>
        <row r="83">
          <cell r="A83"/>
          <cell r="B83"/>
          <cell r="C83"/>
          <cell r="D83"/>
          <cell r="E83"/>
          <cell r="F83" t="str">
            <v>Expenses</v>
          </cell>
          <cell r="G83"/>
          <cell r="H83"/>
          <cell r="I83"/>
          <cell r="J83"/>
          <cell r="K83"/>
          <cell r="L83"/>
          <cell r="M83"/>
          <cell r="N83"/>
        </row>
        <row r="84">
          <cell r="A84"/>
          <cell r="B84"/>
          <cell r="C84"/>
          <cell r="D84"/>
          <cell r="E84"/>
          <cell r="F84"/>
          <cell r="G84"/>
          <cell r="H84"/>
          <cell r="I84"/>
          <cell r="J84"/>
          <cell r="K84"/>
          <cell r="L84"/>
          <cell r="M84"/>
          <cell r="N84"/>
        </row>
        <row r="85">
          <cell r="A85"/>
          <cell r="B85"/>
          <cell r="C85"/>
          <cell r="D85"/>
          <cell r="E85"/>
          <cell r="F85" t="str">
            <v>Transfer Payments and Subsidies</v>
          </cell>
          <cell r="G85"/>
          <cell r="H85"/>
          <cell r="I85"/>
          <cell r="J85"/>
          <cell r="K85"/>
          <cell r="L85"/>
          <cell r="M85"/>
          <cell r="N85"/>
        </row>
        <row r="86">
          <cell r="A86"/>
          <cell r="B86"/>
          <cell r="C86"/>
          <cell r="D86" t="str">
            <v>E_SA_PENSION</v>
          </cell>
          <cell r="E86"/>
          <cell r="F86" t="str">
            <v>New Zealand superannuation</v>
          </cell>
          <cell r="G86"/>
          <cell r="H86"/>
          <cell r="I86">
            <v>14562</v>
          </cell>
          <cell r="J86">
            <v>15516</v>
          </cell>
          <cell r="K86">
            <v>16346</v>
          </cell>
          <cell r="L86">
            <v>16941</v>
          </cell>
          <cell r="M86">
            <v>17859</v>
          </cell>
          <cell r="N86">
            <v>18983</v>
          </cell>
        </row>
        <row r="87">
          <cell r="A87"/>
          <cell r="B87"/>
          <cell r="C87"/>
          <cell r="D87" t="str">
            <v>E_SA_INC</v>
          </cell>
          <cell r="E87"/>
          <cell r="F87" t="str">
            <v>Family tax credit</v>
          </cell>
          <cell r="G87"/>
          <cell r="H87"/>
          <cell r="I87">
            <v>2131</v>
          </cell>
          <cell r="J87">
            <v>2144</v>
          </cell>
          <cell r="K87">
            <v>2139</v>
          </cell>
          <cell r="L87">
            <v>2042</v>
          </cell>
          <cell r="M87">
            <v>2043</v>
          </cell>
          <cell r="N87">
            <v>2125</v>
          </cell>
        </row>
        <row r="88">
          <cell r="A88"/>
          <cell r="B88"/>
          <cell r="C88"/>
          <cell r="D88" t="str">
            <v>E_SA_UNEMP</v>
          </cell>
          <cell r="E88"/>
          <cell r="F88" t="str">
            <v>Jobseeker support and emergency benefit</v>
          </cell>
          <cell r="G88"/>
          <cell r="H88"/>
          <cell r="I88">
            <v>1854</v>
          </cell>
          <cell r="J88">
            <v>2373</v>
          </cell>
          <cell r="K88">
            <v>4521</v>
          </cell>
          <cell r="L88">
            <v>3731</v>
          </cell>
          <cell r="M88">
            <v>3175</v>
          </cell>
          <cell r="N88">
            <v>2951</v>
          </cell>
        </row>
        <row r="89">
          <cell r="A89"/>
          <cell r="B89"/>
          <cell r="C89"/>
          <cell r="D89" t="str">
            <v>E_SA_INC</v>
          </cell>
          <cell r="E89"/>
          <cell r="F89" t="str">
            <v>Accommodation assistance</v>
          </cell>
          <cell r="G89"/>
          <cell r="H89"/>
          <cell r="I89">
            <v>1640</v>
          </cell>
          <cell r="J89">
            <v>1936</v>
          </cell>
          <cell r="K89">
            <v>2607</v>
          </cell>
          <cell r="L89">
            <v>2518</v>
          </cell>
          <cell r="M89">
            <v>2410</v>
          </cell>
          <cell r="N89">
            <v>2367</v>
          </cell>
        </row>
        <row r="90">
          <cell r="A90"/>
          <cell r="B90"/>
          <cell r="C90"/>
          <cell r="D90" t="str">
            <v>E_SA_INC</v>
          </cell>
          <cell r="E90"/>
          <cell r="F90" t="str">
            <v>Supported living payment</v>
          </cell>
          <cell r="G90"/>
          <cell r="H90"/>
          <cell r="I90">
            <v>1556</v>
          </cell>
          <cell r="J90">
            <v>1645</v>
          </cell>
          <cell r="K90">
            <v>1807</v>
          </cell>
          <cell r="L90">
            <v>1850</v>
          </cell>
          <cell r="M90">
            <v>1937</v>
          </cell>
          <cell r="N90">
            <v>2031</v>
          </cell>
        </row>
        <row r="91">
          <cell r="A91"/>
          <cell r="B91"/>
          <cell r="C91"/>
          <cell r="D91" t="str">
            <v>E_SA_INC</v>
          </cell>
          <cell r="E91"/>
          <cell r="F91" t="str">
            <v>Sole parent support</v>
          </cell>
          <cell r="G91"/>
          <cell r="H91"/>
          <cell r="I91">
            <v>1115</v>
          </cell>
          <cell r="J91">
            <v>1235</v>
          </cell>
          <cell r="K91">
            <v>1577</v>
          </cell>
          <cell r="L91">
            <v>1679</v>
          </cell>
          <cell r="M91">
            <v>1689</v>
          </cell>
          <cell r="N91">
            <v>1677</v>
          </cell>
        </row>
        <row r="92">
          <cell r="A92"/>
          <cell r="B92"/>
          <cell r="C92"/>
          <cell r="D92" t="str">
            <v>E_SA_OTHER</v>
          </cell>
          <cell r="E92"/>
          <cell r="F92" t="str">
            <v>Kiwisaver subsidies</v>
          </cell>
          <cell r="G92"/>
          <cell r="H92"/>
          <cell r="I92">
            <v>951</v>
          </cell>
          <cell r="J92">
            <v>944</v>
          </cell>
          <cell r="K92">
            <v>935</v>
          </cell>
          <cell r="L92">
            <v>970</v>
          </cell>
          <cell r="M92">
            <v>1002</v>
          </cell>
          <cell r="N92">
            <v>1036</v>
          </cell>
        </row>
        <row r="93">
          <cell r="A93"/>
          <cell r="B93"/>
          <cell r="C93"/>
          <cell r="D93" t="str">
            <v>E_SA_OTHER</v>
          </cell>
          <cell r="E93"/>
          <cell r="F93" t="str">
            <v>Official development assistance</v>
          </cell>
          <cell r="G93"/>
          <cell r="H93"/>
          <cell r="I93">
            <v>708</v>
          </cell>
          <cell r="J93">
            <v>784</v>
          </cell>
          <cell r="K93">
            <v>777</v>
          </cell>
          <cell r="L93">
            <v>819</v>
          </cell>
          <cell r="M93">
            <v>858</v>
          </cell>
          <cell r="N93">
            <v>860</v>
          </cell>
        </row>
        <row r="94">
          <cell r="A94"/>
          <cell r="B94"/>
          <cell r="C94"/>
          <cell r="D94" t="str">
            <v>E_SA_INC</v>
          </cell>
          <cell r="E94"/>
          <cell r="F94" t="str">
            <v>Other working for families tax credits</v>
          </cell>
          <cell r="G94"/>
          <cell r="H94"/>
          <cell r="I94">
            <v>635</v>
          </cell>
          <cell r="J94">
            <v>624</v>
          </cell>
          <cell r="K94">
            <v>653</v>
          </cell>
          <cell r="L94">
            <v>653</v>
          </cell>
          <cell r="M94">
            <v>653</v>
          </cell>
          <cell r="N94">
            <v>662</v>
          </cell>
        </row>
        <row r="95">
          <cell r="A95"/>
          <cell r="B95"/>
          <cell r="C95"/>
          <cell r="D95" t="str">
            <v>E_SA_OTHER</v>
          </cell>
          <cell r="E95"/>
          <cell r="F95" t="str">
            <v>Student allowances</v>
          </cell>
          <cell r="G95"/>
          <cell r="H95"/>
          <cell r="I95">
            <v>583</v>
          </cell>
          <cell r="J95">
            <v>580</v>
          </cell>
          <cell r="K95">
            <v>641</v>
          </cell>
          <cell r="L95">
            <v>682</v>
          </cell>
          <cell r="M95">
            <v>658</v>
          </cell>
          <cell r="N95">
            <v>642</v>
          </cell>
        </row>
        <row r="96">
          <cell r="A96"/>
          <cell r="B96"/>
          <cell r="C96"/>
          <cell r="D96" t="str">
            <v>E_SA_INC</v>
          </cell>
          <cell r="E96"/>
          <cell r="F96" t="str">
            <v>Winter energy payment</v>
          </cell>
          <cell r="G96"/>
          <cell r="H96"/>
          <cell r="I96">
            <v>441</v>
          </cell>
          <cell r="J96">
            <v>682</v>
          </cell>
          <cell r="K96">
            <v>880</v>
          </cell>
          <cell r="L96">
            <v>543</v>
          </cell>
          <cell r="M96">
            <v>532</v>
          </cell>
          <cell r="N96">
            <v>529</v>
          </cell>
        </row>
        <row r="97">
          <cell r="A97"/>
          <cell r="B97"/>
          <cell r="C97"/>
          <cell r="D97" t="str">
            <v>E_SA_INC</v>
          </cell>
          <cell r="E97"/>
          <cell r="F97" t="str">
            <v>Disability allowances</v>
          </cell>
          <cell r="G97"/>
          <cell r="H97"/>
          <cell r="I97">
            <v>386</v>
          </cell>
          <cell r="J97">
            <v>397</v>
          </cell>
          <cell r="K97">
            <v>419</v>
          </cell>
          <cell r="L97">
            <v>414</v>
          </cell>
          <cell r="M97">
            <v>411</v>
          </cell>
          <cell r="N97">
            <v>414</v>
          </cell>
        </row>
        <row r="98">
          <cell r="A98"/>
          <cell r="B98"/>
          <cell r="C98"/>
          <cell r="D98" t="str">
            <v>E_SA_INC</v>
          </cell>
          <cell r="E98"/>
          <cell r="F98" t="str">
            <v>Hardship assistance</v>
          </cell>
          <cell r="G98"/>
          <cell r="H98"/>
          <cell r="I98">
            <v>300</v>
          </cell>
          <cell r="J98">
            <v>400</v>
          </cell>
          <cell r="K98">
            <v>623</v>
          </cell>
          <cell r="L98">
            <v>609</v>
          </cell>
          <cell r="M98">
            <v>601</v>
          </cell>
          <cell r="N98">
            <v>609</v>
          </cell>
        </row>
        <row r="99">
          <cell r="A99"/>
          <cell r="B99"/>
          <cell r="C99"/>
          <cell r="D99" t="str">
            <v>E_SA_INC</v>
          </cell>
          <cell r="E99"/>
          <cell r="F99" t="str">
            <v>Orphan's/unsupported child's benefit</v>
          </cell>
          <cell r="G99"/>
          <cell r="H99"/>
          <cell r="I99">
            <v>225</v>
          </cell>
          <cell r="J99">
            <v>248</v>
          </cell>
          <cell r="K99">
            <v>268</v>
          </cell>
          <cell r="L99">
            <v>285</v>
          </cell>
          <cell r="M99">
            <v>304</v>
          </cell>
          <cell r="N99">
            <v>323</v>
          </cell>
        </row>
        <row r="100">
          <cell r="A100"/>
          <cell r="B100"/>
          <cell r="C100"/>
          <cell r="D100" t="str">
            <v>E_SA_INC</v>
          </cell>
          <cell r="E100"/>
          <cell r="F100" t="str">
            <v>Best start</v>
          </cell>
          <cell r="G100"/>
          <cell r="H100"/>
          <cell r="I100">
            <v>48</v>
          </cell>
          <cell r="J100">
            <v>188</v>
          </cell>
          <cell r="K100">
            <v>336</v>
          </cell>
          <cell r="L100">
            <v>447</v>
          </cell>
          <cell r="M100">
            <v>454</v>
          </cell>
          <cell r="N100">
            <v>471</v>
          </cell>
        </row>
        <row r="101">
          <cell r="A101"/>
          <cell r="B101"/>
          <cell r="C101"/>
          <cell r="D101" t="str">
            <v>E_SA_INC</v>
          </cell>
          <cell r="E101"/>
          <cell r="F101" t="str">
            <v>Income related rent subsidy</v>
          </cell>
          <cell r="G101"/>
          <cell r="H101"/>
          <cell r="I101">
            <v>45</v>
          </cell>
          <cell r="J101">
            <v>95</v>
          </cell>
          <cell r="K101">
            <v>157</v>
          </cell>
          <cell r="L101">
            <v>202</v>
          </cell>
          <cell r="M101">
            <v>150</v>
          </cell>
          <cell r="N101">
            <v>149</v>
          </cell>
        </row>
        <row r="102">
          <cell r="A102"/>
          <cell r="B102"/>
          <cell r="C102"/>
          <cell r="D102" t="str">
            <v>E_SA_OTHER</v>
          </cell>
          <cell r="E102"/>
          <cell r="F102" t="str">
            <v>Other social assistance benefits</v>
          </cell>
          <cell r="G102"/>
          <cell r="H102"/>
          <cell r="I102">
            <v>923</v>
          </cell>
          <cell r="J102">
            <v>1040</v>
          </cell>
          <cell r="K102">
            <v>1026</v>
          </cell>
          <cell r="L102">
            <v>1039</v>
          </cell>
          <cell r="M102">
            <v>1047</v>
          </cell>
          <cell r="N102">
            <v>1067</v>
          </cell>
        </row>
        <row r="103">
          <cell r="A103"/>
          <cell r="B103"/>
          <cell r="C103"/>
          <cell r="D103" t="str">
            <v>E_SA_TOTAL</v>
          </cell>
          <cell r="E103"/>
          <cell r="F103" t="str">
            <v>Total Transfer Payments and Subsidies</v>
          </cell>
          <cell r="G103"/>
          <cell r="H103"/>
          <cell r="I103">
            <v>28103</v>
          </cell>
          <cell r="J103">
            <v>30831</v>
          </cell>
          <cell r="K103">
            <v>35712</v>
          </cell>
          <cell r="L103">
            <v>35424</v>
          </cell>
          <cell r="M103">
            <v>35783</v>
          </cell>
          <cell r="N103">
            <v>36896</v>
          </cell>
        </row>
        <row r="104">
          <cell r="A104"/>
          <cell r="B104"/>
          <cell r="C104"/>
          <cell r="D104"/>
          <cell r="E104"/>
          <cell r="F104"/>
          <cell r="G104"/>
          <cell r="H104"/>
          <cell r="I104"/>
          <cell r="J104"/>
          <cell r="K104"/>
          <cell r="L104"/>
          <cell r="M104"/>
          <cell r="N104"/>
        </row>
        <row r="105">
          <cell r="A105"/>
          <cell r="B105"/>
          <cell r="C105"/>
          <cell r="D105"/>
          <cell r="E105"/>
          <cell r="F105" t="str">
            <v>Other Expenditure</v>
          </cell>
          <cell r="G105"/>
          <cell r="H105"/>
          <cell r="I105"/>
          <cell r="J105"/>
          <cell r="K105"/>
          <cell r="L105"/>
          <cell r="M105"/>
          <cell r="N105"/>
        </row>
        <row r="106">
          <cell r="A106"/>
          <cell r="B106"/>
          <cell r="C106"/>
          <cell r="D106" t="str">
            <v>E_OTHER_INTEREST</v>
          </cell>
          <cell r="E106"/>
          <cell r="F106" t="str">
            <v>Finance Costs</v>
          </cell>
          <cell r="G106"/>
          <cell r="H106"/>
          <cell r="I106">
            <v>4340</v>
          </cell>
          <cell r="J106">
            <v>3896</v>
          </cell>
          <cell r="K106">
            <v>3615</v>
          </cell>
          <cell r="L106">
            <v>4069</v>
          </cell>
          <cell r="M106">
            <v>4887</v>
          </cell>
          <cell r="N106">
            <v>5422</v>
          </cell>
        </row>
        <row r="107">
          <cell r="A107"/>
          <cell r="B107"/>
          <cell r="C107"/>
          <cell r="D107" t="str">
            <v>E_OTHER_EXP</v>
          </cell>
          <cell r="E107"/>
          <cell r="F107" t="str">
            <v>Other Expenses</v>
          </cell>
          <cell r="G107"/>
          <cell r="H107"/>
          <cell r="I107">
            <v>78992</v>
          </cell>
          <cell r="J107">
            <v>107957</v>
          </cell>
          <cell r="K107">
            <v>100258</v>
          </cell>
          <cell r="L107">
            <v>108547</v>
          </cell>
          <cell r="M107">
            <v>106769</v>
          </cell>
          <cell r="N107">
            <v>100349</v>
          </cell>
        </row>
        <row r="108">
          <cell r="A108"/>
          <cell r="B108"/>
          <cell r="C108"/>
          <cell r="D108" t="str">
            <v>E_OTHER_TOTAL</v>
          </cell>
          <cell r="E108"/>
          <cell r="F108" t="str">
            <v>Total Other Expenditure</v>
          </cell>
          <cell r="G108"/>
          <cell r="H108"/>
          <cell r="I108">
            <v>83332</v>
          </cell>
          <cell r="J108">
            <v>111853</v>
          </cell>
          <cell r="K108">
            <v>103873</v>
          </cell>
          <cell r="L108">
            <v>112616</v>
          </cell>
          <cell r="M108">
            <v>111656</v>
          </cell>
          <cell r="N108">
            <v>105771</v>
          </cell>
        </row>
        <row r="109">
          <cell r="A109"/>
          <cell r="B109"/>
          <cell r="C109"/>
          <cell r="D109"/>
          <cell r="E109"/>
          <cell r="F109"/>
          <cell r="G109"/>
          <cell r="H109"/>
          <cell r="I109"/>
          <cell r="J109"/>
          <cell r="K109"/>
          <cell r="L109"/>
          <cell r="M109"/>
          <cell r="N109"/>
        </row>
        <row r="110">
          <cell r="A110"/>
          <cell r="B110"/>
          <cell r="C110"/>
          <cell r="D110" t="str">
            <v>E_TOTAL</v>
          </cell>
          <cell r="E110"/>
          <cell r="F110" t="str">
            <v>Total Expenses</v>
          </cell>
          <cell r="G110"/>
          <cell r="H110"/>
          <cell r="I110">
            <v>111435</v>
          </cell>
          <cell r="J110">
            <v>142684</v>
          </cell>
          <cell r="K110">
            <v>139585</v>
          </cell>
          <cell r="L110">
            <v>148040</v>
          </cell>
          <cell r="M110">
            <v>147439</v>
          </cell>
          <cell r="N110">
            <v>142667</v>
          </cell>
        </row>
        <row r="111">
          <cell r="A111"/>
          <cell r="B111"/>
          <cell r="C111"/>
          <cell r="D111"/>
          <cell r="E111"/>
          <cell r="F111"/>
          <cell r="G111"/>
          <cell r="H111"/>
          <cell r="I111"/>
          <cell r="J111"/>
          <cell r="K111"/>
          <cell r="L111"/>
          <cell r="M111"/>
          <cell r="N111"/>
        </row>
        <row r="112">
          <cell r="A112"/>
          <cell r="B112"/>
          <cell r="C112"/>
          <cell r="D112"/>
          <cell r="E112"/>
          <cell r="F112" t="str">
            <v>Operating Balance</v>
          </cell>
          <cell r="G112"/>
          <cell r="H112"/>
          <cell r="I112"/>
          <cell r="J112"/>
          <cell r="K112"/>
          <cell r="L112"/>
          <cell r="M112"/>
          <cell r="N112"/>
        </row>
        <row r="113">
          <cell r="A113"/>
          <cell r="B113"/>
          <cell r="C113"/>
          <cell r="D113"/>
          <cell r="E113"/>
          <cell r="F113"/>
          <cell r="G113"/>
          <cell r="H113"/>
          <cell r="I113"/>
          <cell r="J113"/>
          <cell r="K113"/>
          <cell r="L113"/>
          <cell r="M113"/>
          <cell r="N113"/>
        </row>
        <row r="114">
          <cell r="A114"/>
          <cell r="B114"/>
          <cell r="C114"/>
          <cell r="D114"/>
          <cell r="E114"/>
          <cell r="F114" t="str">
            <v>OBEGAL excl. minority interest</v>
          </cell>
          <cell r="G114"/>
          <cell r="H114"/>
          <cell r="I114">
            <v>7707</v>
          </cell>
          <cell r="J114">
            <v>-28281</v>
          </cell>
          <cell r="K114">
            <v>-29518</v>
          </cell>
          <cell r="L114">
            <v>-26756</v>
          </cell>
          <cell r="M114">
            <v>-16021</v>
          </cell>
          <cell r="N114">
            <v>-4484</v>
          </cell>
        </row>
        <row r="115">
          <cell r="A115"/>
          <cell r="B115"/>
          <cell r="C115"/>
          <cell r="D115"/>
          <cell r="E115"/>
          <cell r="F115"/>
          <cell r="G115"/>
          <cell r="H115"/>
          <cell r="I115"/>
          <cell r="J115"/>
          <cell r="K115"/>
          <cell r="L115"/>
          <cell r="M115"/>
          <cell r="N115"/>
        </row>
        <row r="116">
          <cell r="A116"/>
          <cell r="B116"/>
          <cell r="C116"/>
          <cell r="D116"/>
          <cell r="E116"/>
          <cell r="F116" t="str">
            <v>Minority interests (Mixed ownership forgone profits)</v>
          </cell>
          <cell r="G116"/>
          <cell r="H116"/>
          <cell r="I116"/>
          <cell r="J116"/>
          <cell r="K116"/>
          <cell r="L116"/>
          <cell r="M116"/>
          <cell r="N116"/>
        </row>
        <row r="117">
          <cell r="A117"/>
          <cell r="B117"/>
          <cell r="C117"/>
          <cell r="D117"/>
          <cell r="E117"/>
          <cell r="F117" t="str">
            <v>Minority interest share of OBEGAL</v>
          </cell>
          <cell r="G117"/>
          <cell r="H117"/>
          <cell r="I117">
            <v>-337</v>
          </cell>
          <cell r="J117">
            <v>-12</v>
          </cell>
          <cell r="K117">
            <v>-81</v>
          </cell>
          <cell r="L117">
            <v>-443</v>
          </cell>
          <cell r="M117">
            <v>-433</v>
          </cell>
          <cell r="N117">
            <v>-451</v>
          </cell>
        </row>
        <row r="118">
          <cell r="A118"/>
          <cell r="B118"/>
          <cell r="C118"/>
          <cell r="D118" t="str">
            <v>OB_OBEGAL</v>
          </cell>
          <cell r="E118"/>
          <cell r="F118" t="str">
            <v>OBEGAL incl. minority interest</v>
          </cell>
          <cell r="G118"/>
          <cell r="H118"/>
          <cell r="I118">
            <v>7370</v>
          </cell>
          <cell r="J118">
            <v>-28293</v>
          </cell>
          <cell r="K118">
            <v>-29599</v>
          </cell>
          <cell r="L118">
            <v>-27199</v>
          </cell>
          <cell r="M118">
            <v>-16454</v>
          </cell>
          <cell r="N118">
            <v>-4935</v>
          </cell>
        </row>
        <row r="119">
          <cell r="A119"/>
          <cell r="B119"/>
          <cell r="C119"/>
          <cell r="D119"/>
          <cell r="E119"/>
          <cell r="F119"/>
          <cell r="G119"/>
          <cell r="H119"/>
          <cell r="I119"/>
          <cell r="J119"/>
          <cell r="K119"/>
          <cell r="L119"/>
          <cell r="M119"/>
          <cell r="N119"/>
        </row>
        <row r="120">
          <cell r="A120"/>
          <cell r="B120"/>
          <cell r="C120"/>
          <cell r="D120"/>
          <cell r="E120"/>
          <cell r="F120" t="str">
            <v>Gains and Losses</v>
          </cell>
          <cell r="G120" t="str">
            <v>Also includes net surplus/(deficit) from associates and JV</v>
          </cell>
          <cell r="H120"/>
          <cell r="I120">
            <v>-7041</v>
          </cell>
          <cell r="J120">
            <v>-8822</v>
          </cell>
          <cell r="K120">
            <v>273</v>
          </cell>
          <cell r="L120">
            <v>2967</v>
          </cell>
          <cell r="M120">
            <v>3445</v>
          </cell>
          <cell r="N120">
            <v>3899</v>
          </cell>
        </row>
        <row r="121">
          <cell r="A121"/>
          <cell r="B121"/>
          <cell r="C121"/>
          <cell r="D121"/>
          <cell r="E121"/>
          <cell r="F121"/>
          <cell r="G121"/>
          <cell r="H121"/>
          <cell r="I121"/>
          <cell r="J121"/>
          <cell r="K121"/>
          <cell r="L121"/>
          <cell r="M121"/>
          <cell r="N121"/>
        </row>
        <row r="122">
          <cell r="A122"/>
          <cell r="B122"/>
          <cell r="C122"/>
          <cell r="D122" t="str">
            <v>OB_TOTAL</v>
          </cell>
          <cell r="E122"/>
          <cell r="F122" t="str">
            <v>Operating Balance</v>
          </cell>
          <cell r="G122"/>
          <cell r="H122"/>
          <cell r="I122">
            <v>329</v>
          </cell>
          <cell r="J122">
            <v>-37115</v>
          </cell>
          <cell r="K122">
            <v>-29326</v>
          </cell>
          <cell r="L122">
            <v>-24232</v>
          </cell>
          <cell r="M122">
            <v>-13009</v>
          </cell>
          <cell r="N122">
            <v>-1036</v>
          </cell>
        </row>
        <row r="123">
          <cell r="A123"/>
          <cell r="B123"/>
          <cell r="C123"/>
          <cell r="D123"/>
          <cell r="E123"/>
          <cell r="F123"/>
          <cell r="G123"/>
          <cell r="H123"/>
          <cell r="I123"/>
          <cell r="J123"/>
          <cell r="K123"/>
          <cell r="L123"/>
          <cell r="M123"/>
          <cell r="N123"/>
        </row>
        <row r="124">
          <cell r="A124"/>
          <cell r="B124"/>
          <cell r="C124"/>
          <cell r="D124"/>
          <cell r="E124"/>
          <cell r="F124" t="str">
            <v>Adjustments for CAB</v>
          </cell>
          <cell r="G124"/>
          <cell r="H124"/>
          <cell r="I124"/>
          <cell r="J124"/>
          <cell r="K124"/>
          <cell r="L124"/>
          <cell r="M124"/>
          <cell r="N124"/>
        </row>
        <row r="125">
          <cell r="A125"/>
          <cell r="B125"/>
          <cell r="C125"/>
          <cell r="D125"/>
          <cell r="E125"/>
          <cell r="F125"/>
          <cell r="G125"/>
          <cell r="H125"/>
          <cell r="I125"/>
          <cell r="J125"/>
          <cell r="K125"/>
          <cell r="L125"/>
          <cell r="M125"/>
          <cell r="N125"/>
        </row>
        <row r="126">
          <cell r="A126"/>
          <cell r="B126"/>
          <cell r="C126"/>
          <cell r="D126"/>
          <cell r="E126"/>
          <cell r="F126" t="str">
            <v>OBEGAL excl. minority interest</v>
          </cell>
          <cell r="G126" t="str">
            <v>should this be excl or incl MI?? - the Key FI OBEGAL includes it</v>
          </cell>
          <cell r="H126"/>
          <cell r="I126">
            <v>7707</v>
          </cell>
          <cell r="J126">
            <v>-28281</v>
          </cell>
          <cell r="K126">
            <v>-29518</v>
          </cell>
          <cell r="L126">
            <v>-26756</v>
          </cell>
          <cell r="M126">
            <v>-16021</v>
          </cell>
          <cell r="N126">
            <v>-4484</v>
          </cell>
        </row>
        <row r="127">
          <cell r="A127"/>
          <cell r="B127"/>
          <cell r="C127"/>
          <cell r="D127"/>
          <cell r="E127"/>
          <cell r="F127"/>
          <cell r="G127"/>
          <cell r="H127"/>
          <cell r="I127"/>
          <cell r="J127"/>
          <cell r="K127"/>
          <cell r="L127"/>
          <cell r="M127"/>
          <cell r="N127"/>
        </row>
        <row r="128">
          <cell r="A128"/>
          <cell r="B128"/>
          <cell r="C128"/>
          <cell r="D128"/>
          <cell r="E128"/>
          <cell r="F128"/>
          <cell r="G128"/>
          <cell r="H128"/>
          <cell r="I128"/>
          <cell r="J128"/>
          <cell r="K128"/>
          <cell r="L128"/>
          <cell r="M128"/>
          <cell r="N128"/>
        </row>
        <row r="129">
          <cell r="A129"/>
          <cell r="B129"/>
          <cell r="C129"/>
          <cell r="D129"/>
          <cell r="E129"/>
          <cell r="F129" t="str">
            <v>NZSF Net Revenue (Retained Surplus)</v>
          </cell>
          <cell r="G129"/>
          <cell r="H129"/>
          <cell r="I129">
            <v>286</v>
          </cell>
          <cell r="J129">
            <v>1346</v>
          </cell>
          <cell r="K129">
            <v>-147</v>
          </cell>
          <cell r="L129">
            <v>-160</v>
          </cell>
          <cell r="M129">
            <v>-163</v>
          </cell>
          <cell r="N129">
            <v>-171</v>
          </cell>
        </row>
        <row r="130">
          <cell r="A130"/>
          <cell r="B130"/>
          <cell r="C130"/>
          <cell r="D130"/>
          <cell r="E130"/>
          <cell r="F130" t="str">
            <v>NZSF Contributions</v>
          </cell>
          <cell r="G130"/>
          <cell r="H130"/>
          <cell r="I130">
            <v>1000</v>
          </cell>
          <cell r="J130">
            <v>1460</v>
          </cell>
          <cell r="K130">
            <v>2120</v>
          </cell>
          <cell r="L130">
            <v>2420</v>
          </cell>
          <cell r="M130">
            <v>2030</v>
          </cell>
          <cell r="N130">
            <v>2332</v>
          </cell>
        </row>
        <row r="131">
          <cell r="A131"/>
          <cell r="B131"/>
          <cell r="C131"/>
          <cell r="D131" t="str">
            <v>OB_ADJ_NZSF</v>
          </cell>
          <cell r="E131"/>
          <cell r="F131" t="str">
            <v>Excluding NZSF</v>
          </cell>
          <cell r="G131"/>
          <cell r="H131"/>
          <cell r="I131">
            <v>1286</v>
          </cell>
          <cell r="J131">
            <v>2806</v>
          </cell>
          <cell r="K131">
            <v>1973</v>
          </cell>
          <cell r="L131">
            <v>2260</v>
          </cell>
          <cell r="M131">
            <v>1867</v>
          </cell>
          <cell r="N131">
            <v>2161</v>
          </cell>
        </row>
        <row r="132">
          <cell r="A132"/>
          <cell r="B132"/>
          <cell r="C132"/>
          <cell r="D132"/>
          <cell r="E132"/>
          <cell r="F132"/>
          <cell r="G132"/>
          <cell r="H132"/>
          <cell r="I132"/>
          <cell r="J132"/>
          <cell r="K132"/>
          <cell r="L132"/>
          <cell r="M132"/>
          <cell r="N132"/>
        </row>
        <row r="133">
          <cell r="A133"/>
          <cell r="B133"/>
          <cell r="C133"/>
          <cell r="D133"/>
          <cell r="E133"/>
          <cell r="F133"/>
          <cell r="G133"/>
          <cell r="H133"/>
          <cell r="I133"/>
          <cell r="J133"/>
          <cell r="K133"/>
          <cell r="L133"/>
          <cell r="M133"/>
          <cell r="N133"/>
        </row>
        <row r="134">
          <cell r="A134"/>
          <cell r="B134"/>
          <cell r="C134"/>
          <cell r="D134"/>
          <cell r="E134"/>
          <cell r="F134" t="str">
            <v>Reconstruction expenses (Total Crown) operating</v>
          </cell>
          <cell r="G134"/>
          <cell r="H134"/>
          <cell r="I134">
            <v>0</v>
          </cell>
          <cell r="J134">
            <v>0</v>
          </cell>
          <cell r="K134">
            <v>0</v>
          </cell>
          <cell r="L134">
            <v>0</v>
          </cell>
          <cell r="M134">
            <v>0</v>
          </cell>
          <cell r="N134">
            <v>0</v>
          </cell>
        </row>
        <row r="135">
          <cell r="A135"/>
          <cell r="B135"/>
          <cell r="C135"/>
          <cell r="D135"/>
          <cell r="E135"/>
          <cell r="F135" t="str">
            <v>Capital costs re earthquake (Total Crown)</v>
          </cell>
          <cell r="G135"/>
          <cell r="H135"/>
          <cell r="I135">
            <v>0</v>
          </cell>
          <cell r="J135">
            <v>0</v>
          </cell>
          <cell r="K135">
            <v>0</v>
          </cell>
          <cell r="L135">
            <v>0</v>
          </cell>
          <cell r="M135">
            <v>0</v>
          </cell>
          <cell r="N135">
            <v>0</v>
          </cell>
        </row>
        <row r="136">
          <cell r="A136"/>
          <cell r="B136"/>
          <cell r="C136"/>
          <cell r="D136" t="str">
            <v>OB_ADJ_ONEOFF</v>
          </cell>
          <cell r="E136"/>
          <cell r="F136" t="str">
            <v>Excluding Structural One-Offs</v>
          </cell>
          <cell r="G136"/>
          <cell r="H136"/>
          <cell r="I136">
            <v>0</v>
          </cell>
          <cell r="J136">
            <v>0</v>
          </cell>
          <cell r="K136">
            <v>0</v>
          </cell>
          <cell r="L136">
            <v>0</v>
          </cell>
          <cell r="M136">
            <v>0</v>
          </cell>
          <cell r="N136">
            <v>0</v>
          </cell>
        </row>
        <row r="137">
          <cell r="A137"/>
          <cell r="B137"/>
          <cell r="C137"/>
          <cell r="D137"/>
          <cell r="E137"/>
          <cell r="F137"/>
          <cell r="G137"/>
          <cell r="H137"/>
          <cell r="I137"/>
          <cell r="J137"/>
          <cell r="K137"/>
          <cell r="L137"/>
          <cell r="M137"/>
          <cell r="N137"/>
        </row>
        <row r="138">
          <cell r="A138"/>
          <cell r="B138"/>
          <cell r="C138"/>
          <cell r="D138"/>
          <cell r="E138"/>
          <cell r="F138"/>
          <cell r="G138"/>
          <cell r="H138"/>
          <cell r="I138"/>
          <cell r="J138"/>
          <cell r="K138"/>
          <cell r="L138"/>
          <cell r="M138"/>
          <cell r="N138"/>
        </row>
        <row r="139">
          <cell r="A139"/>
          <cell r="B139"/>
          <cell r="C139"/>
          <cell r="D139"/>
          <cell r="E139"/>
          <cell r="F139" t="str">
            <v>Impairment Adjustments</v>
          </cell>
          <cell r="G139"/>
          <cell r="H139"/>
          <cell r="I139"/>
          <cell r="J139"/>
          <cell r="K139"/>
          <cell r="L139"/>
          <cell r="M139"/>
          <cell r="N139"/>
        </row>
        <row r="140">
          <cell r="A140"/>
          <cell r="B140"/>
          <cell r="C140"/>
          <cell r="D140"/>
          <cell r="E140"/>
          <cell r="F140" t="str">
            <v>Placeholder</v>
          </cell>
          <cell r="G140"/>
          <cell r="H140"/>
          <cell r="I140"/>
          <cell r="J140"/>
          <cell r="K140"/>
          <cell r="L140"/>
          <cell r="M140"/>
          <cell r="N140"/>
        </row>
        <row r="141">
          <cell r="A141"/>
          <cell r="B141"/>
          <cell r="C141"/>
          <cell r="D141" t="str">
            <v>OB_ADJ_IMPAIR</v>
          </cell>
          <cell r="E141"/>
          <cell r="F141" t="str">
            <v>Excluding Impairments</v>
          </cell>
          <cell r="G141"/>
          <cell r="H141"/>
          <cell r="I141">
            <v>0</v>
          </cell>
          <cell r="J141">
            <v>0</v>
          </cell>
          <cell r="K141">
            <v>0</v>
          </cell>
          <cell r="L141">
            <v>0</v>
          </cell>
          <cell r="M141">
            <v>0</v>
          </cell>
          <cell r="N141">
            <v>0</v>
          </cell>
        </row>
        <row r="142">
          <cell r="A142"/>
          <cell r="B142"/>
          <cell r="C142"/>
          <cell r="D142"/>
          <cell r="E142"/>
          <cell r="F142"/>
          <cell r="G142"/>
          <cell r="H142"/>
          <cell r="I142"/>
          <cell r="J142"/>
          <cell r="K142"/>
          <cell r="L142"/>
          <cell r="M142"/>
          <cell r="N142"/>
        </row>
        <row r="143">
          <cell r="A143"/>
          <cell r="B143"/>
          <cell r="C143"/>
          <cell r="D143"/>
          <cell r="E143"/>
          <cell r="F143" t="str">
            <v>Placeholder Deposit Guarantee Scheme</v>
          </cell>
          <cell r="G143"/>
          <cell r="H143"/>
          <cell r="I143"/>
          <cell r="J143"/>
          <cell r="K143"/>
          <cell r="L143"/>
          <cell r="M143"/>
          <cell r="N143"/>
        </row>
        <row r="144">
          <cell r="A144"/>
          <cell r="B144"/>
          <cell r="C144"/>
          <cell r="D144"/>
          <cell r="E144"/>
          <cell r="F144" t="str">
            <v>ETS?</v>
          </cell>
          <cell r="G144"/>
          <cell r="H144"/>
          <cell r="I144"/>
          <cell r="J144"/>
          <cell r="K144"/>
          <cell r="L144"/>
          <cell r="M144"/>
          <cell r="N144"/>
        </row>
        <row r="145">
          <cell r="A145"/>
          <cell r="B145"/>
          <cell r="C145"/>
          <cell r="D145" t="str">
            <v>OB_ADJ_PROV</v>
          </cell>
          <cell r="E145"/>
          <cell r="F145" t="str">
            <v>Excluding Other Changes to Provisions</v>
          </cell>
          <cell r="G145"/>
          <cell r="H145"/>
          <cell r="I145">
            <v>0</v>
          </cell>
          <cell r="J145">
            <v>0</v>
          </cell>
          <cell r="K145">
            <v>0</v>
          </cell>
          <cell r="L145">
            <v>0</v>
          </cell>
          <cell r="M145">
            <v>0</v>
          </cell>
          <cell r="N145">
            <v>0</v>
          </cell>
        </row>
        <row r="146">
          <cell r="A146"/>
          <cell r="B146"/>
          <cell r="C146"/>
          <cell r="D146"/>
          <cell r="E146"/>
          <cell r="F146"/>
          <cell r="G146"/>
          <cell r="H146"/>
          <cell r="I146"/>
          <cell r="J146"/>
          <cell r="K146"/>
          <cell r="L146"/>
          <cell r="M146"/>
          <cell r="N146"/>
        </row>
        <row r="147">
          <cell r="A147"/>
          <cell r="B147"/>
          <cell r="C147"/>
          <cell r="D147"/>
          <cell r="E147"/>
          <cell r="F147"/>
          <cell r="G147"/>
          <cell r="H147"/>
          <cell r="I147"/>
          <cell r="J147"/>
          <cell r="K147"/>
          <cell r="L147"/>
          <cell r="M147"/>
          <cell r="N147"/>
        </row>
        <row r="148">
          <cell r="A148"/>
          <cell r="B148"/>
          <cell r="C148"/>
          <cell r="D148"/>
          <cell r="E148"/>
          <cell r="F148" t="str">
            <v>Placeholder KiwiRail</v>
          </cell>
          <cell r="G148"/>
          <cell r="H148"/>
          <cell r="I148"/>
          <cell r="J148"/>
          <cell r="K148"/>
          <cell r="L148"/>
          <cell r="M148"/>
          <cell r="N148"/>
        </row>
        <row r="149">
          <cell r="A149"/>
          <cell r="B149"/>
          <cell r="C149"/>
          <cell r="D149" t="str">
            <v>OB_ADJ_REVAL</v>
          </cell>
          <cell r="E149"/>
          <cell r="F149" t="str">
            <v>Excluding Other Revaluations and Gains/Losses</v>
          </cell>
          <cell r="G149"/>
          <cell r="H149"/>
          <cell r="I149">
            <v>0</v>
          </cell>
          <cell r="J149">
            <v>0</v>
          </cell>
          <cell r="K149">
            <v>0</v>
          </cell>
          <cell r="L149">
            <v>0</v>
          </cell>
          <cell r="M149">
            <v>0</v>
          </cell>
          <cell r="N149">
            <v>0</v>
          </cell>
        </row>
        <row r="150">
          <cell r="A150"/>
          <cell r="B150"/>
          <cell r="C150"/>
          <cell r="D150"/>
          <cell r="E150"/>
          <cell r="F150"/>
          <cell r="G150"/>
          <cell r="H150"/>
          <cell r="I150"/>
          <cell r="J150"/>
          <cell r="K150"/>
          <cell r="L150"/>
          <cell r="M150"/>
          <cell r="N150"/>
        </row>
        <row r="151">
          <cell r="A151"/>
          <cell r="B151"/>
          <cell r="C151"/>
          <cell r="D151"/>
          <cell r="E151"/>
          <cell r="F151"/>
          <cell r="G151"/>
          <cell r="H151"/>
          <cell r="I151"/>
          <cell r="J151"/>
          <cell r="K151"/>
          <cell r="L151"/>
          <cell r="M151"/>
          <cell r="N151"/>
        </row>
        <row r="152">
          <cell r="A152"/>
          <cell r="B152"/>
          <cell r="C152"/>
          <cell r="D152"/>
          <cell r="E152"/>
          <cell r="F152" t="str">
            <v>Placeholder Changes due to recognition basis</v>
          </cell>
          <cell r="G152"/>
          <cell r="H152"/>
          <cell r="I152"/>
          <cell r="J152"/>
          <cell r="K152"/>
          <cell r="L152"/>
          <cell r="M152"/>
          <cell r="N152"/>
        </row>
        <row r="153">
          <cell r="A153"/>
          <cell r="B153"/>
          <cell r="C153"/>
          <cell r="D153" t="str">
            <v>OB_ADJ_ACCT</v>
          </cell>
          <cell r="E153"/>
          <cell r="F153" t="str">
            <v>Excluding Accounting Standard Changes</v>
          </cell>
          <cell r="G153"/>
          <cell r="H153"/>
          <cell r="I153">
            <v>0</v>
          </cell>
          <cell r="J153">
            <v>0</v>
          </cell>
          <cell r="K153">
            <v>0</v>
          </cell>
          <cell r="L153">
            <v>0</v>
          </cell>
          <cell r="M153">
            <v>0</v>
          </cell>
          <cell r="N153">
            <v>0</v>
          </cell>
        </row>
        <row r="154">
          <cell r="A154"/>
          <cell r="B154"/>
          <cell r="C154"/>
          <cell r="D154"/>
          <cell r="E154"/>
          <cell r="F154"/>
          <cell r="G154"/>
          <cell r="H154"/>
          <cell r="I154"/>
          <cell r="J154"/>
          <cell r="K154"/>
          <cell r="L154"/>
          <cell r="M154"/>
          <cell r="N154"/>
        </row>
        <row r="155">
          <cell r="A155"/>
          <cell r="B155"/>
          <cell r="C155"/>
          <cell r="D155"/>
          <cell r="E155"/>
          <cell r="F155"/>
          <cell r="G155"/>
          <cell r="H155"/>
          <cell r="I155"/>
          <cell r="J155"/>
          <cell r="K155"/>
          <cell r="L155"/>
          <cell r="M155"/>
          <cell r="N155"/>
        </row>
        <row r="156">
          <cell r="A156"/>
          <cell r="B156"/>
          <cell r="C156"/>
          <cell r="D156" t="str">
            <v>OB_ADJ_TOTAL</v>
          </cell>
          <cell r="E156"/>
          <cell r="F156" t="str">
            <v>Total Adjustments</v>
          </cell>
          <cell r="G156"/>
          <cell r="H156"/>
          <cell r="I156">
            <v>1286</v>
          </cell>
          <cell r="J156">
            <v>2806</v>
          </cell>
          <cell r="K156">
            <v>1973</v>
          </cell>
          <cell r="L156">
            <v>2260</v>
          </cell>
          <cell r="M156">
            <v>1867</v>
          </cell>
          <cell r="N156">
            <v>2161</v>
          </cell>
        </row>
        <row r="157">
          <cell r="A157"/>
          <cell r="B157"/>
          <cell r="C157"/>
          <cell r="D157"/>
          <cell r="E157"/>
          <cell r="F157"/>
          <cell r="G157"/>
          <cell r="H157"/>
          <cell r="I157"/>
          <cell r="J157"/>
          <cell r="K157"/>
          <cell r="L157"/>
          <cell r="M157"/>
          <cell r="N157"/>
        </row>
        <row r="158">
          <cell r="A158"/>
          <cell r="B158"/>
          <cell r="C158"/>
          <cell r="D158"/>
          <cell r="E158"/>
          <cell r="F158" t="str">
            <v>Adjusted OBEGAL</v>
          </cell>
          <cell r="G158" t="str">
            <v>this shouuld use OBEGAL incl MI before adjustemtns</v>
          </cell>
          <cell r="H158"/>
          <cell r="I158">
            <v>8993</v>
          </cell>
          <cell r="J158">
            <v>-25475</v>
          </cell>
          <cell r="K158">
            <v>-27545</v>
          </cell>
          <cell r="L158">
            <v>-24496</v>
          </cell>
          <cell r="M158">
            <v>-14154</v>
          </cell>
          <cell r="N158">
            <v>-2323</v>
          </cell>
        </row>
        <row r="159">
          <cell r="A159"/>
          <cell r="B159"/>
          <cell r="C159"/>
          <cell r="D159"/>
          <cell r="E159"/>
          <cell r="F159"/>
          <cell r="G159"/>
          <cell r="H159"/>
          <cell r="I159"/>
          <cell r="J159"/>
          <cell r="K159"/>
          <cell r="L159"/>
          <cell r="M159"/>
          <cell r="N159"/>
        </row>
        <row r="160">
          <cell r="A160"/>
          <cell r="B160"/>
          <cell r="C160"/>
          <cell r="D160"/>
          <cell r="E160"/>
          <cell r="F160" t="str">
            <v>Other Information</v>
          </cell>
          <cell r="G160"/>
          <cell r="H160"/>
          <cell r="I160"/>
          <cell r="J160"/>
          <cell r="K160"/>
          <cell r="L160"/>
          <cell r="M160"/>
          <cell r="N160"/>
        </row>
        <row r="161">
          <cell r="A161"/>
          <cell r="B161"/>
          <cell r="C161"/>
          <cell r="D161"/>
          <cell r="E161"/>
          <cell r="F161"/>
          <cell r="G161"/>
          <cell r="H161"/>
          <cell r="I161"/>
          <cell r="J161"/>
          <cell r="K161"/>
          <cell r="L161"/>
          <cell r="M161"/>
          <cell r="N161"/>
        </row>
        <row r="162">
          <cell r="A162"/>
          <cell r="B162"/>
          <cell r="C162"/>
          <cell r="D162" t="str">
            <v>E_SA_NEW</v>
          </cell>
          <cell r="E162"/>
          <cell r="F162" t="str">
            <v>New Transfer Payments and Subsidies</v>
          </cell>
          <cell r="G162"/>
          <cell r="H162"/>
          <cell r="I162">
            <v>0</v>
          </cell>
          <cell r="J162">
            <v>0</v>
          </cell>
          <cell r="K162">
            <v>0</v>
          </cell>
          <cell r="L162">
            <v>0</v>
          </cell>
          <cell r="M162">
            <v>0</v>
          </cell>
          <cell r="N162">
            <v>0</v>
          </cell>
        </row>
        <row r="163">
          <cell r="A163"/>
          <cell r="B163"/>
          <cell r="C163"/>
          <cell r="D163" t="str">
            <v>E_SA_STOP</v>
          </cell>
          <cell r="E163"/>
          <cell r="F163" t="str">
            <v>Removed Transfer Payments and Subsidies</v>
          </cell>
          <cell r="G163"/>
          <cell r="H163"/>
          <cell r="I163">
            <v>0</v>
          </cell>
          <cell r="J163">
            <v>0</v>
          </cell>
          <cell r="K163">
            <v>0</v>
          </cell>
          <cell r="L163">
            <v>0</v>
          </cell>
          <cell r="M163">
            <v>0</v>
          </cell>
          <cell r="N163">
            <v>0</v>
          </cell>
        </row>
        <row r="164">
          <cell r="A164"/>
          <cell r="B164"/>
          <cell r="C164"/>
          <cell r="D164" t="str">
            <v>E_SA_CHG</v>
          </cell>
          <cell r="E164"/>
          <cell r="F164" t="str">
            <v>Discretionary Change in Transfer Payments and Subsidies</v>
          </cell>
          <cell r="G164"/>
          <cell r="H164"/>
          <cell r="I164">
            <v>0</v>
          </cell>
          <cell r="J164">
            <v>0</v>
          </cell>
          <cell r="K164">
            <v>0</v>
          </cell>
          <cell r="L164">
            <v>0</v>
          </cell>
          <cell r="M164">
            <v>0</v>
          </cell>
          <cell r="N164">
            <v>0</v>
          </cell>
        </row>
        <row r="165">
          <cell r="A165"/>
          <cell r="B165"/>
          <cell r="C165"/>
          <cell r="D165"/>
          <cell r="E165"/>
          <cell r="F165"/>
          <cell r="G165"/>
          <cell r="H165"/>
          <cell r="I165"/>
          <cell r="J165"/>
          <cell r="K165"/>
          <cell r="L165"/>
          <cell r="M165"/>
          <cell r="N165"/>
        </row>
        <row r="166">
          <cell r="A166"/>
          <cell r="B166"/>
          <cell r="C166"/>
          <cell r="D166"/>
          <cell r="E166"/>
          <cell r="F166"/>
          <cell r="G166"/>
          <cell r="H166"/>
          <cell r="I166"/>
          <cell r="J166"/>
          <cell r="K166"/>
          <cell r="L166"/>
          <cell r="M166"/>
          <cell r="N166"/>
        </row>
        <row r="167">
          <cell r="A167"/>
          <cell r="B167"/>
          <cell r="C167"/>
          <cell r="D167"/>
          <cell r="E167"/>
          <cell r="F167"/>
          <cell r="G167"/>
          <cell r="H167"/>
          <cell r="I167"/>
          <cell r="J167"/>
          <cell r="K167"/>
          <cell r="L167"/>
          <cell r="M167"/>
          <cell r="N167"/>
        </row>
        <row r="168">
          <cell r="A168"/>
          <cell r="B168"/>
          <cell r="C168"/>
          <cell r="D168"/>
          <cell r="E168"/>
          <cell r="F168"/>
          <cell r="G168"/>
          <cell r="H168"/>
          <cell r="I168"/>
          <cell r="J168"/>
          <cell r="K168"/>
          <cell r="L168"/>
          <cell r="M168"/>
          <cell r="N168"/>
        </row>
        <row r="169">
          <cell r="A169"/>
          <cell r="B169"/>
          <cell r="C169"/>
          <cell r="D169"/>
          <cell r="E169"/>
          <cell r="F169"/>
          <cell r="G169"/>
          <cell r="H169"/>
          <cell r="I169"/>
          <cell r="J169"/>
          <cell r="K169"/>
          <cell r="L169"/>
          <cell r="M169"/>
          <cell r="N169"/>
        </row>
        <row r="170">
          <cell r="A170"/>
          <cell r="B170"/>
          <cell r="C170"/>
          <cell r="D170"/>
          <cell r="E170"/>
          <cell r="F170"/>
          <cell r="G170"/>
          <cell r="H170"/>
          <cell r="I170"/>
          <cell r="J170"/>
          <cell r="K170"/>
          <cell r="L170"/>
          <cell r="M170"/>
          <cell r="N170"/>
        </row>
        <row r="171">
          <cell r="A171"/>
          <cell r="B171"/>
          <cell r="C171"/>
          <cell r="D171"/>
          <cell r="E171"/>
          <cell r="F171"/>
          <cell r="G171"/>
          <cell r="H171"/>
          <cell r="I171"/>
          <cell r="J171"/>
          <cell r="K171"/>
          <cell r="L171"/>
          <cell r="M171"/>
          <cell r="N171"/>
        </row>
        <row r="172">
          <cell r="A172"/>
          <cell r="B172"/>
          <cell r="C172"/>
          <cell r="D172"/>
          <cell r="E172"/>
          <cell r="F172"/>
          <cell r="G172"/>
          <cell r="H172"/>
          <cell r="I172"/>
          <cell r="J172"/>
          <cell r="K172"/>
          <cell r="L172"/>
          <cell r="M172"/>
          <cell r="N172"/>
        </row>
        <row r="173">
          <cell r="A173"/>
          <cell r="B173"/>
          <cell r="C173"/>
          <cell r="D173"/>
          <cell r="E173"/>
          <cell r="F173"/>
          <cell r="G173"/>
          <cell r="H173"/>
          <cell r="I173"/>
          <cell r="J173"/>
          <cell r="K173"/>
          <cell r="L173"/>
          <cell r="M173"/>
          <cell r="N173"/>
        </row>
        <row r="174">
          <cell r="A174"/>
          <cell r="B174"/>
          <cell r="C174"/>
          <cell r="D174"/>
          <cell r="E174"/>
          <cell r="F174"/>
          <cell r="G174"/>
          <cell r="H174"/>
          <cell r="I174"/>
          <cell r="J174"/>
          <cell r="K174"/>
          <cell r="L174"/>
          <cell r="M174"/>
          <cell r="N174"/>
        </row>
        <row r="175">
          <cell r="A175"/>
          <cell r="B175"/>
          <cell r="C175"/>
          <cell r="D175"/>
          <cell r="E175"/>
          <cell r="F175"/>
          <cell r="G175"/>
          <cell r="H175"/>
          <cell r="I175"/>
          <cell r="J175"/>
          <cell r="K175"/>
          <cell r="L175"/>
          <cell r="M175"/>
          <cell r="N175"/>
        </row>
        <row r="176">
          <cell r="A176"/>
          <cell r="B176"/>
          <cell r="C176"/>
          <cell r="D176"/>
          <cell r="E176"/>
          <cell r="F176"/>
          <cell r="G176"/>
          <cell r="H176"/>
          <cell r="I176"/>
          <cell r="J176"/>
          <cell r="K176"/>
          <cell r="L176"/>
          <cell r="M176"/>
          <cell r="N176"/>
        </row>
        <row r="177">
          <cell r="A177"/>
          <cell r="B177"/>
          <cell r="C177"/>
          <cell r="D177"/>
          <cell r="E177"/>
          <cell r="F177"/>
          <cell r="G177"/>
          <cell r="H177"/>
          <cell r="I177"/>
          <cell r="J177"/>
          <cell r="K177"/>
          <cell r="L177"/>
          <cell r="M177"/>
          <cell r="N177"/>
        </row>
        <row r="178">
          <cell r="A178"/>
          <cell r="B178"/>
          <cell r="C178"/>
          <cell r="D178"/>
          <cell r="E178"/>
          <cell r="F178"/>
          <cell r="G178"/>
          <cell r="H178"/>
          <cell r="I178"/>
          <cell r="J178"/>
          <cell r="K178"/>
          <cell r="L178"/>
          <cell r="M178"/>
          <cell r="N178"/>
        </row>
        <row r="179">
          <cell r="A179"/>
          <cell r="B179"/>
          <cell r="C179"/>
          <cell r="D179"/>
          <cell r="E179"/>
          <cell r="F179"/>
          <cell r="G179"/>
          <cell r="H179"/>
          <cell r="I179"/>
          <cell r="J179"/>
          <cell r="K179"/>
          <cell r="L179"/>
          <cell r="M179"/>
          <cell r="N179"/>
        </row>
        <row r="180">
          <cell r="A180"/>
          <cell r="B180"/>
          <cell r="C180"/>
          <cell r="D180"/>
          <cell r="E180"/>
          <cell r="F180"/>
          <cell r="G180"/>
          <cell r="H180"/>
          <cell r="I180"/>
          <cell r="J180"/>
          <cell r="K180"/>
          <cell r="L180"/>
          <cell r="M180"/>
          <cell r="N180"/>
        </row>
        <row r="181">
          <cell r="A181"/>
          <cell r="B181"/>
          <cell r="C181"/>
          <cell r="D181"/>
          <cell r="E181"/>
          <cell r="F181"/>
          <cell r="G181"/>
          <cell r="H181"/>
          <cell r="I181"/>
          <cell r="J181"/>
          <cell r="K181"/>
          <cell r="L181"/>
          <cell r="M181"/>
          <cell r="N181"/>
        </row>
        <row r="182">
          <cell r="A182"/>
          <cell r="B182"/>
          <cell r="C182"/>
          <cell r="D182"/>
          <cell r="E182"/>
          <cell r="F182"/>
          <cell r="G182"/>
          <cell r="H182"/>
          <cell r="I182"/>
          <cell r="J182"/>
          <cell r="K182"/>
          <cell r="L182"/>
          <cell r="M182"/>
          <cell r="N182"/>
        </row>
        <row r="183">
          <cell r="A183"/>
          <cell r="B183"/>
          <cell r="C183"/>
          <cell r="D183"/>
          <cell r="E183"/>
          <cell r="F183"/>
          <cell r="G183"/>
          <cell r="H183"/>
          <cell r="I183"/>
          <cell r="J183"/>
          <cell r="K183"/>
          <cell r="L183"/>
          <cell r="M183"/>
          <cell r="N183"/>
        </row>
        <row r="184">
          <cell r="A184"/>
          <cell r="B184"/>
          <cell r="C184"/>
          <cell r="D184"/>
          <cell r="E184"/>
          <cell r="F184"/>
          <cell r="G184"/>
          <cell r="H184"/>
          <cell r="I184"/>
          <cell r="J184"/>
          <cell r="K184"/>
          <cell r="L184"/>
          <cell r="M184"/>
          <cell r="N184"/>
        </row>
        <row r="185">
          <cell r="A185"/>
          <cell r="B185"/>
          <cell r="C185"/>
          <cell r="D185"/>
          <cell r="E185"/>
          <cell r="F185"/>
          <cell r="G185"/>
          <cell r="H185"/>
          <cell r="I185"/>
          <cell r="J185"/>
          <cell r="K185"/>
          <cell r="L185"/>
          <cell r="M185"/>
          <cell r="N185"/>
        </row>
        <row r="186">
          <cell r="A186"/>
          <cell r="B186"/>
          <cell r="C186"/>
          <cell r="D186"/>
          <cell r="E186"/>
          <cell r="F186"/>
          <cell r="G186"/>
          <cell r="H186"/>
          <cell r="I186"/>
          <cell r="J186"/>
          <cell r="K186"/>
          <cell r="L186"/>
          <cell r="M186"/>
          <cell r="N186"/>
        </row>
        <row r="187">
          <cell r="A187"/>
          <cell r="B187"/>
          <cell r="C187"/>
          <cell r="D187"/>
          <cell r="E187"/>
          <cell r="F187"/>
          <cell r="G187"/>
          <cell r="H187"/>
          <cell r="I187"/>
          <cell r="J187"/>
          <cell r="K187"/>
          <cell r="L187"/>
          <cell r="M187"/>
          <cell r="N187"/>
        </row>
        <row r="188">
          <cell r="A188"/>
          <cell r="B188"/>
          <cell r="C188"/>
          <cell r="D188"/>
          <cell r="E188"/>
          <cell r="F188"/>
          <cell r="G188"/>
          <cell r="H188"/>
          <cell r="I188"/>
          <cell r="J188"/>
          <cell r="K188"/>
          <cell r="L188"/>
          <cell r="M188"/>
          <cell r="N188"/>
        </row>
        <row r="189">
          <cell r="A189"/>
          <cell r="B189"/>
          <cell r="C189"/>
          <cell r="D189"/>
          <cell r="E189"/>
          <cell r="F189"/>
          <cell r="G189"/>
          <cell r="H189"/>
          <cell r="I189"/>
          <cell r="J189"/>
          <cell r="K189"/>
          <cell r="L189"/>
          <cell r="M189"/>
          <cell r="N189"/>
        </row>
        <row r="190">
          <cell r="A190"/>
          <cell r="B190"/>
          <cell r="C190"/>
          <cell r="D190"/>
          <cell r="E190"/>
          <cell r="F190"/>
          <cell r="G190"/>
          <cell r="H190"/>
          <cell r="I190"/>
          <cell r="J190"/>
          <cell r="K190"/>
          <cell r="L190"/>
          <cell r="M190"/>
          <cell r="N190"/>
        </row>
        <row r="191">
          <cell r="A191"/>
          <cell r="B191"/>
          <cell r="C191"/>
          <cell r="D191"/>
          <cell r="E191"/>
          <cell r="F191"/>
          <cell r="G191"/>
          <cell r="H191"/>
          <cell r="I191"/>
          <cell r="J191"/>
          <cell r="K191"/>
          <cell r="L191"/>
          <cell r="M191"/>
          <cell r="N191"/>
        </row>
        <row r="192">
          <cell r="A192"/>
          <cell r="B192"/>
          <cell r="C192"/>
          <cell r="D192"/>
          <cell r="E192"/>
          <cell r="F192"/>
          <cell r="G192"/>
          <cell r="H192"/>
          <cell r="I192"/>
          <cell r="J192"/>
          <cell r="K192"/>
          <cell r="L192"/>
          <cell r="M192"/>
          <cell r="N192"/>
        </row>
        <row r="193">
          <cell r="A193"/>
          <cell r="B193"/>
          <cell r="C193"/>
          <cell r="D193"/>
          <cell r="E193"/>
          <cell r="F193"/>
          <cell r="G193"/>
          <cell r="H193"/>
          <cell r="I193"/>
          <cell r="J193"/>
          <cell r="K193"/>
          <cell r="L193"/>
          <cell r="M193"/>
          <cell r="N193"/>
        </row>
        <row r="194">
          <cell r="A194"/>
          <cell r="B194"/>
          <cell r="C194"/>
          <cell r="D194"/>
          <cell r="E194"/>
          <cell r="F194"/>
          <cell r="G194"/>
          <cell r="H194"/>
          <cell r="I194"/>
          <cell r="J194"/>
          <cell r="K194"/>
          <cell r="L194"/>
          <cell r="M194"/>
          <cell r="N194"/>
        </row>
        <row r="195">
          <cell r="A195"/>
          <cell r="B195"/>
          <cell r="C195"/>
          <cell r="D195"/>
          <cell r="E195"/>
          <cell r="F195"/>
          <cell r="G195"/>
          <cell r="H195"/>
          <cell r="I195"/>
          <cell r="J195"/>
          <cell r="K195"/>
          <cell r="L195"/>
          <cell r="M195"/>
          <cell r="N195"/>
        </row>
        <row r="196">
          <cell r="A196"/>
          <cell r="B196"/>
          <cell r="C196"/>
          <cell r="D196"/>
          <cell r="E196"/>
          <cell r="F196"/>
          <cell r="G196"/>
          <cell r="H196"/>
          <cell r="I196"/>
          <cell r="J196"/>
          <cell r="K196"/>
          <cell r="L196"/>
          <cell r="M196"/>
          <cell r="N196"/>
        </row>
        <row r="197">
          <cell r="A197"/>
          <cell r="B197"/>
          <cell r="C197"/>
          <cell r="D197"/>
          <cell r="E197"/>
          <cell r="F197"/>
          <cell r="G197"/>
          <cell r="H197"/>
          <cell r="I197"/>
          <cell r="J197"/>
          <cell r="K197"/>
          <cell r="L197"/>
          <cell r="M197"/>
          <cell r="N197"/>
        </row>
        <row r="198">
          <cell r="A198"/>
          <cell r="B198"/>
          <cell r="C198"/>
          <cell r="D198"/>
          <cell r="E198"/>
          <cell r="F198"/>
          <cell r="G198"/>
          <cell r="H198"/>
          <cell r="I198"/>
          <cell r="J198"/>
          <cell r="K198"/>
          <cell r="L198"/>
          <cell r="M198"/>
          <cell r="N198"/>
        </row>
        <row r="199">
          <cell r="A199"/>
          <cell r="B199"/>
          <cell r="C199"/>
          <cell r="D199"/>
          <cell r="E199"/>
          <cell r="F199"/>
          <cell r="G199"/>
          <cell r="H199"/>
          <cell r="I199"/>
          <cell r="J199"/>
          <cell r="K199"/>
          <cell r="L199"/>
          <cell r="M199"/>
          <cell r="N199"/>
        </row>
        <row r="200">
          <cell r="A200"/>
          <cell r="B200"/>
          <cell r="C200"/>
          <cell r="D200"/>
          <cell r="E200"/>
          <cell r="F200"/>
          <cell r="G200"/>
          <cell r="H200"/>
          <cell r="I200"/>
          <cell r="J200"/>
          <cell r="K200"/>
          <cell r="L200"/>
          <cell r="M200"/>
          <cell r="N200"/>
        </row>
        <row r="201">
          <cell r="A201"/>
          <cell r="B201"/>
          <cell r="C201"/>
          <cell r="D201"/>
          <cell r="E201"/>
          <cell r="F201"/>
          <cell r="G201"/>
          <cell r="H201"/>
          <cell r="I201"/>
          <cell r="J201"/>
          <cell r="K201"/>
          <cell r="L201"/>
          <cell r="M201"/>
          <cell r="N201"/>
        </row>
        <row r="202">
          <cell r="A202"/>
          <cell r="B202"/>
          <cell r="C202"/>
          <cell r="D202"/>
          <cell r="E202"/>
          <cell r="F202"/>
          <cell r="G202"/>
          <cell r="H202"/>
          <cell r="I202"/>
          <cell r="J202"/>
          <cell r="K202"/>
          <cell r="L202"/>
          <cell r="M202"/>
          <cell r="N202"/>
        </row>
        <row r="203">
          <cell r="A203"/>
          <cell r="B203"/>
          <cell r="C203"/>
          <cell r="D203"/>
          <cell r="E203"/>
          <cell r="F203"/>
          <cell r="G203"/>
          <cell r="H203"/>
          <cell r="I203"/>
          <cell r="J203"/>
          <cell r="K203"/>
          <cell r="L203"/>
          <cell r="M203"/>
          <cell r="N203"/>
        </row>
        <row r="204">
          <cell r="A204"/>
          <cell r="B204"/>
          <cell r="C204"/>
          <cell r="D204"/>
          <cell r="E204"/>
          <cell r="F204"/>
          <cell r="G204"/>
          <cell r="H204"/>
          <cell r="I204"/>
          <cell r="J204"/>
          <cell r="K204"/>
          <cell r="L204"/>
          <cell r="M204"/>
          <cell r="N204"/>
        </row>
        <row r="205">
          <cell r="A205"/>
          <cell r="B205"/>
          <cell r="C205"/>
          <cell r="D205"/>
          <cell r="E205"/>
          <cell r="F205"/>
          <cell r="G205"/>
          <cell r="H205"/>
          <cell r="I205"/>
          <cell r="J205"/>
          <cell r="K205"/>
          <cell r="L205"/>
          <cell r="M205"/>
          <cell r="N205"/>
        </row>
        <row r="206">
          <cell r="A206"/>
          <cell r="B206"/>
          <cell r="C206"/>
          <cell r="D206"/>
          <cell r="E206"/>
          <cell r="F206"/>
          <cell r="G206"/>
          <cell r="H206"/>
          <cell r="I206"/>
          <cell r="J206"/>
          <cell r="K206"/>
          <cell r="L206"/>
          <cell r="M206"/>
          <cell r="N206"/>
        </row>
        <row r="207">
          <cell r="A207"/>
          <cell r="B207"/>
          <cell r="C207"/>
          <cell r="D207"/>
          <cell r="E207"/>
          <cell r="F207"/>
          <cell r="G207"/>
          <cell r="H207"/>
          <cell r="I207"/>
          <cell r="J207"/>
          <cell r="K207"/>
          <cell r="L207"/>
          <cell r="M207"/>
          <cell r="N207"/>
        </row>
        <row r="208">
          <cell r="A208"/>
          <cell r="B208"/>
          <cell r="C208"/>
          <cell r="D208"/>
          <cell r="E208"/>
          <cell r="F208"/>
          <cell r="G208"/>
          <cell r="H208"/>
          <cell r="I208"/>
          <cell r="J208"/>
          <cell r="K208"/>
          <cell r="L208"/>
          <cell r="M208"/>
          <cell r="N208"/>
        </row>
        <row r="209">
          <cell r="A209"/>
          <cell r="B209"/>
          <cell r="C209"/>
          <cell r="D209"/>
          <cell r="E209"/>
          <cell r="F209"/>
          <cell r="G209"/>
          <cell r="H209"/>
          <cell r="I209"/>
          <cell r="J209"/>
          <cell r="K209"/>
          <cell r="L209"/>
          <cell r="M209"/>
          <cell r="N209"/>
        </row>
        <row r="210">
          <cell r="A210"/>
          <cell r="B210"/>
          <cell r="C210"/>
          <cell r="D210"/>
          <cell r="E210"/>
          <cell r="F210"/>
          <cell r="G210"/>
          <cell r="H210"/>
          <cell r="I210"/>
          <cell r="J210"/>
          <cell r="K210"/>
          <cell r="L210"/>
          <cell r="M210"/>
          <cell r="N210"/>
        </row>
        <row r="211">
          <cell r="A211"/>
          <cell r="B211"/>
          <cell r="C211"/>
          <cell r="D211"/>
          <cell r="E211"/>
          <cell r="F211"/>
          <cell r="G211"/>
          <cell r="H211"/>
          <cell r="I211"/>
          <cell r="J211"/>
          <cell r="K211"/>
          <cell r="L211"/>
          <cell r="M211"/>
          <cell r="N211"/>
        </row>
        <row r="212">
          <cell r="A212"/>
          <cell r="B212"/>
          <cell r="C212"/>
          <cell r="D212"/>
          <cell r="E212"/>
          <cell r="F212"/>
          <cell r="G212"/>
          <cell r="H212"/>
          <cell r="I212"/>
          <cell r="J212"/>
          <cell r="K212"/>
          <cell r="L212"/>
          <cell r="M212"/>
          <cell r="N212"/>
        </row>
        <row r="213">
          <cell r="A213"/>
          <cell r="B213"/>
          <cell r="C213"/>
          <cell r="D213"/>
          <cell r="E213"/>
          <cell r="F213"/>
          <cell r="G213"/>
          <cell r="H213"/>
          <cell r="I213"/>
          <cell r="J213"/>
          <cell r="K213"/>
          <cell r="L213"/>
          <cell r="M213"/>
          <cell r="N213"/>
        </row>
        <row r="214">
          <cell r="A214"/>
          <cell r="B214"/>
          <cell r="C214"/>
          <cell r="D214"/>
          <cell r="E214"/>
          <cell r="F214"/>
          <cell r="G214"/>
          <cell r="H214"/>
          <cell r="I214"/>
          <cell r="J214"/>
          <cell r="K214"/>
          <cell r="L214"/>
          <cell r="M214"/>
          <cell r="N214"/>
        </row>
        <row r="215">
          <cell r="A215"/>
          <cell r="B215"/>
          <cell r="C215"/>
          <cell r="D215"/>
          <cell r="E215"/>
          <cell r="F215"/>
          <cell r="G215"/>
          <cell r="H215"/>
          <cell r="I215"/>
          <cell r="J215"/>
          <cell r="K215"/>
          <cell r="L215"/>
          <cell r="M215"/>
          <cell r="N215"/>
        </row>
        <row r="216">
          <cell r="A216"/>
          <cell r="B216"/>
          <cell r="C216"/>
          <cell r="D216"/>
          <cell r="E216"/>
          <cell r="F216"/>
          <cell r="G216"/>
          <cell r="H216"/>
          <cell r="I216"/>
          <cell r="J216"/>
          <cell r="K216"/>
          <cell r="L216"/>
          <cell r="M216"/>
          <cell r="N216"/>
        </row>
        <row r="217">
          <cell r="A217"/>
          <cell r="B217"/>
          <cell r="C217"/>
          <cell r="D217"/>
          <cell r="E217"/>
          <cell r="F217"/>
          <cell r="G217"/>
          <cell r="H217"/>
          <cell r="I217"/>
          <cell r="J217"/>
          <cell r="K217"/>
          <cell r="L217"/>
          <cell r="M217"/>
          <cell r="N217"/>
        </row>
        <row r="218">
          <cell r="A218"/>
          <cell r="B218"/>
          <cell r="C218"/>
          <cell r="D218"/>
          <cell r="E218"/>
          <cell r="F218"/>
          <cell r="G218"/>
          <cell r="H218"/>
          <cell r="I218"/>
          <cell r="J218"/>
          <cell r="K218"/>
          <cell r="L218"/>
          <cell r="M218"/>
          <cell r="N218"/>
        </row>
        <row r="219">
          <cell r="A219"/>
          <cell r="B219"/>
          <cell r="C219"/>
          <cell r="D219"/>
          <cell r="E219"/>
          <cell r="F219"/>
          <cell r="G219"/>
          <cell r="H219"/>
          <cell r="I219"/>
          <cell r="J219"/>
          <cell r="K219"/>
          <cell r="L219"/>
          <cell r="M219"/>
          <cell r="N219"/>
        </row>
        <row r="220">
          <cell r="A220"/>
          <cell r="B220"/>
          <cell r="C220"/>
          <cell r="D220"/>
          <cell r="E220"/>
          <cell r="F220"/>
          <cell r="G220"/>
          <cell r="H220"/>
          <cell r="I220"/>
          <cell r="J220"/>
          <cell r="K220"/>
          <cell r="L220"/>
          <cell r="M220"/>
          <cell r="N220"/>
        </row>
        <row r="221">
          <cell r="A221"/>
          <cell r="B221"/>
          <cell r="C221"/>
          <cell r="D221"/>
          <cell r="E221"/>
          <cell r="F221"/>
          <cell r="G221"/>
          <cell r="H221"/>
          <cell r="I221"/>
          <cell r="J221"/>
          <cell r="K221"/>
          <cell r="L221"/>
          <cell r="M221"/>
          <cell r="N221"/>
        </row>
        <row r="222">
          <cell r="A222"/>
          <cell r="B222"/>
          <cell r="C222"/>
          <cell r="D222"/>
          <cell r="E222"/>
          <cell r="F222"/>
          <cell r="G222"/>
          <cell r="H222"/>
          <cell r="I222"/>
          <cell r="J222"/>
          <cell r="K222"/>
          <cell r="L222"/>
          <cell r="M222"/>
          <cell r="N222"/>
        </row>
        <row r="223">
          <cell r="A223"/>
          <cell r="B223"/>
          <cell r="C223"/>
          <cell r="D223"/>
          <cell r="E223"/>
          <cell r="F223"/>
          <cell r="G223"/>
          <cell r="H223"/>
          <cell r="I223"/>
          <cell r="J223"/>
          <cell r="K223"/>
          <cell r="L223"/>
          <cell r="M223"/>
          <cell r="N223"/>
        </row>
        <row r="224">
          <cell r="A224"/>
          <cell r="B224"/>
          <cell r="C224"/>
          <cell r="D224"/>
          <cell r="E224"/>
          <cell r="F224"/>
          <cell r="G224"/>
          <cell r="H224"/>
          <cell r="I224"/>
          <cell r="J224"/>
          <cell r="K224"/>
          <cell r="L224"/>
          <cell r="M224"/>
          <cell r="N224"/>
        </row>
        <row r="225">
          <cell r="A225"/>
          <cell r="B225"/>
          <cell r="C225"/>
          <cell r="D225"/>
          <cell r="E225"/>
          <cell r="F225"/>
          <cell r="G225"/>
          <cell r="H225"/>
          <cell r="I225"/>
          <cell r="J225"/>
          <cell r="K225"/>
          <cell r="L225"/>
          <cell r="M225"/>
          <cell r="N225"/>
        </row>
        <row r="226">
          <cell r="A226"/>
          <cell r="B226"/>
          <cell r="C226"/>
          <cell r="D226"/>
          <cell r="E226"/>
          <cell r="F226"/>
          <cell r="G226"/>
          <cell r="H226"/>
          <cell r="I226"/>
          <cell r="J226"/>
          <cell r="K226"/>
          <cell r="L226"/>
          <cell r="M226"/>
          <cell r="N226"/>
        </row>
        <row r="227">
          <cell r="A227"/>
          <cell r="B227"/>
          <cell r="C227"/>
          <cell r="D227"/>
          <cell r="E227"/>
          <cell r="F227"/>
          <cell r="G227"/>
          <cell r="H227"/>
          <cell r="I227"/>
          <cell r="J227"/>
          <cell r="K227"/>
          <cell r="L227"/>
          <cell r="M227"/>
          <cell r="N227"/>
        </row>
        <row r="228">
          <cell r="A228"/>
          <cell r="B228"/>
          <cell r="C228"/>
          <cell r="D228"/>
          <cell r="E228"/>
          <cell r="F228"/>
          <cell r="G228"/>
          <cell r="H228"/>
          <cell r="I228"/>
          <cell r="J228"/>
          <cell r="K228"/>
          <cell r="L228"/>
          <cell r="M228"/>
          <cell r="N228"/>
        </row>
        <row r="229">
          <cell r="A229"/>
          <cell r="B229"/>
          <cell r="C229"/>
          <cell r="D229"/>
          <cell r="E229"/>
          <cell r="F229"/>
          <cell r="G229"/>
          <cell r="H229"/>
          <cell r="I229"/>
          <cell r="J229"/>
          <cell r="K229"/>
          <cell r="L229"/>
          <cell r="M229"/>
          <cell r="N229"/>
        </row>
        <row r="230">
          <cell r="A230"/>
          <cell r="B230"/>
          <cell r="C230"/>
          <cell r="D230"/>
          <cell r="E230"/>
          <cell r="F230"/>
          <cell r="G230"/>
          <cell r="H230"/>
          <cell r="I230"/>
          <cell r="J230"/>
          <cell r="K230"/>
          <cell r="L230"/>
          <cell r="M230"/>
          <cell r="N230"/>
        </row>
        <row r="231">
          <cell r="A231"/>
          <cell r="B231"/>
          <cell r="C231"/>
          <cell r="D231"/>
          <cell r="E231"/>
          <cell r="F231"/>
          <cell r="G231"/>
          <cell r="H231"/>
          <cell r="I231"/>
          <cell r="J231"/>
          <cell r="K231"/>
          <cell r="L231"/>
          <cell r="M231"/>
          <cell r="N231"/>
        </row>
        <row r="232">
          <cell r="A232"/>
          <cell r="B232"/>
          <cell r="C232"/>
          <cell r="D232"/>
          <cell r="E232"/>
          <cell r="F232"/>
          <cell r="G232"/>
          <cell r="H232"/>
          <cell r="I232"/>
          <cell r="J232"/>
          <cell r="K232"/>
          <cell r="L232"/>
          <cell r="M232"/>
          <cell r="N232"/>
        </row>
        <row r="233">
          <cell r="A233"/>
          <cell r="B233"/>
          <cell r="C233"/>
          <cell r="D233"/>
          <cell r="E233"/>
          <cell r="F233"/>
          <cell r="G233"/>
          <cell r="H233"/>
          <cell r="I233"/>
          <cell r="J233"/>
          <cell r="K233"/>
          <cell r="L233"/>
          <cell r="M233"/>
          <cell r="N233"/>
        </row>
        <row r="234">
          <cell r="A234"/>
          <cell r="B234"/>
          <cell r="C234"/>
          <cell r="D234"/>
          <cell r="E234"/>
          <cell r="F234"/>
          <cell r="G234"/>
          <cell r="H234"/>
          <cell r="I234"/>
          <cell r="J234"/>
          <cell r="K234"/>
          <cell r="L234"/>
          <cell r="M234"/>
          <cell r="N234"/>
        </row>
        <row r="235">
          <cell r="A235"/>
          <cell r="B235"/>
          <cell r="C235"/>
          <cell r="D235"/>
          <cell r="E235"/>
          <cell r="F235"/>
          <cell r="G235"/>
          <cell r="H235"/>
          <cell r="I235"/>
          <cell r="J235"/>
          <cell r="K235"/>
          <cell r="L235"/>
          <cell r="M235"/>
          <cell r="N235"/>
        </row>
        <row r="236">
          <cell r="A236"/>
          <cell r="B236"/>
          <cell r="C236"/>
          <cell r="D236"/>
          <cell r="E236"/>
          <cell r="F236"/>
          <cell r="G236"/>
          <cell r="H236"/>
          <cell r="I236"/>
          <cell r="J236"/>
          <cell r="K236"/>
          <cell r="L236"/>
          <cell r="M236"/>
          <cell r="N236"/>
        </row>
        <row r="237">
          <cell r="A237"/>
          <cell r="B237"/>
          <cell r="C237"/>
          <cell r="D237"/>
          <cell r="E237"/>
          <cell r="F237"/>
          <cell r="G237"/>
          <cell r="H237"/>
          <cell r="I237"/>
          <cell r="J237"/>
          <cell r="K237"/>
          <cell r="L237"/>
          <cell r="M237"/>
          <cell r="N237"/>
        </row>
        <row r="238">
          <cell r="A238"/>
          <cell r="B238"/>
          <cell r="C238"/>
          <cell r="D238"/>
          <cell r="E238"/>
          <cell r="F238"/>
          <cell r="G238"/>
          <cell r="H238"/>
          <cell r="I238"/>
          <cell r="J238"/>
          <cell r="K238"/>
          <cell r="L238"/>
          <cell r="M238"/>
          <cell r="N238"/>
        </row>
        <row r="239">
          <cell r="A239"/>
          <cell r="B239"/>
          <cell r="C239"/>
          <cell r="D239"/>
          <cell r="E239"/>
          <cell r="F239"/>
          <cell r="G239"/>
          <cell r="H239"/>
          <cell r="I239"/>
          <cell r="J239"/>
          <cell r="K239"/>
          <cell r="L239"/>
          <cell r="M239"/>
          <cell r="N239"/>
        </row>
        <row r="240">
          <cell r="A240"/>
          <cell r="B240"/>
          <cell r="C240"/>
          <cell r="D240"/>
          <cell r="E240"/>
          <cell r="F240"/>
          <cell r="G240"/>
          <cell r="H240"/>
          <cell r="I240"/>
          <cell r="J240"/>
          <cell r="K240"/>
          <cell r="L240"/>
          <cell r="M240"/>
          <cell r="N240"/>
        </row>
        <row r="241">
          <cell r="A241"/>
          <cell r="B241"/>
          <cell r="C241"/>
          <cell r="D241"/>
          <cell r="E241"/>
          <cell r="F241"/>
          <cell r="G241"/>
          <cell r="H241"/>
          <cell r="I241"/>
          <cell r="J241"/>
          <cell r="K241"/>
          <cell r="L241"/>
          <cell r="M241"/>
          <cell r="N241"/>
        </row>
        <row r="242">
          <cell r="A242"/>
          <cell r="B242"/>
          <cell r="C242"/>
          <cell r="D242"/>
          <cell r="E242"/>
          <cell r="F242"/>
          <cell r="G242"/>
          <cell r="H242"/>
          <cell r="I242"/>
          <cell r="J242"/>
          <cell r="K242"/>
          <cell r="L242"/>
          <cell r="M242"/>
          <cell r="N242"/>
        </row>
        <row r="243">
          <cell r="A243"/>
          <cell r="B243"/>
          <cell r="C243"/>
          <cell r="D243"/>
          <cell r="E243"/>
          <cell r="F243"/>
          <cell r="G243"/>
          <cell r="H243"/>
          <cell r="I243"/>
          <cell r="J243"/>
          <cell r="K243"/>
          <cell r="L243"/>
          <cell r="M243"/>
          <cell r="N243"/>
        </row>
        <row r="244">
          <cell r="A244"/>
          <cell r="B244"/>
          <cell r="C244"/>
          <cell r="D244"/>
          <cell r="E244"/>
          <cell r="F244"/>
          <cell r="G244"/>
          <cell r="H244"/>
          <cell r="I244"/>
          <cell r="J244"/>
          <cell r="K244"/>
          <cell r="L244"/>
          <cell r="M244"/>
          <cell r="N244"/>
        </row>
        <row r="245">
          <cell r="A245"/>
          <cell r="B245"/>
          <cell r="C245"/>
          <cell r="D245"/>
          <cell r="F245"/>
          <cell r="H245"/>
        </row>
        <row r="246">
          <cell r="A246"/>
          <cell r="B246"/>
          <cell r="C246"/>
          <cell r="D246"/>
          <cell r="F246"/>
          <cell r="G246"/>
          <cell r="H246"/>
          <cell r="I246"/>
          <cell r="J246"/>
          <cell r="K246"/>
          <cell r="L246"/>
          <cell r="M246"/>
          <cell r="N246"/>
        </row>
        <row r="247">
          <cell r="A247"/>
          <cell r="B247"/>
          <cell r="C247"/>
          <cell r="D247"/>
          <cell r="F247"/>
          <cell r="G247"/>
          <cell r="H247"/>
          <cell r="I247"/>
          <cell r="J247"/>
          <cell r="K247"/>
          <cell r="L247"/>
          <cell r="M247"/>
          <cell r="N247"/>
        </row>
        <row r="248">
          <cell r="A248"/>
          <cell r="B248"/>
          <cell r="C248"/>
          <cell r="D248"/>
          <cell r="E248"/>
          <cell r="F248"/>
          <cell r="G248"/>
          <cell r="H248"/>
          <cell r="I248"/>
          <cell r="J248"/>
          <cell r="K248"/>
          <cell r="L248"/>
          <cell r="M248"/>
          <cell r="N248"/>
        </row>
        <row r="249">
          <cell r="A249"/>
          <cell r="B249"/>
          <cell r="C249"/>
          <cell r="D249"/>
          <cell r="E249"/>
          <cell r="F249"/>
          <cell r="G249"/>
          <cell r="H249"/>
          <cell r="I249"/>
          <cell r="J249"/>
          <cell r="K249"/>
          <cell r="L249"/>
          <cell r="M249"/>
          <cell r="N249"/>
        </row>
        <row r="250">
          <cell r="A250"/>
          <cell r="B250"/>
          <cell r="C250"/>
          <cell r="D250"/>
          <cell r="E250"/>
          <cell r="F250"/>
          <cell r="G250"/>
          <cell r="H250"/>
          <cell r="I250"/>
          <cell r="J250"/>
          <cell r="K250"/>
          <cell r="L250"/>
          <cell r="M250"/>
          <cell r="N250"/>
        </row>
        <row r="251">
          <cell r="A251"/>
          <cell r="B251"/>
          <cell r="C251"/>
          <cell r="D251"/>
          <cell r="E251"/>
          <cell r="F251"/>
          <cell r="G251"/>
          <cell r="H251"/>
          <cell r="I251"/>
          <cell r="J251"/>
          <cell r="K251"/>
          <cell r="L251"/>
          <cell r="M251"/>
          <cell r="N251"/>
        </row>
        <row r="252">
          <cell r="A252"/>
          <cell r="B252"/>
          <cell r="C252"/>
          <cell r="D252"/>
          <cell r="E252"/>
          <cell r="F252"/>
          <cell r="G252"/>
          <cell r="H252"/>
          <cell r="I252"/>
          <cell r="J252"/>
          <cell r="K252"/>
          <cell r="L252"/>
          <cell r="M252"/>
          <cell r="N252"/>
        </row>
        <row r="253">
          <cell r="A253"/>
          <cell r="B253"/>
          <cell r="C253"/>
          <cell r="D253"/>
          <cell r="E253"/>
          <cell r="F253"/>
          <cell r="G253"/>
          <cell r="H253"/>
          <cell r="I253"/>
          <cell r="J253"/>
          <cell r="K253"/>
          <cell r="L253"/>
          <cell r="M253"/>
          <cell r="N253"/>
        </row>
        <row r="254">
          <cell r="A254"/>
          <cell r="B254"/>
          <cell r="C254"/>
          <cell r="D254"/>
          <cell r="E254"/>
          <cell r="F254"/>
          <cell r="G254"/>
          <cell r="H254"/>
          <cell r="I254"/>
          <cell r="J254"/>
          <cell r="K254"/>
          <cell r="L254"/>
          <cell r="M254"/>
          <cell r="N254"/>
        </row>
        <row r="255">
          <cell r="A255"/>
          <cell r="B255"/>
          <cell r="C255"/>
          <cell r="D255"/>
          <cell r="E255"/>
          <cell r="F255"/>
          <cell r="G255"/>
          <cell r="H255"/>
          <cell r="I255"/>
          <cell r="J255"/>
          <cell r="K255"/>
          <cell r="L255"/>
          <cell r="M255"/>
          <cell r="N255"/>
        </row>
        <row r="256">
          <cell r="A256"/>
          <cell r="B256"/>
          <cell r="C256"/>
          <cell r="D256"/>
          <cell r="E256"/>
          <cell r="F256"/>
          <cell r="G256"/>
          <cell r="H256"/>
          <cell r="I256"/>
          <cell r="J256"/>
          <cell r="K256"/>
          <cell r="L256"/>
          <cell r="M256"/>
          <cell r="N256"/>
        </row>
        <row r="257">
          <cell r="A257"/>
          <cell r="B257"/>
          <cell r="C257"/>
          <cell r="D257"/>
          <cell r="E257"/>
          <cell r="F257"/>
          <cell r="G257"/>
          <cell r="H257"/>
          <cell r="I257"/>
          <cell r="J257"/>
          <cell r="K257"/>
          <cell r="L257"/>
          <cell r="M257"/>
          <cell r="N257"/>
        </row>
        <row r="258">
          <cell r="A258"/>
          <cell r="B258"/>
          <cell r="C258"/>
          <cell r="D258"/>
          <cell r="E258"/>
          <cell r="F258"/>
          <cell r="G258"/>
          <cell r="H258"/>
          <cell r="I258"/>
          <cell r="J258"/>
          <cell r="K258"/>
          <cell r="L258"/>
          <cell r="M258"/>
          <cell r="N258"/>
        </row>
        <row r="259">
          <cell r="A259"/>
          <cell r="B259"/>
          <cell r="C259"/>
          <cell r="D259"/>
          <cell r="E259"/>
          <cell r="F259"/>
          <cell r="G259"/>
          <cell r="H259"/>
          <cell r="I259"/>
          <cell r="J259"/>
          <cell r="K259"/>
          <cell r="L259"/>
          <cell r="M259"/>
          <cell r="N259"/>
        </row>
        <row r="260">
          <cell r="A260"/>
          <cell r="B260"/>
          <cell r="C260"/>
          <cell r="D260"/>
          <cell r="E260"/>
          <cell r="F260"/>
          <cell r="G260"/>
          <cell r="H260"/>
          <cell r="I260"/>
          <cell r="J260"/>
          <cell r="K260"/>
          <cell r="L260"/>
          <cell r="M260"/>
          <cell r="N260"/>
        </row>
        <row r="261">
          <cell r="A261"/>
          <cell r="B261"/>
          <cell r="C261"/>
          <cell r="D261"/>
          <cell r="E261"/>
          <cell r="F261"/>
          <cell r="G261"/>
          <cell r="H261"/>
          <cell r="I261"/>
          <cell r="J261"/>
          <cell r="K261"/>
          <cell r="L261"/>
          <cell r="M261"/>
          <cell r="N261"/>
        </row>
        <row r="262">
          <cell r="A262"/>
          <cell r="B262"/>
          <cell r="C262"/>
          <cell r="D262"/>
          <cell r="E262"/>
          <cell r="F262"/>
          <cell r="G262"/>
          <cell r="H262"/>
          <cell r="I262"/>
          <cell r="J262"/>
          <cell r="K262"/>
          <cell r="L262"/>
          <cell r="M262"/>
          <cell r="N262"/>
        </row>
        <row r="263">
          <cell r="A263"/>
          <cell r="B263"/>
          <cell r="C263"/>
          <cell r="D263"/>
          <cell r="E263"/>
          <cell r="F263"/>
          <cell r="G263"/>
          <cell r="H263"/>
          <cell r="I263"/>
          <cell r="J263"/>
          <cell r="K263"/>
          <cell r="L263"/>
          <cell r="M263"/>
          <cell r="N263"/>
        </row>
        <row r="264">
          <cell r="A264"/>
          <cell r="B264"/>
          <cell r="C264"/>
          <cell r="D264"/>
          <cell r="E264"/>
          <cell r="F264"/>
          <cell r="G264"/>
          <cell r="H264"/>
          <cell r="I264"/>
          <cell r="J264"/>
          <cell r="K264"/>
          <cell r="L264"/>
          <cell r="M264"/>
          <cell r="N264"/>
        </row>
        <row r="265">
          <cell r="A265"/>
          <cell r="B265"/>
          <cell r="C265"/>
          <cell r="D265"/>
          <cell r="E265"/>
          <cell r="F265"/>
          <cell r="G265"/>
          <cell r="H265"/>
          <cell r="I265"/>
          <cell r="J265"/>
          <cell r="K265"/>
          <cell r="L265"/>
          <cell r="M265"/>
          <cell r="N265"/>
        </row>
        <row r="266">
          <cell r="A266"/>
          <cell r="B266"/>
          <cell r="C266"/>
          <cell r="D266"/>
          <cell r="E266"/>
          <cell r="F266"/>
          <cell r="G266"/>
          <cell r="H266"/>
          <cell r="I266"/>
          <cell r="J266"/>
          <cell r="K266"/>
          <cell r="L266"/>
          <cell r="M266"/>
          <cell r="N266"/>
        </row>
        <row r="267">
          <cell r="A267"/>
          <cell r="B267"/>
          <cell r="C267"/>
          <cell r="D267"/>
          <cell r="E267"/>
          <cell r="F267"/>
          <cell r="G267"/>
          <cell r="H267"/>
          <cell r="I267"/>
          <cell r="J267"/>
          <cell r="K267"/>
          <cell r="L267"/>
          <cell r="M267"/>
          <cell r="N267"/>
        </row>
        <row r="268">
          <cell r="A268"/>
          <cell r="B268"/>
          <cell r="C268"/>
          <cell r="D268"/>
          <cell r="E268"/>
          <cell r="F268"/>
          <cell r="G268"/>
          <cell r="H268"/>
          <cell r="I268"/>
          <cell r="J268"/>
          <cell r="K268"/>
          <cell r="L268"/>
          <cell r="M268"/>
          <cell r="N268"/>
        </row>
        <row r="269">
          <cell r="A269"/>
          <cell r="B269"/>
          <cell r="C269"/>
          <cell r="D269"/>
          <cell r="E269"/>
          <cell r="F269"/>
          <cell r="G269"/>
          <cell r="H269"/>
          <cell r="I269"/>
          <cell r="J269"/>
          <cell r="K269"/>
          <cell r="L269"/>
          <cell r="M269"/>
          <cell r="N269"/>
        </row>
        <row r="270">
          <cell r="A270"/>
          <cell r="B270"/>
          <cell r="C270"/>
          <cell r="D270"/>
          <cell r="E270"/>
          <cell r="F270"/>
          <cell r="G270"/>
          <cell r="H270"/>
          <cell r="I270"/>
          <cell r="J270"/>
          <cell r="K270"/>
          <cell r="L270"/>
          <cell r="M270"/>
          <cell r="N270"/>
        </row>
        <row r="271">
          <cell r="A271"/>
          <cell r="B271"/>
          <cell r="C271"/>
          <cell r="D271"/>
          <cell r="E271"/>
          <cell r="F271"/>
          <cell r="G271"/>
          <cell r="H271"/>
          <cell r="I271"/>
          <cell r="J271"/>
          <cell r="K271"/>
          <cell r="L271"/>
          <cell r="M271"/>
          <cell r="N271"/>
        </row>
        <row r="272">
          <cell r="A272"/>
          <cell r="B272"/>
          <cell r="C272"/>
          <cell r="D272"/>
          <cell r="E272"/>
          <cell r="F272"/>
          <cell r="G272"/>
          <cell r="H272"/>
          <cell r="I272"/>
          <cell r="J272"/>
          <cell r="K272"/>
          <cell r="L272"/>
          <cell r="M272"/>
          <cell r="N272"/>
        </row>
        <row r="273">
          <cell r="A273"/>
          <cell r="B273"/>
          <cell r="C273"/>
          <cell r="D273"/>
          <cell r="E273"/>
          <cell r="F273"/>
          <cell r="G273"/>
          <cell r="H273"/>
          <cell r="I273"/>
          <cell r="J273"/>
          <cell r="K273"/>
          <cell r="L273"/>
          <cell r="M273"/>
          <cell r="N273"/>
        </row>
        <row r="274">
          <cell r="A274"/>
          <cell r="B274"/>
          <cell r="C274"/>
          <cell r="D274"/>
          <cell r="E274"/>
          <cell r="F274"/>
          <cell r="G274"/>
          <cell r="H274"/>
          <cell r="I274"/>
          <cell r="J274"/>
          <cell r="K274"/>
          <cell r="L274"/>
          <cell r="M274"/>
          <cell r="N274"/>
        </row>
        <row r="275">
          <cell r="A275"/>
          <cell r="B275"/>
          <cell r="C275"/>
          <cell r="D275"/>
          <cell r="E275"/>
          <cell r="F275"/>
          <cell r="G275"/>
          <cell r="H275"/>
          <cell r="I275"/>
          <cell r="J275"/>
          <cell r="K275"/>
          <cell r="L275"/>
          <cell r="M275"/>
          <cell r="N275"/>
        </row>
        <row r="276">
          <cell r="A276"/>
          <cell r="B276"/>
          <cell r="C276"/>
          <cell r="D276"/>
          <cell r="E276"/>
          <cell r="F276"/>
          <cell r="G276"/>
          <cell r="H276"/>
          <cell r="I276"/>
          <cell r="J276"/>
          <cell r="K276"/>
          <cell r="L276"/>
          <cell r="M276"/>
          <cell r="N276"/>
        </row>
        <row r="277">
          <cell r="A277"/>
          <cell r="B277"/>
          <cell r="C277"/>
          <cell r="D277"/>
          <cell r="E277"/>
          <cell r="F277"/>
          <cell r="G277"/>
          <cell r="H277"/>
          <cell r="I277"/>
          <cell r="J277"/>
          <cell r="K277"/>
          <cell r="L277"/>
          <cell r="M277"/>
          <cell r="N277"/>
        </row>
        <row r="278">
          <cell r="A278"/>
          <cell r="B278"/>
          <cell r="C278"/>
          <cell r="D278"/>
          <cell r="E278"/>
          <cell r="F278"/>
          <cell r="G278"/>
          <cell r="H278"/>
          <cell r="I278"/>
          <cell r="J278"/>
          <cell r="K278"/>
          <cell r="L278"/>
          <cell r="M278"/>
          <cell r="N278"/>
        </row>
        <row r="279">
          <cell r="A279"/>
          <cell r="B279"/>
          <cell r="C279"/>
          <cell r="D279"/>
          <cell r="E279"/>
          <cell r="F279"/>
          <cell r="G279"/>
          <cell r="H279"/>
          <cell r="I279"/>
          <cell r="J279"/>
          <cell r="K279"/>
          <cell r="L279"/>
          <cell r="M279"/>
          <cell r="N279"/>
        </row>
        <row r="280">
          <cell r="A280"/>
          <cell r="B280"/>
          <cell r="C280"/>
          <cell r="D280"/>
          <cell r="E280"/>
          <cell r="F280"/>
          <cell r="G280"/>
          <cell r="H280"/>
          <cell r="I280"/>
          <cell r="J280"/>
          <cell r="K280"/>
          <cell r="L280"/>
          <cell r="M280"/>
          <cell r="N280"/>
        </row>
        <row r="281">
          <cell r="A281"/>
          <cell r="B281"/>
          <cell r="C281"/>
          <cell r="D281"/>
          <cell r="E281"/>
          <cell r="F281"/>
          <cell r="G281"/>
          <cell r="H281"/>
          <cell r="I281"/>
          <cell r="J281"/>
          <cell r="K281"/>
          <cell r="L281"/>
          <cell r="M281"/>
          <cell r="N281"/>
        </row>
        <row r="282">
          <cell r="A282"/>
          <cell r="B282"/>
          <cell r="C282"/>
          <cell r="D282"/>
          <cell r="E282"/>
          <cell r="F282"/>
          <cell r="G282"/>
          <cell r="H282"/>
          <cell r="I282"/>
          <cell r="J282"/>
          <cell r="K282"/>
          <cell r="L282"/>
          <cell r="M282"/>
          <cell r="N282"/>
        </row>
        <row r="283">
          <cell r="A283"/>
          <cell r="B283"/>
          <cell r="C283"/>
          <cell r="D283"/>
          <cell r="E283"/>
          <cell r="F283"/>
          <cell r="G283"/>
          <cell r="H283"/>
          <cell r="I283"/>
          <cell r="J283"/>
          <cell r="K283"/>
          <cell r="L283"/>
          <cell r="M283"/>
          <cell r="N283"/>
        </row>
        <row r="284">
          <cell r="A284"/>
          <cell r="B284"/>
          <cell r="C284"/>
          <cell r="D284"/>
          <cell r="E284"/>
          <cell r="F284"/>
          <cell r="G284"/>
          <cell r="H284"/>
          <cell r="I284"/>
          <cell r="J284"/>
          <cell r="K284"/>
          <cell r="L284"/>
          <cell r="M284"/>
          <cell r="N284"/>
        </row>
        <row r="285">
          <cell r="A285"/>
          <cell r="B285"/>
          <cell r="C285"/>
          <cell r="D285"/>
          <cell r="E285"/>
          <cell r="F285"/>
          <cell r="G285"/>
          <cell r="H285"/>
          <cell r="I285"/>
          <cell r="J285"/>
          <cell r="K285"/>
          <cell r="L285"/>
          <cell r="M285"/>
          <cell r="N285"/>
        </row>
        <row r="286">
          <cell r="A286"/>
          <cell r="B286"/>
          <cell r="C286"/>
          <cell r="D286"/>
          <cell r="E286"/>
          <cell r="F286"/>
          <cell r="G286"/>
          <cell r="H286"/>
          <cell r="I286"/>
          <cell r="J286"/>
          <cell r="K286"/>
          <cell r="L286"/>
          <cell r="M286"/>
          <cell r="N286"/>
        </row>
        <row r="287">
          <cell r="A287"/>
          <cell r="B287"/>
          <cell r="C287"/>
          <cell r="D287"/>
          <cell r="E287"/>
          <cell r="F287"/>
          <cell r="G287"/>
          <cell r="H287"/>
          <cell r="I287"/>
          <cell r="J287"/>
          <cell r="K287"/>
          <cell r="L287"/>
          <cell r="M287"/>
          <cell r="N287"/>
        </row>
        <row r="288">
          <cell r="A288"/>
          <cell r="B288"/>
          <cell r="C288"/>
          <cell r="D288"/>
          <cell r="E288"/>
          <cell r="F288"/>
          <cell r="G288"/>
          <cell r="H288"/>
          <cell r="I288"/>
          <cell r="J288"/>
          <cell r="K288"/>
          <cell r="L288"/>
          <cell r="M288"/>
          <cell r="N288"/>
        </row>
        <row r="289">
          <cell r="A289"/>
          <cell r="B289"/>
          <cell r="C289"/>
          <cell r="D289"/>
          <cell r="E289"/>
          <cell r="F289"/>
          <cell r="G289"/>
          <cell r="H289"/>
          <cell r="I289"/>
          <cell r="J289"/>
          <cell r="K289"/>
          <cell r="L289"/>
          <cell r="M289"/>
          <cell r="N289"/>
        </row>
        <row r="290">
          <cell r="A290"/>
          <cell r="B290"/>
          <cell r="C290"/>
          <cell r="D290"/>
          <cell r="E290"/>
          <cell r="F290"/>
          <cell r="G290"/>
          <cell r="H290"/>
          <cell r="I290"/>
          <cell r="J290"/>
          <cell r="K290"/>
          <cell r="L290"/>
          <cell r="M290"/>
          <cell r="N290"/>
        </row>
        <row r="291">
          <cell r="A291"/>
          <cell r="B291"/>
          <cell r="C291"/>
          <cell r="D291"/>
          <cell r="E291"/>
          <cell r="F291"/>
          <cell r="G291"/>
          <cell r="H291"/>
          <cell r="I291"/>
          <cell r="J291"/>
          <cell r="K291"/>
          <cell r="L291"/>
          <cell r="M291"/>
          <cell r="N291"/>
        </row>
        <row r="292">
          <cell r="A292"/>
          <cell r="B292"/>
          <cell r="C292"/>
          <cell r="D292"/>
          <cell r="E292"/>
          <cell r="F292"/>
          <cell r="G292"/>
          <cell r="H292"/>
          <cell r="I292"/>
          <cell r="J292"/>
          <cell r="K292"/>
          <cell r="L292"/>
          <cell r="M292"/>
          <cell r="N292"/>
        </row>
        <row r="293">
          <cell r="A293"/>
          <cell r="B293"/>
          <cell r="C293"/>
          <cell r="D293"/>
          <cell r="E293"/>
          <cell r="F293"/>
          <cell r="G293"/>
          <cell r="H293"/>
          <cell r="I293"/>
          <cell r="J293"/>
          <cell r="K293"/>
          <cell r="L293"/>
          <cell r="M293"/>
          <cell r="N293"/>
        </row>
        <row r="294">
          <cell r="A294"/>
          <cell r="B294"/>
          <cell r="C294"/>
          <cell r="D294"/>
          <cell r="E294"/>
          <cell r="F294"/>
          <cell r="G294"/>
          <cell r="H294"/>
          <cell r="I294"/>
          <cell r="J294"/>
          <cell r="K294"/>
          <cell r="L294"/>
          <cell r="M294"/>
          <cell r="N294"/>
        </row>
        <row r="295">
          <cell r="A295"/>
          <cell r="B295"/>
          <cell r="C295"/>
          <cell r="D295"/>
          <cell r="E295"/>
          <cell r="F295"/>
          <cell r="G295"/>
          <cell r="H295"/>
          <cell r="I295"/>
          <cell r="J295"/>
          <cell r="K295"/>
          <cell r="L295"/>
          <cell r="M295"/>
          <cell r="N295"/>
        </row>
        <row r="296">
          <cell r="A296"/>
          <cell r="B296"/>
          <cell r="C296"/>
          <cell r="D296"/>
          <cell r="E296"/>
          <cell r="F296"/>
          <cell r="G296"/>
          <cell r="H296"/>
          <cell r="I296"/>
          <cell r="J296"/>
          <cell r="K296"/>
          <cell r="L296"/>
          <cell r="M296"/>
          <cell r="N296"/>
        </row>
        <row r="297">
          <cell r="A297"/>
          <cell r="B297"/>
          <cell r="C297"/>
          <cell r="D297"/>
          <cell r="E297"/>
          <cell r="F297"/>
          <cell r="G297"/>
          <cell r="H297"/>
          <cell r="I297"/>
          <cell r="J297"/>
          <cell r="K297"/>
          <cell r="L297"/>
          <cell r="M297"/>
          <cell r="N297"/>
        </row>
        <row r="298">
          <cell r="A298"/>
          <cell r="B298"/>
          <cell r="C298"/>
          <cell r="D298"/>
          <cell r="E298"/>
          <cell r="F298"/>
          <cell r="G298"/>
          <cell r="H298"/>
          <cell r="I298"/>
          <cell r="J298"/>
          <cell r="K298"/>
          <cell r="L298"/>
          <cell r="M298"/>
          <cell r="N298"/>
        </row>
        <row r="299">
          <cell r="A299"/>
          <cell r="B299"/>
          <cell r="C299"/>
          <cell r="D299"/>
          <cell r="E299"/>
          <cell r="F299"/>
          <cell r="G299"/>
          <cell r="H299"/>
          <cell r="I299"/>
          <cell r="J299"/>
          <cell r="K299"/>
          <cell r="L299"/>
          <cell r="M299"/>
          <cell r="N299"/>
        </row>
        <row r="300">
          <cell r="A300"/>
          <cell r="B300"/>
          <cell r="C300"/>
          <cell r="D300"/>
          <cell r="E300"/>
          <cell r="F300"/>
          <cell r="G300"/>
          <cell r="H300"/>
          <cell r="I300"/>
          <cell r="J300"/>
          <cell r="K300"/>
          <cell r="L300"/>
          <cell r="M300"/>
          <cell r="N300"/>
        </row>
        <row r="301">
          <cell r="A301"/>
          <cell r="B301"/>
          <cell r="C301"/>
          <cell r="D301"/>
          <cell r="E301"/>
          <cell r="F301"/>
          <cell r="G301"/>
          <cell r="H301"/>
          <cell r="I301"/>
          <cell r="J301"/>
          <cell r="K301"/>
          <cell r="L301"/>
          <cell r="M301"/>
          <cell r="N301"/>
        </row>
        <row r="302">
          <cell r="A302"/>
          <cell r="B302"/>
          <cell r="C302"/>
          <cell r="D302"/>
          <cell r="E302"/>
          <cell r="F302"/>
          <cell r="G302"/>
          <cell r="H302"/>
          <cell r="I302"/>
          <cell r="J302"/>
          <cell r="K302"/>
          <cell r="L302"/>
          <cell r="M302"/>
          <cell r="N302"/>
        </row>
        <row r="303">
          <cell r="A303"/>
          <cell r="B303"/>
          <cell r="C303"/>
          <cell r="D303"/>
          <cell r="E303"/>
          <cell r="F303"/>
          <cell r="G303"/>
          <cell r="H303"/>
          <cell r="I303"/>
          <cell r="J303"/>
          <cell r="K303"/>
          <cell r="L303"/>
          <cell r="M303"/>
          <cell r="N303"/>
        </row>
        <row r="304">
          <cell r="A304"/>
          <cell r="B304"/>
          <cell r="C304"/>
          <cell r="D304"/>
          <cell r="E304"/>
          <cell r="F304"/>
          <cell r="G304"/>
          <cell r="H304"/>
          <cell r="I304"/>
          <cell r="J304"/>
          <cell r="K304"/>
          <cell r="L304"/>
          <cell r="M304"/>
          <cell r="N304"/>
        </row>
        <row r="305">
          <cell r="A305"/>
          <cell r="B305"/>
          <cell r="C305"/>
          <cell r="D305"/>
          <cell r="E305"/>
          <cell r="F305"/>
          <cell r="G305"/>
          <cell r="H305"/>
          <cell r="I305"/>
          <cell r="J305"/>
          <cell r="K305"/>
          <cell r="L305"/>
          <cell r="M305"/>
          <cell r="N305"/>
        </row>
        <row r="306">
          <cell r="A306"/>
          <cell r="B306"/>
          <cell r="C306"/>
          <cell r="D306"/>
          <cell r="E306"/>
          <cell r="F306"/>
          <cell r="G306"/>
          <cell r="H306"/>
          <cell r="I306"/>
          <cell r="J306"/>
          <cell r="K306"/>
          <cell r="L306"/>
          <cell r="M306"/>
          <cell r="N306"/>
        </row>
        <row r="307">
          <cell r="A307"/>
          <cell r="B307"/>
          <cell r="C307"/>
          <cell r="D307"/>
          <cell r="E307"/>
          <cell r="F307"/>
          <cell r="G307"/>
          <cell r="H307"/>
          <cell r="I307"/>
          <cell r="J307"/>
          <cell r="K307"/>
          <cell r="L307"/>
          <cell r="M307"/>
          <cell r="N307"/>
        </row>
        <row r="308">
          <cell r="A308"/>
          <cell r="B308"/>
          <cell r="C308"/>
          <cell r="D308"/>
          <cell r="E308"/>
          <cell r="F308"/>
          <cell r="G308"/>
          <cell r="H308"/>
          <cell r="I308"/>
          <cell r="J308"/>
          <cell r="K308"/>
          <cell r="L308"/>
          <cell r="M308"/>
          <cell r="N308"/>
        </row>
        <row r="309">
          <cell r="A309"/>
          <cell r="B309"/>
          <cell r="C309"/>
          <cell r="D309"/>
          <cell r="E309"/>
          <cell r="F309"/>
          <cell r="G309"/>
          <cell r="H309"/>
          <cell r="I309"/>
          <cell r="J309"/>
          <cell r="K309"/>
          <cell r="L309"/>
          <cell r="M309"/>
          <cell r="N309"/>
        </row>
        <row r="310">
          <cell r="A310"/>
          <cell r="B310"/>
          <cell r="C310"/>
          <cell r="D310"/>
          <cell r="E310"/>
          <cell r="F310"/>
          <cell r="G310"/>
          <cell r="H310"/>
          <cell r="I310"/>
          <cell r="J310"/>
          <cell r="K310"/>
          <cell r="L310"/>
          <cell r="M310"/>
          <cell r="N310"/>
        </row>
        <row r="311">
          <cell r="A311"/>
          <cell r="B311"/>
          <cell r="C311"/>
          <cell r="D311"/>
          <cell r="E311"/>
          <cell r="F311"/>
          <cell r="G311"/>
          <cell r="H311"/>
          <cell r="I311"/>
          <cell r="J311"/>
          <cell r="K311"/>
          <cell r="L311"/>
          <cell r="M311"/>
          <cell r="N311"/>
        </row>
        <row r="312">
          <cell r="A312"/>
          <cell r="B312"/>
          <cell r="C312"/>
          <cell r="D312"/>
          <cell r="E312"/>
          <cell r="F312"/>
          <cell r="G312"/>
          <cell r="H312"/>
          <cell r="I312"/>
          <cell r="J312"/>
          <cell r="K312"/>
          <cell r="L312"/>
          <cell r="M312"/>
          <cell r="N312"/>
        </row>
        <row r="313">
          <cell r="A313"/>
          <cell r="B313"/>
          <cell r="C313"/>
          <cell r="D313"/>
          <cell r="E313"/>
          <cell r="F313"/>
          <cell r="G313"/>
          <cell r="H313"/>
          <cell r="I313"/>
          <cell r="J313"/>
          <cell r="K313"/>
          <cell r="L313"/>
          <cell r="M313"/>
          <cell r="N313"/>
        </row>
        <row r="314">
          <cell r="A314"/>
          <cell r="B314"/>
          <cell r="C314"/>
          <cell r="D314"/>
          <cell r="E314"/>
          <cell r="F314"/>
          <cell r="G314"/>
          <cell r="H314"/>
          <cell r="I314"/>
          <cell r="J314"/>
          <cell r="K314"/>
          <cell r="L314"/>
          <cell r="M314"/>
          <cell r="N314"/>
        </row>
        <row r="315">
          <cell r="A315"/>
          <cell r="B315"/>
          <cell r="C315"/>
          <cell r="D315"/>
          <cell r="E315"/>
          <cell r="F315"/>
          <cell r="G315"/>
          <cell r="H315"/>
          <cell r="I315"/>
          <cell r="J315"/>
          <cell r="K315"/>
          <cell r="L315"/>
          <cell r="M315"/>
          <cell r="N315"/>
        </row>
        <row r="316">
          <cell r="A316"/>
          <cell r="B316"/>
          <cell r="C316"/>
          <cell r="D316"/>
          <cell r="E316"/>
          <cell r="F316"/>
          <cell r="G316"/>
          <cell r="H316"/>
          <cell r="I316"/>
          <cell r="J316"/>
          <cell r="K316"/>
          <cell r="L316"/>
          <cell r="M316"/>
          <cell r="N316"/>
        </row>
        <row r="317">
          <cell r="A317"/>
          <cell r="B317"/>
          <cell r="C317"/>
          <cell r="D317"/>
          <cell r="E317"/>
          <cell r="F317"/>
          <cell r="G317"/>
          <cell r="H317"/>
          <cell r="I317"/>
          <cell r="J317"/>
          <cell r="K317"/>
          <cell r="L317"/>
          <cell r="M317"/>
          <cell r="N317"/>
        </row>
        <row r="318">
          <cell r="A318"/>
          <cell r="B318"/>
          <cell r="C318"/>
          <cell r="D318"/>
          <cell r="E318"/>
          <cell r="F318"/>
          <cell r="G318"/>
          <cell r="H318"/>
          <cell r="I318"/>
          <cell r="J318"/>
          <cell r="K318"/>
          <cell r="L318"/>
          <cell r="M318"/>
          <cell r="N318"/>
        </row>
        <row r="319">
          <cell r="A319"/>
          <cell r="B319"/>
          <cell r="C319"/>
          <cell r="D319"/>
          <cell r="E319"/>
          <cell r="F319"/>
          <cell r="G319"/>
          <cell r="H319"/>
          <cell r="I319"/>
          <cell r="J319"/>
          <cell r="K319"/>
          <cell r="L319"/>
          <cell r="M319"/>
          <cell r="N319"/>
        </row>
        <row r="320">
          <cell r="A320"/>
          <cell r="B320"/>
          <cell r="C320"/>
          <cell r="D320"/>
          <cell r="E320"/>
          <cell r="F320"/>
          <cell r="G320"/>
          <cell r="H320"/>
          <cell r="I320"/>
          <cell r="J320"/>
          <cell r="K320"/>
          <cell r="L320"/>
          <cell r="M320"/>
          <cell r="N320"/>
        </row>
        <row r="321">
          <cell r="A321"/>
          <cell r="B321"/>
          <cell r="C321"/>
          <cell r="D321"/>
          <cell r="E321"/>
          <cell r="F321"/>
          <cell r="G321"/>
          <cell r="H321"/>
          <cell r="I321"/>
          <cell r="J321"/>
          <cell r="K321"/>
          <cell r="L321"/>
          <cell r="M321"/>
          <cell r="N321"/>
        </row>
        <row r="322">
          <cell r="A322"/>
          <cell r="B322"/>
          <cell r="C322"/>
          <cell r="D322"/>
          <cell r="E322"/>
          <cell r="F322"/>
          <cell r="G322"/>
          <cell r="H322"/>
          <cell r="I322"/>
          <cell r="J322"/>
          <cell r="K322"/>
          <cell r="L322"/>
          <cell r="M322"/>
          <cell r="N322"/>
        </row>
        <row r="323">
          <cell r="A323"/>
          <cell r="B323"/>
          <cell r="C323"/>
          <cell r="D323"/>
          <cell r="E323"/>
          <cell r="F323"/>
          <cell r="G323"/>
          <cell r="H323"/>
          <cell r="I323"/>
          <cell r="J323"/>
          <cell r="K323"/>
          <cell r="L323"/>
          <cell r="M323"/>
          <cell r="N323"/>
        </row>
        <row r="324">
          <cell r="A324"/>
          <cell r="B324"/>
          <cell r="C324"/>
          <cell r="D324"/>
          <cell r="E324"/>
          <cell r="F324"/>
          <cell r="G324"/>
          <cell r="H324"/>
          <cell r="I324"/>
          <cell r="J324"/>
          <cell r="K324"/>
          <cell r="L324"/>
          <cell r="M324"/>
          <cell r="N324"/>
        </row>
        <row r="325">
          <cell r="A325"/>
          <cell r="B325"/>
          <cell r="C325"/>
          <cell r="D325"/>
          <cell r="E325"/>
          <cell r="F325"/>
          <cell r="G325"/>
          <cell r="H325"/>
          <cell r="I325"/>
          <cell r="J325"/>
          <cell r="K325"/>
          <cell r="L325"/>
          <cell r="M325"/>
          <cell r="N325"/>
        </row>
        <row r="326">
          <cell r="A326"/>
          <cell r="B326"/>
          <cell r="C326"/>
          <cell r="D326"/>
          <cell r="E326"/>
          <cell r="F326"/>
          <cell r="G326"/>
          <cell r="H326"/>
          <cell r="I326"/>
          <cell r="J326"/>
          <cell r="K326"/>
          <cell r="L326"/>
          <cell r="M326"/>
          <cell r="N326"/>
        </row>
        <row r="327">
          <cell r="A327"/>
          <cell r="B327"/>
          <cell r="C327"/>
          <cell r="D327"/>
          <cell r="E327"/>
          <cell r="F327"/>
          <cell r="G327"/>
          <cell r="H327"/>
          <cell r="I327"/>
          <cell r="J327"/>
          <cell r="K327"/>
          <cell r="L327"/>
          <cell r="M327"/>
          <cell r="N327"/>
        </row>
        <row r="328">
          <cell r="A328"/>
          <cell r="B328"/>
          <cell r="C328"/>
          <cell r="D328"/>
          <cell r="E328"/>
          <cell r="F328"/>
          <cell r="G328"/>
          <cell r="H328"/>
          <cell r="I328"/>
          <cell r="J328"/>
          <cell r="K328"/>
          <cell r="L328"/>
          <cell r="M328"/>
          <cell r="N328"/>
        </row>
        <row r="329">
          <cell r="A329"/>
          <cell r="B329"/>
          <cell r="C329"/>
          <cell r="D329"/>
          <cell r="E329"/>
          <cell r="F329"/>
          <cell r="G329"/>
          <cell r="H329"/>
          <cell r="I329"/>
          <cell r="J329"/>
          <cell r="K329"/>
          <cell r="L329"/>
          <cell r="M329"/>
          <cell r="N329"/>
        </row>
        <row r="330">
          <cell r="A330"/>
          <cell r="B330"/>
          <cell r="C330"/>
          <cell r="D330"/>
          <cell r="E330"/>
          <cell r="F330"/>
          <cell r="G330"/>
          <cell r="H330"/>
          <cell r="I330"/>
          <cell r="J330"/>
          <cell r="K330"/>
          <cell r="L330"/>
          <cell r="M330"/>
          <cell r="N330"/>
        </row>
        <row r="331">
          <cell r="A331"/>
          <cell r="B331"/>
          <cell r="C331"/>
          <cell r="D331"/>
          <cell r="E331"/>
          <cell r="F331"/>
          <cell r="G331"/>
          <cell r="H331"/>
          <cell r="I331"/>
          <cell r="J331"/>
          <cell r="K331"/>
          <cell r="L331"/>
          <cell r="M331"/>
          <cell r="N331"/>
        </row>
        <row r="332">
          <cell r="A332"/>
          <cell r="B332"/>
          <cell r="C332"/>
          <cell r="D332"/>
          <cell r="E332"/>
          <cell r="F332"/>
          <cell r="G332"/>
          <cell r="H332"/>
          <cell r="I332"/>
          <cell r="J332"/>
          <cell r="K332"/>
          <cell r="L332"/>
          <cell r="M332"/>
          <cell r="N332"/>
        </row>
        <row r="333">
          <cell r="A333"/>
          <cell r="B333"/>
          <cell r="C333"/>
          <cell r="D333"/>
          <cell r="E333"/>
          <cell r="F333"/>
          <cell r="G333"/>
          <cell r="H333"/>
          <cell r="I333"/>
          <cell r="J333"/>
          <cell r="K333"/>
          <cell r="L333"/>
          <cell r="M333"/>
          <cell r="N333"/>
        </row>
        <row r="334">
          <cell r="A334"/>
          <cell r="B334"/>
          <cell r="C334"/>
          <cell r="D334"/>
          <cell r="E334"/>
          <cell r="F334"/>
          <cell r="G334"/>
          <cell r="H334"/>
          <cell r="I334"/>
          <cell r="J334"/>
          <cell r="K334"/>
          <cell r="L334"/>
          <cell r="M334"/>
          <cell r="N334"/>
        </row>
        <row r="335">
          <cell r="A335"/>
          <cell r="B335"/>
          <cell r="C335"/>
          <cell r="D335"/>
          <cell r="E335"/>
          <cell r="F335"/>
          <cell r="G335"/>
          <cell r="H335"/>
          <cell r="I335"/>
          <cell r="J335"/>
          <cell r="K335"/>
          <cell r="L335"/>
          <cell r="M335"/>
          <cell r="N335"/>
        </row>
        <row r="336">
          <cell r="A336"/>
          <cell r="B336"/>
          <cell r="C336"/>
          <cell r="D336"/>
          <cell r="E336"/>
          <cell r="F336"/>
          <cell r="G336"/>
          <cell r="H336"/>
          <cell r="I336"/>
          <cell r="J336"/>
          <cell r="K336"/>
          <cell r="L336"/>
          <cell r="M336"/>
          <cell r="N336"/>
        </row>
        <row r="337">
          <cell r="A337"/>
          <cell r="B337"/>
          <cell r="C337"/>
          <cell r="D337"/>
          <cell r="E337"/>
          <cell r="F337"/>
          <cell r="G337"/>
          <cell r="H337"/>
          <cell r="I337"/>
          <cell r="J337"/>
          <cell r="K337"/>
          <cell r="L337"/>
          <cell r="M337"/>
          <cell r="N337"/>
        </row>
        <row r="338">
          <cell r="A338"/>
          <cell r="B338"/>
          <cell r="C338"/>
          <cell r="D338"/>
          <cell r="E338"/>
          <cell r="F338"/>
          <cell r="G338"/>
          <cell r="H338"/>
          <cell r="I338"/>
          <cell r="J338"/>
          <cell r="K338"/>
          <cell r="L338"/>
          <cell r="M338"/>
          <cell r="N338"/>
        </row>
        <row r="339">
          <cell r="A339"/>
          <cell r="B339"/>
          <cell r="C339"/>
          <cell r="D339"/>
          <cell r="E339"/>
          <cell r="F339"/>
          <cell r="G339"/>
          <cell r="H339"/>
          <cell r="I339"/>
          <cell r="J339"/>
          <cell r="K339"/>
          <cell r="L339"/>
          <cell r="M339"/>
          <cell r="N339"/>
        </row>
        <row r="340">
          <cell r="A340"/>
          <cell r="B340"/>
          <cell r="C340"/>
          <cell r="D340"/>
          <cell r="E340"/>
          <cell r="F340"/>
          <cell r="G340"/>
          <cell r="H340"/>
          <cell r="I340"/>
          <cell r="J340"/>
          <cell r="K340"/>
          <cell r="L340"/>
          <cell r="M340"/>
          <cell r="N340"/>
        </row>
        <row r="341">
          <cell r="A341"/>
          <cell r="B341"/>
          <cell r="C341"/>
          <cell r="D341"/>
          <cell r="E341"/>
          <cell r="F341"/>
          <cell r="G341"/>
          <cell r="H341"/>
          <cell r="I341"/>
          <cell r="J341"/>
          <cell r="K341"/>
          <cell r="L341"/>
          <cell r="M341"/>
          <cell r="N341"/>
        </row>
        <row r="342">
          <cell r="A342"/>
          <cell r="B342"/>
          <cell r="C342"/>
          <cell r="D342"/>
          <cell r="E342"/>
          <cell r="F342"/>
          <cell r="G342"/>
          <cell r="H342"/>
          <cell r="I342"/>
          <cell r="J342"/>
          <cell r="K342"/>
          <cell r="L342"/>
          <cell r="M342"/>
          <cell r="N342"/>
        </row>
        <row r="343">
          <cell r="A343"/>
          <cell r="B343"/>
          <cell r="C343"/>
          <cell r="D343"/>
          <cell r="E343"/>
          <cell r="F343"/>
          <cell r="G343"/>
          <cell r="H343"/>
          <cell r="I343"/>
          <cell r="J343"/>
          <cell r="K343"/>
          <cell r="L343"/>
          <cell r="M343"/>
          <cell r="N343"/>
        </row>
        <row r="344">
          <cell r="A344"/>
          <cell r="B344"/>
          <cell r="C344"/>
          <cell r="D344"/>
          <cell r="E344"/>
          <cell r="F344"/>
          <cell r="G344"/>
          <cell r="H344"/>
          <cell r="I344"/>
          <cell r="J344"/>
          <cell r="K344"/>
          <cell r="L344"/>
          <cell r="M344"/>
          <cell r="N344"/>
        </row>
        <row r="345">
          <cell r="A345"/>
          <cell r="B345"/>
          <cell r="C345"/>
          <cell r="D345"/>
          <cell r="E345"/>
          <cell r="F345"/>
          <cell r="G345"/>
          <cell r="H345"/>
          <cell r="I345"/>
          <cell r="J345"/>
          <cell r="K345"/>
          <cell r="L345"/>
          <cell r="M345"/>
          <cell r="N345"/>
        </row>
        <row r="346">
          <cell r="A346"/>
          <cell r="B346"/>
          <cell r="C346"/>
          <cell r="D346"/>
          <cell r="E346"/>
          <cell r="F346"/>
          <cell r="G346"/>
          <cell r="H346"/>
          <cell r="I346"/>
          <cell r="J346"/>
          <cell r="K346"/>
          <cell r="L346"/>
          <cell r="M346"/>
          <cell r="N346"/>
        </row>
        <row r="347">
          <cell r="A347"/>
          <cell r="B347"/>
          <cell r="C347"/>
          <cell r="D347"/>
          <cell r="E347"/>
          <cell r="F347"/>
          <cell r="G347"/>
          <cell r="H347"/>
          <cell r="I347"/>
          <cell r="J347"/>
          <cell r="K347"/>
          <cell r="L347"/>
          <cell r="M347"/>
          <cell r="N347"/>
        </row>
        <row r="348">
          <cell r="A348"/>
          <cell r="B348"/>
          <cell r="C348"/>
          <cell r="D348"/>
          <cell r="E348"/>
          <cell r="F348"/>
          <cell r="G348"/>
          <cell r="H348"/>
          <cell r="I348"/>
          <cell r="J348"/>
          <cell r="K348"/>
          <cell r="L348"/>
          <cell r="M348"/>
          <cell r="N348"/>
        </row>
        <row r="349">
          <cell r="A349"/>
          <cell r="B349"/>
          <cell r="C349"/>
          <cell r="D349"/>
          <cell r="E349"/>
          <cell r="F349"/>
          <cell r="G349"/>
          <cell r="H349"/>
          <cell r="I349"/>
          <cell r="J349"/>
          <cell r="K349"/>
          <cell r="L349"/>
          <cell r="M349"/>
          <cell r="N349"/>
        </row>
        <row r="350">
          <cell r="A350"/>
          <cell r="B350"/>
          <cell r="C350"/>
          <cell r="D350"/>
          <cell r="E350"/>
          <cell r="F350"/>
          <cell r="G350"/>
          <cell r="H350"/>
          <cell r="I350"/>
          <cell r="J350"/>
          <cell r="K350"/>
          <cell r="L350"/>
          <cell r="M350"/>
          <cell r="N350"/>
        </row>
        <row r="351">
          <cell r="A351"/>
          <cell r="B351"/>
          <cell r="C351"/>
          <cell r="D351"/>
          <cell r="E351"/>
          <cell r="F351"/>
          <cell r="G351"/>
          <cell r="H351"/>
          <cell r="I351"/>
          <cell r="J351"/>
          <cell r="K351"/>
          <cell r="L351"/>
          <cell r="M351"/>
          <cell r="N351"/>
        </row>
        <row r="352">
          <cell r="A352"/>
          <cell r="B352"/>
          <cell r="C352"/>
          <cell r="D352"/>
          <cell r="E352"/>
          <cell r="F352"/>
          <cell r="G352"/>
          <cell r="H352"/>
          <cell r="I352"/>
          <cell r="J352"/>
          <cell r="K352"/>
          <cell r="L352"/>
          <cell r="M352"/>
          <cell r="N352"/>
        </row>
        <row r="353">
          <cell r="A353"/>
          <cell r="B353"/>
          <cell r="C353"/>
          <cell r="D353"/>
          <cell r="E353"/>
          <cell r="F353"/>
          <cell r="G353"/>
          <cell r="H353"/>
          <cell r="I353"/>
          <cell r="J353"/>
          <cell r="K353"/>
          <cell r="L353"/>
          <cell r="M353"/>
          <cell r="N353"/>
        </row>
        <row r="354">
          <cell r="A354"/>
          <cell r="B354"/>
          <cell r="C354"/>
          <cell r="D354"/>
          <cell r="E354"/>
          <cell r="F354"/>
          <cell r="G354"/>
          <cell r="H354"/>
          <cell r="I354"/>
          <cell r="J354"/>
          <cell r="K354"/>
          <cell r="L354"/>
          <cell r="M354"/>
          <cell r="N354"/>
        </row>
        <row r="355">
          <cell r="A355"/>
          <cell r="B355"/>
          <cell r="C355"/>
          <cell r="D355"/>
          <cell r="E355"/>
          <cell r="F355"/>
          <cell r="G355"/>
          <cell r="H355"/>
          <cell r="I355"/>
          <cell r="J355"/>
          <cell r="K355"/>
          <cell r="L355"/>
          <cell r="M355"/>
          <cell r="N355"/>
        </row>
        <row r="356">
          <cell r="A356"/>
          <cell r="B356"/>
          <cell r="C356"/>
          <cell r="D356"/>
          <cell r="E356"/>
          <cell r="F356"/>
          <cell r="G356"/>
          <cell r="H356"/>
          <cell r="I356"/>
          <cell r="J356"/>
          <cell r="K356"/>
          <cell r="L356"/>
          <cell r="M356"/>
          <cell r="N356"/>
        </row>
        <row r="357">
          <cell r="A357"/>
          <cell r="B357"/>
          <cell r="C357"/>
          <cell r="D357"/>
          <cell r="E357"/>
          <cell r="F357"/>
          <cell r="G357"/>
          <cell r="H357"/>
          <cell r="I357"/>
          <cell r="J357"/>
          <cell r="K357"/>
          <cell r="L357"/>
          <cell r="M357"/>
          <cell r="N357"/>
        </row>
        <row r="358">
          <cell r="A358"/>
          <cell r="B358"/>
          <cell r="C358"/>
          <cell r="D358"/>
          <cell r="E358"/>
          <cell r="F358"/>
          <cell r="G358"/>
          <cell r="H358"/>
          <cell r="I358"/>
          <cell r="J358"/>
          <cell r="K358"/>
          <cell r="L358"/>
          <cell r="M358"/>
          <cell r="N358"/>
        </row>
        <row r="359">
          <cell r="A359"/>
          <cell r="B359"/>
          <cell r="C359"/>
          <cell r="D359"/>
          <cell r="E359"/>
          <cell r="F359"/>
          <cell r="G359"/>
          <cell r="H359"/>
          <cell r="I359"/>
          <cell r="J359"/>
          <cell r="K359"/>
          <cell r="L359"/>
          <cell r="M359"/>
          <cell r="N359"/>
        </row>
        <row r="360">
          <cell r="A360"/>
          <cell r="B360"/>
          <cell r="C360"/>
          <cell r="D360"/>
          <cell r="E360"/>
          <cell r="F360"/>
          <cell r="G360"/>
          <cell r="H360"/>
          <cell r="I360"/>
          <cell r="J360"/>
          <cell r="K360"/>
          <cell r="L360"/>
          <cell r="M360"/>
          <cell r="N360"/>
        </row>
        <row r="361">
          <cell r="A361"/>
          <cell r="B361"/>
          <cell r="C361"/>
          <cell r="D361"/>
          <cell r="E361"/>
          <cell r="F361"/>
          <cell r="G361"/>
          <cell r="H361"/>
          <cell r="I361"/>
          <cell r="J361"/>
          <cell r="K361"/>
          <cell r="L361"/>
          <cell r="M361"/>
          <cell r="N361"/>
        </row>
        <row r="362">
          <cell r="A362"/>
          <cell r="B362"/>
          <cell r="C362"/>
          <cell r="D362"/>
          <cell r="E362"/>
          <cell r="F362"/>
          <cell r="G362"/>
          <cell r="H362"/>
          <cell r="I362"/>
          <cell r="J362"/>
          <cell r="K362"/>
          <cell r="L362"/>
          <cell r="M362"/>
          <cell r="N362"/>
        </row>
        <row r="363">
          <cell r="A363"/>
          <cell r="B363"/>
          <cell r="C363"/>
          <cell r="D363"/>
          <cell r="E363"/>
          <cell r="F363"/>
          <cell r="G363"/>
          <cell r="H363"/>
          <cell r="I363"/>
          <cell r="J363"/>
          <cell r="K363"/>
          <cell r="L363"/>
          <cell r="M363"/>
          <cell r="N363"/>
        </row>
        <row r="364">
          <cell r="A364"/>
          <cell r="B364"/>
          <cell r="C364"/>
          <cell r="D364"/>
          <cell r="E364"/>
          <cell r="F364"/>
          <cell r="G364"/>
          <cell r="H364"/>
          <cell r="I364"/>
          <cell r="J364"/>
          <cell r="K364"/>
          <cell r="L364"/>
          <cell r="M364"/>
          <cell r="N364"/>
        </row>
        <row r="365">
          <cell r="A365"/>
          <cell r="B365"/>
          <cell r="C365"/>
          <cell r="D365"/>
          <cell r="E365"/>
          <cell r="F365"/>
          <cell r="G365"/>
          <cell r="H365"/>
          <cell r="I365"/>
          <cell r="J365"/>
          <cell r="K365"/>
          <cell r="L365"/>
          <cell r="M365"/>
          <cell r="N365"/>
        </row>
        <row r="366">
          <cell r="A366"/>
          <cell r="B366"/>
          <cell r="C366"/>
          <cell r="D366"/>
          <cell r="E366"/>
          <cell r="F366"/>
          <cell r="G366"/>
          <cell r="H366"/>
          <cell r="I366"/>
          <cell r="J366"/>
          <cell r="K366"/>
          <cell r="L366"/>
          <cell r="M366"/>
          <cell r="N366"/>
        </row>
        <row r="367">
          <cell r="A367"/>
          <cell r="B367"/>
          <cell r="C367"/>
          <cell r="D367"/>
          <cell r="E367"/>
          <cell r="F367"/>
          <cell r="G367"/>
          <cell r="H367"/>
          <cell r="I367"/>
          <cell r="J367"/>
          <cell r="K367"/>
          <cell r="L367"/>
          <cell r="M367"/>
          <cell r="N367"/>
        </row>
        <row r="368">
          <cell r="A368"/>
          <cell r="B368"/>
          <cell r="C368"/>
          <cell r="D368"/>
          <cell r="E368"/>
          <cell r="F368"/>
          <cell r="G368"/>
          <cell r="H368"/>
          <cell r="I368"/>
          <cell r="J368"/>
          <cell r="K368"/>
          <cell r="L368"/>
          <cell r="M368"/>
          <cell r="N368"/>
        </row>
        <row r="369">
          <cell r="A369"/>
          <cell r="B369"/>
          <cell r="C369"/>
          <cell r="D369"/>
          <cell r="E369"/>
          <cell r="F369"/>
          <cell r="G369"/>
          <cell r="H369"/>
          <cell r="I369"/>
          <cell r="J369"/>
          <cell r="K369"/>
          <cell r="L369"/>
          <cell r="M369"/>
          <cell r="N369"/>
        </row>
        <row r="370">
          <cell r="A370"/>
          <cell r="B370"/>
          <cell r="C370"/>
          <cell r="D370"/>
          <cell r="E370"/>
          <cell r="F370"/>
          <cell r="G370"/>
          <cell r="H370"/>
          <cell r="I370"/>
          <cell r="J370"/>
          <cell r="K370"/>
          <cell r="L370"/>
          <cell r="M370"/>
          <cell r="N370"/>
        </row>
        <row r="371">
          <cell r="A371"/>
          <cell r="B371"/>
          <cell r="C371"/>
          <cell r="D371"/>
          <cell r="E371"/>
          <cell r="F371"/>
          <cell r="G371"/>
          <cell r="H371"/>
          <cell r="I371"/>
          <cell r="J371"/>
          <cell r="K371"/>
          <cell r="L371"/>
          <cell r="M371"/>
          <cell r="N371"/>
        </row>
        <row r="372">
          <cell r="A372"/>
          <cell r="B372"/>
          <cell r="C372"/>
          <cell r="D372"/>
          <cell r="E372"/>
          <cell r="F372"/>
          <cell r="G372"/>
          <cell r="H372"/>
          <cell r="I372"/>
          <cell r="J372"/>
          <cell r="K372"/>
          <cell r="L372"/>
          <cell r="M372"/>
          <cell r="N372"/>
        </row>
        <row r="373">
          <cell r="A373"/>
          <cell r="B373"/>
          <cell r="C373"/>
          <cell r="D373"/>
          <cell r="E373"/>
          <cell r="F373"/>
          <cell r="G373"/>
          <cell r="H373"/>
          <cell r="I373"/>
          <cell r="J373"/>
          <cell r="K373"/>
          <cell r="L373"/>
          <cell r="M373"/>
          <cell r="N373"/>
        </row>
        <row r="374">
          <cell r="A374"/>
          <cell r="B374"/>
          <cell r="C374"/>
          <cell r="D374"/>
          <cell r="E374"/>
          <cell r="F374"/>
          <cell r="G374"/>
          <cell r="H374"/>
          <cell r="I374"/>
          <cell r="J374"/>
          <cell r="K374"/>
          <cell r="L374"/>
          <cell r="M374"/>
          <cell r="N374"/>
        </row>
        <row r="375">
          <cell r="A375"/>
          <cell r="B375"/>
          <cell r="C375"/>
          <cell r="D375"/>
          <cell r="E375"/>
          <cell r="F375"/>
          <cell r="G375"/>
          <cell r="H375"/>
          <cell r="I375"/>
          <cell r="J375"/>
          <cell r="K375"/>
          <cell r="L375"/>
          <cell r="M375"/>
          <cell r="N375"/>
        </row>
        <row r="376">
          <cell r="A376"/>
          <cell r="B376"/>
          <cell r="C376"/>
          <cell r="D376"/>
          <cell r="E376"/>
          <cell r="F376"/>
          <cell r="G376"/>
          <cell r="H376"/>
          <cell r="I376"/>
          <cell r="J376"/>
          <cell r="K376"/>
          <cell r="L376"/>
          <cell r="M376"/>
          <cell r="N376"/>
        </row>
        <row r="377">
          <cell r="A377"/>
          <cell r="B377"/>
          <cell r="C377"/>
          <cell r="D377"/>
          <cell r="E377"/>
          <cell r="F377"/>
          <cell r="G377"/>
          <cell r="H377"/>
          <cell r="I377"/>
          <cell r="J377"/>
          <cell r="K377"/>
          <cell r="L377"/>
          <cell r="M377"/>
          <cell r="N377"/>
        </row>
        <row r="378">
          <cell r="A378"/>
          <cell r="B378"/>
          <cell r="C378"/>
          <cell r="D378"/>
          <cell r="E378"/>
          <cell r="F378"/>
          <cell r="G378"/>
          <cell r="H378"/>
          <cell r="I378"/>
          <cell r="J378"/>
          <cell r="K378"/>
          <cell r="L378"/>
          <cell r="M378"/>
          <cell r="N378"/>
        </row>
        <row r="379">
          <cell r="A379"/>
          <cell r="B379"/>
          <cell r="C379"/>
          <cell r="D379"/>
          <cell r="E379"/>
          <cell r="F379"/>
          <cell r="G379"/>
          <cell r="H379"/>
          <cell r="I379"/>
          <cell r="J379"/>
          <cell r="K379"/>
          <cell r="L379"/>
          <cell r="M379"/>
          <cell r="N379"/>
        </row>
        <row r="380">
          <cell r="A380"/>
          <cell r="B380"/>
          <cell r="C380"/>
          <cell r="D380"/>
          <cell r="E380"/>
          <cell r="F380"/>
          <cell r="G380"/>
          <cell r="H380"/>
          <cell r="I380"/>
          <cell r="J380"/>
          <cell r="K380"/>
          <cell r="L380"/>
          <cell r="M380"/>
          <cell r="N380"/>
        </row>
        <row r="381">
          <cell r="A381"/>
          <cell r="B381"/>
          <cell r="C381"/>
          <cell r="D381"/>
          <cell r="E381"/>
          <cell r="F381"/>
          <cell r="G381"/>
          <cell r="H381"/>
          <cell r="I381"/>
          <cell r="J381"/>
          <cell r="K381"/>
          <cell r="L381"/>
          <cell r="M381"/>
          <cell r="N381"/>
        </row>
        <row r="382">
          <cell r="A382"/>
          <cell r="B382"/>
          <cell r="C382"/>
          <cell r="D382"/>
          <cell r="E382"/>
          <cell r="F382"/>
          <cell r="G382"/>
          <cell r="H382"/>
          <cell r="I382"/>
          <cell r="J382"/>
          <cell r="K382"/>
          <cell r="L382"/>
          <cell r="M382"/>
          <cell r="N382"/>
        </row>
        <row r="383">
          <cell r="A383"/>
          <cell r="B383"/>
          <cell r="C383"/>
          <cell r="D383"/>
          <cell r="E383"/>
          <cell r="F383"/>
          <cell r="G383"/>
          <cell r="H383"/>
          <cell r="I383"/>
          <cell r="J383"/>
          <cell r="K383"/>
          <cell r="L383"/>
          <cell r="M383"/>
          <cell r="N383"/>
        </row>
        <row r="384">
          <cell r="A384"/>
          <cell r="B384"/>
          <cell r="C384"/>
          <cell r="D384"/>
          <cell r="E384"/>
          <cell r="F384"/>
          <cell r="G384"/>
          <cell r="H384"/>
          <cell r="I384"/>
          <cell r="J384"/>
          <cell r="K384"/>
          <cell r="L384"/>
          <cell r="M384"/>
          <cell r="N384"/>
        </row>
        <row r="385">
          <cell r="A385"/>
          <cell r="B385"/>
          <cell r="C385"/>
          <cell r="D385"/>
          <cell r="E385"/>
          <cell r="F385"/>
          <cell r="G385"/>
          <cell r="H385"/>
          <cell r="I385"/>
          <cell r="J385"/>
          <cell r="K385"/>
          <cell r="L385"/>
          <cell r="M385"/>
          <cell r="N385"/>
        </row>
        <row r="386">
          <cell r="A386"/>
          <cell r="B386"/>
          <cell r="C386"/>
          <cell r="D386"/>
          <cell r="E386"/>
          <cell r="F386"/>
          <cell r="G386"/>
          <cell r="H386"/>
          <cell r="I386"/>
          <cell r="J386"/>
          <cell r="K386"/>
          <cell r="L386"/>
          <cell r="M386"/>
          <cell r="N386"/>
        </row>
        <row r="387">
          <cell r="A387"/>
          <cell r="B387"/>
          <cell r="C387"/>
          <cell r="D387"/>
          <cell r="E387"/>
          <cell r="F387"/>
          <cell r="G387"/>
          <cell r="H387"/>
          <cell r="I387"/>
          <cell r="J387"/>
          <cell r="K387"/>
          <cell r="L387"/>
          <cell r="M387"/>
          <cell r="N387"/>
        </row>
        <row r="388">
          <cell r="A388"/>
          <cell r="B388"/>
          <cell r="C388"/>
          <cell r="D388"/>
          <cell r="E388"/>
          <cell r="F388"/>
          <cell r="G388"/>
          <cell r="H388"/>
          <cell r="I388"/>
          <cell r="J388"/>
          <cell r="K388"/>
          <cell r="L388"/>
          <cell r="M388"/>
          <cell r="N388"/>
        </row>
        <row r="389">
          <cell r="A389"/>
          <cell r="B389"/>
          <cell r="C389"/>
          <cell r="D389"/>
          <cell r="E389"/>
          <cell r="F389"/>
          <cell r="G389"/>
          <cell r="H389"/>
          <cell r="I389"/>
          <cell r="J389"/>
          <cell r="K389"/>
          <cell r="L389"/>
          <cell r="M389"/>
          <cell r="N389"/>
        </row>
        <row r="390">
          <cell r="A390"/>
          <cell r="B390"/>
          <cell r="C390"/>
          <cell r="D390"/>
          <cell r="E390"/>
          <cell r="F390"/>
          <cell r="G390"/>
          <cell r="H390"/>
          <cell r="I390"/>
          <cell r="J390"/>
          <cell r="K390"/>
          <cell r="L390"/>
          <cell r="M390"/>
          <cell r="N390"/>
        </row>
        <row r="391">
          <cell r="A391"/>
          <cell r="B391"/>
          <cell r="C391"/>
          <cell r="D391"/>
          <cell r="E391"/>
          <cell r="F391"/>
          <cell r="G391"/>
          <cell r="H391"/>
          <cell r="I391"/>
          <cell r="J391"/>
          <cell r="K391"/>
          <cell r="L391"/>
          <cell r="M391"/>
          <cell r="N391"/>
        </row>
        <row r="392">
          <cell r="A392"/>
          <cell r="B392"/>
          <cell r="C392"/>
          <cell r="D392"/>
          <cell r="E392"/>
          <cell r="F392"/>
          <cell r="G392"/>
          <cell r="H392"/>
          <cell r="I392"/>
          <cell r="J392"/>
          <cell r="K392"/>
          <cell r="L392"/>
          <cell r="M392"/>
          <cell r="N392"/>
        </row>
        <row r="393">
          <cell r="A393"/>
          <cell r="B393"/>
          <cell r="C393"/>
          <cell r="D393"/>
          <cell r="E393"/>
          <cell r="F393"/>
          <cell r="G393"/>
          <cell r="H393"/>
          <cell r="I393"/>
          <cell r="J393"/>
          <cell r="K393"/>
          <cell r="L393"/>
          <cell r="M393"/>
          <cell r="N393"/>
        </row>
        <row r="394">
          <cell r="A394"/>
          <cell r="B394"/>
          <cell r="C394"/>
          <cell r="D394"/>
          <cell r="E394"/>
          <cell r="F394"/>
          <cell r="G394"/>
          <cell r="H394"/>
          <cell r="I394"/>
          <cell r="J394"/>
          <cell r="K394"/>
          <cell r="L394"/>
          <cell r="M394"/>
          <cell r="N394"/>
        </row>
        <row r="395">
          <cell r="A395"/>
          <cell r="B395"/>
          <cell r="C395"/>
          <cell r="D395"/>
          <cell r="E395"/>
          <cell r="F395"/>
          <cell r="G395"/>
          <cell r="H395"/>
          <cell r="I395"/>
          <cell r="J395"/>
          <cell r="K395"/>
          <cell r="L395"/>
          <cell r="M395"/>
          <cell r="N395"/>
        </row>
        <row r="396">
          <cell r="A396"/>
          <cell r="B396"/>
          <cell r="C396"/>
          <cell r="D396"/>
          <cell r="E396"/>
          <cell r="F396"/>
          <cell r="G396"/>
          <cell r="H396"/>
          <cell r="I396"/>
          <cell r="J396"/>
          <cell r="K396"/>
          <cell r="L396"/>
          <cell r="M396"/>
          <cell r="N396"/>
        </row>
        <row r="397">
          <cell r="A397"/>
          <cell r="B397"/>
          <cell r="C397"/>
          <cell r="D397"/>
          <cell r="E397"/>
          <cell r="F397"/>
          <cell r="G397"/>
          <cell r="H397"/>
          <cell r="I397"/>
          <cell r="J397"/>
          <cell r="K397"/>
          <cell r="L397"/>
          <cell r="M397"/>
          <cell r="N397"/>
        </row>
        <row r="398">
          <cell r="D398"/>
        </row>
        <row r="399">
          <cell r="D399"/>
        </row>
        <row r="400">
          <cell r="D400"/>
        </row>
        <row r="401">
          <cell r="D401"/>
        </row>
      </sheetData>
      <sheetData sheetId="26">
        <row r="47">
          <cell r="A47"/>
          <cell r="B47"/>
          <cell r="C47"/>
          <cell r="D47" t="str">
            <v>TAG</v>
          </cell>
          <cell r="E47"/>
          <cell r="F47"/>
          <cell r="G47"/>
          <cell r="H47"/>
          <cell r="J47"/>
          <cell r="K47"/>
          <cell r="L47"/>
          <cell r="M47"/>
          <cell r="N47"/>
        </row>
        <row r="48">
          <cell r="A48"/>
          <cell r="B48"/>
          <cell r="C48"/>
          <cell r="D48" t="str">
            <v>STATUS</v>
          </cell>
          <cell r="E48"/>
          <cell r="F48"/>
          <cell r="G48"/>
          <cell r="H48"/>
          <cell r="I48" t="str">
            <v>Actuals</v>
          </cell>
          <cell r="J48" t="str">
            <v>Forecast</v>
          </cell>
          <cell r="K48" t="str">
            <v>Forecast</v>
          </cell>
          <cell r="L48" t="str">
            <v>Forecast</v>
          </cell>
          <cell r="M48" t="str">
            <v>Forecast</v>
          </cell>
          <cell r="N48" t="str">
            <v>Forecast</v>
          </cell>
        </row>
        <row r="49">
          <cell r="A49"/>
          <cell r="B49"/>
          <cell r="C49"/>
          <cell r="D49" t="str">
            <v>YEARS</v>
          </cell>
          <cell r="E49"/>
          <cell r="F49" t="str">
            <v>June years ($ million)</v>
          </cell>
          <cell r="G49" t="str">
            <v>FR Comments</v>
          </cell>
          <cell r="H49"/>
          <cell r="I49" t="str">
            <v>2019</v>
          </cell>
          <cell r="J49" t="str">
            <v>2020</v>
          </cell>
          <cell r="K49" t="str">
            <v>2021</v>
          </cell>
          <cell r="L49" t="str">
            <v>2022</v>
          </cell>
          <cell r="M49" t="str">
            <v>2023</v>
          </cell>
          <cell r="N49" t="str">
            <v>2024</v>
          </cell>
        </row>
        <row r="50">
          <cell r="A50"/>
          <cell r="B50"/>
          <cell r="C50"/>
          <cell r="D50"/>
          <cell r="E50"/>
          <cell r="F50"/>
          <cell r="G50"/>
          <cell r="H50"/>
          <cell r="I50"/>
          <cell r="J50"/>
          <cell r="K50"/>
          <cell r="L50"/>
          <cell r="M50"/>
          <cell r="N50"/>
        </row>
        <row r="51">
          <cell r="A51"/>
          <cell r="B51"/>
          <cell r="C51"/>
          <cell r="D51"/>
          <cell r="E51"/>
          <cell r="F51" t="str">
            <v>Core Crown + Crown Entities (Cash)</v>
          </cell>
          <cell r="G51"/>
          <cell r="H51"/>
          <cell r="I51"/>
          <cell r="J51"/>
          <cell r="K51"/>
          <cell r="L51"/>
          <cell r="M51"/>
          <cell r="N51"/>
        </row>
        <row r="52">
          <cell r="A52"/>
          <cell r="B52"/>
          <cell r="C52"/>
          <cell r="D52"/>
          <cell r="E52"/>
          <cell r="F52" t="str">
            <v>Residual Cash</v>
          </cell>
          <cell r="G52" t="str">
            <v>From RC - CC+CE spreadsheet</v>
          </cell>
          <cell r="H52"/>
          <cell r="I52"/>
          <cell r="J52"/>
          <cell r="K52"/>
          <cell r="L52"/>
          <cell r="M52"/>
          <cell r="N52"/>
        </row>
        <row r="53">
          <cell r="A53"/>
          <cell r="B53"/>
          <cell r="C53"/>
          <cell r="D53"/>
          <cell r="E53"/>
          <cell r="F53"/>
          <cell r="G53"/>
          <cell r="H53"/>
          <cell r="I53"/>
          <cell r="J53"/>
          <cell r="K53"/>
          <cell r="L53"/>
          <cell r="M53"/>
          <cell r="N53"/>
        </row>
        <row r="54">
          <cell r="A54"/>
          <cell r="B54"/>
          <cell r="C54"/>
          <cell r="D54"/>
          <cell r="E54"/>
          <cell r="F54" t="str">
            <v>Cash From</v>
          </cell>
          <cell r="G54"/>
          <cell r="H54"/>
          <cell r="I54"/>
          <cell r="J54"/>
          <cell r="K54"/>
          <cell r="L54"/>
          <cell r="M54"/>
          <cell r="N54"/>
        </row>
        <row r="55">
          <cell r="A55"/>
          <cell r="B55"/>
          <cell r="C55"/>
          <cell r="D55" t="str">
            <v>IN_TAX_DIR_PER</v>
          </cell>
          <cell r="E55"/>
          <cell r="F55" t="str">
            <v>Individual Income Tax</v>
          </cell>
          <cell r="G55"/>
          <cell r="H55"/>
          <cell r="I55">
            <v>37820</v>
          </cell>
          <cell r="J55">
            <v>39114</v>
          </cell>
          <cell r="K55">
            <v>38704</v>
          </cell>
          <cell r="L55">
            <v>41712</v>
          </cell>
          <cell r="M55">
            <v>44498</v>
          </cell>
          <cell r="N55">
            <v>47425</v>
          </cell>
        </row>
        <row r="56">
          <cell r="A56"/>
          <cell r="B56"/>
          <cell r="C56"/>
          <cell r="D56" t="str">
            <v>IN_TAX_DIR_CORP</v>
          </cell>
          <cell r="E56"/>
          <cell r="F56" t="str">
            <v>Company Tax</v>
          </cell>
          <cell r="G56"/>
          <cell r="H56"/>
          <cell r="I56">
            <v>14261</v>
          </cell>
          <cell r="J56">
            <v>13219</v>
          </cell>
          <cell r="K56">
            <v>9314</v>
          </cell>
          <cell r="L56">
            <v>14552</v>
          </cell>
          <cell r="M56">
            <v>16667</v>
          </cell>
          <cell r="N56">
            <v>18052</v>
          </cell>
        </row>
        <row r="57">
          <cell r="A57"/>
          <cell r="B57"/>
          <cell r="C57"/>
          <cell r="D57" t="str">
            <v>IN_TAX_DIR_OTHER</v>
          </cell>
          <cell r="E57"/>
          <cell r="F57" t="str">
            <v>Withholding Taxes</v>
          </cell>
          <cell r="G57"/>
          <cell r="H57"/>
          <cell r="I57">
            <v>2431</v>
          </cell>
          <cell r="J57">
            <v>2245</v>
          </cell>
          <cell r="K57">
            <v>1612</v>
          </cell>
          <cell r="L57">
            <v>1638</v>
          </cell>
          <cell r="M57">
            <v>1791</v>
          </cell>
          <cell r="N57">
            <v>1917</v>
          </cell>
        </row>
        <row r="58">
          <cell r="A58"/>
          <cell r="B58"/>
          <cell r="C58"/>
          <cell r="D58" t="str">
            <v>IN_TAX_INDIR_CONS</v>
          </cell>
          <cell r="E58"/>
          <cell r="F58" t="str">
            <v>GST</v>
          </cell>
          <cell r="G58"/>
          <cell r="H58"/>
          <cell r="I58">
            <v>21623</v>
          </cell>
          <cell r="J58">
            <v>19615</v>
          </cell>
          <cell r="K58">
            <v>19718</v>
          </cell>
          <cell r="L58">
            <v>22405</v>
          </cell>
          <cell r="M58">
            <v>24405</v>
          </cell>
          <cell r="N58">
            <v>26278</v>
          </cell>
        </row>
        <row r="59">
          <cell r="A59"/>
          <cell r="B59"/>
          <cell r="C59"/>
          <cell r="D59" t="str">
            <v>IN_TAX_INDIR_OTHER</v>
          </cell>
          <cell r="E59"/>
          <cell r="F59" t="str">
            <v>Excise Duties</v>
          </cell>
          <cell r="G59" t="str">
            <v>Petroleum, tobacco, alcohol</v>
          </cell>
          <cell r="H59"/>
          <cell r="I59">
            <v>2385</v>
          </cell>
          <cell r="J59">
            <v>2346</v>
          </cell>
          <cell r="K59">
            <v>2146</v>
          </cell>
          <cell r="L59">
            <v>2048</v>
          </cell>
          <cell r="M59">
            <v>2093</v>
          </cell>
          <cell r="N59">
            <v>2140</v>
          </cell>
        </row>
        <row r="60">
          <cell r="A60"/>
          <cell r="B60"/>
          <cell r="C60"/>
          <cell r="D60" t="str">
            <v>IN_TAX_INDIR_OTHER</v>
          </cell>
          <cell r="E60"/>
          <cell r="F60" t="str">
            <v>Other Indirect Tax</v>
          </cell>
          <cell r="G60"/>
          <cell r="H60"/>
          <cell r="I60">
            <v>5014</v>
          </cell>
          <cell r="J60">
            <v>5207</v>
          </cell>
          <cell r="K60">
            <v>5512</v>
          </cell>
          <cell r="L60">
            <v>5967</v>
          </cell>
          <cell r="M60">
            <v>6120</v>
          </cell>
          <cell r="N60">
            <v>6243</v>
          </cell>
        </row>
        <row r="61">
          <cell r="A61"/>
          <cell r="B61"/>
          <cell r="C61"/>
          <cell r="D61" t="str">
            <v>IN_OTHER_INVEST</v>
          </cell>
          <cell r="F61" t="str">
            <v>Interest, profits and dividend income</v>
          </cell>
          <cell r="G61"/>
          <cell r="H61"/>
          <cell r="I61">
            <v>2369</v>
          </cell>
          <cell r="J61">
            <v>2216</v>
          </cell>
          <cell r="K61">
            <v>2365</v>
          </cell>
          <cell r="L61">
            <v>2495</v>
          </cell>
          <cell r="M61">
            <v>2484</v>
          </cell>
          <cell r="N61">
            <v>2564</v>
          </cell>
        </row>
        <row r="62">
          <cell r="A62"/>
          <cell r="B62"/>
          <cell r="C62"/>
          <cell r="D62" t="str">
            <v>IN_OTHER_OTHER</v>
          </cell>
          <cell r="F62" t="str">
            <v>Other receipts</v>
          </cell>
          <cell r="G62" t="str">
            <v>other sovereign,SOGS and other</v>
          </cell>
          <cell r="H62"/>
          <cell r="I62">
            <v>11314</v>
          </cell>
          <cell r="J62">
            <v>12324</v>
          </cell>
          <cell r="K62">
            <v>12295</v>
          </cell>
          <cell r="L62">
            <v>13311</v>
          </cell>
          <cell r="M62">
            <v>13526</v>
          </cell>
          <cell r="N62">
            <v>13674</v>
          </cell>
        </row>
        <row r="63">
          <cell r="A63"/>
          <cell r="B63"/>
          <cell r="C63"/>
          <cell r="D63" t="str">
            <v>IN_TOTAL</v>
          </cell>
          <cell r="F63" t="str">
            <v>Total Cash From Operations</v>
          </cell>
          <cell r="G63"/>
          <cell r="H63"/>
          <cell r="I63">
            <v>97217</v>
          </cell>
          <cell r="J63">
            <v>96286</v>
          </cell>
          <cell r="K63">
            <v>91666</v>
          </cell>
          <cell r="L63">
            <v>104128</v>
          </cell>
          <cell r="M63">
            <v>111584</v>
          </cell>
          <cell r="N63">
            <v>118293</v>
          </cell>
        </row>
        <row r="64">
          <cell r="A64"/>
          <cell r="B64"/>
          <cell r="C64"/>
          <cell r="D64"/>
          <cell r="F64"/>
          <cell r="G64"/>
          <cell r="H64"/>
          <cell r="I64"/>
          <cell r="J64"/>
          <cell r="K64"/>
          <cell r="L64"/>
          <cell r="M64"/>
          <cell r="N64"/>
        </row>
        <row r="65">
          <cell r="A65"/>
          <cell r="B65"/>
          <cell r="C65"/>
          <cell r="D65"/>
          <cell r="F65" t="str">
            <v>Cash To</v>
          </cell>
          <cell r="G65" t="str">
            <v>incorrect title - have corrected</v>
          </cell>
          <cell r="H65"/>
          <cell r="I65"/>
          <cell r="J65"/>
          <cell r="K65"/>
          <cell r="L65"/>
          <cell r="M65"/>
          <cell r="N65"/>
        </row>
        <row r="66">
          <cell r="A66"/>
          <cell r="B66"/>
          <cell r="C66"/>
          <cell r="D66" t="str">
            <v>OUT_SA_TOTAL</v>
          </cell>
          <cell r="F66" t="str">
            <v>Transfer payments and subsidies</v>
          </cell>
          <cell r="G66" t="str">
            <v>entered as a positive here to get your formula to work but normally cash out would be entered as negatives in our docs - i.e. cash out = _ve</v>
          </cell>
          <cell r="H66"/>
          <cell r="I66">
            <v>27982</v>
          </cell>
          <cell r="J66">
            <v>30981</v>
          </cell>
          <cell r="K66">
            <v>35966</v>
          </cell>
          <cell r="L66">
            <v>35685</v>
          </cell>
          <cell r="M66">
            <v>36031</v>
          </cell>
          <cell r="N66">
            <v>37040</v>
          </cell>
        </row>
        <row r="67">
          <cell r="A67"/>
          <cell r="B67"/>
          <cell r="C67"/>
          <cell r="D67" t="str">
            <v>OUT_OTHER_WAGES</v>
          </cell>
          <cell r="F67" t="str">
            <v>Personnel and operating costs</v>
          </cell>
          <cell r="G67"/>
          <cell r="H67"/>
          <cell r="I67">
            <v>58540</v>
          </cell>
          <cell r="J67">
            <v>77881</v>
          </cell>
          <cell r="K67">
            <v>68860</v>
          </cell>
          <cell r="L67">
            <v>67039</v>
          </cell>
          <cell r="M67">
            <v>67448</v>
          </cell>
          <cell r="N67">
            <v>67354</v>
          </cell>
        </row>
        <row r="68">
          <cell r="A68"/>
          <cell r="B68"/>
          <cell r="C68"/>
          <cell r="D68" t="str">
            <v>OUT_OTHER_INTEREST</v>
          </cell>
          <cell r="F68" t="str">
            <v>Finance costs</v>
          </cell>
          <cell r="G68"/>
          <cell r="H68"/>
          <cell r="I68">
            <v>3050</v>
          </cell>
          <cell r="J68">
            <v>2691</v>
          </cell>
          <cell r="K68">
            <v>3576</v>
          </cell>
          <cell r="L68">
            <v>4476</v>
          </cell>
          <cell r="M68">
            <v>5506</v>
          </cell>
          <cell r="N68">
            <v>5464</v>
          </cell>
        </row>
        <row r="69">
          <cell r="A69"/>
          <cell r="B69"/>
          <cell r="C69"/>
          <cell r="D69" t="str">
            <v>OUT_OTHER_OTHER</v>
          </cell>
          <cell r="F69" t="str">
            <v>Other outlays</v>
          </cell>
          <cell r="G69"/>
          <cell r="H69"/>
          <cell r="I69">
            <v>0</v>
          </cell>
          <cell r="J69">
            <v>0</v>
          </cell>
          <cell r="K69">
            <v>0</v>
          </cell>
          <cell r="L69">
            <v>0</v>
          </cell>
          <cell r="M69">
            <v>0</v>
          </cell>
          <cell r="N69">
            <v>0</v>
          </cell>
        </row>
        <row r="70">
          <cell r="A70"/>
          <cell r="B70"/>
          <cell r="C70"/>
          <cell r="D70" t="str">
            <v>OUT_FCAST_OPEX</v>
          </cell>
          <cell r="F70" t="str">
            <v>Forecast for future new operating spending</v>
          </cell>
          <cell r="G70"/>
          <cell r="H70"/>
          <cell r="I70">
            <v>0</v>
          </cell>
          <cell r="J70">
            <v>5357</v>
          </cell>
          <cell r="K70">
            <v>10991</v>
          </cell>
          <cell r="L70">
            <v>18266</v>
          </cell>
          <cell r="M70">
            <v>16168</v>
          </cell>
          <cell r="N70">
            <v>8972</v>
          </cell>
        </row>
        <row r="71">
          <cell r="A71"/>
          <cell r="B71"/>
          <cell r="C71"/>
          <cell r="D71" t="str">
            <v>OUT_FCAST_ADJ</v>
          </cell>
          <cell r="F71" t="str">
            <v>Top-down expense adjustment</v>
          </cell>
          <cell r="G71"/>
          <cell r="H71"/>
          <cell r="I71">
            <v>0</v>
          </cell>
          <cell r="J71">
            <v>-1075</v>
          </cell>
          <cell r="K71">
            <v>-975</v>
          </cell>
          <cell r="L71">
            <v>-750</v>
          </cell>
          <cell r="M71">
            <v>-650</v>
          </cell>
          <cell r="N71">
            <v>-650</v>
          </cell>
        </row>
        <row r="72">
          <cell r="A72"/>
          <cell r="B72"/>
          <cell r="C72"/>
          <cell r="D72" t="str">
            <v>OUT_TOTAL</v>
          </cell>
          <cell r="F72" t="str">
            <v>Total Cash To Operations</v>
          </cell>
          <cell r="G72"/>
          <cell r="H72"/>
          <cell r="I72">
            <v>89572</v>
          </cell>
          <cell r="J72">
            <v>115835</v>
          </cell>
          <cell r="K72">
            <v>118418</v>
          </cell>
          <cell r="L72">
            <v>124716</v>
          </cell>
          <cell r="M72">
            <v>124503</v>
          </cell>
          <cell r="N72">
            <v>118180</v>
          </cell>
        </row>
        <row r="73">
          <cell r="A73"/>
          <cell r="B73"/>
          <cell r="C73"/>
          <cell r="D73"/>
          <cell r="F73"/>
          <cell r="G73"/>
          <cell r="H73"/>
          <cell r="I73"/>
          <cell r="J73"/>
          <cell r="K73"/>
          <cell r="L73"/>
          <cell r="M73"/>
          <cell r="N73"/>
        </row>
        <row r="74">
          <cell r="A74"/>
          <cell r="B74"/>
          <cell r="C74"/>
          <cell r="D74" t="str">
            <v>OCF_TOTAL</v>
          </cell>
          <cell r="F74" t="str">
            <v>Net Cash Flow From Operations</v>
          </cell>
          <cell r="G74"/>
          <cell r="H74"/>
          <cell r="I74">
            <v>7645</v>
          </cell>
          <cell r="J74">
            <v>-19549</v>
          </cell>
          <cell r="K74">
            <v>-26752</v>
          </cell>
          <cell r="L74">
            <v>-20588</v>
          </cell>
          <cell r="M74">
            <v>-12919</v>
          </cell>
          <cell r="N74">
            <v>113</v>
          </cell>
        </row>
        <row r="75">
          <cell r="A75"/>
          <cell r="B75"/>
          <cell r="C75"/>
          <cell r="D75"/>
          <cell r="F75"/>
          <cell r="G75"/>
          <cell r="H75"/>
          <cell r="I75"/>
          <cell r="J75"/>
          <cell r="K75"/>
          <cell r="L75"/>
          <cell r="M75"/>
          <cell r="N75"/>
        </row>
        <row r="76">
          <cell r="A76"/>
          <cell r="B76"/>
          <cell r="C76"/>
          <cell r="D76" t="str">
            <v>CCF_CAPEX</v>
          </cell>
          <cell r="F76" t="str">
            <v>Net purchase of physical assets</v>
          </cell>
          <cell r="G76"/>
          <cell r="H76"/>
          <cell r="I76">
            <v>7272</v>
          </cell>
          <cell r="J76">
            <v>9488</v>
          </cell>
          <cell r="K76">
            <v>8992</v>
          </cell>
          <cell r="L76">
            <v>8045</v>
          </cell>
          <cell r="M76">
            <v>6945</v>
          </cell>
          <cell r="N76">
            <v>6438</v>
          </cell>
        </row>
        <row r="77">
          <cell r="A77"/>
          <cell r="B77"/>
          <cell r="C77"/>
          <cell r="D77" t="str">
            <v>CCF_ADV</v>
          </cell>
          <cell r="F77" t="str">
            <v>Net repayment/(issue) of advances</v>
          </cell>
          <cell r="G77"/>
          <cell r="H77"/>
          <cell r="I77">
            <v>87</v>
          </cell>
          <cell r="J77">
            <v>2648</v>
          </cell>
          <cell r="K77">
            <v>5310</v>
          </cell>
          <cell r="L77">
            <v>-510</v>
          </cell>
          <cell r="M77">
            <v>218</v>
          </cell>
          <cell r="N77">
            <v>102</v>
          </cell>
        </row>
        <row r="78">
          <cell r="A78"/>
          <cell r="B78"/>
          <cell r="C78"/>
          <cell r="D78" t="str">
            <v>CCF_INVEST</v>
          </cell>
          <cell r="F78" t="str">
            <v>Net purchase of investments</v>
          </cell>
          <cell r="G78"/>
          <cell r="H78"/>
          <cell r="I78">
            <v>182</v>
          </cell>
          <cell r="J78">
            <v>990</v>
          </cell>
          <cell r="K78">
            <v>868</v>
          </cell>
          <cell r="L78">
            <v>869</v>
          </cell>
          <cell r="M78">
            <v>461</v>
          </cell>
          <cell r="N78">
            <v>132</v>
          </cell>
        </row>
        <row r="79">
          <cell r="A79"/>
          <cell r="B79"/>
          <cell r="C79"/>
          <cell r="D79" t="str">
            <v>CCF_NZSF</v>
          </cell>
          <cell r="F79" t="str">
            <v>Contribution to NZS Fund</v>
          </cell>
          <cell r="G79"/>
          <cell r="H79"/>
          <cell r="I79">
            <v>1312</v>
          </cell>
          <cell r="J79">
            <v>1697</v>
          </cell>
          <cell r="K79">
            <v>2742</v>
          </cell>
          <cell r="L79">
            <v>3120</v>
          </cell>
          <cell r="M79">
            <v>2682</v>
          </cell>
          <cell r="N79">
            <v>2573</v>
          </cell>
        </row>
        <row r="80">
          <cell r="A80"/>
          <cell r="B80"/>
          <cell r="C80"/>
          <cell r="D80" t="str">
            <v>CCF_FCAST_CAPEX</v>
          </cell>
          <cell r="F80" t="str">
            <v>Forecast for future new capital spending</v>
          </cell>
          <cell r="G80"/>
          <cell r="H80"/>
          <cell r="I80">
            <v>0</v>
          </cell>
          <cell r="J80">
            <v>212</v>
          </cell>
          <cell r="K80">
            <v>1990</v>
          </cell>
          <cell r="L80">
            <v>2145</v>
          </cell>
          <cell r="M80">
            <v>2654</v>
          </cell>
          <cell r="N80">
            <v>3288</v>
          </cell>
        </row>
        <row r="81">
          <cell r="A81"/>
          <cell r="B81"/>
          <cell r="C81"/>
          <cell r="D81" t="str">
            <v>CCF_FCAST_ADJ</v>
          </cell>
          <cell r="F81" t="str">
            <v>Top-down capital adjustment</v>
          </cell>
          <cell r="G81"/>
          <cell r="H81"/>
          <cell r="I81">
            <v>0</v>
          </cell>
          <cell r="J81">
            <v>-1050</v>
          </cell>
          <cell r="K81">
            <v>-650</v>
          </cell>
          <cell r="L81">
            <v>-350</v>
          </cell>
          <cell r="M81">
            <v>-250</v>
          </cell>
          <cell r="N81">
            <v>-250</v>
          </cell>
        </row>
        <row r="82">
          <cell r="A82"/>
          <cell r="B82"/>
          <cell r="C82"/>
          <cell r="D82" t="str">
            <v>CCF_TOTAL</v>
          </cell>
          <cell r="F82" t="str">
            <v>Net Capital Cash Flows</v>
          </cell>
          <cell r="G82"/>
          <cell r="H82"/>
          <cell r="I82">
            <v>8853</v>
          </cell>
          <cell r="J82">
            <v>13985</v>
          </cell>
          <cell r="K82">
            <v>19252</v>
          </cell>
          <cell r="L82">
            <v>13319</v>
          </cell>
          <cell r="M82">
            <v>12710</v>
          </cell>
          <cell r="N82">
            <v>12283</v>
          </cell>
        </row>
        <row r="83">
          <cell r="A83"/>
          <cell r="B83"/>
          <cell r="C83"/>
          <cell r="D83"/>
          <cell r="F83"/>
          <cell r="G83"/>
          <cell r="H83"/>
          <cell r="I83"/>
          <cell r="J83"/>
          <cell r="K83"/>
          <cell r="L83"/>
          <cell r="M83"/>
          <cell r="N83"/>
        </row>
        <row r="84">
          <cell r="A84"/>
          <cell r="B84"/>
          <cell r="C84"/>
          <cell r="D84" t="str">
            <v>RC_TOTAL</v>
          </cell>
          <cell r="F84" t="str">
            <v>Residual Cash Surplus / (Deficit)</v>
          </cell>
          <cell r="G84" t="str">
            <v>Formula was wrong (because of -ve/+ve issue noted above), I have fixed  - but if want it to be the same sign as published will need to adjust formulae above</v>
          </cell>
          <cell r="H84"/>
          <cell r="I84">
            <v>-1208</v>
          </cell>
          <cell r="J84">
            <v>-33534</v>
          </cell>
          <cell r="K84">
            <v>-46004</v>
          </cell>
          <cell r="L84">
            <v>-33907</v>
          </cell>
          <cell r="M84">
            <v>-25629</v>
          </cell>
          <cell r="N84">
            <v>-12170</v>
          </cell>
        </row>
        <row r="85">
          <cell r="A85"/>
          <cell r="B85"/>
          <cell r="C85"/>
          <cell r="D85"/>
          <cell r="F85"/>
          <cell r="G85"/>
          <cell r="H85"/>
          <cell r="I85"/>
          <cell r="J85"/>
          <cell r="K85"/>
          <cell r="L85"/>
          <cell r="M85"/>
          <cell r="N85"/>
        </row>
        <row r="86">
          <cell r="A86"/>
          <cell r="B86"/>
          <cell r="C86"/>
          <cell r="D86"/>
          <cell r="F86" t="str">
            <v>Adjustments for FI</v>
          </cell>
          <cell r="G86"/>
          <cell r="H86"/>
          <cell r="I86"/>
          <cell r="J86"/>
          <cell r="K86"/>
          <cell r="L86"/>
          <cell r="M86"/>
          <cell r="N86"/>
        </row>
        <row r="87">
          <cell r="A87"/>
          <cell r="B87"/>
          <cell r="C87"/>
          <cell r="D87"/>
          <cell r="F87"/>
          <cell r="G87"/>
          <cell r="H87"/>
          <cell r="I87"/>
          <cell r="J87"/>
          <cell r="K87"/>
          <cell r="L87"/>
          <cell r="M87"/>
          <cell r="N87"/>
        </row>
        <row r="88">
          <cell r="A88"/>
          <cell r="B88"/>
          <cell r="C88"/>
          <cell r="D88"/>
          <cell r="F88" t="str">
            <v>Residual Cash Surplus / (Deficit)</v>
          </cell>
          <cell r="G88"/>
          <cell r="H88"/>
          <cell r="I88">
            <v>-1208</v>
          </cell>
          <cell r="J88">
            <v>-33534</v>
          </cell>
          <cell r="K88">
            <v>-46004</v>
          </cell>
          <cell r="L88">
            <v>-33907</v>
          </cell>
          <cell r="M88">
            <v>-25629</v>
          </cell>
          <cell r="N88">
            <v>-12170</v>
          </cell>
        </row>
        <row r="89">
          <cell r="A89"/>
          <cell r="B89"/>
          <cell r="C89"/>
          <cell r="D89"/>
          <cell r="F89"/>
          <cell r="G89"/>
          <cell r="H89"/>
          <cell r="I89"/>
          <cell r="J89"/>
          <cell r="K89"/>
          <cell r="L89"/>
          <cell r="M89"/>
          <cell r="N89"/>
        </row>
        <row r="90">
          <cell r="A90"/>
          <cell r="B90"/>
          <cell r="C90"/>
          <cell r="D90"/>
          <cell r="F90" t="str">
            <v>Net Purchase of Physical Assets</v>
          </cell>
          <cell r="G90"/>
          <cell r="H90"/>
          <cell r="I90"/>
          <cell r="J90"/>
          <cell r="K90"/>
          <cell r="L90"/>
          <cell r="M90"/>
          <cell r="N90"/>
        </row>
        <row r="91">
          <cell r="A91"/>
          <cell r="B91"/>
          <cell r="C91"/>
          <cell r="D91"/>
          <cell r="F91"/>
          <cell r="G91"/>
          <cell r="H91"/>
          <cell r="I91"/>
          <cell r="J91"/>
          <cell r="K91"/>
          <cell r="L91"/>
          <cell r="M91"/>
          <cell r="N91"/>
        </row>
        <row r="92">
          <cell r="A92"/>
          <cell r="B92"/>
          <cell r="C92"/>
          <cell r="D92"/>
          <cell r="F92"/>
          <cell r="G92"/>
          <cell r="H92"/>
          <cell r="I92"/>
          <cell r="J92"/>
          <cell r="K92"/>
          <cell r="L92"/>
          <cell r="M92"/>
          <cell r="N92"/>
        </row>
        <row r="93">
          <cell r="A93"/>
          <cell r="B93"/>
          <cell r="C93"/>
          <cell r="D93"/>
          <cell r="F93" t="str">
            <v>Defence purchases of physical assets</v>
          </cell>
          <cell r="G93" t="str">
            <v>MOD 1:72:0, line 2420 + NZDF 1:52:0, line 2420 - purchase of PPE - 3rd</v>
          </cell>
          <cell r="H93"/>
          <cell r="I93">
            <v>716.721</v>
          </cell>
          <cell r="J93">
            <v>990.23800000000006</v>
          </cell>
          <cell r="K93">
            <v>697.90499999999997</v>
          </cell>
          <cell r="L93">
            <v>1439.6220000000001</v>
          </cell>
          <cell r="M93">
            <v>567.50700000000006</v>
          </cell>
          <cell r="N93">
            <v>371.16800000000001</v>
          </cell>
        </row>
        <row r="94">
          <cell r="A94"/>
          <cell r="B94"/>
          <cell r="C94"/>
          <cell r="D94"/>
          <cell r="F94" t="str">
            <v>Excluding High Import Share Capital Spend</v>
          </cell>
          <cell r="G94"/>
          <cell r="H94"/>
          <cell r="I94">
            <v>716.721</v>
          </cell>
          <cell r="J94">
            <v>990.23800000000006</v>
          </cell>
          <cell r="K94">
            <v>697.90499999999997</v>
          </cell>
          <cell r="L94">
            <v>1439.6220000000001</v>
          </cell>
          <cell r="M94">
            <v>567.50700000000006</v>
          </cell>
          <cell r="N94">
            <v>371.16800000000001</v>
          </cell>
        </row>
        <row r="95">
          <cell r="A95"/>
          <cell r="B95"/>
          <cell r="C95"/>
          <cell r="D95"/>
          <cell r="F95"/>
          <cell r="G95"/>
          <cell r="H95"/>
          <cell r="I95"/>
          <cell r="J95"/>
          <cell r="K95"/>
          <cell r="L95"/>
          <cell r="M95"/>
          <cell r="N95"/>
        </row>
        <row r="96">
          <cell r="A96"/>
          <cell r="B96"/>
          <cell r="C96"/>
          <cell r="D96"/>
          <cell r="F96"/>
          <cell r="G96"/>
          <cell r="H96"/>
          <cell r="I96"/>
          <cell r="J96"/>
          <cell r="K96"/>
          <cell r="L96"/>
          <cell r="M96"/>
          <cell r="N96"/>
        </row>
        <row r="97">
          <cell r="A97"/>
          <cell r="B97"/>
          <cell r="C97"/>
          <cell r="D97"/>
          <cell r="F97" t="str">
            <v>Placeholder - purchases of land</v>
          </cell>
          <cell r="G97" t="str">
            <v>not available for forecast - checking if available for actuals</v>
          </cell>
          <cell r="H97"/>
          <cell r="I97"/>
          <cell r="J97"/>
          <cell r="K97"/>
          <cell r="L97"/>
          <cell r="M97"/>
          <cell r="N97"/>
        </row>
        <row r="98">
          <cell r="A98"/>
          <cell r="B98"/>
          <cell r="C98"/>
          <cell r="D98"/>
          <cell r="F98" t="str">
            <v>Excluding Land Purchases</v>
          </cell>
          <cell r="G98"/>
          <cell r="H98"/>
          <cell r="I98">
            <v>0</v>
          </cell>
          <cell r="J98">
            <v>0</v>
          </cell>
          <cell r="K98">
            <v>0</v>
          </cell>
          <cell r="L98">
            <v>0</v>
          </cell>
          <cell r="M98">
            <v>0</v>
          </cell>
          <cell r="N98">
            <v>0</v>
          </cell>
        </row>
        <row r="99">
          <cell r="A99"/>
          <cell r="B99"/>
          <cell r="C99"/>
          <cell r="D99"/>
          <cell r="F99"/>
          <cell r="G99"/>
          <cell r="H99"/>
          <cell r="I99"/>
          <cell r="J99"/>
          <cell r="K99"/>
          <cell r="L99"/>
          <cell r="M99"/>
          <cell r="N99"/>
        </row>
        <row r="100">
          <cell r="A100"/>
          <cell r="B100"/>
          <cell r="C100"/>
          <cell r="D100" t="str">
            <v>RC_ADJ_CAPEX</v>
          </cell>
          <cell r="F100" t="str">
            <v>Adjustments - Net Purchase of Physical Assets</v>
          </cell>
          <cell r="G100"/>
          <cell r="H100"/>
          <cell r="I100">
            <v>716.721</v>
          </cell>
          <cell r="J100">
            <v>990.23800000000006</v>
          </cell>
          <cell r="K100">
            <v>697.90499999999997</v>
          </cell>
          <cell r="L100">
            <v>1439.6220000000001</v>
          </cell>
          <cell r="M100">
            <v>567.50700000000006</v>
          </cell>
          <cell r="N100">
            <v>371.16800000000001</v>
          </cell>
        </row>
        <row r="101">
          <cell r="A101"/>
          <cell r="B101"/>
          <cell r="C101"/>
          <cell r="D101"/>
          <cell r="F101"/>
          <cell r="G101"/>
          <cell r="H101"/>
          <cell r="I101"/>
          <cell r="J101"/>
          <cell r="K101"/>
          <cell r="L101"/>
          <cell r="M101"/>
          <cell r="N101"/>
        </row>
        <row r="102">
          <cell r="A102"/>
          <cell r="B102"/>
          <cell r="C102"/>
          <cell r="D102"/>
          <cell r="F102" t="str">
            <v>Net Purchase of Investments</v>
          </cell>
          <cell r="G102"/>
          <cell r="H102"/>
          <cell r="I102"/>
          <cell r="J102"/>
          <cell r="K102"/>
          <cell r="L102"/>
          <cell r="M102"/>
          <cell r="N102"/>
        </row>
        <row r="103">
          <cell r="A103"/>
          <cell r="B103"/>
          <cell r="C103"/>
          <cell r="D103"/>
          <cell r="F103"/>
          <cell r="G103"/>
          <cell r="H103"/>
          <cell r="I103"/>
          <cell r="J103"/>
          <cell r="K103"/>
          <cell r="L103"/>
          <cell r="M103"/>
          <cell r="N103"/>
        </row>
        <row r="104">
          <cell r="A104"/>
          <cell r="B104"/>
          <cell r="C104"/>
          <cell r="D104"/>
          <cell r="F104"/>
          <cell r="G104"/>
          <cell r="H104"/>
          <cell r="I104"/>
          <cell r="J104"/>
          <cell r="K104"/>
          <cell r="L104"/>
          <cell r="M104"/>
          <cell r="N104"/>
        </row>
        <row r="105">
          <cell r="A105"/>
          <cell r="B105"/>
          <cell r="C105"/>
          <cell r="D105"/>
          <cell r="F105" t="str">
            <v>NZSF net purchase of investments</v>
          </cell>
          <cell r="G105" t="str">
            <v>already exlc above as CC residual cash excludes  NZSF activity??</v>
          </cell>
          <cell r="H105"/>
          <cell r="I105"/>
          <cell r="J105"/>
          <cell r="K105"/>
          <cell r="L105"/>
          <cell r="M105"/>
          <cell r="N105"/>
        </row>
        <row r="106">
          <cell r="A106"/>
          <cell r="B106"/>
          <cell r="C106"/>
          <cell r="D106"/>
          <cell r="F106" t="str">
            <v>Excluding Sale/Purchase of Financial Assets/Liabilities</v>
          </cell>
          <cell r="G106"/>
          <cell r="H106"/>
          <cell r="I106">
            <v>0</v>
          </cell>
          <cell r="J106">
            <v>0</v>
          </cell>
          <cell r="K106">
            <v>0</v>
          </cell>
          <cell r="L106">
            <v>0</v>
          </cell>
          <cell r="M106">
            <v>0</v>
          </cell>
          <cell r="N106">
            <v>0</v>
          </cell>
        </row>
        <row r="107">
          <cell r="A107"/>
          <cell r="B107"/>
          <cell r="C107"/>
          <cell r="D107"/>
          <cell r="F107"/>
          <cell r="G107"/>
          <cell r="H107"/>
          <cell r="I107"/>
          <cell r="J107"/>
          <cell r="K107"/>
          <cell r="L107"/>
          <cell r="M107"/>
          <cell r="N107"/>
        </row>
        <row r="108">
          <cell r="A108"/>
          <cell r="B108"/>
          <cell r="C108"/>
          <cell r="D108"/>
          <cell r="F108"/>
          <cell r="G108"/>
          <cell r="H108"/>
          <cell r="I108"/>
          <cell r="J108"/>
          <cell r="K108"/>
          <cell r="L108"/>
          <cell r="M108"/>
          <cell r="N108"/>
        </row>
        <row r="109">
          <cell r="A109"/>
          <cell r="B109"/>
          <cell r="C109"/>
          <cell r="D109"/>
          <cell r="F109" t="str">
            <v>Purchases of Air NZ</v>
          </cell>
          <cell r="G109" t="str">
            <v>Historical number only</v>
          </cell>
          <cell r="H109"/>
          <cell r="I109">
            <v>0</v>
          </cell>
          <cell r="J109">
            <v>0</v>
          </cell>
          <cell r="K109">
            <v>0</v>
          </cell>
          <cell r="L109">
            <v>0</v>
          </cell>
          <cell r="M109">
            <v>0</v>
          </cell>
          <cell r="N109">
            <v>0</v>
          </cell>
        </row>
        <row r="110">
          <cell r="A110"/>
          <cell r="B110"/>
          <cell r="C110"/>
          <cell r="D110"/>
          <cell r="F110" t="str">
            <v>Sale of Contact, Forestry Corp etc.</v>
          </cell>
          <cell r="G110" t="str">
            <v>Historical number only</v>
          </cell>
          <cell r="H110"/>
          <cell r="I110">
            <v>0</v>
          </cell>
          <cell r="J110">
            <v>0</v>
          </cell>
          <cell r="K110">
            <v>0</v>
          </cell>
          <cell r="L110">
            <v>0</v>
          </cell>
          <cell r="M110">
            <v>0</v>
          </cell>
          <cell r="N110">
            <v>0</v>
          </cell>
        </row>
        <row r="111">
          <cell r="A111"/>
          <cell r="B111"/>
          <cell r="C111"/>
          <cell r="D111"/>
          <cell r="F111" t="str">
            <v>Excluding Sale/Purchase of Entities</v>
          </cell>
          <cell r="G111"/>
          <cell r="H111"/>
          <cell r="I111">
            <v>0</v>
          </cell>
          <cell r="J111">
            <v>0</v>
          </cell>
          <cell r="K111">
            <v>0</v>
          </cell>
          <cell r="L111">
            <v>0</v>
          </cell>
          <cell r="M111">
            <v>0</v>
          </cell>
          <cell r="N111">
            <v>0</v>
          </cell>
        </row>
        <row r="112">
          <cell r="A112"/>
          <cell r="B112"/>
          <cell r="C112"/>
          <cell r="D112"/>
          <cell r="F112"/>
          <cell r="G112"/>
          <cell r="H112"/>
          <cell r="I112"/>
          <cell r="J112"/>
          <cell r="K112"/>
          <cell r="L112"/>
          <cell r="M112"/>
          <cell r="N112"/>
        </row>
        <row r="113">
          <cell r="A113"/>
          <cell r="B113"/>
          <cell r="C113"/>
          <cell r="D113" t="str">
            <v>RC_ADJ_INVEST</v>
          </cell>
          <cell r="F113" t="str">
            <v>Adjustments - Net Purchase of Investments</v>
          </cell>
          <cell r="G113"/>
          <cell r="H113"/>
          <cell r="I113">
            <v>0</v>
          </cell>
          <cell r="J113">
            <v>0</v>
          </cell>
          <cell r="K113">
            <v>0</v>
          </cell>
          <cell r="L113">
            <v>0</v>
          </cell>
          <cell r="M113">
            <v>0</v>
          </cell>
          <cell r="N113">
            <v>0</v>
          </cell>
        </row>
        <row r="114">
          <cell r="A114"/>
          <cell r="B114"/>
          <cell r="C114"/>
          <cell r="D114"/>
          <cell r="F114"/>
          <cell r="G114"/>
          <cell r="H114"/>
          <cell r="I114"/>
          <cell r="J114"/>
          <cell r="K114"/>
          <cell r="L114"/>
          <cell r="M114"/>
          <cell r="N114"/>
        </row>
        <row r="115">
          <cell r="A115"/>
          <cell r="B115"/>
          <cell r="C115"/>
          <cell r="D115"/>
          <cell r="F115" t="str">
            <v>Forecast For Future New Capital Spending</v>
          </cell>
          <cell r="G115"/>
          <cell r="H115"/>
          <cell r="I115"/>
          <cell r="J115"/>
          <cell r="K115"/>
          <cell r="L115"/>
          <cell r="M115"/>
          <cell r="N115"/>
        </row>
        <row r="116">
          <cell r="A116"/>
          <cell r="B116"/>
          <cell r="C116"/>
          <cell r="D116"/>
          <cell r="F116"/>
          <cell r="G116"/>
          <cell r="H116"/>
          <cell r="I116"/>
          <cell r="J116"/>
          <cell r="K116"/>
          <cell r="L116"/>
          <cell r="M116"/>
          <cell r="N116"/>
        </row>
        <row r="117">
          <cell r="A117"/>
          <cell r="B117"/>
          <cell r="C117"/>
          <cell r="D117"/>
          <cell r="F117"/>
          <cell r="G117"/>
          <cell r="H117"/>
          <cell r="I117"/>
          <cell r="J117"/>
          <cell r="K117"/>
          <cell r="L117"/>
          <cell r="M117"/>
          <cell r="N117"/>
        </row>
        <row r="118">
          <cell r="A118"/>
          <cell r="B118"/>
          <cell r="C118"/>
          <cell r="D118"/>
          <cell r="F118" t="str">
            <v>Less expected defence</v>
          </cell>
          <cell r="G118" t="str">
            <v>what is the point of these?  - If I link to jhuibers above - the formula below doubloe counts them!</v>
          </cell>
          <cell r="H118"/>
          <cell r="I118"/>
          <cell r="J118"/>
          <cell r="K118"/>
          <cell r="L118"/>
          <cell r="M118"/>
          <cell r="N118"/>
        </row>
        <row r="119">
          <cell r="A119"/>
          <cell r="B119"/>
          <cell r="C119"/>
          <cell r="D119"/>
          <cell r="F119" t="str">
            <v>Less expected financial asset/liability transactions</v>
          </cell>
          <cell r="G119"/>
          <cell r="H119"/>
          <cell r="I119"/>
          <cell r="J119"/>
          <cell r="K119"/>
          <cell r="L119"/>
          <cell r="M119"/>
          <cell r="N119"/>
        </row>
        <row r="120">
          <cell r="A120"/>
          <cell r="B120"/>
          <cell r="C120"/>
          <cell r="D120"/>
          <cell r="F120" t="str">
            <v>Less expected sale/purchase of entities</v>
          </cell>
          <cell r="G120"/>
          <cell r="H120"/>
          <cell r="I120"/>
          <cell r="J120"/>
          <cell r="K120"/>
          <cell r="L120"/>
          <cell r="M120"/>
          <cell r="N120"/>
        </row>
        <row r="121">
          <cell r="A121"/>
          <cell r="B121"/>
          <cell r="C121"/>
          <cell r="D121" t="str">
            <v>RC_ADJ_FCAST</v>
          </cell>
          <cell r="F121" t="str">
            <v>Adjustments - Forecast For Future New Capital Spending</v>
          </cell>
          <cell r="G121"/>
          <cell r="H121"/>
          <cell r="I121">
            <v>0</v>
          </cell>
          <cell r="J121">
            <v>0</v>
          </cell>
          <cell r="K121">
            <v>0</v>
          </cell>
          <cell r="L121">
            <v>0</v>
          </cell>
          <cell r="M121">
            <v>0</v>
          </cell>
          <cell r="N121">
            <v>0</v>
          </cell>
        </row>
        <row r="122">
          <cell r="A122"/>
          <cell r="B122"/>
          <cell r="C122"/>
          <cell r="D122"/>
          <cell r="F122"/>
          <cell r="G122"/>
          <cell r="H122"/>
          <cell r="I122"/>
          <cell r="J122"/>
          <cell r="K122"/>
          <cell r="L122"/>
          <cell r="M122"/>
          <cell r="N122"/>
        </row>
        <row r="123">
          <cell r="A123"/>
          <cell r="B123"/>
          <cell r="C123"/>
          <cell r="D123" t="str">
            <v>RC_ADJ_TOTAL</v>
          </cell>
          <cell r="F123" t="str">
            <v>Total Adjustments</v>
          </cell>
          <cell r="G123" t="str">
            <v>this formula double-counts numbers</v>
          </cell>
          <cell r="H123"/>
          <cell r="I123">
            <v>716.721</v>
          </cell>
          <cell r="J123">
            <v>990.23800000000006</v>
          </cell>
          <cell r="K123">
            <v>697.90499999999997</v>
          </cell>
          <cell r="L123">
            <v>1439.6220000000001</v>
          </cell>
          <cell r="M123">
            <v>567.50700000000006</v>
          </cell>
          <cell r="N123">
            <v>371.16800000000001</v>
          </cell>
        </row>
        <row r="124">
          <cell r="A124"/>
          <cell r="B124"/>
          <cell r="C124"/>
          <cell r="D124"/>
          <cell r="F124"/>
          <cell r="G124"/>
          <cell r="H124"/>
          <cell r="I124"/>
          <cell r="J124"/>
          <cell r="K124"/>
          <cell r="L124"/>
          <cell r="M124"/>
          <cell r="N124"/>
        </row>
        <row r="125">
          <cell r="A125"/>
          <cell r="B125"/>
          <cell r="C125"/>
          <cell r="D125"/>
          <cell r="F125" t="str">
            <v>Adjusted Residual Cash</v>
          </cell>
          <cell r="G125"/>
          <cell r="H125"/>
          <cell r="I125">
            <v>-491.279</v>
          </cell>
          <cell r="J125">
            <v>-32543.761999999999</v>
          </cell>
          <cell r="K125">
            <v>-45306.095000000001</v>
          </cell>
          <cell r="L125">
            <v>-32467.378000000001</v>
          </cell>
          <cell r="M125">
            <v>-25061.492999999999</v>
          </cell>
          <cell r="N125">
            <v>-11798.832</v>
          </cell>
        </row>
        <row r="126">
          <cell r="A126"/>
          <cell r="B126"/>
          <cell r="C126"/>
          <cell r="D126"/>
          <cell r="F126"/>
          <cell r="G126"/>
          <cell r="H126"/>
          <cell r="J126"/>
          <cell r="K126"/>
          <cell r="L126"/>
          <cell r="M126"/>
          <cell r="N126"/>
        </row>
        <row r="127">
          <cell r="A127"/>
          <cell r="B127"/>
          <cell r="C127"/>
          <cell r="D127"/>
          <cell r="F127"/>
          <cell r="G127"/>
          <cell r="H127"/>
          <cell r="I127"/>
          <cell r="J127"/>
          <cell r="K127"/>
          <cell r="L127"/>
          <cell r="M127"/>
          <cell r="N127"/>
        </row>
        <row r="128">
          <cell r="A128"/>
          <cell r="B128"/>
          <cell r="C128"/>
          <cell r="D128"/>
          <cell r="G128"/>
          <cell r="H128"/>
        </row>
        <row r="129">
          <cell r="A129"/>
          <cell r="B129"/>
          <cell r="C129"/>
          <cell r="D129"/>
          <cell r="G129"/>
          <cell r="H129"/>
        </row>
        <row r="130">
          <cell r="A130"/>
          <cell r="B130"/>
          <cell r="C130"/>
          <cell r="D130"/>
          <cell r="E130"/>
          <cell r="F130"/>
          <cell r="G130"/>
          <cell r="H130"/>
          <cell r="I130"/>
          <cell r="J130"/>
          <cell r="K130"/>
          <cell r="L130"/>
          <cell r="M130"/>
          <cell r="N130"/>
        </row>
        <row r="131">
          <cell r="A131"/>
          <cell r="B131"/>
          <cell r="C131"/>
          <cell r="D131"/>
        </row>
        <row r="132">
          <cell r="A132"/>
          <cell r="B132"/>
          <cell r="C132"/>
          <cell r="D132"/>
        </row>
        <row r="133">
          <cell r="A133"/>
          <cell r="B133"/>
          <cell r="C133"/>
          <cell r="D133"/>
        </row>
        <row r="134">
          <cell r="A134"/>
          <cell r="B134"/>
          <cell r="C134"/>
          <cell r="D134"/>
        </row>
        <row r="135">
          <cell r="A135"/>
          <cell r="B135"/>
          <cell r="C135"/>
          <cell r="D135"/>
        </row>
        <row r="136">
          <cell r="A136"/>
          <cell r="B136"/>
          <cell r="C136"/>
          <cell r="D136"/>
          <cell r="E136"/>
          <cell r="F136"/>
          <cell r="G136"/>
          <cell r="H136"/>
          <cell r="I136"/>
          <cell r="J136"/>
          <cell r="K136"/>
          <cell r="L136"/>
          <cell r="M136"/>
          <cell r="N136"/>
        </row>
        <row r="137">
          <cell r="A137"/>
          <cell r="B137"/>
          <cell r="C137"/>
          <cell r="D137"/>
          <cell r="E137"/>
          <cell r="F137"/>
          <cell r="G137"/>
          <cell r="H137"/>
          <cell r="I137"/>
          <cell r="J137"/>
          <cell r="K137"/>
          <cell r="L137"/>
          <cell r="M137"/>
          <cell r="N137"/>
        </row>
        <row r="138">
          <cell r="A138"/>
          <cell r="B138"/>
          <cell r="C138"/>
          <cell r="D138"/>
          <cell r="E138"/>
          <cell r="F138"/>
          <cell r="G138"/>
          <cell r="H138"/>
          <cell r="I138"/>
          <cell r="J138"/>
          <cell r="K138"/>
          <cell r="L138"/>
          <cell r="M138"/>
          <cell r="N138"/>
        </row>
        <row r="139">
          <cell r="A139"/>
          <cell r="B139"/>
          <cell r="C139"/>
          <cell r="D139"/>
          <cell r="E139"/>
          <cell r="F139"/>
          <cell r="G139"/>
          <cell r="H139"/>
          <cell r="I139"/>
          <cell r="J139"/>
          <cell r="K139"/>
          <cell r="L139"/>
          <cell r="M139"/>
          <cell r="N139"/>
        </row>
        <row r="140">
          <cell r="A140"/>
          <cell r="B140"/>
          <cell r="C140"/>
          <cell r="D140"/>
          <cell r="E140"/>
          <cell r="F140"/>
          <cell r="G140"/>
          <cell r="H140"/>
          <cell r="I140"/>
          <cell r="J140"/>
          <cell r="K140"/>
          <cell r="L140"/>
          <cell r="M140"/>
          <cell r="N140"/>
        </row>
        <row r="141">
          <cell r="A141"/>
          <cell r="B141"/>
          <cell r="C141"/>
          <cell r="D141"/>
          <cell r="E141"/>
          <cell r="F141"/>
          <cell r="G141"/>
          <cell r="H141"/>
          <cell r="I141"/>
          <cell r="J141"/>
          <cell r="K141"/>
          <cell r="L141"/>
          <cell r="M141"/>
          <cell r="N141"/>
        </row>
        <row r="142">
          <cell r="A142"/>
          <cell r="B142"/>
          <cell r="C142"/>
          <cell r="D142"/>
          <cell r="E142"/>
          <cell r="F142"/>
          <cell r="G142"/>
          <cell r="H142"/>
          <cell r="I142"/>
          <cell r="J142"/>
          <cell r="K142"/>
          <cell r="L142"/>
          <cell r="M142"/>
          <cell r="N142"/>
        </row>
        <row r="143">
          <cell r="A143"/>
          <cell r="B143"/>
          <cell r="C143"/>
          <cell r="D143"/>
          <cell r="E143"/>
          <cell r="F143"/>
          <cell r="G143"/>
          <cell r="H143"/>
          <cell r="I143"/>
          <cell r="J143"/>
          <cell r="K143"/>
          <cell r="L143"/>
          <cell r="M143"/>
          <cell r="N143"/>
        </row>
        <row r="144">
          <cell r="A144"/>
          <cell r="B144"/>
          <cell r="C144"/>
          <cell r="D144"/>
          <cell r="E144"/>
          <cell r="F144"/>
          <cell r="G144"/>
          <cell r="H144"/>
          <cell r="I144"/>
          <cell r="J144"/>
          <cell r="K144"/>
          <cell r="L144"/>
          <cell r="M144"/>
          <cell r="N144"/>
        </row>
        <row r="145">
          <cell r="A145"/>
          <cell r="B145"/>
          <cell r="C145"/>
          <cell r="D145"/>
          <cell r="E145"/>
          <cell r="F145"/>
          <cell r="G145"/>
          <cell r="H145"/>
          <cell r="I145"/>
          <cell r="J145"/>
          <cell r="K145"/>
          <cell r="L145"/>
          <cell r="M145"/>
          <cell r="N145"/>
        </row>
        <row r="146">
          <cell r="A146"/>
          <cell r="B146"/>
          <cell r="C146"/>
          <cell r="D146"/>
          <cell r="E146"/>
          <cell r="F146"/>
          <cell r="G146"/>
          <cell r="H146"/>
          <cell r="I146"/>
          <cell r="J146"/>
          <cell r="K146"/>
          <cell r="L146"/>
          <cell r="M146"/>
          <cell r="N146"/>
        </row>
        <row r="147">
          <cell r="A147"/>
          <cell r="B147"/>
          <cell r="C147"/>
          <cell r="D147"/>
          <cell r="E147"/>
          <cell r="F147"/>
          <cell r="G147"/>
          <cell r="H147"/>
          <cell r="I147"/>
          <cell r="J147"/>
          <cell r="K147"/>
          <cell r="L147"/>
          <cell r="M147"/>
          <cell r="N147"/>
        </row>
        <row r="148">
          <cell r="A148"/>
          <cell r="B148"/>
          <cell r="C148"/>
          <cell r="D148"/>
          <cell r="E148"/>
          <cell r="F148"/>
          <cell r="G148"/>
          <cell r="H148"/>
          <cell r="I148"/>
          <cell r="J148"/>
          <cell r="K148"/>
          <cell r="L148"/>
          <cell r="M148"/>
          <cell r="N148"/>
        </row>
        <row r="149">
          <cell r="A149"/>
          <cell r="B149"/>
          <cell r="C149"/>
          <cell r="D149"/>
          <cell r="E149"/>
          <cell r="F149"/>
          <cell r="G149"/>
          <cell r="H149"/>
          <cell r="I149"/>
          <cell r="J149"/>
          <cell r="K149"/>
          <cell r="L149"/>
          <cell r="M149"/>
          <cell r="N149"/>
        </row>
        <row r="150">
          <cell r="A150"/>
          <cell r="B150"/>
          <cell r="C150"/>
          <cell r="D150"/>
          <cell r="E150"/>
          <cell r="F150"/>
          <cell r="G150"/>
          <cell r="H150"/>
          <cell r="I150"/>
          <cell r="J150"/>
          <cell r="K150"/>
          <cell r="L150"/>
          <cell r="M150"/>
          <cell r="N150"/>
        </row>
        <row r="151">
          <cell r="A151"/>
          <cell r="B151"/>
          <cell r="C151"/>
          <cell r="D151"/>
          <cell r="E151"/>
          <cell r="F151"/>
          <cell r="G151"/>
          <cell r="H151"/>
          <cell r="I151"/>
          <cell r="J151"/>
          <cell r="K151"/>
          <cell r="L151"/>
          <cell r="M151"/>
          <cell r="N151"/>
        </row>
        <row r="152">
          <cell r="A152"/>
          <cell r="B152"/>
          <cell r="C152"/>
          <cell r="D152"/>
          <cell r="E152"/>
          <cell r="F152"/>
          <cell r="G152"/>
          <cell r="H152"/>
          <cell r="I152"/>
          <cell r="J152"/>
          <cell r="K152"/>
          <cell r="L152"/>
          <cell r="M152"/>
          <cell r="N152"/>
        </row>
        <row r="153">
          <cell r="A153"/>
          <cell r="B153"/>
          <cell r="C153"/>
          <cell r="D153"/>
          <cell r="E153"/>
          <cell r="F153"/>
          <cell r="G153"/>
          <cell r="H153"/>
          <cell r="I153"/>
          <cell r="J153"/>
          <cell r="K153"/>
          <cell r="L153"/>
          <cell r="M153"/>
          <cell r="N153"/>
        </row>
        <row r="154">
          <cell r="A154"/>
          <cell r="B154"/>
          <cell r="C154"/>
          <cell r="D154"/>
          <cell r="E154"/>
          <cell r="F154"/>
          <cell r="G154"/>
          <cell r="H154"/>
          <cell r="I154"/>
          <cell r="J154"/>
          <cell r="K154"/>
          <cell r="L154"/>
          <cell r="M154"/>
          <cell r="N154"/>
        </row>
        <row r="155">
          <cell r="A155"/>
          <cell r="B155"/>
          <cell r="C155"/>
          <cell r="D155"/>
          <cell r="E155"/>
          <cell r="F155"/>
          <cell r="G155"/>
          <cell r="H155"/>
          <cell r="I155"/>
          <cell r="J155"/>
          <cell r="K155"/>
          <cell r="L155"/>
          <cell r="M155"/>
          <cell r="N155"/>
        </row>
        <row r="156">
          <cell r="A156"/>
          <cell r="B156"/>
          <cell r="C156"/>
          <cell r="D156"/>
          <cell r="E156"/>
          <cell r="F156"/>
          <cell r="G156"/>
          <cell r="H156"/>
          <cell r="I156"/>
          <cell r="J156"/>
          <cell r="K156"/>
          <cell r="L156"/>
          <cell r="M156"/>
          <cell r="N156"/>
        </row>
        <row r="157">
          <cell r="A157"/>
          <cell r="B157"/>
          <cell r="C157"/>
          <cell r="D157"/>
          <cell r="E157"/>
          <cell r="F157"/>
          <cell r="G157"/>
          <cell r="H157"/>
          <cell r="I157"/>
          <cell r="J157"/>
          <cell r="K157"/>
          <cell r="L157"/>
          <cell r="M157"/>
          <cell r="N157"/>
        </row>
        <row r="158">
          <cell r="A158"/>
          <cell r="B158"/>
          <cell r="C158"/>
          <cell r="D158"/>
          <cell r="E158"/>
          <cell r="F158"/>
          <cell r="G158"/>
          <cell r="H158"/>
          <cell r="I158"/>
          <cell r="J158"/>
          <cell r="K158"/>
          <cell r="L158"/>
          <cell r="M158"/>
          <cell r="N158"/>
        </row>
        <row r="159">
          <cell r="A159"/>
          <cell r="B159"/>
          <cell r="C159"/>
          <cell r="D159"/>
          <cell r="E159"/>
          <cell r="F159"/>
          <cell r="G159"/>
          <cell r="H159"/>
          <cell r="I159"/>
          <cell r="J159"/>
          <cell r="K159"/>
          <cell r="L159"/>
          <cell r="M159"/>
          <cell r="N159"/>
        </row>
        <row r="160">
          <cell r="A160"/>
          <cell r="B160"/>
          <cell r="C160"/>
          <cell r="D160"/>
          <cell r="E160"/>
          <cell r="F160"/>
          <cell r="G160"/>
          <cell r="H160"/>
          <cell r="I160"/>
          <cell r="J160"/>
          <cell r="K160"/>
          <cell r="L160"/>
          <cell r="M160"/>
          <cell r="N160"/>
        </row>
        <row r="161">
          <cell r="A161"/>
          <cell r="B161"/>
          <cell r="C161"/>
          <cell r="D161"/>
          <cell r="E161"/>
          <cell r="F161"/>
          <cell r="G161"/>
          <cell r="H161"/>
          <cell r="I161"/>
          <cell r="J161"/>
          <cell r="K161"/>
          <cell r="L161"/>
          <cell r="M161"/>
          <cell r="N161"/>
        </row>
        <row r="162">
          <cell r="A162"/>
          <cell r="B162"/>
          <cell r="C162"/>
          <cell r="D162"/>
          <cell r="E162"/>
          <cell r="F162"/>
          <cell r="G162"/>
          <cell r="H162"/>
          <cell r="I162"/>
          <cell r="J162"/>
          <cell r="K162"/>
          <cell r="L162"/>
          <cell r="M162"/>
          <cell r="N162"/>
        </row>
        <row r="163">
          <cell r="A163"/>
          <cell r="B163"/>
          <cell r="C163"/>
          <cell r="D163"/>
          <cell r="E163"/>
          <cell r="F163"/>
          <cell r="G163"/>
          <cell r="H163"/>
          <cell r="I163"/>
          <cell r="J163"/>
          <cell r="K163"/>
          <cell r="L163"/>
          <cell r="M163"/>
          <cell r="N163"/>
        </row>
        <row r="164">
          <cell r="A164"/>
          <cell r="B164"/>
          <cell r="C164"/>
          <cell r="D164"/>
          <cell r="E164"/>
          <cell r="F164"/>
          <cell r="G164"/>
          <cell r="H164"/>
          <cell r="I164"/>
          <cell r="J164"/>
          <cell r="K164"/>
          <cell r="L164"/>
          <cell r="M164"/>
          <cell r="N164"/>
        </row>
        <row r="165">
          <cell r="A165"/>
          <cell r="B165"/>
          <cell r="C165"/>
          <cell r="D165"/>
          <cell r="E165"/>
          <cell r="F165"/>
          <cell r="G165"/>
          <cell r="H165"/>
          <cell r="I165"/>
          <cell r="J165"/>
          <cell r="K165"/>
          <cell r="L165"/>
          <cell r="M165"/>
          <cell r="N165"/>
        </row>
        <row r="166">
          <cell r="A166"/>
          <cell r="B166"/>
          <cell r="C166"/>
          <cell r="D166"/>
          <cell r="E166"/>
          <cell r="F166"/>
          <cell r="G166"/>
          <cell r="H166"/>
          <cell r="I166"/>
          <cell r="J166"/>
          <cell r="K166"/>
          <cell r="L166"/>
          <cell r="M166"/>
          <cell r="N166"/>
        </row>
        <row r="167">
          <cell r="A167"/>
          <cell r="B167"/>
          <cell r="C167"/>
          <cell r="D167"/>
          <cell r="E167"/>
          <cell r="F167"/>
          <cell r="G167"/>
          <cell r="H167"/>
          <cell r="I167"/>
          <cell r="J167"/>
          <cell r="K167"/>
          <cell r="L167"/>
          <cell r="M167"/>
          <cell r="N167"/>
        </row>
        <row r="168">
          <cell r="A168"/>
          <cell r="B168"/>
          <cell r="C168"/>
          <cell r="D168"/>
          <cell r="E168"/>
          <cell r="F168"/>
          <cell r="G168"/>
          <cell r="H168"/>
          <cell r="I168"/>
          <cell r="J168"/>
          <cell r="K168"/>
          <cell r="L168"/>
          <cell r="M168"/>
          <cell r="N168"/>
        </row>
        <row r="169">
          <cell r="A169"/>
          <cell r="B169"/>
          <cell r="C169"/>
          <cell r="D169"/>
          <cell r="E169"/>
          <cell r="F169"/>
          <cell r="G169"/>
          <cell r="H169"/>
          <cell r="I169"/>
          <cell r="J169"/>
          <cell r="K169"/>
          <cell r="L169"/>
          <cell r="M169"/>
          <cell r="N169"/>
        </row>
        <row r="170">
          <cell r="A170"/>
          <cell r="B170"/>
          <cell r="C170"/>
          <cell r="D170"/>
          <cell r="E170"/>
          <cell r="F170"/>
          <cell r="G170"/>
          <cell r="H170"/>
          <cell r="I170"/>
          <cell r="J170"/>
          <cell r="K170"/>
          <cell r="L170"/>
          <cell r="M170"/>
          <cell r="N170"/>
        </row>
        <row r="171">
          <cell r="A171"/>
          <cell r="B171"/>
          <cell r="C171"/>
          <cell r="D171"/>
          <cell r="E171"/>
          <cell r="F171"/>
          <cell r="G171"/>
          <cell r="H171"/>
          <cell r="I171"/>
          <cell r="J171"/>
          <cell r="K171"/>
          <cell r="L171"/>
          <cell r="M171"/>
          <cell r="N171"/>
        </row>
        <row r="172">
          <cell r="A172"/>
          <cell r="B172"/>
          <cell r="C172"/>
          <cell r="D172"/>
          <cell r="E172"/>
          <cell r="F172"/>
          <cell r="G172"/>
          <cell r="H172"/>
          <cell r="I172"/>
          <cell r="J172"/>
          <cell r="K172"/>
          <cell r="L172"/>
          <cell r="M172"/>
          <cell r="N172"/>
        </row>
        <row r="173">
          <cell r="A173"/>
          <cell r="B173"/>
          <cell r="C173"/>
          <cell r="D173"/>
          <cell r="E173"/>
          <cell r="F173"/>
          <cell r="G173"/>
          <cell r="H173"/>
          <cell r="I173"/>
          <cell r="J173"/>
          <cell r="K173"/>
          <cell r="L173"/>
          <cell r="M173"/>
          <cell r="N173"/>
        </row>
        <row r="174">
          <cell r="A174"/>
          <cell r="B174"/>
          <cell r="C174"/>
          <cell r="D174"/>
          <cell r="E174"/>
          <cell r="F174"/>
          <cell r="G174"/>
          <cell r="H174"/>
          <cell r="I174"/>
          <cell r="J174"/>
          <cell r="K174"/>
          <cell r="L174"/>
          <cell r="M174"/>
          <cell r="N174"/>
        </row>
        <row r="175">
          <cell r="A175"/>
          <cell r="B175"/>
          <cell r="C175"/>
          <cell r="D175"/>
          <cell r="E175"/>
          <cell r="F175"/>
          <cell r="G175"/>
          <cell r="H175"/>
          <cell r="I175"/>
          <cell r="J175"/>
          <cell r="K175"/>
          <cell r="L175"/>
          <cell r="M175"/>
          <cell r="N175"/>
        </row>
        <row r="176">
          <cell r="A176"/>
          <cell r="B176"/>
          <cell r="C176"/>
          <cell r="D176"/>
          <cell r="E176"/>
          <cell r="F176"/>
          <cell r="G176"/>
          <cell r="H176"/>
          <cell r="I176"/>
          <cell r="J176"/>
          <cell r="K176"/>
          <cell r="L176"/>
          <cell r="M176"/>
          <cell r="N176"/>
        </row>
        <row r="177">
          <cell r="A177"/>
          <cell r="B177"/>
          <cell r="C177"/>
          <cell r="D177"/>
          <cell r="E177"/>
          <cell r="F177"/>
          <cell r="G177"/>
          <cell r="H177"/>
          <cell r="I177"/>
          <cell r="J177"/>
          <cell r="K177"/>
          <cell r="L177"/>
          <cell r="M177"/>
          <cell r="N177"/>
        </row>
        <row r="178">
          <cell r="A178"/>
          <cell r="B178"/>
          <cell r="C178"/>
          <cell r="D178"/>
          <cell r="E178"/>
          <cell r="F178"/>
          <cell r="G178"/>
          <cell r="H178"/>
          <cell r="I178"/>
          <cell r="J178"/>
          <cell r="K178"/>
          <cell r="L178"/>
          <cell r="M178"/>
          <cell r="N178"/>
        </row>
        <row r="179">
          <cell r="A179"/>
          <cell r="B179"/>
          <cell r="C179"/>
          <cell r="D179"/>
          <cell r="E179"/>
          <cell r="F179"/>
          <cell r="G179"/>
          <cell r="H179"/>
          <cell r="I179"/>
          <cell r="J179"/>
          <cell r="K179"/>
          <cell r="L179"/>
          <cell r="M179"/>
          <cell r="N179"/>
        </row>
        <row r="180">
          <cell r="A180"/>
          <cell r="B180"/>
          <cell r="C180"/>
          <cell r="D180"/>
          <cell r="E180"/>
          <cell r="F180"/>
          <cell r="G180"/>
          <cell r="H180"/>
          <cell r="I180"/>
          <cell r="J180"/>
          <cell r="K180"/>
          <cell r="L180"/>
          <cell r="M180"/>
          <cell r="N180"/>
        </row>
        <row r="181">
          <cell r="A181"/>
          <cell r="B181"/>
          <cell r="C181"/>
          <cell r="D181"/>
          <cell r="E181"/>
          <cell r="F181"/>
          <cell r="G181"/>
          <cell r="H181"/>
          <cell r="I181"/>
          <cell r="J181"/>
          <cell r="K181"/>
          <cell r="L181"/>
          <cell r="M181"/>
          <cell r="N181"/>
        </row>
        <row r="182">
          <cell r="A182"/>
          <cell r="B182"/>
          <cell r="C182"/>
          <cell r="D182"/>
          <cell r="E182"/>
          <cell r="F182"/>
          <cell r="G182"/>
          <cell r="H182"/>
          <cell r="I182"/>
          <cell r="J182"/>
          <cell r="K182"/>
          <cell r="L182"/>
          <cell r="M182"/>
          <cell r="N182"/>
        </row>
        <row r="183">
          <cell r="A183"/>
          <cell r="B183"/>
          <cell r="C183"/>
          <cell r="D183"/>
          <cell r="E183"/>
          <cell r="F183"/>
          <cell r="G183"/>
          <cell r="H183"/>
          <cell r="I183"/>
          <cell r="J183"/>
          <cell r="K183"/>
          <cell r="L183"/>
          <cell r="M183"/>
          <cell r="N183"/>
        </row>
        <row r="184">
          <cell r="A184"/>
          <cell r="B184"/>
          <cell r="C184"/>
          <cell r="D184"/>
          <cell r="E184"/>
          <cell r="F184"/>
          <cell r="G184"/>
          <cell r="H184"/>
          <cell r="I184"/>
          <cell r="J184"/>
          <cell r="K184"/>
          <cell r="L184"/>
          <cell r="M184"/>
          <cell r="N184"/>
        </row>
        <row r="185">
          <cell r="A185"/>
          <cell r="B185"/>
          <cell r="C185"/>
          <cell r="D185"/>
          <cell r="E185"/>
          <cell r="F185"/>
          <cell r="G185"/>
          <cell r="H185"/>
          <cell r="I185"/>
          <cell r="J185"/>
          <cell r="K185"/>
          <cell r="L185"/>
          <cell r="M185"/>
          <cell r="N185"/>
        </row>
        <row r="186">
          <cell r="A186"/>
          <cell r="B186"/>
          <cell r="C186"/>
          <cell r="D186"/>
          <cell r="E186"/>
          <cell r="F186"/>
          <cell r="G186"/>
          <cell r="H186"/>
          <cell r="I186"/>
          <cell r="J186"/>
          <cell r="K186"/>
          <cell r="L186"/>
          <cell r="M186"/>
          <cell r="N186"/>
        </row>
        <row r="187">
          <cell r="A187"/>
          <cell r="B187"/>
          <cell r="C187"/>
          <cell r="D187"/>
          <cell r="E187"/>
          <cell r="F187"/>
          <cell r="G187"/>
          <cell r="H187"/>
          <cell r="I187"/>
          <cell r="J187"/>
          <cell r="K187"/>
          <cell r="L187"/>
          <cell r="M187"/>
          <cell r="N187"/>
        </row>
        <row r="188">
          <cell r="A188"/>
          <cell r="B188"/>
          <cell r="C188"/>
          <cell r="D188"/>
          <cell r="E188"/>
          <cell r="F188"/>
          <cell r="G188"/>
          <cell r="H188"/>
          <cell r="I188"/>
          <cell r="J188"/>
          <cell r="K188"/>
          <cell r="L188"/>
          <cell r="M188"/>
          <cell r="N188"/>
        </row>
        <row r="189">
          <cell r="A189"/>
          <cell r="B189"/>
          <cell r="C189"/>
          <cell r="D189"/>
          <cell r="E189"/>
          <cell r="F189"/>
          <cell r="G189"/>
          <cell r="H189"/>
          <cell r="I189"/>
          <cell r="J189"/>
          <cell r="K189"/>
          <cell r="L189"/>
          <cell r="M189"/>
          <cell r="N189"/>
        </row>
        <row r="190">
          <cell r="A190"/>
          <cell r="B190"/>
          <cell r="C190"/>
          <cell r="D190"/>
          <cell r="E190"/>
          <cell r="F190"/>
          <cell r="G190"/>
          <cell r="H190"/>
          <cell r="I190"/>
          <cell r="J190"/>
          <cell r="K190"/>
          <cell r="L190"/>
          <cell r="M190"/>
          <cell r="N190"/>
        </row>
        <row r="191">
          <cell r="A191"/>
          <cell r="B191"/>
          <cell r="C191"/>
          <cell r="D191"/>
          <cell r="E191"/>
          <cell r="F191"/>
          <cell r="G191"/>
          <cell r="H191"/>
          <cell r="I191"/>
          <cell r="J191"/>
          <cell r="K191"/>
          <cell r="L191"/>
          <cell r="M191"/>
          <cell r="N191"/>
        </row>
        <row r="192">
          <cell r="A192"/>
          <cell r="B192"/>
          <cell r="C192"/>
          <cell r="D192"/>
          <cell r="E192"/>
          <cell r="F192"/>
          <cell r="G192"/>
          <cell r="H192"/>
          <cell r="I192"/>
          <cell r="J192"/>
          <cell r="K192"/>
          <cell r="L192"/>
          <cell r="M192"/>
          <cell r="N192"/>
        </row>
        <row r="193">
          <cell r="A193"/>
          <cell r="B193"/>
          <cell r="C193"/>
          <cell r="D193"/>
          <cell r="E193"/>
          <cell r="F193"/>
          <cell r="G193"/>
          <cell r="H193"/>
          <cell r="I193"/>
          <cell r="J193"/>
          <cell r="K193"/>
          <cell r="L193"/>
          <cell r="M193"/>
          <cell r="N193"/>
        </row>
        <row r="194">
          <cell r="A194"/>
          <cell r="B194"/>
          <cell r="C194"/>
          <cell r="D194"/>
          <cell r="E194"/>
          <cell r="F194"/>
          <cell r="G194"/>
          <cell r="H194"/>
          <cell r="I194"/>
          <cell r="J194"/>
          <cell r="K194"/>
          <cell r="L194"/>
          <cell r="M194"/>
          <cell r="N194"/>
        </row>
        <row r="195">
          <cell r="A195"/>
          <cell r="B195"/>
          <cell r="C195"/>
          <cell r="D195"/>
          <cell r="E195"/>
          <cell r="F195"/>
          <cell r="G195"/>
          <cell r="H195"/>
          <cell r="I195"/>
          <cell r="J195"/>
          <cell r="K195"/>
          <cell r="L195"/>
          <cell r="M195"/>
          <cell r="N195"/>
        </row>
        <row r="196">
          <cell r="A196"/>
          <cell r="B196"/>
          <cell r="C196"/>
          <cell r="D196"/>
          <cell r="E196"/>
          <cell r="F196"/>
          <cell r="G196"/>
          <cell r="H196"/>
          <cell r="I196"/>
          <cell r="J196"/>
          <cell r="K196"/>
          <cell r="L196"/>
          <cell r="M196"/>
          <cell r="N196"/>
        </row>
        <row r="197">
          <cell r="A197"/>
          <cell r="B197"/>
          <cell r="C197"/>
          <cell r="D197"/>
          <cell r="E197"/>
          <cell r="F197"/>
          <cell r="G197"/>
          <cell r="H197"/>
          <cell r="I197"/>
          <cell r="J197"/>
          <cell r="K197"/>
          <cell r="L197"/>
          <cell r="M197"/>
          <cell r="N197"/>
        </row>
        <row r="198">
          <cell r="A198"/>
          <cell r="B198"/>
          <cell r="C198"/>
          <cell r="D198"/>
          <cell r="E198"/>
          <cell r="F198"/>
          <cell r="G198"/>
          <cell r="H198"/>
          <cell r="I198"/>
          <cell r="J198"/>
          <cell r="K198"/>
          <cell r="L198"/>
          <cell r="M198"/>
          <cell r="N198"/>
        </row>
        <row r="199">
          <cell r="A199"/>
          <cell r="B199"/>
          <cell r="C199"/>
          <cell r="D199"/>
          <cell r="E199"/>
          <cell r="F199"/>
          <cell r="G199"/>
          <cell r="H199"/>
          <cell r="I199"/>
          <cell r="J199"/>
          <cell r="K199"/>
          <cell r="L199"/>
          <cell r="M199"/>
          <cell r="N199"/>
        </row>
        <row r="200">
          <cell r="A200"/>
          <cell r="B200"/>
          <cell r="C200"/>
          <cell r="D200"/>
          <cell r="E200"/>
          <cell r="F200"/>
          <cell r="G200"/>
          <cell r="H200"/>
          <cell r="I200"/>
          <cell r="J200"/>
          <cell r="K200"/>
          <cell r="L200"/>
          <cell r="M200"/>
          <cell r="N200"/>
        </row>
        <row r="201">
          <cell r="A201"/>
          <cell r="B201"/>
          <cell r="C201"/>
          <cell r="D201"/>
          <cell r="E201"/>
          <cell r="F201"/>
          <cell r="G201"/>
          <cell r="H201"/>
          <cell r="I201"/>
          <cell r="J201"/>
          <cell r="K201"/>
          <cell r="L201"/>
          <cell r="M201"/>
          <cell r="N201"/>
        </row>
        <row r="202">
          <cell r="A202"/>
          <cell r="B202"/>
          <cell r="C202"/>
          <cell r="D202"/>
          <cell r="E202"/>
          <cell r="F202"/>
          <cell r="G202"/>
          <cell r="H202"/>
          <cell r="I202"/>
          <cell r="J202"/>
          <cell r="K202"/>
          <cell r="L202"/>
          <cell r="M202"/>
          <cell r="N202"/>
        </row>
        <row r="203">
          <cell r="A203"/>
          <cell r="B203"/>
          <cell r="C203"/>
          <cell r="D203"/>
          <cell r="E203"/>
          <cell r="F203"/>
          <cell r="G203"/>
          <cell r="H203"/>
          <cell r="I203"/>
          <cell r="J203"/>
          <cell r="K203"/>
          <cell r="L203"/>
          <cell r="M203"/>
          <cell r="N203"/>
        </row>
        <row r="204">
          <cell r="A204"/>
          <cell r="B204"/>
          <cell r="C204"/>
          <cell r="D204"/>
          <cell r="E204"/>
          <cell r="F204"/>
          <cell r="G204"/>
          <cell r="H204"/>
          <cell r="I204"/>
          <cell r="J204"/>
          <cell r="K204"/>
          <cell r="L204"/>
          <cell r="M204"/>
          <cell r="N204"/>
        </row>
        <row r="205">
          <cell r="A205"/>
          <cell r="B205"/>
          <cell r="C205"/>
          <cell r="D205"/>
          <cell r="E205"/>
          <cell r="F205"/>
          <cell r="G205"/>
          <cell r="H205"/>
          <cell r="I205"/>
          <cell r="J205"/>
          <cell r="K205"/>
          <cell r="L205"/>
          <cell r="M205"/>
          <cell r="N205"/>
        </row>
        <row r="206">
          <cell r="A206"/>
          <cell r="B206"/>
          <cell r="C206"/>
          <cell r="D206"/>
          <cell r="E206"/>
          <cell r="F206"/>
          <cell r="G206"/>
          <cell r="H206"/>
          <cell r="I206"/>
          <cell r="J206"/>
          <cell r="K206"/>
          <cell r="L206"/>
          <cell r="M206"/>
          <cell r="N206"/>
        </row>
        <row r="207">
          <cell r="A207"/>
          <cell r="B207"/>
          <cell r="C207"/>
          <cell r="D207"/>
          <cell r="E207"/>
          <cell r="F207"/>
          <cell r="G207"/>
          <cell r="H207"/>
          <cell r="I207"/>
          <cell r="J207"/>
          <cell r="K207"/>
          <cell r="L207"/>
          <cell r="M207"/>
          <cell r="N207"/>
        </row>
        <row r="208">
          <cell r="A208"/>
          <cell r="B208"/>
          <cell r="C208"/>
          <cell r="D208"/>
          <cell r="E208"/>
          <cell r="F208"/>
          <cell r="G208"/>
          <cell r="H208"/>
          <cell r="I208"/>
          <cell r="J208"/>
          <cell r="K208"/>
          <cell r="L208"/>
          <cell r="M208"/>
          <cell r="N208"/>
        </row>
        <row r="209">
          <cell r="A209"/>
          <cell r="B209"/>
          <cell r="C209"/>
          <cell r="D209"/>
          <cell r="E209"/>
          <cell r="F209"/>
          <cell r="G209"/>
          <cell r="H209"/>
          <cell r="I209"/>
          <cell r="J209"/>
          <cell r="K209"/>
          <cell r="L209"/>
          <cell r="M209"/>
          <cell r="N209"/>
        </row>
        <row r="210">
          <cell r="A210"/>
          <cell r="B210"/>
          <cell r="C210"/>
          <cell r="D210"/>
          <cell r="E210"/>
          <cell r="F210"/>
          <cell r="G210"/>
          <cell r="H210"/>
          <cell r="I210"/>
          <cell r="J210"/>
          <cell r="K210"/>
          <cell r="L210"/>
          <cell r="M210"/>
          <cell r="N210"/>
        </row>
        <row r="211">
          <cell r="A211"/>
          <cell r="B211"/>
          <cell r="C211"/>
          <cell r="D211"/>
          <cell r="E211"/>
          <cell r="F211"/>
          <cell r="G211"/>
          <cell r="H211"/>
          <cell r="I211"/>
          <cell r="J211"/>
          <cell r="K211"/>
          <cell r="L211"/>
          <cell r="M211"/>
          <cell r="N211"/>
        </row>
        <row r="212">
          <cell r="A212"/>
          <cell r="B212"/>
          <cell r="C212"/>
          <cell r="D212"/>
          <cell r="E212"/>
          <cell r="F212"/>
          <cell r="G212"/>
          <cell r="H212"/>
          <cell r="I212"/>
          <cell r="J212"/>
          <cell r="K212"/>
          <cell r="L212"/>
          <cell r="M212"/>
          <cell r="N212"/>
        </row>
        <row r="213">
          <cell r="A213"/>
          <cell r="B213"/>
          <cell r="C213"/>
          <cell r="D213"/>
          <cell r="E213"/>
          <cell r="F213"/>
          <cell r="G213"/>
          <cell r="H213"/>
          <cell r="I213"/>
          <cell r="J213"/>
          <cell r="K213"/>
          <cell r="L213"/>
          <cell r="M213"/>
          <cell r="N213"/>
        </row>
        <row r="214">
          <cell r="A214"/>
          <cell r="B214"/>
          <cell r="C214"/>
          <cell r="D214"/>
          <cell r="E214"/>
          <cell r="F214"/>
          <cell r="G214"/>
          <cell r="H214"/>
          <cell r="I214"/>
          <cell r="J214"/>
          <cell r="K214"/>
          <cell r="L214"/>
          <cell r="M214"/>
          <cell r="N214"/>
        </row>
        <row r="215">
          <cell r="A215"/>
          <cell r="B215"/>
          <cell r="C215"/>
          <cell r="D215"/>
          <cell r="E215"/>
          <cell r="F215"/>
          <cell r="G215"/>
          <cell r="H215"/>
          <cell r="I215"/>
          <cell r="J215"/>
          <cell r="K215"/>
          <cell r="L215"/>
          <cell r="M215"/>
          <cell r="N215"/>
        </row>
        <row r="216">
          <cell r="A216"/>
          <cell r="B216"/>
          <cell r="C216"/>
          <cell r="D216"/>
          <cell r="E216"/>
          <cell r="F216"/>
          <cell r="G216"/>
          <cell r="H216"/>
          <cell r="I216"/>
          <cell r="J216"/>
          <cell r="K216"/>
          <cell r="L216"/>
          <cell r="M216"/>
          <cell r="N216"/>
        </row>
        <row r="217">
          <cell r="A217"/>
          <cell r="B217"/>
          <cell r="C217"/>
          <cell r="D217"/>
          <cell r="E217"/>
          <cell r="F217"/>
          <cell r="G217"/>
          <cell r="H217"/>
          <cell r="I217"/>
          <cell r="J217"/>
          <cell r="K217"/>
          <cell r="L217"/>
          <cell r="M217"/>
          <cell r="N217"/>
        </row>
        <row r="218">
          <cell r="A218"/>
          <cell r="B218"/>
          <cell r="C218"/>
          <cell r="D218"/>
          <cell r="E218"/>
          <cell r="F218"/>
          <cell r="G218"/>
          <cell r="H218"/>
          <cell r="I218"/>
          <cell r="J218"/>
          <cell r="K218"/>
          <cell r="L218"/>
          <cell r="M218"/>
          <cell r="N218"/>
        </row>
        <row r="219">
          <cell r="A219"/>
          <cell r="B219"/>
          <cell r="C219"/>
          <cell r="D219"/>
          <cell r="E219"/>
          <cell r="F219"/>
          <cell r="G219"/>
          <cell r="H219"/>
          <cell r="I219"/>
          <cell r="J219"/>
          <cell r="K219"/>
          <cell r="L219"/>
          <cell r="M219"/>
          <cell r="N219"/>
        </row>
        <row r="220">
          <cell r="A220"/>
          <cell r="B220"/>
          <cell r="C220"/>
          <cell r="D220"/>
          <cell r="E220"/>
          <cell r="F220"/>
          <cell r="G220"/>
          <cell r="H220"/>
          <cell r="I220"/>
          <cell r="J220"/>
          <cell r="K220"/>
          <cell r="L220"/>
          <cell r="M220"/>
          <cell r="N220"/>
        </row>
        <row r="221">
          <cell r="A221"/>
          <cell r="B221"/>
          <cell r="C221"/>
          <cell r="D221"/>
          <cell r="E221"/>
          <cell r="F221"/>
          <cell r="G221"/>
          <cell r="H221"/>
          <cell r="I221"/>
          <cell r="J221"/>
          <cell r="K221"/>
          <cell r="L221"/>
          <cell r="M221"/>
          <cell r="N221"/>
        </row>
        <row r="222">
          <cell r="A222"/>
          <cell r="B222"/>
          <cell r="C222"/>
          <cell r="D222"/>
          <cell r="E222"/>
          <cell r="F222"/>
          <cell r="G222"/>
          <cell r="H222"/>
          <cell r="I222"/>
          <cell r="J222"/>
          <cell r="K222"/>
          <cell r="L222"/>
          <cell r="M222"/>
          <cell r="N222"/>
        </row>
        <row r="223">
          <cell r="A223"/>
          <cell r="B223"/>
          <cell r="C223"/>
          <cell r="D223"/>
          <cell r="E223"/>
          <cell r="F223"/>
          <cell r="G223"/>
          <cell r="H223"/>
          <cell r="I223"/>
          <cell r="J223"/>
          <cell r="K223"/>
          <cell r="L223"/>
          <cell r="M223"/>
          <cell r="N223"/>
        </row>
        <row r="224">
          <cell r="A224"/>
          <cell r="B224"/>
          <cell r="C224"/>
          <cell r="D224"/>
          <cell r="E224"/>
          <cell r="F224"/>
          <cell r="G224"/>
          <cell r="H224"/>
          <cell r="I224"/>
          <cell r="J224"/>
          <cell r="K224"/>
          <cell r="L224"/>
          <cell r="M224"/>
          <cell r="N224"/>
        </row>
        <row r="225">
          <cell r="A225"/>
          <cell r="B225"/>
          <cell r="C225"/>
          <cell r="D225"/>
          <cell r="E225"/>
          <cell r="F225"/>
          <cell r="G225"/>
          <cell r="H225"/>
          <cell r="I225"/>
          <cell r="J225"/>
          <cell r="K225"/>
          <cell r="L225"/>
          <cell r="M225"/>
          <cell r="N225"/>
        </row>
        <row r="226">
          <cell r="A226"/>
          <cell r="B226"/>
          <cell r="C226"/>
          <cell r="D226"/>
          <cell r="E226"/>
          <cell r="F226"/>
          <cell r="G226"/>
          <cell r="H226"/>
          <cell r="I226"/>
          <cell r="J226"/>
          <cell r="K226"/>
          <cell r="L226"/>
          <cell r="M226"/>
          <cell r="N226"/>
        </row>
        <row r="227">
          <cell r="A227"/>
          <cell r="B227"/>
          <cell r="C227"/>
          <cell r="D227"/>
          <cell r="E227"/>
          <cell r="F227"/>
          <cell r="G227"/>
          <cell r="H227"/>
          <cell r="I227"/>
          <cell r="J227"/>
          <cell r="K227"/>
          <cell r="L227"/>
          <cell r="M227"/>
          <cell r="N227"/>
        </row>
        <row r="228">
          <cell r="A228"/>
          <cell r="B228"/>
          <cell r="C228"/>
          <cell r="D228"/>
          <cell r="E228"/>
          <cell r="F228"/>
          <cell r="G228"/>
          <cell r="H228"/>
          <cell r="I228"/>
          <cell r="J228"/>
          <cell r="K228"/>
          <cell r="L228"/>
          <cell r="M228"/>
          <cell r="N228"/>
        </row>
        <row r="229">
          <cell r="A229"/>
          <cell r="B229"/>
          <cell r="C229"/>
          <cell r="D229"/>
          <cell r="E229"/>
          <cell r="F229"/>
          <cell r="G229"/>
          <cell r="H229"/>
          <cell r="I229"/>
          <cell r="J229"/>
          <cell r="K229"/>
          <cell r="L229"/>
          <cell r="M229"/>
          <cell r="N229"/>
        </row>
        <row r="230">
          <cell r="A230"/>
          <cell r="B230"/>
          <cell r="C230"/>
          <cell r="D230"/>
          <cell r="E230"/>
          <cell r="F230"/>
          <cell r="G230"/>
          <cell r="H230"/>
          <cell r="I230"/>
          <cell r="J230"/>
          <cell r="K230"/>
          <cell r="L230"/>
          <cell r="M230"/>
          <cell r="N230"/>
        </row>
        <row r="231">
          <cell r="A231"/>
          <cell r="B231"/>
          <cell r="C231"/>
          <cell r="D231"/>
          <cell r="E231"/>
          <cell r="F231"/>
          <cell r="G231"/>
          <cell r="H231"/>
          <cell r="I231"/>
          <cell r="J231"/>
          <cell r="K231"/>
          <cell r="L231"/>
          <cell r="M231"/>
          <cell r="N231"/>
        </row>
        <row r="232">
          <cell r="A232"/>
          <cell r="B232"/>
          <cell r="C232"/>
          <cell r="D232"/>
          <cell r="E232"/>
          <cell r="F232"/>
          <cell r="G232"/>
          <cell r="H232"/>
          <cell r="I232"/>
          <cell r="J232"/>
          <cell r="K232"/>
          <cell r="L232"/>
          <cell r="M232"/>
          <cell r="N232"/>
        </row>
        <row r="233">
          <cell r="A233"/>
          <cell r="B233"/>
          <cell r="C233"/>
          <cell r="D233"/>
          <cell r="E233"/>
          <cell r="F233"/>
          <cell r="G233"/>
          <cell r="H233"/>
          <cell r="I233"/>
          <cell r="J233"/>
          <cell r="K233"/>
          <cell r="L233"/>
          <cell r="M233"/>
          <cell r="N233"/>
        </row>
        <row r="234">
          <cell r="A234"/>
          <cell r="B234"/>
          <cell r="C234"/>
          <cell r="D234"/>
          <cell r="E234"/>
          <cell r="F234"/>
          <cell r="G234"/>
          <cell r="H234"/>
          <cell r="I234"/>
          <cell r="J234"/>
          <cell r="K234"/>
          <cell r="L234"/>
          <cell r="M234"/>
          <cell r="N234"/>
        </row>
        <row r="235">
          <cell r="A235"/>
          <cell r="B235"/>
          <cell r="C235"/>
          <cell r="D235"/>
          <cell r="E235"/>
          <cell r="F235"/>
          <cell r="G235"/>
          <cell r="H235"/>
          <cell r="I235"/>
          <cell r="J235"/>
          <cell r="K235"/>
          <cell r="L235"/>
          <cell r="M235"/>
          <cell r="N235"/>
        </row>
        <row r="236">
          <cell r="A236"/>
          <cell r="B236"/>
          <cell r="C236"/>
          <cell r="D236"/>
          <cell r="E236"/>
          <cell r="F236"/>
          <cell r="G236"/>
          <cell r="H236"/>
          <cell r="I236"/>
          <cell r="J236"/>
          <cell r="K236"/>
          <cell r="L236"/>
          <cell r="M236"/>
          <cell r="N236"/>
        </row>
        <row r="237">
          <cell r="A237"/>
          <cell r="B237"/>
          <cell r="C237"/>
          <cell r="D237"/>
          <cell r="E237"/>
          <cell r="F237"/>
          <cell r="G237"/>
          <cell r="H237"/>
          <cell r="I237"/>
          <cell r="J237"/>
          <cell r="K237"/>
          <cell r="L237"/>
          <cell r="M237"/>
          <cell r="N237"/>
        </row>
        <row r="238">
          <cell r="A238"/>
          <cell r="B238"/>
          <cell r="C238"/>
          <cell r="D238"/>
          <cell r="E238"/>
          <cell r="F238"/>
          <cell r="G238"/>
          <cell r="H238"/>
          <cell r="I238"/>
          <cell r="J238"/>
          <cell r="K238"/>
          <cell r="L238"/>
          <cell r="M238"/>
          <cell r="N238"/>
        </row>
        <row r="239">
          <cell r="A239"/>
          <cell r="B239"/>
          <cell r="C239"/>
          <cell r="D239"/>
          <cell r="E239"/>
          <cell r="F239"/>
          <cell r="G239"/>
          <cell r="H239"/>
          <cell r="I239"/>
          <cell r="J239"/>
          <cell r="K239"/>
          <cell r="L239"/>
          <cell r="M239"/>
          <cell r="N239"/>
        </row>
        <row r="240">
          <cell r="A240"/>
          <cell r="B240"/>
          <cell r="C240"/>
          <cell r="D240"/>
          <cell r="E240"/>
          <cell r="F240"/>
          <cell r="G240"/>
          <cell r="H240"/>
          <cell r="I240"/>
          <cell r="J240"/>
          <cell r="K240"/>
          <cell r="L240"/>
          <cell r="M240"/>
          <cell r="N240"/>
        </row>
        <row r="241">
          <cell r="A241"/>
          <cell r="B241"/>
          <cell r="C241"/>
          <cell r="D241"/>
          <cell r="E241"/>
          <cell r="F241"/>
          <cell r="G241"/>
          <cell r="H241"/>
          <cell r="I241"/>
          <cell r="J241"/>
          <cell r="K241"/>
          <cell r="L241"/>
          <cell r="M241"/>
          <cell r="N241"/>
        </row>
        <row r="242">
          <cell r="A242"/>
          <cell r="B242"/>
          <cell r="C242"/>
          <cell r="D242"/>
          <cell r="E242"/>
          <cell r="F242"/>
          <cell r="G242"/>
          <cell r="H242"/>
          <cell r="I242"/>
          <cell r="J242"/>
          <cell r="K242"/>
          <cell r="L242"/>
          <cell r="M242"/>
          <cell r="N242"/>
        </row>
        <row r="243">
          <cell r="A243"/>
          <cell r="B243"/>
          <cell r="C243"/>
          <cell r="D243"/>
          <cell r="E243"/>
          <cell r="F243"/>
          <cell r="G243"/>
          <cell r="H243"/>
          <cell r="I243"/>
          <cell r="J243"/>
          <cell r="K243"/>
          <cell r="L243"/>
          <cell r="M243"/>
          <cell r="N243"/>
        </row>
        <row r="244">
          <cell r="A244"/>
          <cell r="B244"/>
          <cell r="C244"/>
          <cell r="D244"/>
          <cell r="E244"/>
          <cell r="F244"/>
          <cell r="G244"/>
          <cell r="H244"/>
          <cell r="I244"/>
          <cell r="J244"/>
          <cell r="K244"/>
          <cell r="L244"/>
          <cell r="M244"/>
          <cell r="N244"/>
        </row>
        <row r="245">
          <cell r="A245"/>
          <cell r="B245"/>
          <cell r="C245"/>
          <cell r="D245"/>
          <cell r="E245"/>
          <cell r="F245"/>
          <cell r="G245"/>
          <cell r="H245"/>
          <cell r="I245"/>
          <cell r="J245"/>
          <cell r="K245"/>
          <cell r="L245"/>
          <cell r="M245"/>
          <cell r="N245"/>
        </row>
        <row r="246">
          <cell r="A246"/>
          <cell r="B246"/>
          <cell r="C246"/>
          <cell r="D246"/>
          <cell r="E246"/>
          <cell r="F246"/>
          <cell r="G246"/>
          <cell r="H246"/>
          <cell r="I246"/>
          <cell r="J246"/>
          <cell r="K246"/>
          <cell r="L246"/>
          <cell r="M246"/>
          <cell r="N246"/>
        </row>
        <row r="247">
          <cell r="A247"/>
          <cell r="B247"/>
          <cell r="C247"/>
          <cell r="D247"/>
          <cell r="E247"/>
          <cell r="F247"/>
          <cell r="G247"/>
          <cell r="H247"/>
          <cell r="I247"/>
          <cell r="J247"/>
          <cell r="K247"/>
          <cell r="L247"/>
          <cell r="M247"/>
          <cell r="N247"/>
        </row>
        <row r="248">
          <cell r="A248"/>
          <cell r="B248"/>
          <cell r="C248"/>
          <cell r="D248"/>
          <cell r="E248"/>
          <cell r="F248"/>
          <cell r="G248"/>
          <cell r="H248"/>
          <cell r="I248"/>
          <cell r="J248"/>
          <cell r="K248"/>
          <cell r="L248"/>
          <cell r="M248"/>
          <cell r="N248"/>
        </row>
        <row r="249">
          <cell r="A249"/>
          <cell r="B249"/>
          <cell r="C249"/>
          <cell r="D249"/>
          <cell r="E249"/>
          <cell r="F249"/>
          <cell r="G249"/>
          <cell r="H249"/>
          <cell r="I249"/>
          <cell r="J249"/>
          <cell r="K249"/>
          <cell r="L249"/>
          <cell r="M249"/>
          <cell r="N249"/>
        </row>
        <row r="250">
          <cell r="C250"/>
          <cell r="D250"/>
          <cell r="E250"/>
          <cell r="F250"/>
          <cell r="G250"/>
          <cell r="H250"/>
          <cell r="I250"/>
          <cell r="J250"/>
          <cell r="K250"/>
          <cell r="L250"/>
          <cell r="M250"/>
          <cell r="N250"/>
        </row>
        <row r="251">
          <cell r="C251"/>
          <cell r="D251"/>
          <cell r="E251"/>
          <cell r="F251"/>
          <cell r="G251"/>
          <cell r="H251"/>
          <cell r="I251"/>
          <cell r="J251"/>
          <cell r="K251"/>
          <cell r="L251"/>
          <cell r="M251"/>
          <cell r="N251"/>
        </row>
        <row r="252">
          <cell r="C252"/>
          <cell r="D252"/>
          <cell r="E252"/>
          <cell r="F252"/>
          <cell r="G252"/>
          <cell r="H252"/>
          <cell r="I252"/>
          <cell r="J252"/>
          <cell r="K252"/>
          <cell r="L252"/>
          <cell r="M252"/>
          <cell r="N252"/>
        </row>
        <row r="253">
          <cell r="A253"/>
          <cell r="B253"/>
          <cell r="C253"/>
          <cell r="D253"/>
          <cell r="E253"/>
          <cell r="F253"/>
          <cell r="G253"/>
          <cell r="H253"/>
          <cell r="I253"/>
          <cell r="J253"/>
          <cell r="K253"/>
          <cell r="L253"/>
          <cell r="M253"/>
          <cell r="N253"/>
        </row>
        <row r="254">
          <cell r="A254"/>
          <cell r="B254"/>
          <cell r="C254"/>
          <cell r="D254"/>
          <cell r="E254"/>
          <cell r="F254"/>
          <cell r="G254"/>
          <cell r="H254"/>
          <cell r="I254"/>
          <cell r="J254"/>
          <cell r="K254"/>
          <cell r="L254"/>
          <cell r="M254"/>
          <cell r="N254"/>
        </row>
        <row r="255">
          <cell r="A255"/>
          <cell r="B255"/>
          <cell r="C255"/>
          <cell r="D255"/>
          <cell r="E255"/>
          <cell r="F255"/>
          <cell r="G255"/>
          <cell r="H255"/>
          <cell r="I255"/>
          <cell r="J255"/>
          <cell r="K255"/>
          <cell r="L255"/>
          <cell r="M255"/>
          <cell r="N255"/>
        </row>
        <row r="256">
          <cell r="A256"/>
          <cell r="B256"/>
          <cell r="C256"/>
          <cell r="D256"/>
          <cell r="E256"/>
          <cell r="F256"/>
          <cell r="G256"/>
          <cell r="H256"/>
          <cell r="I256"/>
          <cell r="J256"/>
          <cell r="K256"/>
          <cell r="L256"/>
          <cell r="M256"/>
          <cell r="N256"/>
        </row>
        <row r="257">
          <cell r="A257"/>
          <cell r="B257"/>
          <cell r="C257"/>
          <cell r="D257"/>
          <cell r="E257"/>
          <cell r="F257"/>
          <cell r="G257"/>
          <cell r="H257"/>
          <cell r="I257"/>
          <cell r="J257"/>
          <cell r="K257"/>
          <cell r="L257"/>
          <cell r="M257"/>
          <cell r="N257"/>
        </row>
        <row r="258">
          <cell r="A258"/>
          <cell r="B258"/>
          <cell r="C258"/>
          <cell r="D258"/>
          <cell r="E258"/>
          <cell r="F258"/>
          <cell r="G258"/>
          <cell r="H258"/>
          <cell r="I258"/>
          <cell r="J258"/>
          <cell r="K258"/>
          <cell r="L258"/>
          <cell r="M258"/>
          <cell r="N258"/>
        </row>
        <row r="259">
          <cell r="A259"/>
          <cell r="B259"/>
          <cell r="C259"/>
          <cell r="D259"/>
          <cell r="E259"/>
          <cell r="F259"/>
          <cell r="G259"/>
          <cell r="H259"/>
          <cell r="I259"/>
          <cell r="J259"/>
          <cell r="K259"/>
          <cell r="L259"/>
          <cell r="M259"/>
          <cell r="N259"/>
        </row>
        <row r="260">
          <cell r="A260"/>
          <cell r="B260"/>
          <cell r="C260"/>
          <cell r="D260"/>
          <cell r="E260"/>
          <cell r="F260"/>
          <cell r="G260"/>
          <cell r="H260"/>
          <cell r="I260"/>
          <cell r="J260"/>
          <cell r="K260"/>
          <cell r="L260"/>
          <cell r="M260"/>
          <cell r="N260"/>
        </row>
        <row r="261">
          <cell r="A261"/>
          <cell r="B261"/>
          <cell r="C261"/>
          <cell r="D261"/>
          <cell r="E261"/>
          <cell r="F261"/>
          <cell r="G261"/>
          <cell r="H261"/>
          <cell r="I261"/>
          <cell r="J261"/>
          <cell r="K261"/>
          <cell r="L261"/>
          <cell r="M261"/>
          <cell r="N261"/>
        </row>
        <row r="262">
          <cell r="A262"/>
          <cell r="B262"/>
          <cell r="C262"/>
          <cell r="D262"/>
          <cell r="E262"/>
          <cell r="F262"/>
          <cell r="G262"/>
          <cell r="H262"/>
          <cell r="I262"/>
          <cell r="J262"/>
          <cell r="K262"/>
          <cell r="L262"/>
          <cell r="M262"/>
          <cell r="N262"/>
        </row>
        <row r="263">
          <cell r="A263"/>
          <cell r="B263"/>
          <cell r="C263"/>
          <cell r="D263"/>
          <cell r="E263"/>
          <cell r="F263"/>
          <cell r="G263"/>
          <cell r="H263"/>
          <cell r="I263"/>
          <cell r="J263"/>
          <cell r="K263"/>
          <cell r="L263"/>
          <cell r="M263"/>
          <cell r="N263"/>
        </row>
        <row r="264">
          <cell r="A264"/>
          <cell r="B264"/>
          <cell r="C264"/>
          <cell r="D264"/>
          <cell r="E264"/>
          <cell r="F264"/>
          <cell r="G264"/>
          <cell r="H264"/>
          <cell r="I264"/>
          <cell r="J264"/>
          <cell r="K264"/>
          <cell r="L264"/>
          <cell r="M264"/>
          <cell r="N264"/>
        </row>
        <row r="265">
          <cell r="A265"/>
          <cell r="B265"/>
          <cell r="C265"/>
          <cell r="D265"/>
          <cell r="E265"/>
          <cell r="F265"/>
          <cell r="G265"/>
          <cell r="H265"/>
          <cell r="I265"/>
          <cell r="J265"/>
          <cell r="K265"/>
          <cell r="L265"/>
          <cell r="M265"/>
          <cell r="N265"/>
        </row>
        <row r="266">
          <cell r="A266"/>
          <cell r="B266"/>
          <cell r="C266"/>
          <cell r="D266"/>
          <cell r="E266"/>
          <cell r="F266"/>
          <cell r="G266"/>
          <cell r="H266"/>
          <cell r="I266"/>
          <cell r="J266"/>
          <cell r="K266"/>
          <cell r="L266"/>
          <cell r="M266"/>
          <cell r="N266"/>
        </row>
        <row r="267">
          <cell r="A267"/>
          <cell r="B267"/>
          <cell r="C267"/>
          <cell r="D267"/>
          <cell r="E267"/>
          <cell r="F267"/>
          <cell r="G267"/>
          <cell r="H267"/>
          <cell r="I267"/>
          <cell r="J267"/>
          <cell r="K267"/>
          <cell r="L267"/>
          <cell r="M267"/>
          <cell r="N267"/>
        </row>
        <row r="268">
          <cell r="A268"/>
          <cell r="B268"/>
          <cell r="C268"/>
          <cell r="D268"/>
          <cell r="E268"/>
          <cell r="F268"/>
          <cell r="G268"/>
          <cell r="H268"/>
          <cell r="I268"/>
          <cell r="J268"/>
          <cell r="K268"/>
          <cell r="L268"/>
          <cell r="M268"/>
          <cell r="N268"/>
        </row>
        <row r="269">
          <cell r="A269"/>
          <cell r="B269"/>
          <cell r="C269"/>
          <cell r="D269"/>
          <cell r="E269"/>
          <cell r="F269"/>
          <cell r="G269"/>
          <cell r="H269"/>
          <cell r="I269"/>
          <cell r="J269"/>
          <cell r="K269"/>
          <cell r="L269"/>
          <cell r="M269"/>
          <cell r="N269"/>
        </row>
        <row r="270">
          <cell r="A270"/>
          <cell r="B270"/>
          <cell r="C270"/>
          <cell r="D270"/>
          <cell r="E270"/>
          <cell r="F270"/>
          <cell r="G270"/>
          <cell r="H270"/>
          <cell r="I270"/>
          <cell r="J270"/>
          <cell r="K270"/>
          <cell r="L270"/>
          <cell r="M270"/>
          <cell r="N270"/>
        </row>
        <row r="271">
          <cell r="A271"/>
          <cell r="B271"/>
          <cell r="C271"/>
          <cell r="D271"/>
          <cell r="E271"/>
          <cell r="F271"/>
          <cell r="G271"/>
          <cell r="H271"/>
          <cell r="I271"/>
          <cell r="J271"/>
          <cell r="K271"/>
          <cell r="L271"/>
          <cell r="M271"/>
          <cell r="N271"/>
        </row>
        <row r="272">
          <cell r="A272"/>
          <cell r="B272"/>
          <cell r="C272"/>
          <cell r="D272"/>
          <cell r="E272"/>
          <cell r="F272"/>
          <cell r="G272"/>
          <cell r="H272"/>
          <cell r="I272"/>
          <cell r="J272"/>
          <cell r="K272"/>
          <cell r="L272"/>
          <cell r="M272"/>
          <cell r="N272"/>
        </row>
        <row r="273">
          <cell r="A273"/>
          <cell r="B273"/>
          <cell r="C273"/>
          <cell r="D273"/>
          <cell r="E273"/>
          <cell r="F273"/>
          <cell r="G273"/>
          <cell r="H273"/>
          <cell r="I273"/>
          <cell r="J273"/>
          <cell r="K273"/>
          <cell r="L273"/>
          <cell r="M273"/>
          <cell r="N273"/>
        </row>
        <row r="274">
          <cell r="A274"/>
          <cell r="B274"/>
          <cell r="C274"/>
          <cell r="D274"/>
          <cell r="E274"/>
          <cell r="F274"/>
          <cell r="G274"/>
          <cell r="H274"/>
          <cell r="I274"/>
          <cell r="J274"/>
          <cell r="K274"/>
          <cell r="L274"/>
          <cell r="M274"/>
          <cell r="N274"/>
        </row>
        <row r="275">
          <cell r="A275"/>
          <cell r="B275"/>
          <cell r="C275"/>
          <cell r="D275"/>
          <cell r="E275"/>
          <cell r="F275"/>
          <cell r="G275"/>
          <cell r="H275"/>
          <cell r="I275"/>
          <cell r="J275"/>
          <cell r="K275"/>
          <cell r="L275"/>
          <cell r="M275"/>
          <cell r="N275"/>
        </row>
        <row r="276">
          <cell r="A276"/>
          <cell r="B276"/>
          <cell r="C276"/>
          <cell r="D276"/>
          <cell r="E276"/>
          <cell r="F276"/>
          <cell r="G276"/>
          <cell r="H276"/>
          <cell r="I276"/>
          <cell r="J276"/>
          <cell r="K276"/>
          <cell r="L276"/>
          <cell r="M276"/>
          <cell r="N276"/>
        </row>
        <row r="277">
          <cell r="A277"/>
          <cell r="B277"/>
          <cell r="C277"/>
          <cell r="D277"/>
          <cell r="E277"/>
          <cell r="F277"/>
          <cell r="G277"/>
          <cell r="H277"/>
          <cell r="I277"/>
          <cell r="J277"/>
          <cell r="K277"/>
          <cell r="L277"/>
          <cell r="M277"/>
          <cell r="N277"/>
        </row>
        <row r="278">
          <cell r="A278"/>
          <cell r="B278"/>
          <cell r="C278"/>
          <cell r="D278"/>
          <cell r="E278"/>
          <cell r="F278"/>
          <cell r="G278"/>
          <cell r="H278"/>
          <cell r="I278"/>
          <cell r="J278"/>
          <cell r="K278"/>
          <cell r="L278"/>
          <cell r="M278"/>
          <cell r="N278"/>
        </row>
        <row r="279">
          <cell r="A279"/>
          <cell r="B279"/>
          <cell r="C279"/>
          <cell r="D279"/>
          <cell r="E279"/>
          <cell r="F279"/>
          <cell r="G279"/>
          <cell r="H279"/>
          <cell r="I279"/>
          <cell r="J279"/>
          <cell r="K279"/>
          <cell r="L279"/>
          <cell r="M279"/>
          <cell r="N279"/>
        </row>
        <row r="280">
          <cell r="A280"/>
          <cell r="B280"/>
          <cell r="C280"/>
          <cell r="D280"/>
          <cell r="E280"/>
          <cell r="F280"/>
          <cell r="G280"/>
          <cell r="H280"/>
          <cell r="I280"/>
          <cell r="J280"/>
          <cell r="K280"/>
          <cell r="L280"/>
          <cell r="M280"/>
          <cell r="N280"/>
        </row>
        <row r="281">
          <cell r="A281"/>
          <cell r="B281"/>
          <cell r="C281"/>
          <cell r="D281"/>
          <cell r="E281"/>
          <cell r="F281"/>
          <cell r="G281"/>
          <cell r="H281"/>
          <cell r="I281"/>
          <cell r="J281"/>
          <cell r="K281"/>
          <cell r="L281"/>
          <cell r="M281"/>
          <cell r="N281"/>
        </row>
        <row r="282">
          <cell r="A282"/>
          <cell r="B282"/>
          <cell r="C282"/>
          <cell r="D282"/>
          <cell r="E282"/>
          <cell r="F282"/>
          <cell r="G282"/>
          <cell r="H282"/>
          <cell r="I282"/>
          <cell r="J282"/>
          <cell r="K282"/>
          <cell r="L282"/>
          <cell r="M282"/>
          <cell r="N282"/>
        </row>
        <row r="283">
          <cell r="A283"/>
          <cell r="B283"/>
          <cell r="C283"/>
          <cell r="D283"/>
          <cell r="E283"/>
          <cell r="F283"/>
          <cell r="G283"/>
          <cell r="H283"/>
          <cell r="I283"/>
          <cell r="J283"/>
          <cell r="K283"/>
          <cell r="L283"/>
          <cell r="M283"/>
          <cell r="N283"/>
        </row>
        <row r="284">
          <cell r="A284"/>
          <cell r="B284"/>
          <cell r="C284"/>
          <cell r="D284"/>
          <cell r="E284"/>
          <cell r="F284"/>
          <cell r="G284"/>
          <cell r="H284"/>
          <cell r="I284"/>
          <cell r="J284"/>
          <cell r="K284"/>
          <cell r="L284"/>
          <cell r="M284"/>
          <cell r="N284"/>
        </row>
        <row r="285">
          <cell r="A285"/>
          <cell r="B285"/>
          <cell r="C285"/>
          <cell r="D285"/>
          <cell r="E285"/>
          <cell r="F285"/>
          <cell r="G285"/>
          <cell r="H285"/>
          <cell r="I285"/>
          <cell r="J285"/>
          <cell r="K285"/>
          <cell r="L285"/>
          <cell r="M285"/>
          <cell r="N285"/>
        </row>
        <row r="286">
          <cell r="A286"/>
          <cell r="B286"/>
          <cell r="C286"/>
          <cell r="D286"/>
          <cell r="E286"/>
          <cell r="F286"/>
          <cell r="G286"/>
          <cell r="H286"/>
          <cell r="I286"/>
          <cell r="J286"/>
          <cell r="K286"/>
          <cell r="L286"/>
          <cell r="M286"/>
          <cell r="N286"/>
        </row>
        <row r="287">
          <cell r="A287"/>
          <cell r="B287"/>
          <cell r="C287"/>
          <cell r="D287"/>
          <cell r="E287"/>
          <cell r="F287"/>
          <cell r="G287"/>
          <cell r="H287"/>
          <cell r="I287"/>
          <cell r="J287"/>
          <cell r="K287"/>
          <cell r="L287"/>
          <cell r="M287"/>
          <cell r="N287"/>
        </row>
        <row r="288">
          <cell r="A288"/>
          <cell r="B288"/>
          <cell r="C288"/>
          <cell r="D288"/>
          <cell r="E288"/>
          <cell r="F288"/>
          <cell r="G288"/>
          <cell r="H288"/>
          <cell r="I288"/>
          <cell r="J288"/>
          <cell r="K288"/>
          <cell r="L288"/>
          <cell r="M288"/>
          <cell r="N288"/>
        </row>
        <row r="289">
          <cell r="A289"/>
          <cell r="B289"/>
          <cell r="C289"/>
          <cell r="D289"/>
          <cell r="E289"/>
          <cell r="F289"/>
          <cell r="G289"/>
          <cell r="H289"/>
          <cell r="I289"/>
          <cell r="J289"/>
          <cell r="K289"/>
          <cell r="L289"/>
          <cell r="M289"/>
          <cell r="N289"/>
        </row>
        <row r="290">
          <cell r="A290"/>
          <cell r="B290"/>
          <cell r="C290"/>
          <cell r="D290"/>
          <cell r="E290"/>
          <cell r="F290"/>
          <cell r="G290"/>
          <cell r="H290"/>
          <cell r="I290"/>
          <cell r="J290"/>
          <cell r="K290"/>
          <cell r="L290"/>
          <cell r="M290"/>
          <cell r="N290"/>
        </row>
        <row r="291">
          <cell r="A291"/>
          <cell r="B291"/>
          <cell r="C291"/>
          <cell r="D291"/>
          <cell r="E291"/>
          <cell r="F291"/>
          <cell r="G291"/>
          <cell r="H291"/>
          <cell r="I291"/>
          <cell r="J291"/>
          <cell r="K291"/>
          <cell r="L291"/>
          <cell r="M291"/>
          <cell r="N291"/>
        </row>
        <row r="292">
          <cell r="A292"/>
          <cell r="B292"/>
          <cell r="C292"/>
          <cell r="D292"/>
          <cell r="E292"/>
          <cell r="F292"/>
          <cell r="G292"/>
          <cell r="H292"/>
          <cell r="I292"/>
          <cell r="J292"/>
          <cell r="K292"/>
          <cell r="L292"/>
          <cell r="M292"/>
          <cell r="N292"/>
        </row>
        <row r="293">
          <cell r="A293"/>
          <cell r="B293"/>
          <cell r="C293"/>
          <cell r="D293"/>
          <cell r="E293"/>
          <cell r="F293"/>
          <cell r="G293"/>
          <cell r="H293"/>
          <cell r="I293"/>
          <cell r="J293"/>
          <cell r="K293"/>
          <cell r="L293"/>
          <cell r="M293"/>
          <cell r="N293"/>
        </row>
        <row r="294">
          <cell r="A294"/>
          <cell r="B294"/>
          <cell r="C294"/>
          <cell r="D294"/>
          <cell r="E294"/>
          <cell r="F294"/>
          <cell r="G294"/>
          <cell r="H294"/>
          <cell r="I294"/>
          <cell r="J294"/>
          <cell r="K294"/>
          <cell r="L294"/>
          <cell r="M294"/>
          <cell r="N294"/>
        </row>
        <row r="295">
          <cell r="A295"/>
          <cell r="B295"/>
          <cell r="C295"/>
          <cell r="D295"/>
          <cell r="E295"/>
          <cell r="F295"/>
          <cell r="G295"/>
          <cell r="H295"/>
          <cell r="I295"/>
          <cell r="J295"/>
          <cell r="K295"/>
          <cell r="L295"/>
          <cell r="M295"/>
          <cell r="N295"/>
        </row>
        <row r="296">
          <cell r="A296"/>
          <cell r="B296"/>
          <cell r="C296"/>
          <cell r="D296"/>
          <cell r="E296"/>
          <cell r="F296"/>
          <cell r="G296"/>
          <cell r="H296"/>
          <cell r="I296"/>
          <cell r="J296"/>
          <cell r="K296"/>
          <cell r="L296"/>
          <cell r="M296"/>
          <cell r="N296"/>
        </row>
        <row r="297">
          <cell r="A297"/>
          <cell r="B297"/>
          <cell r="C297"/>
          <cell r="D297"/>
          <cell r="E297"/>
          <cell r="F297"/>
          <cell r="G297"/>
          <cell r="H297"/>
          <cell r="I297"/>
          <cell r="J297"/>
          <cell r="K297"/>
          <cell r="L297"/>
          <cell r="M297"/>
          <cell r="N297"/>
        </row>
        <row r="298">
          <cell r="A298"/>
          <cell r="B298"/>
          <cell r="C298"/>
          <cell r="D298"/>
          <cell r="E298"/>
          <cell r="F298"/>
          <cell r="G298"/>
          <cell r="H298"/>
          <cell r="I298"/>
          <cell r="J298"/>
          <cell r="K298"/>
          <cell r="L298"/>
          <cell r="M298"/>
          <cell r="N298"/>
        </row>
        <row r="299">
          <cell r="A299"/>
          <cell r="B299"/>
          <cell r="C299"/>
          <cell r="D299"/>
          <cell r="E299"/>
          <cell r="F299"/>
          <cell r="G299"/>
          <cell r="H299"/>
          <cell r="I299"/>
          <cell r="J299"/>
          <cell r="K299"/>
          <cell r="L299"/>
          <cell r="M299"/>
          <cell r="N299"/>
        </row>
        <row r="300">
          <cell r="A300"/>
          <cell r="B300"/>
          <cell r="C300"/>
          <cell r="D300"/>
          <cell r="E300"/>
          <cell r="F300"/>
          <cell r="G300"/>
          <cell r="H300"/>
          <cell r="I300"/>
          <cell r="J300"/>
          <cell r="K300"/>
          <cell r="L300"/>
          <cell r="M300"/>
          <cell r="N300"/>
        </row>
        <row r="301">
          <cell r="A301"/>
          <cell r="B301"/>
          <cell r="C301"/>
          <cell r="D301"/>
          <cell r="E301"/>
          <cell r="F301"/>
          <cell r="G301"/>
          <cell r="H301"/>
          <cell r="I301"/>
          <cell r="J301"/>
          <cell r="K301"/>
          <cell r="L301"/>
          <cell r="M301"/>
          <cell r="N301"/>
        </row>
        <row r="302">
          <cell r="A302"/>
          <cell r="B302"/>
          <cell r="C302"/>
          <cell r="D302"/>
          <cell r="E302"/>
          <cell r="F302"/>
          <cell r="G302"/>
          <cell r="H302"/>
          <cell r="I302"/>
          <cell r="J302"/>
          <cell r="K302"/>
          <cell r="L302"/>
          <cell r="M302"/>
          <cell r="N302"/>
        </row>
        <row r="303">
          <cell r="A303"/>
          <cell r="B303"/>
          <cell r="C303"/>
          <cell r="D303"/>
          <cell r="E303"/>
          <cell r="F303"/>
          <cell r="G303"/>
          <cell r="H303"/>
          <cell r="I303"/>
          <cell r="J303"/>
          <cell r="K303"/>
          <cell r="L303"/>
          <cell r="M303"/>
          <cell r="N303"/>
        </row>
        <row r="304">
          <cell r="A304"/>
          <cell r="B304"/>
          <cell r="C304"/>
          <cell r="D304"/>
          <cell r="E304"/>
          <cell r="F304"/>
          <cell r="G304"/>
          <cell r="H304"/>
          <cell r="I304"/>
          <cell r="J304"/>
          <cell r="K304"/>
          <cell r="L304"/>
          <cell r="M304"/>
          <cell r="N304"/>
        </row>
        <row r="305">
          <cell r="A305"/>
          <cell r="B305"/>
          <cell r="C305"/>
          <cell r="D305"/>
          <cell r="E305"/>
          <cell r="F305"/>
          <cell r="G305"/>
          <cell r="H305"/>
          <cell r="I305"/>
          <cell r="J305"/>
          <cell r="K305"/>
          <cell r="L305"/>
          <cell r="M305"/>
          <cell r="N305"/>
        </row>
        <row r="306">
          <cell r="A306"/>
          <cell r="B306"/>
          <cell r="C306"/>
          <cell r="D306"/>
          <cell r="E306"/>
          <cell r="F306"/>
          <cell r="G306"/>
          <cell r="H306"/>
          <cell r="I306"/>
          <cell r="J306"/>
          <cell r="K306"/>
          <cell r="L306"/>
          <cell r="M306"/>
          <cell r="N306"/>
        </row>
        <row r="307">
          <cell r="A307"/>
          <cell r="B307"/>
          <cell r="C307"/>
          <cell r="D307"/>
          <cell r="E307"/>
          <cell r="F307"/>
          <cell r="G307"/>
          <cell r="H307"/>
          <cell r="I307"/>
          <cell r="J307"/>
          <cell r="K307"/>
          <cell r="L307"/>
          <cell r="M307"/>
          <cell r="N307"/>
        </row>
        <row r="308">
          <cell r="A308"/>
          <cell r="B308"/>
          <cell r="C308"/>
          <cell r="D308"/>
          <cell r="E308"/>
          <cell r="F308"/>
          <cell r="G308"/>
          <cell r="H308"/>
          <cell r="I308"/>
          <cell r="J308"/>
          <cell r="K308"/>
          <cell r="L308"/>
          <cell r="M308"/>
          <cell r="N308"/>
        </row>
        <row r="309">
          <cell r="A309"/>
          <cell r="B309"/>
          <cell r="C309"/>
          <cell r="D309"/>
          <cell r="E309"/>
          <cell r="F309"/>
          <cell r="G309"/>
          <cell r="H309"/>
          <cell r="I309"/>
          <cell r="J309"/>
          <cell r="K309"/>
          <cell r="L309"/>
          <cell r="M309"/>
          <cell r="N309"/>
        </row>
        <row r="310">
          <cell r="A310"/>
          <cell r="B310"/>
          <cell r="C310"/>
          <cell r="D310"/>
          <cell r="E310"/>
          <cell r="F310"/>
          <cell r="G310"/>
          <cell r="H310"/>
          <cell r="I310"/>
          <cell r="J310"/>
          <cell r="K310"/>
          <cell r="L310"/>
          <cell r="M310"/>
          <cell r="N310"/>
        </row>
        <row r="311">
          <cell r="A311"/>
          <cell r="B311"/>
          <cell r="C311"/>
          <cell r="D311"/>
          <cell r="E311"/>
          <cell r="F311"/>
          <cell r="G311"/>
          <cell r="H311"/>
          <cell r="I311"/>
          <cell r="J311"/>
          <cell r="K311"/>
          <cell r="L311"/>
          <cell r="M311"/>
          <cell r="N311"/>
        </row>
        <row r="312">
          <cell r="A312"/>
          <cell r="B312"/>
          <cell r="C312"/>
          <cell r="D312"/>
          <cell r="E312"/>
          <cell r="F312"/>
          <cell r="G312"/>
          <cell r="H312"/>
          <cell r="I312"/>
          <cell r="J312"/>
          <cell r="K312"/>
          <cell r="L312"/>
          <cell r="M312"/>
          <cell r="N312"/>
        </row>
        <row r="313">
          <cell r="A313"/>
          <cell r="B313"/>
          <cell r="C313"/>
          <cell r="D313"/>
          <cell r="E313"/>
          <cell r="F313"/>
          <cell r="G313"/>
          <cell r="H313"/>
          <cell r="I313"/>
          <cell r="J313"/>
          <cell r="K313"/>
          <cell r="L313"/>
          <cell r="M313"/>
          <cell r="N313"/>
        </row>
        <row r="314">
          <cell r="A314"/>
          <cell r="B314"/>
          <cell r="C314"/>
          <cell r="D314"/>
          <cell r="E314"/>
          <cell r="F314"/>
          <cell r="G314"/>
          <cell r="H314"/>
          <cell r="I314"/>
          <cell r="J314"/>
          <cell r="K314"/>
          <cell r="L314"/>
          <cell r="M314"/>
          <cell r="N314"/>
        </row>
        <row r="315">
          <cell r="A315"/>
          <cell r="B315"/>
          <cell r="C315"/>
          <cell r="D315"/>
          <cell r="E315"/>
          <cell r="F315"/>
          <cell r="G315"/>
          <cell r="H315"/>
          <cell r="I315"/>
          <cell r="J315"/>
          <cell r="K315"/>
          <cell r="L315"/>
          <cell r="M315"/>
          <cell r="N315"/>
        </row>
        <row r="316">
          <cell r="A316"/>
          <cell r="B316"/>
          <cell r="C316"/>
          <cell r="D316"/>
          <cell r="E316"/>
          <cell r="F316"/>
          <cell r="G316"/>
          <cell r="H316"/>
          <cell r="I316"/>
          <cell r="J316"/>
          <cell r="K316"/>
          <cell r="L316"/>
          <cell r="M316"/>
          <cell r="N316"/>
        </row>
        <row r="317">
          <cell r="A317"/>
          <cell r="B317"/>
          <cell r="C317"/>
          <cell r="D317"/>
          <cell r="E317"/>
          <cell r="F317"/>
          <cell r="G317"/>
          <cell r="H317"/>
          <cell r="I317"/>
          <cell r="J317"/>
          <cell r="K317"/>
          <cell r="L317"/>
          <cell r="M317"/>
          <cell r="N317"/>
        </row>
        <row r="318">
          <cell r="A318"/>
          <cell r="B318"/>
          <cell r="C318"/>
          <cell r="D318"/>
          <cell r="E318"/>
          <cell r="F318"/>
          <cell r="G318"/>
          <cell r="H318"/>
          <cell r="I318"/>
          <cell r="J318"/>
          <cell r="K318"/>
          <cell r="L318"/>
          <cell r="M318"/>
          <cell r="N318"/>
        </row>
        <row r="319">
          <cell r="A319"/>
          <cell r="B319"/>
          <cell r="C319"/>
          <cell r="D319"/>
          <cell r="E319"/>
          <cell r="F319"/>
          <cell r="G319"/>
          <cell r="H319"/>
          <cell r="I319"/>
          <cell r="J319"/>
          <cell r="K319"/>
          <cell r="L319"/>
          <cell r="M319"/>
          <cell r="N319"/>
        </row>
        <row r="320">
          <cell r="A320"/>
          <cell r="B320"/>
          <cell r="C320"/>
          <cell r="D320"/>
          <cell r="E320"/>
          <cell r="F320"/>
          <cell r="G320"/>
          <cell r="H320"/>
          <cell r="I320"/>
          <cell r="J320"/>
          <cell r="K320"/>
          <cell r="L320"/>
          <cell r="M320"/>
          <cell r="N320"/>
        </row>
        <row r="321">
          <cell r="A321"/>
          <cell r="B321"/>
          <cell r="C321"/>
          <cell r="D321"/>
          <cell r="E321"/>
          <cell r="F321"/>
          <cell r="G321"/>
          <cell r="H321"/>
          <cell r="I321"/>
          <cell r="J321"/>
          <cell r="K321"/>
          <cell r="L321"/>
          <cell r="M321"/>
          <cell r="N321"/>
        </row>
        <row r="322">
          <cell r="A322"/>
          <cell r="B322"/>
          <cell r="C322"/>
          <cell r="D322"/>
          <cell r="E322"/>
          <cell r="F322"/>
          <cell r="G322"/>
          <cell r="H322"/>
          <cell r="I322"/>
          <cell r="J322"/>
          <cell r="K322"/>
          <cell r="L322"/>
          <cell r="M322"/>
          <cell r="N322"/>
        </row>
        <row r="323">
          <cell r="A323"/>
          <cell r="B323"/>
          <cell r="C323"/>
          <cell r="D323"/>
          <cell r="E323"/>
          <cell r="F323"/>
          <cell r="G323"/>
          <cell r="H323"/>
          <cell r="I323"/>
          <cell r="J323"/>
          <cell r="K323"/>
          <cell r="L323"/>
          <cell r="M323"/>
          <cell r="N323"/>
        </row>
        <row r="324">
          <cell r="A324"/>
          <cell r="B324"/>
          <cell r="C324"/>
          <cell r="D324"/>
          <cell r="E324"/>
          <cell r="F324"/>
          <cell r="G324"/>
          <cell r="H324"/>
          <cell r="I324"/>
          <cell r="J324"/>
          <cell r="K324"/>
          <cell r="L324"/>
          <cell r="M324"/>
          <cell r="N324"/>
        </row>
        <row r="325">
          <cell r="A325"/>
          <cell r="B325"/>
          <cell r="C325"/>
          <cell r="D325"/>
          <cell r="E325"/>
          <cell r="F325"/>
          <cell r="G325"/>
          <cell r="H325"/>
          <cell r="I325"/>
          <cell r="J325"/>
          <cell r="K325"/>
          <cell r="L325"/>
          <cell r="M325"/>
          <cell r="N325"/>
        </row>
        <row r="326">
          <cell r="A326"/>
          <cell r="B326"/>
          <cell r="C326"/>
          <cell r="D326"/>
          <cell r="E326"/>
          <cell r="F326"/>
          <cell r="G326"/>
          <cell r="H326"/>
          <cell r="I326"/>
          <cell r="J326"/>
          <cell r="K326"/>
          <cell r="L326"/>
          <cell r="M326"/>
          <cell r="N326"/>
        </row>
        <row r="327">
          <cell r="A327"/>
          <cell r="B327"/>
          <cell r="C327"/>
          <cell r="D327"/>
          <cell r="E327"/>
          <cell r="F327"/>
          <cell r="G327"/>
          <cell r="H327"/>
          <cell r="I327"/>
          <cell r="J327"/>
          <cell r="K327"/>
          <cell r="L327"/>
          <cell r="M327"/>
          <cell r="N327"/>
        </row>
        <row r="328">
          <cell r="A328"/>
          <cell r="B328"/>
          <cell r="C328"/>
          <cell r="D328"/>
          <cell r="E328"/>
          <cell r="F328"/>
          <cell r="G328"/>
          <cell r="H328"/>
          <cell r="I328"/>
          <cell r="J328"/>
          <cell r="K328"/>
          <cell r="L328"/>
          <cell r="M328"/>
          <cell r="N328"/>
        </row>
        <row r="329">
          <cell r="A329"/>
          <cell r="B329"/>
          <cell r="C329"/>
          <cell r="D329"/>
          <cell r="E329"/>
          <cell r="F329"/>
          <cell r="G329"/>
          <cell r="H329"/>
          <cell r="I329"/>
          <cell r="J329"/>
          <cell r="K329"/>
          <cell r="L329"/>
          <cell r="M329"/>
          <cell r="N329"/>
        </row>
        <row r="330">
          <cell r="A330"/>
          <cell r="B330"/>
          <cell r="C330"/>
          <cell r="D330"/>
          <cell r="E330"/>
          <cell r="F330"/>
          <cell r="G330"/>
          <cell r="H330"/>
          <cell r="I330"/>
          <cell r="J330"/>
          <cell r="K330"/>
          <cell r="L330"/>
          <cell r="M330"/>
          <cell r="N330"/>
        </row>
        <row r="331">
          <cell r="A331"/>
          <cell r="B331"/>
          <cell r="C331"/>
          <cell r="D331"/>
          <cell r="E331"/>
          <cell r="F331"/>
          <cell r="G331"/>
          <cell r="H331"/>
          <cell r="I331"/>
          <cell r="J331"/>
          <cell r="K331"/>
          <cell r="L331"/>
          <cell r="M331"/>
          <cell r="N331"/>
        </row>
        <row r="332">
          <cell r="A332"/>
          <cell r="B332"/>
          <cell r="C332"/>
          <cell r="D332"/>
          <cell r="E332"/>
          <cell r="F332"/>
          <cell r="G332"/>
          <cell r="H332"/>
          <cell r="I332"/>
          <cell r="J332"/>
          <cell r="K332"/>
          <cell r="L332"/>
          <cell r="M332"/>
          <cell r="N332"/>
        </row>
        <row r="333">
          <cell r="A333"/>
          <cell r="B333"/>
          <cell r="C333"/>
          <cell r="D333"/>
          <cell r="E333"/>
          <cell r="F333"/>
          <cell r="G333"/>
          <cell r="H333"/>
          <cell r="I333"/>
          <cell r="J333"/>
          <cell r="K333"/>
          <cell r="L333"/>
          <cell r="M333"/>
          <cell r="N333"/>
        </row>
        <row r="334">
          <cell r="A334"/>
          <cell r="B334"/>
          <cell r="C334"/>
          <cell r="D334"/>
          <cell r="E334"/>
          <cell r="F334"/>
          <cell r="G334"/>
          <cell r="H334"/>
          <cell r="I334"/>
          <cell r="J334"/>
          <cell r="K334"/>
          <cell r="L334"/>
          <cell r="M334"/>
          <cell r="N334"/>
        </row>
        <row r="335">
          <cell r="A335"/>
          <cell r="B335"/>
          <cell r="C335"/>
          <cell r="D335"/>
          <cell r="E335"/>
          <cell r="F335"/>
          <cell r="G335"/>
          <cell r="H335"/>
          <cell r="I335"/>
          <cell r="J335"/>
          <cell r="K335"/>
          <cell r="L335"/>
          <cell r="M335"/>
          <cell r="N335"/>
        </row>
        <row r="336">
          <cell r="A336"/>
          <cell r="B336"/>
          <cell r="C336"/>
          <cell r="D336"/>
          <cell r="E336"/>
          <cell r="F336"/>
          <cell r="G336"/>
          <cell r="H336"/>
          <cell r="I336"/>
          <cell r="J336"/>
          <cell r="K336"/>
          <cell r="L336"/>
          <cell r="M336"/>
          <cell r="N336"/>
        </row>
        <row r="337">
          <cell r="A337"/>
          <cell r="B337"/>
          <cell r="C337"/>
          <cell r="D337"/>
          <cell r="E337"/>
          <cell r="F337"/>
          <cell r="G337"/>
          <cell r="H337"/>
          <cell r="I337"/>
          <cell r="J337"/>
          <cell r="K337"/>
          <cell r="L337"/>
          <cell r="M337"/>
          <cell r="N337"/>
        </row>
        <row r="338">
          <cell r="A338"/>
          <cell r="B338"/>
          <cell r="C338"/>
          <cell r="D338"/>
          <cell r="E338"/>
          <cell r="F338"/>
          <cell r="G338"/>
          <cell r="H338"/>
          <cell r="I338"/>
          <cell r="J338"/>
          <cell r="K338"/>
          <cell r="L338"/>
          <cell r="M338"/>
          <cell r="N338"/>
        </row>
        <row r="339">
          <cell r="A339"/>
          <cell r="B339"/>
          <cell r="C339"/>
          <cell r="D339"/>
          <cell r="E339"/>
          <cell r="F339"/>
          <cell r="G339"/>
          <cell r="H339"/>
          <cell r="I339"/>
          <cell r="J339"/>
          <cell r="K339"/>
          <cell r="L339"/>
          <cell r="M339"/>
          <cell r="N339"/>
        </row>
        <row r="340">
          <cell r="A340"/>
          <cell r="B340"/>
          <cell r="C340"/>
          <cell r="D340"/>
          <cell r="E340"/>
          <cell r="F340"/>
          <cell r="G340"/>
          <cell r="H340"/>
          <cell r="I340"/>
          <cell r="J340"/>
          <cell r="K340"/>
          <cell r="L340"/>
          <cell r="M340"/>
          <cell r="N340"/>
        </row>
        <row r="341">
          <cell r="A341"/>
          <cell r="B341"/>
          <cell r="C341"/>
          <cell r="D341"/>
          <cell r="E341"/>
          <cell r="F341"/>
          <cell r="G341"/>
          <cell r="H341"/>
          <cell r="I341"/>
          <cell r="J341"/>
          <cell r="K341"/>
          <cell r="L341"/>
          <cell r="M341"/>
          <cell r="N341"/>
        </row>
        <row r="342">
          <cell r="A342"/>
          <cell r="B342"/>
          <cell r="C342"/>
          <cell r="D342"/>
          <cell r="E342"/>
          <cell r="F342"/>
          <cell r="G342"/>
          <cell r="H342"/>
          <cell r="I342"/>
          <cell r="J342"/>
          <cell r="K342"/>
          <cell r="L342"/>
          <cell r="M342"/>
          <cell r="N342"/>
        </row>
        <row r="343">
          <cell r="A343"/>
          <cell r="B343"/>
          <cell r="C343"/>
          <cell r="D343"/>
          <cell r="E343"/>
          <cell r="F343"/>
          <cell r="G343"/>
          <cell r="H343"/>
          <cell r="I343"/>
          <cell r="J343"/>
          <cell r="K343"/>
          <cell r="L343"/>
          <cell r="M343"/>
          <cell r="N343"/>
        </row>
        <row r="344">
          <cell r="A344"/>
          <cell r="B344"/>
          <cell r="C344"/>
          <cell r="D344"/>
          <cell r="E344"/>
          <cell r="F344"/>
          <cell r="G344"/>
          <cell r="H344"/>
          <cell r="I344"/>
          <cell r="J344"/>
          <cell r="K344"/>
          <cell r="L344"/>
          <cell r="M344"/>
          <cell r="N344"/>
        </row>
        <row r="345">
          <cell r="A345"/>
          <cell r="B345"/>
          <cell r="C345"/>
          <cell r="D345"/>
          <cell r="E345"/>
          <cell r="F345"/>
          <cell r="G345"/>
          <cell r="H345"/>
          <cell r="I345"/>
          <cell r="J345"/>
          <cell r="K345"/>
          <cell r="L345"/>
          <cell r="M345"/>
          <cell r="N345"/>
        </row>
        <row r="346">
          <cell r="A346"/>
          <cell r="B346"/>
          <cell r="C346"/>
          <cell r="D346"/>
          <cell r="E346"/>
          <cell r="F346"/>
          <cell r="G346"/>
          <cell r="H346"/>
          <cell r="I346"/>
          <cell r="J346"/>
          <cell r="K346"/>
          <cell r="L346"/>
          <cell r="M346"/>
          <cell r="N346"/>
        </row>
        <row r="347">
          <cell r="A347"/>
          <cell r="B347"/>
          <cell r="C347"/>
          <cell r="D347"/>
          <cell r="E347"/>
          <cell r="F347"/>
          <cell r="G347"/>
          <cell r="H347"/>
          <cell r="I347"/>
          <cell r="J347"/>
          <cell r="K347"/>
          <cell r="L347"/>
          <cell r="M347"/>
          <cell r="N347"/>
        </row>
        <row r="348">
          <cell r="A348"/>
          <cell r="B348"/>
          <cell r="C348"/>
          <cell r="D348"/>
          <cell r="E348"/>
          <cell r="F348"/>
          <cell r="G348"/>
          <cell r="H348"/>
          <cell r="I348"/>
          <cell r="J348"/>
          <cell r="K348"/>
          <cell r="L348"/>
          <cell r="M348"/>
          <cell r="N348"/>
        </row>
        <row r="349">
          <cell r="A349"/>
          <cell r="B349"/>
          <cell r="C349"/>
          <cell r="D349"/>
          <cell r="E349"/>
          <cell r="F349"/>
          <cell r="G349"/>
          <cell r="H349"/>
          <cell r="I349"/>
          <cell r="J349"/>
          <cell r="K349"/>
          <cell r="L349"/>
          <cell r="M349"/>
          <cell r="N349"/>
        </row>
        <row r="350">
          <cell r="A350"/>
          <cell r="B350"/>
          <cell r="C350"/>
          <cell r="D350"/>
          <cell r="E350"/>
          <cell r="F350"/>
          <cell r="G350"/>
          <cell r="H350"/>
          <cell r="I350"/>
          <cell r="J350"/>
          <cell r="K350"/>
          <cell r="L350"/>
          <cell r="M350"/>
          <cell r="N350"/>
        </row>
        <row r="351">
          <cell r="A351"/>
          <cell r="B351"/>
          <cell r="C351"/>
          <cell r="D351"/>
          <cell r="E351"/>
          <cell r="F351"/>
          <cell r="G351"/>
          <cell r="H351"/>
          <cell r="I351"/>
          <cell r="J351"/>
          <cell r="K351"/>
          <cell r="L351"/>
          <cell r="M351"/>
          <cell r="N351"/>
        </row>
        <row r="352">
          <cell r="A352"/>
          <cell r="B352"/>
          <cell r="C352"/>
          <cell r="D352"/>
          <cell r="E352"/>
          <cell r="F352"/>
          <cell r="G352"/>
          <cell r="H352"/>
          <cell r="I352"/>
          <cell r="J352"/>
          <cell r="K352"/>
          <cell r="L352"/>
          <cell r="M352"/>
          <cell r="N352"/>
        </row>
        <row r="353">
          <cell r="A353"/>
          <cell r="B353"/>
          <cell r="C353"/>
          <cell r="D353"/>
          <cell r="E353"/>
          <cell r="F353"/>
          <cell r="G353"/>
          <cell r="H353"/>
          <cell r="I353"/>
          <cell r="J353"/>
          <cell r="K353"/>
          <cell r="L353"/>
          <cell r="M353"/>
          <cell r="N353"/>
        </row>
        <row r="354">
          <cell r="A354"/>
          <cell r="B354"/>
          <cell r="C354"/>
          <cell r="D354"/>
          <cell r="E354"/>
          <cell r="F354"/>
          <cell r="G354"/>
          <cell r="H354"/>
          <cell r="I354"/>
          <cell r="J354"/>
          <cell r="K354"/>
          <cell r="L354"/>
          <cell r="M354"/>
          <cell r="N354"/>
        </row>
        <row r="355">
          <cell r="A355"/>
          <cell r="B355"/>
          <cell r="C355"/>
          <cell r="D355"/>
          <cell r="E355"/>
          <cell r="F355"/>
          <cell r="G355"/>
          <cell r="H355"/>
          <cell r="I355"/>
          <cell r="J355"/>
          <cell r="K355"/>
          <cell r="L355"/>
          <cell r="M355"/>
          <cell r="N355"/>
        </row>
        <row r="356">
          <cell r="A356"/>
          <cell r="B356"/>
          <cell r="C356"/>
          <cell r="D356"/>
          <cell r="E356"/>
          <cell r="F356"/>
          <cell r="G356"/>
          <cell r="H356"/>
          <cell r="I356"/>
          <cell r="J356"/>
          <cell r="K356"/>
          <cell r="L356"/>
          <cell r="M356"/>
          <cell r="N356"/>
        </row>
        <row r="357">
          <cell r="A357"/>
          <cell r="B357"/>
          <cell r="C357"/>
          <cell r="D357"/>
          <cell r="E357"/>
          <cell r="F357"/>
          <cell r="G357"/>
          <cell r="H357"/>
          <cell r="I357"/>
          <cell r="J357"/>
          <cell r="K357"/>
          <cell r="L357"/>
          <cell r="M357"/>
          <cell r="N357"/>
        </row>
        <row r="358">
          <cell r="A358"/>
          <cell r="B358"/>
          <cell r="C358"/>
          <cell r="D358"/>
          <cell r="E358"/>
          <cell r="F358"/>
          <cell r="G358"/>
          <cell r="H358"/>
          <cell r="I358"/>
          <cell r="J358"/>
          <cell r="K358"/>
          <cell r="L358"/>
          <cell r="M358"/>
          <cell r="N358"/>
        </row>
        <row r="359">
          <cell r="A359"/>
          <cell r="B359"/>
          <cell r="C359"/>
          <cell r="D359"/>
          <cell r="E359"/>
          <cell r="F359"/>
          <cell r="G359"/>
          <cell r="H359"/>
          <cell r="I359"/>
          <cell r="J359"/>
          <cell r="K359"/>
          <cell r="L359"/>
          <cell r="M359"/>
          <cell r="N359"/>
        </row>
        <row r="360">
          <cell r="A360"/>
          <cell r="B360"/>
          <cell r="C360"/>
          <cell r="D360"/>
          <cell r="E360"/>
          <cell r="F360"/>
          <cell r="G360"/>
          <cell r="H360"/>
          <cell r="I360"/>
          <cell r="J360"/>
          <cell r="K360"/>
          <cell r="L360"/>
          <cell r="M360"/>
          <cell r="N360"/>
        </row>
        <row r="361">
          <cell r="A361"/>
          <cell r="B361"/>
          <cell r="C361"/>
          <cell r="D361"/>
          <cell r="E361"/>
          <cell r="F361"/>
          <cell r="G361"/>
          <cell r="H361"/>
          <cell r="I361"/>
          <cell r="J361"/>
          <cell r="K361"/>
          <cell r="L361"/>
          <cell r="M361"/>
          <cell r="N361"/>
        </row>
        <row r="362">
          <cell r="A362"/>
          <cell r="B362"/>
          <cell r="C362"/>
          <cell r="D362"/>
          <cell r="E362"/>
          <cell r="F362"/>
          <cell r="G362"/>
          <cell r="H362"/>
          <cell r="I362"/>
          <cell r="J362"/>
          <cell r="K362"/>
          <cell r="L362"/>
          <cell r="M362"/>
          <cell r="N362"/>
        </row>
        <row r="363">
          <cell r="A363"/>
          <cell r="B363"/>
          <cell r="C363"/>
          <cell r="D363"/>
          <cell r="E363"/>
          <cell r="F363"/>
          <cell r="G363"/>
          <cell r="H363"/>
          <cell r="I363"/>
          <cell r="J363"/>
          <cell r="K363"/>
          <cell r="L363"/>
          <cell r="M363"/>
          <cell r="N363"/>
        </row>
        <row r="364">
          <cell r="A364"/>
          <cell r="B364"/>
          <cell r="C364"/>
          <cell r="D364"/>
          <cell r="E364"/>
          <cell r="F364"/>
          <cell r="G364"/>
          <cell r="H364"/>
          <cell r="I364"/>
          <cell r="J364"/>
          <cell r="K364"/>
          <cell r="L364"/>
          <cell r="M364"/>
          <cell r="N364"/>
        </row>
        <row r="365">
          <cell r="A365"/>
          <cell r="B365"/>
          <cell r="C365"/>
          <cell r="D365"/>
          <cell r="E365"/>
          <cell r="F365"/>
          <cell r="G365"/>
          <cell r="H365"/>
          <cell r="I365"/>
          <cell r="J365"/>
          <cell r="K365"/>
          <cell r="L365"/>
          <cell r="M365"/>
          <cell r="N365"/>
        </row>
        <row r="366">
          <cell r="A366"/>
          <cell r="B366"/>
          <cell r="C366"/>
          <cell r="D366"/>
          <cell r="E366"/>
          <cell r="F366"/>
          <cell r="G366"/>
          <cell r="H366"/>
          <cell r="I366"/>
          <cell r="J366"/>
          <cell r="K366"/>
          <cell r="L366"/>
          <cell r="M366"/>
          <cell r="N366"/>
        </row>
        <row r="367">
          <cell r="A367"/>
          <cell r="B367"/>
          <cell r="C367"/>
          <cell r="D367"/>
          <cell r="E367"/>
          <cell r="F367"/>
          <cell r="G367"/>
          <cell r="H367"/>
          <cell r="I367"/>
          <cell r="J367"/>
          <cell r="K367"/>
          <cell r="L367"/>
          <cell r="M367"/>
          <cell r="N367"/>
        </row>
        <row r="368">
          <cell r="A368"/>
          <cell r="B368"/>
          <cell r="C368"/>
          <cell r="D368"/>
          <cell r="E368"/>
          <cell r="F368"/>
          <cell r="G368"/>
          <cell r="H368"/>
          <cell r="I368"/>
          <cell r="J368"/>
          <cell r="K368"/>
          <cell r="L368"/>
          <cell r="M368"/>
          <cell r="N368"/>
        </row>
        <row r="369">
          <cell r="A369"/>
          <cell r="B369"/>
          <cell r="C369"/>
          <cell r="D369"/>
          <cell r="E369"/>
          <cell r="F369"/>
          <cell r="G369"/>
          <cell r="H369"/>
          <cell r="I369"/>
          <cell r="J369"/>
          <cell r="K369"/>
          <cell r="L369"/>
          <cell r="M369"/>
          <cell r="N369"/>
        </row>
        <row r="370">
          <cell r="A370"/>
          <cell r="B370"/>
          <cell r="C370"/>
          <cell r="D370"/>
          <cell r="E370"/>
          <cell r="F370"/>
          <cell r="G370"/>
          <cell r="H370"/>
          <cell r="I370"/>
          <cell r="J370"/>
          <cell r="K370"/>
          <cell r="L370"/>
          <cell r="M370"/>
          <cell r="N370"/>
        </row>
        <row r="371">
          <cell r="A371"/>
          <cell r="B371"/>
          <cell r="C371"/>
          <cell r="D371"/>
          <cell r="E371"/>
          <cell r="F371"/>
          <cell r="G371"/>
          <cell r="H371"/>
          <cell r="I371"/>
          <cell r="J371"/>
          <cell r="K371"/>
          <cell r="L371"/>
          <cell r="M371"/>
          <cell r="N371"/>
        </row>
        <row r="372">
          <cell r="A372"/>
          <cell r="B372"/>
          <cell r="C372"/>
          <cell r="D372"/>
          <cell r="E372"/>
          <cell r="F372"/>
          <cell r="G372"/>
          <cell r="H372"/>
          <cell r="I372"/>
          <cell r="J372"/>
          <cell r="K372"/>
          <cell r="L372"/>
          <cell r="M372"/>
          <cell r="N372"/>
        </row>
        <row r="373">
          <cell r="A373"/>
          <cell r="B373"/>
          <cell r="C373"/>
          <cell r="D373"/>
          <cell r="E373"/>
          <cell r="F373"/>
          <cell r="G373"/>
          <cell r="H373"/>
          <cell r="I373"/>
          <cell r="J373"/>
          <cell r="K373"/>
          <cell r="L373"/>
          <cell r="M373"/>
          <cell r="N373"/>
        </row>
        <row r="374">
          <cell r="A374"/>
          <cell r="B374"/>
          <cell r="C374"/>
          <cell r="D374"/>
          <cell r="E374"/>
          <cell r="F374"/>
          <cell r="G374"/>
          <cell r="H374"/>
          <cell r="I374"/>
          <cell r="J374"/>
          <cell r="K374"/>
          <cell r="L374"/>
          <cell r="M374"/>
          <cell r="N374"/>
        </row>
        <row r="375">
          <cell r="A375"/>
          <cell r="B375"/>
          <cell r="C375"/>
          <cell r="D375"/>
          <cell r="E375"/>
          <cell r="F375"/>
          <cell r="G375"/>
          <cell r="H375"/>
          <cell r="I375"/>
          <cell r="J375"/>
          <cell r="K375"/>
          <cell r="L375"/>
          <cell r="M375"/>
          <cell r="N375"/>
        </row>
        <row r="376">
          <cell r="A376"/>
          <cell r="B376"/>
          <cell r="C376"/>
          <cell r="D376"/>
          <cell r="E376"/>
          <cell r="F376"/>
          <cell r="G376"/>
          <cell r="H376"/>
          <cell r="I376"/>
          <cell r="J376"/>
          <cell r="K376"/>
          <cell r="L376"/>
          <cell r="M376"/>
          <cell r="N376"/>
        </row>
        <row r="377">
          <cell r="A377"/>
          <cell r="B377"/>
          <cell r="C377"/>
          <cell r="D377"/>
          <cell r="E377"/>
          <cell r="F377"/>
          <cell r="G377"/>
          <cell r="H377"/>
          <cell r="I377"/>
          <cell r="J377"/>
          <cell r="K377"/>
          <cell r="L377"/>
          <cell r="M377"/>
          <cell r="N377"/>
        </row>
        <row r="378">
          <cell r="A378"/>
          <cell r="B378"/>
          <cell r="C378"/>
          <cell r="D378"/>
          <cell r="E378"/>
          <cell r="F378"/>
          <cell r="G378"/>
          <cell r="H378"/>
          <cell r="I378"/>
          <cell r="J378"/>
          <cell r="K378"/>
          <cell r="L378"/>
          <cell r="M378"/>
          <cell r="N378"/>
        </row>
        <row r="379">
          <cell r="A379"/>
          <cell r="B379"/>
          <cell r="C379"/>
          <cell r="D379"/>
          <cell r="E379"/>
          <cell r="F379"/>
          <cell r="G379"/>
          <cell r="H379"/>
          <cell r="I379"/>
          <cell r="J379"/>
          <cell r="K379"/>
          <cell r="L379"/>
          <cell r="M379"/>
          <cell r="N379"/>
        </row>
        <row r="380">
          <cell r="A380"/>
          <cell r="B380"/>
          <cell r="C380"/>
          <cell r="D380"/>
          <cell r="E380"/>
          <cell r="F380"/>
          <cell r="G380"/>
          <cell r="H380"/>
          <cell r="I380"/>
          <cell r="J380"/>
          <cell r="K380"/>
          <cell r="L380"/>
          <cell r="M380"/>
          <cell r="N380"/>
        </row>
        <row r="381">
          <cell r="A381"/>
          <cell r="B381"/>
          <cell r="C381"/>
          <cell r="D381"/>
          <cell r="E381"/>
          <cell r="F381"/>
          <cell r="G381"/>
          <cell r="H381"/>
          <cell r="I381"/>
          <cell r="J381"/>
          <cell r="K381"/>
          <cell r="L381"/>
          <cell r="M381"/>
          <cell r="N381"/>
        </row>
        <row r="382">
          <cell r="A382"/>
          <cell r="B382"/>
          <cell r="C382"/>
          <cell r="D382"/>
          <cell r="E382"/>
          <cell r="F382"/>
          <cell r="G382"/>
          <cell r="H382"/>
          <cell r="I382"/>
          <cell r="J382"/>
          <cell r="K382"/>
          <cell r="L382"/>
          <cell r="M382"/>
          <cell r="N382"/>
        </row>
        <row r="383">
          <cell r="A383"/>
          <cell r="B383"/>
          <cell r="C383"/>
          <cell r="D383"/>
          <cell r="E383"/>
          <cell r="F383"/>
          <cell r="G383"/>
          <cell r="H383"/>
          <cell r="I383"/>
          <cell r="J383"/>
          <cell r="K383"/>
          <cell r="L383"/>
          <cell r="M383"/>
          <cell r="N383"/>
        </row>
        <row r="384">
          <cell r="A384"/>
          <cell r="B384"/>
          <cell r="C384"/>
          <cell r="D384"/>
          <cell r="E384"/>
          <cell r="F384"/>
          <cell r="G384"/>
          <cell r="H384"/>
          <cell r="I384"/>
          <cell r="J384"/>
          <cell r="K384"/>
          <cell r="L384"/>
          <cell r="M384"/>
          <cell r="N384"/>
        </row>
        <row r="385">
          <cell r="A385"/>
          <cell r="B385"/>
          <cell r="C385"/>
          <cell r="D385"/>
          <cell r="E385"/>
          <cell r="F385"/>
          <cell r="G385"/>
          <cell r="H385"/>
          <cell r="I385"/>
          <cell r="J385"/>
          <cell r="K385"/>
          <cell r="L385"/>
          <cell r="M385"/>
          <cell r="N385"/>
        </row>
        <row r="386">
          <cell r="A386"/>
          <cell r="B386"/>
          <cell r="C386"/>
          <cell r="D386"/>
          <cell r="E386"/>
          <cell r="F386"/>
          <cell r="G386"/>
          <cell r="H386"/>
          <cell r="I386"/>
          <cell r="J386"/>
          <cell r="K386"/>
          <cell r="L386"/>
          <cell r="M386"/>
          <cell r="N386"/>
        </row>
        <row r="387">
          <cell r="A387"/>
          <cell r="B387"/>
          <cell r="C387"/>
          <cell r="D387"/>
          <cell r="E387"/>
          <cell r="F387"/>
          <cell r="G387"/>
          <cell r="H387"/>
          <cell r="I387"/>
          <cell r="J387"/>
          <cell r="K387"/>
          <cell r="L387"/>
          <cell r="M387"/>
          <cell r="N387"/>
        </row>
        <row r="388">
          <cell r="A388"/>
          <cell r="B388"/>
          <cell r="C388"/>
          <cell r="D388"/>
          <cell r="E388"/>
          <cell r="F388"/>
          <cell r="G388"/>
          <cell r="H388"/>
          <cell r="I388"/>
          <cell r="J388"/>
          <cell r="K388"/>
          <cell r="L388"/>
          <cell r="M388"/>
          <cell r="N388"/>
        </row>
        <row r="389">
          <cell r="A389"/>
          <cell r="B389"/>
          <cell r="C389"/>
          <cell r="D389"/>
          <cell r="E389"/>
          <cell r="F389"/>
          <cell r="G389"/>
          <cell r="H389"/>
          <cell r="I389"/>
          <cell r="J389"/>
          <cell r="K389"/>
          <cell r="L389"/>
          <cell r="M389"/>
          <cell r="N389"/>
        </row>
        <row r="390">
          <cell r="A390"/>
          <cell r="B390"/>
          <cell r="C390"/>
          <cell r="D390"/>
          <cell r="E390"/>
          <cell r="F390"/>
          <cell r="G390"/>
          <cell r="H390"/>
          <cell r="I390"/>
          <cell r="J390"/>
          <cell r="K390"/>
          <cell r="L390"/>
          <cell r="M390"/>
          <cell r="N390"/>
        </row>
        <row r="391">
          <cell r="A391"/>
          <cell r="B391"/>
          <cell r="C391"/>
          <cell r="D391"/>
          <cell r="E391"/>
          <cell r="F391"/>
          <cell r="G391"/>
          <cell r="H391"/>
          <cell r="I391"/>
          <cell r="J391"/>
          <cell r="K391"/>
          <cell r="L391"/>
          <cell r="M391"/>
          <cell r="N391"/>
        </row>
        <row r="392">
          <cell r="A392"/>
          <cell r="B392"/>
          <cell r="C392"/>
          <cell r="D392"/>
          <cell r="E392"/>
          <cell r="F392"/>
          <cell r="G392"/>
          <cell r="H392"/>
          <cell r="I392"/>
          <cell r="J392"/>
          <cell r="K392"/>
          <cell r="L392"/>
          <cell r="M392"/>
          <cell r="N392"/>
        </row>
        <row r="393">
          <cell r="A393"/>
          <cell r="B393"/>
          <cell r="C393"/>
          <cell r="D393"/>
          <cell r="E393"/>
          <cell r="F393"/>
          <cell r="G393"/>
          <cell r="H393"/>
          <cell r="I393"/>
          <cell r="J393"/>
          <cell r="K393"/>
          <cell r="L393"/>
          <cell r="M393"/>
          <cell r="N393"/>
        </row>
        <row r="394">
          <cell r="A394"/>
          <cell r="B394"/>
          <cell r="C394"/>
          <cell r="D394"/>
          <cell r="E394"/>
          <cell r="F394"/>
          <cell r="G394"/>
          <cell r="H394"/>
          <cell r="I394"/>
          <cell r="J394"/>
          <cell r="K394"/>
          <cell r="L394"/>
          <cell r="M394"/>
          <cell r="N394"/>
        </row>
        <row r="395">
          <cell r="A395"/>
          <cell r="B395"/>
          <cell r="C395"/>
          <cell r="D395"/>
          <cell r="E395"/>
          <cell r="F395"/>
          <cell r="G395"/>
          <cell r="H395"/>
          <cell r="I395"/>
          <cell r="J395"/>
          <cell r="K395"/>
          <cell r="L395"/>
          <cell r="M395"/>
          <cell r="N395"/>
        </row>
        <row r="396">
          <cell r="A396"/>
          <cell r="B396"/>
          <cell r="C396"/>
          <cell r="D396"/>
          <cell r="E396"/>
          <cell r="F396"/>
          <cell r="G396"/>
          <cell r="H396"/>
          <cell r="I396"/>
          <cell r="J396"/>
          <cell r="K396"/>
          <cell r="L396"/>
          <cell r="M396"/>
          <cell r="N396"/>
        </row>
        <row r="397">
          <cell r="A397"/>
          <cell r="B397"/>
          <cell r="C397"/>
          <cell r="D397"/>
          <cell r="E397"/>
          <cell r="F397"/>
          <cell r="G397"/>
          <cell r="H397"/>
          <cell r="I397"/>
          <cell r="J397"/>
          <cell r="K397"/>
          <cell r="L397"/>
          <cell r="M397"/>
          <cell r="N397"/>
        </row>
        <row r="398">
          <cell r="A398"/>
          <cell r="B398"/>
          <cell r="C398"/>
          <cell r="D398"/>
          <cell r="E398"/>
          <cell r="F398"/>
          <cell r="G398"/>
          <cell r="H398"/>
          <cell r="I398"/>
          <cell r="J398"/>
          <cell r="K398"/>
          <cell r="L398"/>
          <cell r="M398"/>
          <cell r="N398"/>
        </row>
        <row r="399">
          <cell r="A399"/>
          <cell r="B399"/>
          <cell r="C399"/>
          <cell r="D399"/>
          <cell r="E399"/>
          <cell r="F399"/>
          <cell r="G399"/>
          <cell r="H399"/>
          <cell r="I399"/>
          <cell r="J399"/>
          <cell r="K399"/>
          <cell r="L399"/>
          <cell r="M399"/>
          <cell r="N399"/>
        </row>
        <row r="400">
          <cell r="C400"/>
          <cell r="D400"/>
        </row>
      </sheetData>
      <sheetData sheetId="27"/>
      <sheetData sheetId="28"/>
      <sheetData sheetId="29"/>
      <sheetData sheetId="30"/>
      <sheetData sheetId="31">
        <row r="3">
          <cell r="F3" t="str">
            <v>2020</v>
          </cell>
        </row>
      </sheetData>
      <sheetData sheetId="32"/>
      <sheetData sheetId="33"/>
      <sheetData sheetId="3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Other assets - indexed"/>
      <sheetName val="Other assets - normal"/>
      <sheetName val="Trust v company v direct"/>
      <sheetName val="Bond v rental housing"/>
      <sheetName val="40% saving"/>
      <sheetName val="Indexation"/>
      <sheetName val="Indexation (2)"/>
      <sheetName val="Directly held"/>
      <sheetName val="Tax gap - Hypothetical person"/>
      <sheetName val="Tax gap"/>
      <sheetName val="Tax gap (2)"/>
      <sheetName val="Tax gap (3)"/>
      <sheetName val="Nordic @ 17.5"/>
      <sheetName val="Simplified nordic"/>
      <sheetName val="Sheet2"/>
      <sheetName val="Directly held v2"/>
      <sheetName val="Company"/>
    </sheetNames>
    <sheetDataSet>
      <sheetData sheetId="0" refreshError="1"/>
      <sheetData sheetId="1" refreshError="1"/>
      <sheetData sheetId="2">
        <row r="4">
          <cell r="A4">
            <v>0.01</v>
          </cell>
        </row>
      </sheetData>
      <sheetData sheetId="3" refreshError="1"/>
      <sheetData sheetId="4">
        <row r="3">
          <cell r="B3">
            <v>0.06</v>
          </cell>
        </row>
        <row r="4">
          <cell r="B4">
            <v>0.03</v>
          </cell>
        </row>
        <row r="5">
          <cell r="B5">
            <v>0.03</v>
          </cell>
        </row>
        <row r="6">
          <cell r="B6">
            <v>2.5000000000000001E-2</v>
          </cell>
        </row>
        <row r="7">
          <cell r="B7">
            <v>100</v>
          </cell>
        </row>
      </sheetData>
      <sheetData sheetId="5">
        <row r="10">
          <cell r="B10">
            <v>0.4</v>
          </cell>
        </row>
      </sheetData>
      <sheetData sheetId="6" refreshError="1"/>
      <sheetData sheetId="7" refreshError="1"/>
      <sheetData sheetId="8" refreshError="1"/>
      <sheetData sheetId="9" refreshError="1"/>
      <sheetData sheetId="10">
        <row r="3">
          <cell r="B3">
            <v>100</v>
          </cell>
        </row>
        <row r="4">
          <cell r="B4">
            <v>0.06</v>
          </cell>
        </row>
      </sheetData>
      <sheetData sheetId="11" refreshError="1"/>
      <sheetData sheetId="12" refreshError="1"/>
      <sheetData sheetId="13">
        <row r="184">
          <cell r="O184">
            <v>4.9499999999999995E-2</v>
          </cell>
        </row>
      </sheetData>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reasury Presentation">
  <a:themeElements>
    <a:clrScheme name="Tsy Core Palette">
      <a:dk1>
        <a:sysClr val="windowText" lastClr="000000"/>
      </a:dk1>
      <a:lt1>
        <a:srgbClr val="FFFFFF"/>
      </a:lt1>
      <a:dk2>
        <a:srgbClr val="00205B"/>
      </a:dk2>
      <a:lt2>
        <a:srgbClr val="EEECE1"/>
      </a:lt2>
      <a:accent1>
        <a:srgbClr val="0083AC"/>
      </a:accent1>
      <a:accent2>
        <a:srgbClr val="00BCE2"/>
      </a:accent2>
      <a:accent3>
        <a:srgbClr val="67A854"/>
      </a:accent3>
      <a:accent4>
        <a:srgbClr val="BCD651"/>
      </a:accent4>
      <a:accent5>
        <a:srgbClr val="F1A42D"/>
      </a:accent5>
      <a:accent6>
        <a:srgbClr val="EF966C"/>
      </a:accent6>
      <a:hlink>
        <a:srgbClr val="7F7F7F"/>
      </a:hlink>
      <a:folHlink>
        <a:srgbClr val="800080"/>
      </a:folHlink>
    </a:clrScheme>
    <a:fontScheme name="Treasury">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Treasury Presentation" id="{5748AB02-D9B7-4976-88AF-D0102B1C3FD8}" vid="{04F0DD1D-10CD-45A3-9267-EFAD65505973}"/>
    </a:ext>
  </a:extLst>
</a:theme>
</file>

<file path=xl/theme/themeOverride1.xml><?xml version="1.0" encoding="utf-8"?>
<a:themeOverride xmlns:a="http://schemas.openxmlformats.org/drawingml/2006/main">
  <a:clrScheme name="Tsy Core Palette">
    <a:dk1>
      <a:sysClr val="windowText" lastClr="000000"/>
    </a:dk1>
    <a:lt1>
      <a:srgbClr val="FFFFFF"/>
    </a:lt1>
    <a:dk2>
      <a:srgbClr val="00205B"/>
    </a:dk2>
    <a:lt2>
      <a:srgbClr val="EEECE1"/>
    </a:lt2>
    <a:accent1>
      <a:srgbClr val="0083AC"/>
    </a:accent1>
    <a:accent2>
      <a:srgbClr val="00BCE2"/>
    </a:accent2>
    <a:accent3>
      <a:srgbClr val="67A854"/>
    </a:accent3>
    <a:accent4>
      <a:srgbClr val="BCD651"/>
    </a:accent4>
    <a:accent5>
      <a:srgbClr val="F1A42D"/>
    </a:accent5>
    <a:accent6>
      <a:srgbClr val="EF966C"/>
    </a:accent6>
    <a:hlink>
      <a:srgbClr val="7F7F7F"/>
    </a:hlink>
    <a:folHlink>
      <a:srgbClr val="800080"/>
    </a:folHlink>
  </a:clrScheme>
  <a:fontScheme name="Treasury">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Tsy Core Palette">
    <a:dk1>
      <a:sysClr val="windowText" lastClr="000000"/>
    </a:dk1>
    <a:lt1>
      <a:srgbClr val="FFFFFF"/>
    </a:lt1>
    <a:dk2>
      <a:srgbClr val="00205B"/>
    </a:dk2>
    <a:lt2>
      <a:srgbClr val="EEECE1"/>
    </a:lt2>
    <a:accent1>
      <a:srgbClr val="0083AC"/>
    </a:accent1>
    <a:accent2>
      <a:srgbClr val="00BCE2"/>
    </a:accent2>
    <a:accent3>
      <a:srgbClr val="67A854"/>
    </a:accent3>
    <a:accent4>
      <a:srgbClr val="BCD651"/>
    </a:accent4>
    <a:accent5>
      <a:srgbClr val="F1A42D"/>
    </a:accent5>
    <a:accent6>
      <a:srgbClr val="EF966C"/>
    </a:accent6>
    <a:hlink>
      <a:srgbClr val="7F7F7F"/>
    </a:hlink>
    <a:folHlink>
      <a:srgbClr val="800080"/>
    </a:folHlink>
  </a:clrScheme>
  <a:fontScheme name="Treasury">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Tsy Core Palette">
    <a:dk1>
      <a:sysClr val="windowText" lastClr="000000"/>
    </a:dk1>
    <a:lt1>
      <a:srgbClr val="FFFFFF"/>
    </a:lt1>
    <a:dk2>
      <a:srgbClr val="00205B"/>
    </a:dk2>
    <a:lt2>
      <a:srgbClr val="EEECE1"/>
    </a:lt2>
    <a:accent1>
      <a:srgbClr val="0083AC"/>
    </a:accent1>
    <a:accent2>
      <a:srgbClr val="00BCE2"/>
    </a:accent2>
    <a:accent3>
      <a:srgbClr val="67A854"/>
    </a:accent3>
    <a:accent4>
      <a:srgbClr val="BCD651"/>
    </a:accent4>
    <a:accent5>
      <a:srgbClr val="F1A42D"/>
    </a:accent5>
    <a:accent6>
      <a:srgbClr val="EF966C"/>
    </a:accent6>
    <a:hlink>
      <a:srgbClr val="7F7F7F"/>
    </a:hlink>
    <a:folHlink>
      <a:srgbClr val="800080"/>
    </a:folHlink>
  </a:clrScheme>
  <a:fontScheme name="Treasury">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Tsy Core Palette">
    <a:dk1>
      <a:sysClr val="windowText" lastClr="000000"/>
    </a:dk1>
    <a:lt1>
      <a:srgbClr val="FFFFFF"/>
    </a:lt1>
    <a:dk2>
      <a:srgbClr val="00205B"/>
    </a:dk2>
    <a:lt2>
      <a:srgbClr val="EEECE1"/>
    </a:lt2>
    <a:accent1>
      <a:srgbClr val="0083AC"/>
    </a:accent1>
    <a:accent2>
      <a:srgbClr val="00BCE2"/>
    </a:accent2>
    <a:accent3>
      <a:srgbClr val="67A854"/>
    </a:accent3>
    <a:accent4>
      <a:srgbClr val="BCD651"/>
    </a:accent4>
    <a:accent5>
      <a:srgbClr val="F1A42D"/>
    </a:accent5>
    <a:accent6>
      <a:srgbClr val="EF966C"/>
    </a:accent6>
    <a:hlink>
      <a:srgbClr val="7F7F7F"/>
    </a:hlink>
    <a:folHlink>
      <a:srgbClr val="800080"/>
    </a:folHlink>
  </a:clrScheme>
  <a:fontScheme name="Treasury">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Tsy Core Palette">
    <a:dk1>
      <a:sysClr val="windowText" lastClr="000000"/>
    </a:dk1>
    <a:lt1>
      <a:srgbClr val="FFFFFF"/>
    </a:lt1>
    <a:dk2>
      <a:srgbClr val="00205B"/>
    </a:dk2>
    <a:lt2>
      <a:srgbClr val="EEECE1"/>
    </a:lt2>
    <a:accent1>
      <a:srgbClr val="0083AC"/>
    </a:accent1>
    <a:accent2>
      <a:srgbClr val="00BCE2"/>
    </a:accent2>
    <a:accent3>
      <a:srgbClr val="67A854"/>
    </a:accent3>
    <a:accent4>
      <a:srgbClr val="BCD651"/>
    </a:accent4>
    <a:accent5>
      <a:srgbClr val="F1A42D"/>
    </a:accent5>
    <a:accent6>
      <a:srgbClr val="EF966C"/>
    </a:accent6>
    <a:hlink>
      <a:srgbClr val="7F7F7F"/>
    </a:hlink>
    <a:folHlink>
      <a:srgbClr val="800080"/>
    </a:folHlink>
  </a:clrScheme>
  <a:fontScheme name="Treasury">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Tsy Core Palette">
    <a:dk1>
      <a:sysClr val="windowText" lastClr="000000"/>
    </a:dk1>
    <a:lt1>
      <a:srgbClr val="FFFFFF"/>
    </a:lt1>
    <a:dk2>
      <a:srgbClr val="00205B"/>
    </a:dk2>
    <a:lt2>
      <a:srgbClr val="EEECE1"/>
    </a:lt2>
    <a:accent1>
      <a:srgbClr val="0083AC"/>
    </a:accent1>
    <a:accent2>
      <a:srgbClr val="00BCE2"/>
    </a:accent2>
    <a:accent3>
      <a:srgbClr val="67A854"/>
    </a:accent3>
    <a:accent4>
      <a:srgbClr val="BCD651"/>
    </a:accent4>
    <a:accent5>
      <a:srgbClr val="F1A42D"/>
    </a:accent5>
    <a:accent6>
      <a:srgbClr val="EF966C"/>
    </a:accent6>
    <a:hlink>
      <a:srgbClr val="7F7F7F"/>
    </a:hlink>
    <a:folHlink>
      <a:srgbClr val="800080"/>
    </a:folHlink>
  </a:clrScheme>
  <a:fontScheme name="Treasury">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treasury.govt.nz/publications/efu/budget-economic-and-fiscal-update-2021" TargetMode="External"/><Relationship Id="rId1" Type="http://schemas.openxmlformats.org/officeDocument/2006/relationships/hyperlink" Target="http://www.budget.govt.nz/budget/forecasts/befu2021"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15"/>
  <sheetViews>
    <sheetView workbookViewId="0">
      <selection activeCell="A25" sqref="A25"/>
    </sheetView>
  </sheetViews>
  <sheetFormatPr defaultRowHeight="14.25"/>
  <cols>
    <col min="1" max="1" width="145.125" customWidth="1"/>
  </cols>
  <sheetData>
    <row r="1" spans="1:1" ht="18">
      <c r="A1" s="40" t="s">
        <v>30</v>
      </c>
    </row>
    <row r="2" spans="1:1">
      <c r="A2" s="138" t="s">
        <v>233</v>
      </c>
    </row>
    <row r="3" spans="1:1">
      <c r="A3" s="41"/>
    </row>
    <row r="4" spans="1:1">
      <c r="A4" s="41" t="s">
        <v>24</v>
      </c>
    </row>
    <row r="5" spans="1:1">
      <c r="A5" s="45" t="s">
        <v>28</v>
      </c>
    </row>
    <row r="6" spans="1:1">
      <c r="A6" s="45" t="s">
        <v>29</v>
      </c>
    </row>
    <row r="7" spans="1:1">
      <c r="A7" s="41"/>
    </row>
    <row r="8" spans="1:1">
      <c r="A8" s="41" t="s">
        <v>124</v>
      </c>
    </row>
    <row r="9" spans="1:1">
      <c r="A9" s="42"/>
    </row>
    <row r="10" spans="1:1">
      <c r="A10" s="42"/>
    </row>
    <row r="11" spans="1:1">
      <c r="A11" s="43" t="s">
        <v>25</v>
      </c>
    </row>
    <row r="12" spans="1:1">
      <c r="A12" s="44"/>
    </row>
    <row r="13" spans="1:1">
      <c r="A13" s="44"/>
    </row>
    <row r="14" spans="1:1" ht="25.5">
      <c r="A14" s="44" t="s">
        <v>26</v>
      </c>
    </row>
    <row r="15" spans="1:1" ht="38.25">
      <c r="A15" s="44" t="s">
        <v>27</v>
      </c>
    </row>
  </sheetData>
  <hyperlinks>
    <hyperlink ref="A6" r:id="rId1" xr:uid="{00000000-0004-0000-0000-000000000000}"/>
    <hyperlink ref="A5" r:id="rId2" xr:uid="{00000000-0004-0000-0000-000001000000}"/>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2"/>
  </sheetPr>
  <dimension ref="A1:J78"/>
  <sheetViews>
    <sheetView zoomScaleNormal="100" workbookViewId="0">
      <selection activeCell="J17" sqref="J17"/>
    </sheetView>
  </sheetViews>
  <sheetFormatPr defaultColWidth="9.375" defaultRowHeight="16.5"/>
  <cols>
    <col min="1" max="1" width="11.625" style="26" customWidth="1"/>
    <col min="2" max="2" width="9.375" style="52"/>
    <col min="3" max="4" width="12" style="26" customWidth="1"/>
    <col min="5" max="16384" width="9.375" style="26"/>
  </cols>
  <sheetData>
    <row r="1" spans="1:10">
      <c r="A1" s="24"/>
      <c r="B1" s="65" t="s">
        <v>204</v>
      </c>
      <c r="C1" s="13"/>
      <c r="D1" s="4"/>
      <c r="E1" s="4"/>
      <c r="F1" s="24"/>
      <c r="G1" s="24"/>
    </row>
    <row r="2" spans="1:10">
      <c r="B2" s="66" t="s">
        <v>71</v>
      </c>
      <c r="C2" s="15"/>
      <c r="D2" s="4"/>
      <c r="E2" s="4"/>
      <c r="F2" s="24"/>
      <c r="G2" s="24"/>
    </row>
    <row r="4" spans="1:10" ht="49.5">
      <c r="B4" s="59"/>
      <c r="C4" s="58" t="s">
        <v>23</v>
      </c>
      <c r="D4" s="58" t="s">
        <v>232</v>
      </c>
      <c r="E4" s="5" t="s">
        <v>231</v>
      </c>
      <c r="F4" s="62"/>
      <c r="G4" s="63"/>
      <c r="I4" s="6"/>
    </row>
    <row r="5" spans="1:10">
      <c r="B5" s="59">
        <v>2021</v>
      </c>
      <c r="C5" s="60">
        <v>29.28896318</v>
      </c>
      <c r="D5" s="60">
        <v>33.117622959999998</v>
      </c>
      <c r="E5" s="127">
        <v>32.529403497020027</v>
      </c>
      <c r="F5" s="27"/>
      <c r="G5" s="60"/>
      <c r="H5" s="60"/>
      <c r="I5" s="85"/>
      <c r="J5" s="85"/>
    </row>
    <row r="6" spans="1:10">
      <c r="B6" s="59">
        <v>2022</v>
      </c>
      <c r="C6" s="60">
        <v>28.52902997</v>
      </c>
      <c r="D6" s="60">
        <v>32.800464339999998</v>
      </c>
      <c r="E6" s="127">
        <v>32.317822852273956</v>
      </c>
      <c r="F6" s="27"/>
      <c r="G6" s="60"/>
      <c r="H6" s="60"/>
      <c r="I6" s="85"/>
      <c r="J6" s="85"/>
    </row>
    <row r="7" spans="1:10">
      <c r="B7" s="59">
        <v>2023</v>
      </c>
      <c r="C7" s="60">
        <v>29.309588699999999</v>
      </c>
      <c r="D7" s="60">
        <v>31.058149950000001</v>
      </c>
      <c r="E7" s="127">
        <v>30.565786960183164</v>
      </c>
      <c r="F7" s="27"/>
      <c r="G7" s="60"/>
      <c r="H7" s="60"/>
      <c r="I7" s="85"/>
      <c r="J7" s="85"/>
    </row>
    <row r="8" spans="1:10">
      <c r="B8" s="59">
        <v>2024</v>
      </c>
      <c r="C8" s="60">
        <v>29.24258391</v>
      </c>
      <c r="D8" s="60">
        <v>29.985847450000001</v>
      </c>
      <c r="E8" s="127">
        <v>29.391745702053136</v>
      </c>
      <c r="F8" s="27"/>
      <c r="G8" s="60"/>
      <c r="H8" s="60"/>
      <c r="I8" s="85"/>
      <c r="J8" s="85"/>
    </row>
    <row r="9" spans="1:10">
      <c r="B9" s="59">
        <v>2025</v>
      </c>
      <c r="C9" s="60">
        <v>29.282318589999999</v>
      </c>
      <c r="D9" s="60">
        <v>29.234537509999999</v>
      </c>
      <c r="E9" s="127">
        <v>28.549916745095199</v>
      </c>
      <c r="F9" s="27"/>
      <c r="G9" s="60"/>
      <c r="H9" s="60"/>
      <c r="I9" s="85"/>
      <c r="J9" s="85"/>
    </row>
    <row r="10" spans="1:10">
      <c r="B10" s="59">
        <v>2026</v>
      </c>
      <c r="C10" s="60">
        <v>29.29124951</v>
      </c>
      <c r="D10" s="60">
        <v>29.369242849999999</v>
      </c>
      <c r="E10" s="127">
        <v>28.604837257354706</v>
      </c>
      <c r="F10" s="27"/>
      <c r="G10" s="60"/>
      <c r="H10" s="60"/>
      <c r="I10" s="85"/>
      <c r="J10" s="85"/>
    </row>
    <row r="11" spans="1:10">
      <c r="B11" s="59">
        <v>2027</v>
      </c>
      <c r="C11" s="60">
        <v>29.34094091</v>
      </c>
      <c r="D11" s="60">
        <v>29.69767487</v>
      </c>
      <c r="E11" s="127">
        <v>28.839355876681918</v>
      </c>
      <c r="F11" s="27"/>
      <c r="G11" s="60"/>
      <c r="H11" s="60"/>
      <c r="I11" s="85"/>
      <c r="J11" s="85"/>
    </row>
    <row r="12" spans="1:10">
      <c r="B12" s="59">
        <v>2028</v>
      </c>
      <c r="C12" s="60">
        <v>29.361590889999999</v>
      </c>
      <c r="D12" s="60">
        <v>30.01309882</v>
      </c>
      <c r="E12" s="127">
        <v>29.039478328587673</v>
      </c>
      <c r="F12" s="27"/>
      <c r="G12" s="60"/>
      <c r="H12" s="60"/>
      <c r="I12" s="85"/>
      <c r="J12" s="85"/>
    </row>
    <row r="13" spans="1:10">
      <c r="B13" s="59">
        <v>2029</v>
      </c>
      <c r="C13" s="60">
        <v>29.41722463</v>
      </c>
      <c r="D13" s="60">
        <v>30.335707360000001</v>
      </c>
      <c r="E13" s="127">
        <v>29.242387510477727</v>
      </c>
      <c r="F13" s="27"/>
      <c r="G13" s="60"/>
      <c r="H13" s="60"/>
      <c r="I13" s="85"/>
      <c r="J13" s="85"/>
    </row>
    <row r="14" spans="1:10">
      <c r="B14" s="59">
        <v>2030</v>
      </c>
      <c r="C14" s="60">
        <v>29.424103299999999</v>
      </c>
      <c r="D14" s="60">
        <v>30.578983940000001</v>
      </c>
      <c r="E14" s="127">
        <v>29.361267570760983</v>
      </c>
      <c r="F14" s="27"/>
      <c r="G14" s="60"/>
      <c r="H14" s="60"/>
      <c r="I14" s="85"/>
      <c r="J14" s="85"/>
    </row>
    <row r="15" spans="1:10">
      <c r="B15" s="59">
        <v>2031</v>
      </c>
      <c r="C15" s="60">
        <v>29.430048119999999</v>
      </c>
      <c r="D15" s="60">
        <v>30.888116530000001</v>
      </c>
      <c r="E15" s="127">
        <v>29.539277811904437</v>
      </c>
      <c r="F15" s="27"/>
      <c r="G15" s="60"/>
      <c r="H15" s="60"/>
      <c r="I15" s="85"/>
      <c r="J15" s="85"/>
    </row>
    <row r="16" spans="1:10">
      <c r="B16" s="59">
        <v>2032</v>
      </c>
      <c r="C16" s="60">
        <v>29.445430959999999</v>
      </c>
      <c r="D16" s="60">
        <v>31.22051398</v>
      </c>
      <c r="E16" s="127">
        <v>29.730226562769573</v>
      </c>
      <c r="F16" s="27"/>
      <c r="G16" s="60"/>
      <c r="H16" s="60"/>
      <c r="I16" s="85"/>
      <c r="J16" s="85"/>
    </row>
    <row r="17" spans="2:10">
      <c r="B17" s="59">
        <v>2033</v>
      </c>
      <c r="C17" s="60">
        <v>29.46345591</v>
      </c>
      <c r="D17" s="60">
        <v>31.600751729999999</v>
      </c>
      <c r="E17" s="127">
        <v>29.955513878549315</v>
      </c>
      <c r="F17" s="27"/>
      <c r="G17" s="60"/>
      <c r="H17" s="60"/>
      <c r="I17" s="85"/>
      <c r="J17" s="85"/>
    </row>
    <row r="18" spans="2:10">
      <c r="B18" s="59">
        <v>2034</v>
      </c>
      <c r="C18" s="60">
        <v>29.48147711</v>
      </c>
      <c r="D18" s="60">
        <v>31.973118929999998</v>
      </c>
      <c r="E18" s="127">
        <v>30.15710316770188</v>
      </c>
      <c r="F18" s="27"/>
      <c r="G18" s="60"/>
      <c r="H18" s="60"/>
      <c r="I18" s="85"/>
      <c r="J18" s="85"/>
    </row>
    <row r="19" spans="2:10">
      <c r="B19" s="59">
        <v>2035</v>
      </c>
      <c r="C19" s="60">
        <v>29.497967249999999</v>
      </c>
      <c r="D19" s="60">
        <v>32.350513970000002</v>
      </c>
      <c r="E19" s="127">
        <v>30.355046829803936</v>
      </c>
      <c r="F19" s="27"/>
      <c r="G19" s="60"/>
      <c r="H19" s="60"/>
      <c r="I19" s="85"/>
      <c r="J19" s="85"/>
    </row>
    <row r="20" spans="2:10">
      <c r="B20" s="59">
        <v>2036</v>
      </c>
      <c r="C20" s="60">
        <v>29.503435369999998</v>
      </c>
      <c r="D20" s="60">
        <v>32.670189129999997</v>
      </c>
      <c r="E20" s="127">
        <v>30.571694991416951</v>
      </c>
      <c r="F20" s="27"/>
      <c r="G20" s="60"/>
      <c r="H20" s="60"/>
      <c r="I20" s="85"/>
      <c r="J20" s="85"/>
    </row>
    <row r="21" spans="2:10">
      <c r="B21" s="59">
        <v>2037</v>
      </c>
      <c r="C21" s="60">
        <v>29.507823399999999</v>
      </c>
      <c r="D21" s="60">
        <v>32.992854950000002</v>
      </c>
      <c r="E21" s="127">
        <v>30.784918496861302</v>
      </c>
      <c r="F21" s="27"/>
      <c r="G21" s="60"/>
      <c r="H21" s="60"/>
      <c r="I21" s="85"/>
      <c r="J21" s="85"/>
    </row>
    <row r="22" spans="2:10">
      <c r="B22" s="59">
        <v>2038</v>
      </c>
      <c r="C22" s="60">
        <v>29.511667119999998</v>
      </c>
      <c r="D22" s="60">
        <v>33.309776200000002</v>
      </c>
      <c r="E22" s="127">
        <v>30.985496699688841</v>
      </c>
      <c r="F22" s="27"/>
      <c r="G22" s="60"/>
      <c r="H22" s="60"/>
      <c r="I22" s="85"/>
      <c r="J22" s="85"/>
    </row>
    <row r="23" spans="2:10">
      <c r="B23" s="59">
        <v>2039</v>
      </c>
      <c r="C23" s="60">
        <v>29.51492799</v>
      </c>
      <c r="D23" s="60">
        <v>33.629163400000003</v>
      </c>
      <c r="E23" s="127">
        <v>31.181157025224476</v>
      </c>
      <c r="F23" s="27"/>
      <c r="G23" s="60"/>
      <c r="H23" s="60"/>
      <c r="I23" s="85"/>
      <c r="J23" s="85"/>
    </row>
    <row r="24" spans="2:10">
      <c r="B24" s="59">
        <v>2040</v>
      </c>
      <c r="C24" s="60">
        <v>29.51776894</v>
      </c>
      <c r="D24" s="60">
        <v>33.940103790000002</v>
      </c>
      <c r="E24" s="127">
        <v>31.360872369653212</v>
      </c>
      <c r="F24" s="27"/>
      <c r="G24" s="60"/>
      <c r="H24" s="60"/>
      <c r="I24" s="85"/>
      <c r="J24" s="85"/>
    </row>
    <row r="25" spans="2:10">
      <c r="B25" s="59">
        <v>2041</v>
      </c>
      <c r="C25" s="60">
        <v>29.519410879999999</v>
      </c>
      <c r="D25" s="60">
        <v>34.25033955</v>
      </c>
      <c r="E25" s="127">
        <v>31.532156291604597</v>
      </c>
      <c r="F25" s="27"/>
      <c r="G25" s="60"/>
      <c r="H25" s="60"/>
      <c r="I25" s="85"/>
      <c r="J25" s="85"/>
    </row>
    <row r="26" spans="2:10">
      <c r="B26" s="59">
        <v>2042</v>
      </c>
      <c r="C26" s="60">
        <v>29.52113653</v>
      </c>
      <c r="D26" s="60">
        <v>34.571693920000001</v>
      </c>
      <c r="E26" s="127">
        <v>31.706160484732067</v>
      </c>
      <c r="F26" s="27"/>
      <c r="G26" s="60"/>
      <c r="H26" s="60"/>
      <c r="I26" s="85"/>
      <c r="J26" s="85"/>
    </row>
    <row r="27" spans="2:10">
      <c r="B27" s="59">
        <v>2043</v>
      </c>
      <c r="C27" s="60">
        <v>29.523274669999999</v>
      </c>
      <c r="D27" s="60">
        <v>34.888862060000001</v>
      </c>
      <c r="E27" s="127">
        <v>31.867838049902311</v>
      </c>
      <c r="F27" s="27"/>
      <c r="G27" s="60"/>
      <c r="H27" s="60"/>
      <c r="I27" s="85"/>
      <c r="J27" s="85"/>
    </row>
    <row r="28" spans="2:10">
      <c r="B28" s="59">
        <v>2044</v>
      </c>
      <c r="C28" s="60">
        <v>29.525784160000001</v>
      </c>
      <c r="D28" s="60">
        <v>35.221344819999999</v>
      </c>
      <c r="E28" s="127">
        <v>32.03605946040306</v>
      </c>
      <c r="F28" s="27"/>
      <c r="G28" s="60"/>
      <c r="H28" s="60"/>
      <c r="I28" s="85"/>
      <c r="J28" s="85"/>
    </row>
    <row r="29" spans="2:10">
      <c r="B29" s="59">
        <v>2045</v>
      </c>
      <c r="C29" s="60">
        <v>29.52838912</v>
      </c>
      <c r="D29" s="60">
        <v>35.566490369999997</v>
      </c>
      <c r="E29" s="127">
        <v>32.208331728944906</v>
      </c>
      <c r="F29" s="27"/>
      <c r="G29" s="60"/>
      <c r="H29" s="60"/>
      <c r="I29" s="85"/>
      <c r="J29" s="85"/>
    </row>
    <row r="30" spans="2:10">
      <c r="B30" s="59">
        <v>2046</v>
      </c>
      <c r="C30" s="60">
        <v>29.531211979999998</v>
      </c>
      <c r="D30" s="60">
        <v>35.914176769999997</v>
      </c>
      <c r="E30" s="127">
        <v>32.377607524155323</v>
      </c>
      <c r="F30" s="27"/>
      <c r="G30" s="60"/>
      <c r="H30" s="60"/>
      <c r="I30" s="85"/>
      <c r="J30" s="85"/>
    </row>
    <row r="31" spans="2:10">
      <c r="B31" s="59">
        <v>2047</v>
      </c>
      <c r="C31" s="60">
        <v>29.534360100000001</v>
      </c>
      <c r="D31" s="60">
        <v>36.289621969999999</v>
      </c>
      <c r="E31" s="127">
        <v>32.563778132870389</v>
      </c>
      <c r="F31" s="27"/>
      <c r="G31" s="60"/>
      <c r="H31" s="60"/>
      <c r="I31" s="85"/>
      <c r="J31" s="85"/>
    </row>
    <row r="32" spans="2:10">
      <c r="B32" s="59">
        <v>2048</v>
      </c>
      <c r="C32" s="60">
        <v>29.537898269999999</v>
      </c>
      <c r="D32" s="60">
        <v>36.675803770000002</v>
      </c>
      <c r="E32" s="127">
        <v>32.749342480407499</v>
      </c>
      <c r="F32" s="27"/>
      <c r="G32" s="60"/>
      <c r="H32" s="60"/>
      <c r="I32" s="85"/>
      <c r="J32" s="85"/>
    </row>
    <row r="33" spans="2:10">
      <c r="B33" s="59">
        <v>2049</v>
      </c>
      <c r="C33" s="60">
        <v>29.54180547</v>
      </c>
      <c r="D33" s="60">
        <v>37.073032959999999</v>
      </c>
      <c r="E33" s="127">
        <v>32.934775911989519</v>
      </c>
      <c r="F33" s="27"/>
      <c r="G33" s="60"/>
      <c r="H33" s="60"/>
      <c r="I33" s="85"/>
      <c r="J33" s="85"/>
    </row>
    <row r="34" spans="2:10">
      <c r="B34" s="59">
        <v>2050</v>
      </c>
      <c r="C34" s="60">
        <v>29.545975729999999</v>
      </c>
      <c r="D34" s="60">
        <v>37.489564739999999</v>
      </c>
      <c r="E34" s="127">
        <v>33.127836335321021</v>
      </c>
      <c r="F34" s="27"/>
      <c r="G34" s="60"/>
      <c r="H34" s="60"/>
      <c r="I34" s="85"/>
      <c r="J34" s="85"/>
    </row>
    <row r="35" spans="2:10">
      <c r="B35" s="59">
        <v>2051</v>
      </c>
      <c r="C35" s="60">
        <v>29.55034053</v>
      </c>
      <c r="D35" s="60">
        <v>37.928238039999997</v>
      </c>
      <c r="E35" s="127">
        <v>33.330899468038567</v>
      </c>
      <c r="F35" s="27"/>
      <c r="G35" s="60"/>
      <c r="H35" s="60"/>
      <c r="I35" s="85"/>
      <c r="J35" s="85"/>
    </row>
    <row r="36" spans="2:10">
      <c r="B36" s="59">
        <v>2052</v>
      </c>
      <c r="C36" s="60">
        <v>29.554884040000001</v>
      </c>
      <c r="D36" s="60">
        <v>38.388742739999998</v>
      </c>
      <c r="E36" s="127">
        <v>33.54281001236739</v>
      </c>
      <c r="F36" s="27"/>
      <c r="G36" s="60"/>
      <c r="H36" s="60"/>
      <c r="I36" s="85"/>
      <c r="J36" s="85"/>
    </row>
    <row r="37" spans="2:10">
      <c r="B37" s="59">
        <v>2053</v>
      </c>
      <c r="C37" s="60">
        <v>29.559371250000002</v>
      </c>
      <c r="D37" s="60">
        <v>38.875591</v>
      </c>
      <c r="E37" s="127">
        <v>33.768013619427961</v>
      </c>
      <c r="F37" s="27"/>
      <c r="G37" s="60"/>
      <c r="H37" s="60"/>
      <c r="I37" s="85"/>
      <c r="J37" s="85"/>
    </row>
    <row r="38" spans="2:10">
      <c r="B38" s="59">
        <v>2054</v>
      </c>
      <c r="C38" s="60">
        <v>29.56366585</v>
      </c>
      <c r="D38" s="60">
        <v>39.391362890000003</v>
      </c>
      <c r="E38" s="127">
        <v>34.008464341407176</v>
      </c>
      <c r="F38" s="27"/>
      <c r="G38" s="60"/>
      <c r="H38" s="60"/>
      <c r="I38" s="85"/>
      <c r="J38" s="85"/>
    </row>
    <row r="39" spans="2:10">
      <c r="B39" s="59">
        <v>2055</v>
      </c>
      <c r="C39" s="60">
        <v>29.567231589999999</v>
      </c>
      <c r="D39" s="60">
        <v>39.929817</v>
      </c>
      <c r="E39" s="127">
        <v>34.265776415124215</v>
      </c>
      <c r="F39" s="27"/>
      <c r="G39" s="60"/>
      <c r="H39" s="60"/>
      <c r="I39" s="85"/>
      <c r="J39" s="85"/>
    </row>
    <row r="40" spans="2:10">
      <c r="B40" s="59">
        <v>2056</v>
      </c>
      <c r="C40" s="60">
        <v>29.570080010000002</v>
      </c>
      <c r="D40" s="60">
        <v>40.480294499999999</v>
      </c>
      <c r="E40" s="127">
        <v>34.526855767511449</v>
      </c>
      <c r="F40" s="27"/>
      <c r="G40" s="60"/>
      <c r="H40" s="60"/>
      <c r="I40" s="85"/>
      <c r="J40" s="85"/>
    </row>
    <row r="41" spans="2:10">
      <c r="B41" s="59">
        <v>2057</v>
      </c>
      <c r="C41" s="60">
        <v>29.572399619999999</v>
      </c>
      <c r="D41" s="60">
        <v>41.046289350000002</v>
      </c>
      <c r="E41" s="127">
        <v>34.790294385560337</v>
      </c>
      <c r="F41" s="27"/>
      <c r="G41" s="60"/>
      <c r="H41" s="60"/>
      <c r="I41" s="85"/>
      <c r="J41" s="85"/>
    </row>
    <row r="42" spans="2:10">
      <c r="B42" s="59">
        <v>2058</v>
      </c>
      <c r="C42" s="60">
        <v>29.5741525</v>
      </c>
      <c r="D42" s="60">
        <v>41.617136109999997</v>
      </c>
      <c r="E42" s="127">
        <v>35.045602410537775</v>
      </c>
      <c r="F42" s="27"/>
      <c r="G42" s="60"/>
      <c r="H42" s="60"/>
      <c r="I42" s="85"/>
      <c r="J42" s="85"/>
    </row>
    <row r="43" spans="2:10">
      <c r="B43" s="59">
        <v>2059</v>
      </c>
      <c r="C43" s="60">
        <v>29.575349469999999</v>
      </c>
      <c r="D43" s="60">
        <v>42.202017079999997</v>
      </c>
      <c r="E43" s="127">
        <v>35.301658620729107</v>
      </c>
      <c r="F43" s="27"/>
      <c r="G43" s="60"/>
      <c r="H43" s="60"/>
      <c r="I43" s="85"/>
      <c r="J43" s="85"/>
    </row>
    <row r="44" spans="2:10">
      <c r="B44" s="59">
        <v>2060</v>
      </c>
      <c r="C44" s="60">
        <v>29.57588033</v>
      </c>
      <c r="D44" s="60">
        <v>42.801698700000003</v>
      </c>
      <c r="E44" s="127">
        <v>35.558602330038553</v>
      </c>
      <c r="F44" s="27"/>
      <c r="G44" s="60"/>
      <c r="H44" s="60"/>
      <c r="I44" s="85"/>
      <c r="J44" s="85"/>
    </row>
    <row r="45" spans="2:10">
      <c r="B45" s="91">
        <v>2061</v>
      </c>
      <c r="C45" s="111">
        <v>29.57590218</v>
      </c>
      <c r="D45" s="60">
        <v>43.407874450000001</v>
      </c>
      <c r="E45" s="127">
        <v>35.799999999999997</v>
      </c>
      <c r="F45" s="27"/>
      <c r="G45" s="19"/>
      <c r="H45" s="10"/>
      <c r="I45" s="85"/>
      <c r="J45" s="85"/>
    </row>
    <row r="46" spans="2:10">
      <c r="B46" s="68"/>
      <c r="C46" s="18"/>
      <c r="D46" s="10"/>
      <c r="E46" s="11"/>
      <c r="F46" s="27"/>
      <c r="G46" s="27"/>
    </row>
    <row r="47" spans="2:10">
      <c r="B47" s="67"/>
      <c r="C47" s="19"/>
      <c r="D47" s="10"/>
      <c r="F47" s="27"/>
      <c r="G47" s="27"/>
    </row>
    <row r="48" spans="2:10">
      <c r="B48" s="67"/>
      <c r="C48" s="19"/>
      <c r="D48" s="10"/>
      <c r="F48" s="27"/>
      <c r="G48" s="27"/>
    </row>
    <row r="49" spans="1:7">
      <c r="A49" s="1"/>
      <c r="B49" s="67"/>
      <c r="C49" s="19"/>
      <c r="D49" s="2"/>
      <c r="E49" s="1"/>
      <c r="F49" s="27"/>
      <c r="G49" s="27"/>
    </row>
    <row r="50" spans="1:7">
      <c r="A50" s="1"/>
      <c r="B50" s="67"/>
      <c r="C50" s="19"/>
      <c r="D50" s="2"/>
      <c r="E50" s="3"/>
      <c r="F50" s="27"/>
      <c r="G50" s="27"/>
    </row>
    <row r="51" spans="1:7">
      <c r="B51" s="68"/>
      <c r="C51" s="18"/>
      <c r="D51" s="10"/>
      <c r="E51" s="11"/>
      <c r="F51" s="27"/>
      <c r="G51" s="27"/>
    </row>
    <row r="52" spans="1:7">
      <c r="B52" s="68"/>
      <c r="C52" s="18"/>
      <c r="D52" s="10"/>
      <c r="E52" s="11"/>
    </row>
    <row r="53" spans="1:7">
      <c r="B53" s="68"/>
      <c r="C53" s="18"/>
      <c r="D53" s="10"/>
      <c r="E53" s="11"/>
    </row>
    <row r="54" spans="1:7">
      <c r="B54" s="68"/>
      <c r="C54" s="18"/>
      <c r="D54" s="10"/>
      <c r="E54" s="11"/>
    </row>
    <row r="55" spans="1:7">
      <c r="B55" s="68"/>
      <c r="C55" s="18"/>
      <c r="D55" s="10"/>
      <c r="E55" s="11"/>
    </row>
    <row r="56" spans="1:7">
      <c r="B56" s="68"/>
      <c r="C56" s="18"/>
      <c r="D56" s="10"/>
      <c r="E56" s="11"/>
    </row>
    <row r="57" spans="1:7">
      <c r="B57" s="68"/>
      <c r="C57" s="18"/>
      <c r="D57" s="10"/>
      <c r="E57" s="11"/>
    </row>
    <row r="58" spans="1:7">
      <c r="B58" s="68"/>
      <c r="C58" s="18"/>
      <c r="D58" s="10"/>
      <c r="E58" s="11"/>
    </row>
    <row r="59" spans="1:7">
      <c r="B59" s="68"/>
      <c r="C59" s="18"/>
      <c r="D59" s="10" t="s">
        <v>2</v>
      </c>
      <c r="E59" s="11"/>
    </row>
    <row r="60" spans="1:7">
      <c r="B60" s="68"/>
      <c r="C60" s="18"/>
      <c r="D60" s="10"/>
      <c r="E60" s="11"/>
    </row>
    <row r="61" spans="1:7">
      <c r="B61" s="68"/>
      <c r="C61" s="18"/>
      <c r="D61" s="10"/>
      <c r="E61" s="11"/>
    </row>
    <row r="62" spans="1:7">
      <c r="B62" s="68"/>
      <c r="C62" s="18"/>
      <c r="D62" s="10"/>
      <c r="E62" s="11"/>
    </row>
    <row r="63" spans="1:7">
      <c r="B63" s="68"/>
      <c r="C63" s="18"/>
      <c r="D63" s="10"/>
      <c r="E63" s="11"/>
    </row>
    <row r="64" spans="1:7">
      <c r="B64" s="68"/>
      <c r="C64" s="18"/>
      <c r="D64" s="10"/>
      <c r="E64" s="11"/>
    </row>
    <row r="65" spans="1:6">
      <c r="B65" s="68"/>
      <c r="C65" s="18"/>
      <c r="D65" s="10"/>
      <c r="E65" s="11"/>
    </row>
    <row r="66" spans="1:6">
      <c r="A66" s="22"/>
      <c r="B66" s="68"/>
      <c r="C66" s="18"/>
      <c r="D66" s="10"/>
      <c r="E66" s="11"/>
    </row>
    <row r="67" spans="1:6">
      <c r="B67" s="68"/>
      <c r="C67" s="10"/>
      <c r="E67" s="11"/>
      <c r="F67" s="11"/>
    </row>
    <row r="68" spans="1:6">
      <c r="B68" s="68"/>
      <c r="C68" s="10"/>
      <c r="E68" s="11"/>
      <c r="F68" s="11"/>
    </row>
    <row r="69" spans="1:6">
      <c r="B69" s="68"/>
      <c r="C69" s="10"/>
      <c r="E69" s="11"/>
      <c r="F69" s="11"/>
    </row>
    <row r="70" spans="1:6">
      <c r="B70" s="68"/>
      <c r="C70" s="10"/>
      <c r="E70" s="11"/>
      <c r="F70" s="11"/>
    </row>
    <row r="71" spans="1:6">
      <c r="C71" s="23"/>
    </row>
    <row r="72" spans="1:6">
      <c r="C72" s="23"/>
    </row>
    <row r="73" spans="1:6">
      <c r="C73" s="23"/>
    </row>
    <row r="74" spans="1:6">
      <c r="C74" s="23"/>
    </row>
    <row r="75" spans="1:6">
      <c r="C75" s="23"/>
    </row>
    <row r="76" spans="1:6">
      <c r="C76" s="23"/>
    </row>
    <row r="77" spans="1:6">
      <c r="C77" s="23"/>
    </row>
    <row r="78" spans="1:6">
      <c r="C78" s="23"/>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theme="2"/>
  </sheetPr>
  <dimension ref="A1:I168"/>
  <sheetViews>
    <sheetView zoomScaleNormal="100" workbookViewId="0">
      <selection activeCell="B1" sqref="B1"/>
    </sheetView>
  </sheetViews>
  <sheetFormatPr defaultColWidth="9.375" defaultRowHeight="16.5"/>
  <cols>
    <col min="1" max="1" width="11.625" style="26" customWidth="1"/>
    <col min="2" max="2" width="9.375" style="26"/>
    <col min="3" max="4" width="11.375" style="26" bestFit="1" customWidth="1"/>
    <col min="5" max="5" width="10.125" style="26" bestFit="1" customWidth="1"/>
    <col min="6" max="16384" width="9.375" style="26"/>
  </cols>
  <sheetData>
    <row r="1" spans="1:9">
      <c r="A1" s="24"/>
      <c r="B1" s="13" t="s">
        <v>205</v>
      </c>
      <c r="C1" s="13"/>
      <c r="D1" s="4"/>
      <c r="E1" s="4"/>
      <c r="F1" s="24"/>
      <c r="G1" s="24"/>
    </row>
    <row r="2" spans="1:9">
      <c r="B2" s="55" t="s">
        <v>141</v>
      </c>
      <c r="C2" s="15"/>
      <c r="D2" s="4"/>
      <c r="E2" s="4"/>
      <c r="F2" s="24"/>
      <c r="G2" s="24"/>
    </row>
    <row r="4" spans="1:9">
      <c r="B4" s="24"/>
      <c r="C4" s="58" t="s">
        <v>72</v>
      </c>
      <c r="D4" s="58" t="s">
        <v>73</v>
      </c>
      <c r="E4" s="58" t="s">
        <v>74</v>
      </c>
      <c r="F4" s="62"/>
      <c r="G4" s="63"/>
      <c r="I4" s="6"/>
    </row>
    <row r="5" spans="1:9">
      <c r="B5" s="120">
        <v>44348</v>
      </c>
      <c r="C5" s="60">
        <v>30</v>
      </c>
      <c r="D5" s="60">
        <v>19.286098584287529</v>
      </c>
      <c r="E5" s="60">
        <v>15</v>
      </c>
      <c r="F5" s="64"/>
      <c r="G5" s="64"/>
    </row>
    <row r="6" spans="1:9">
      <c r="B6" s="120">
        <v>44440</v>
      </c>
      <c r="C6" s="60">
        <v>30.056616463774628</v>
      </c>
      <c r="D6" s="60">
        <v>19.322495607682569</v>
      </c>
      <c r="E6" s="60">
        <v>15.028308231887314</v>
      </c>
      <c r="F6" s="61"/>
      <c r="G6" s="61"/>
    </row>
    <row r="7" spans="1:9">
      <c r="B7" s="120">
        <v>44531</v>
      </c>
      <c r="C7" s="60">
        <v>30.119509944879546</v>
      </c>
      <c r="D7" s="60">
        <v>19.36292793691252</v>
      </c>
      <c r="E7" s="60">
        <v>15.059754972439773</v>
      </c>
      <c r="F7" s="61"/>
      <c r="G7" s="61"/>
    </row>
    <row r="8" spans="1:9">
      <c r="B8" s="120">
        <v>44621</v>
      </c>
      <c r="C8" s="60">
        <v>30.175691265997933</v>
      </c>
      <c r="D8" s="60">
        <v>19.399045220168677</v>
      </c>
      <c r="E8" s="60">
        <v>15.087845632998967</v>
      </c>
      <c r="F8" s="27"/>
      <c r="G8" s="27"/>
    </row>
    <row r="9" spans="1:9">
      <c r="B9" s="120">
        <v>44713</v>
      </c>
      <c r="C9" s="60">
        <v>30.230153673257586</v>
      </c>
      <c r="D9" s="60">
        <v>19.43405746535359</v>
      </c>
      <c r="E9" s="60">
        <v>15.115076836628793</v>
      </c>
      <c r="F9" s="27"/>
      <c r="G9" s="27"/>
    </row>
    <row r="10" spans="1:9">
      <c r="B10" s="120">
        <v>44805</v>
      </c>
      <c r="C10" s="60">
        <v>30.283563641618226</v>
      </c>
      <c r="D10" s="60">
        <v>19.468393129193156</v>
      </c>
      <c r="E10" s="60">
        <v>15.141781820809113</v>
      </c>
      <c r="F10" s="27"/>
      <c r="G10" s="27"/>
    </row>
    <row r="11" spans="1:9">
      <c r="B11" s="120">
        <v>44896</v>
      </c>
      <c r="C11" s="60">
        <v>30.336444574337087</v>
      </c>
      <c r="D11" s="60">
        <v>19.502388691914653</v>
      </c>
      <c r="E11" s="60">
        <v>15.168222287168543</v>
      </c>
      <c r="F11" s="27"/>
      <c r="G11" s="27"/>
    </row>
    <row r="12" spans="1:9">
      <c r="B12" s="120">
        <v>44986</v>
      </c>
      <c r="C12" s="60">
        <v>30.389176385006483</v>
      </c>
      <c r="D12" s="60">
        <v>19.536288388551252</v>
      </c>
      <c r="E12" s="60">
        <v>15.194588192503241</v>
      </c>
      <c r="F12" s="27"/>
      <c r="G12" s="27"/>
    </row>
    <row r="13" spans="1:9">
      <c r="B13" s="120">
        <v>45078</v>
      </c>
      <c r="C13" s="60">
        <v>30.442012174578743</v>
      </c>
      <c r="D13" s="60">
        <v>19.570254930100226</v>
      </c>
      <c r="E13" s="60">
        <v>15.221006087289371</v>
      </c>
      <c r="F13" s="27"/>
      <c r="G13" s="27"/>
    </row>
    <row r="14" spans="1:9">
      <c r="B14" s="120">
        <v>45170</v>
      </c>
      <c r="C14" s="60">
        <v>30.49510329003801</v>
      </c>
      <c r="D14" s="60">
        <v>19.604385612990139</v>
      </c>
      <c r="E14" s="60">
        <v>15.247551645019005</v>
      </c>
      <c r="F14" s="27"/>
      <c r="G14" s="27"/>
    </row>
    <row r="15" spans="1:9">
      <c r="B15" s="120">
        <v>45261</v>
      </c>
      <c r="C15" s="60">
        <v>30.548517979271306</v>
      </c>
      <c r="D15" s="60">
        <v>19.638724311736887</v>
      </c>
      <c r="E15" s="60">
        <v>15.274258989635653</v>
      </c>
      <c r="F15" s="27"/>
      <c r="G15" s="27"/>
    </row>
    <row r="16" spans="1:9">
      <c r="B16" s="120">
        <v>45352</v>
      </c>
      <c r="C16" s="60">
        <v>30.60224465276179</v>
      </c>
      <c r="D16" s="60">
        <v>19.673263575788326</v>
      </c>
      <c r="E16" s="60">
        <v>15.301122326380895</v>
      </c>
      <c r="F16" s="27"/>
      <c r="G16" s="27"/>
    </row>
    <row r="17" spans="2:7">
      <c r="B17" s="120">
        <v>45444</v>
      </c>
      <c r="C17" s="60">
        <v>30.656203288808531</v>
      </c>
      <c r="D17" s="60">
        <v>19.707951961597363</v>
      </c>
      <c r="E17" s="60">
        <v>15.328101644404265</v>
      </c>
      <c r="F17" s="27"/>
      <c r="G17" s="27"/>
    </row>
    <row r="18" spans="2:7">
      <c r="B18" s="120">
        <v>45536</v>
      </c>
      <c r="C18" s="60">
        <v>30.710171022665001</v>
      </c>
      <c r="D18" s="60">
        <v>19.742646196114912</v>
      </c>
      <c r="E18" s="60">
        <v>15.355085511332501</v>
      </c>
      <c r="F18" s="27"/>
      <c r="G18" s="27"/>
    </row>
    <row r="19" spans="2:7">
      <c r="B19" s="120">
        <v>45627</v>
      </c>
      <c r="C19" s="60">
        <v>30.763627922703773</v>
      </c>
      <c r="D19" s="60">
        <v>19.777012030920186</v>
      </c>
      <c r="E19" s="60">
        <v>15.381813961351886</v>
      </c>
      <c r="F19" s="27"/>
      <c r="G19" s="27"/>
    </row>
    <row r="20" spans="2:7">
      <c r="B20" s="120">
        <v>45717</v>
      </c>
      <c r="C20" s="60">
        <v>30.816325798787638</v>
      </c>
      <c r="D20" s="60">
        <v>19.810889912031385</v>
      </c>
      <c r="E20" s="60">
        <v>15.408162899393819</v>
      </c>
      <c r="F20" s="27"/>
      <c r="G20" s="27"/>
    </row>
    <row r="21" spans="2:7">
      <c r="B21" s="120">
        <v>45809</v>
      </c>
      <c r="C21" s="60">
        <v>30.868387028149876</v>
      </c>
      <c r="D21" s="60">
        <v>19.844358512094693</v>
      </c>
      <c r="E21" s="60">
        <v>15.434193514074938</v>
      </c>
      <c r="F21" s="27"/>
      <c r="G21" s="27"/>
    </row>
    <row r="22" spans="2:7">
      <c r="B22" s="120">
        <v>45901</v>
      </c>
      <c r="C22" s="60">
        <v>30.920444797424146</v>
      </c>
      <c r="D22" s="60">
        <v>19.877824887771418</v>
      </c>
      <c r="E22" s="60">
        <v>15.460222398712073</v>
      </c>
      <c r="F22" s="27"/>
      <c r="G22" s="27"/>
    </row>
    <row r="23" spans="2:7">
      <c r="B23" s="120">
        <v>45992</v>
      </c>
      <c r="C23" s="60">
        <v>30.973997150263266</v>
      </c>
      <c r="D23" s="60">
        <v>19.912252086313948</v>
      </c>
      <c r="E23" s="60">
        <v>15.486998575131633</v>
      </c>
      <c r="F23" s="27"/>
      <c r="G23" s="27"/>
    </row>
    <row r="24" spans="2:7">
      <c r="B24" s="120">
        <v>46082</v>
      </c>
      <c r="C24" s="60">
        <v>31.0301233052237</v>
      </c>
      <c r="D24" s="60">
        <v>19.948333904904743</v>
      </c>
      <c r="E24" s="60">
        <v>15.51506165261185</v>
      </c>
      <c r="F24" s="27"/>
      <c r="G24" s="27"/>
    </row>
    <row r="25" spans="2:7">
      <c r="B25" s="120">
        <v>46174</v>
      </c>
      <c r="C25" s="60">
        <v>31.089253146816088</v>
      </c>
      <c r="D25" s="60">
        <v>19.986346703378878</v>
      </c>
      <c r="E25" s="60">
        <v>15.544626573408044</v>
      </c>
      <c r="F25" s="27"/>
      <c r="G25" s="27"/>
    </row>
    <row r="26" spans="2:7">
      <c r="B26" s="120">
        <v>46266</v>
      </c>
      <c r="C26" s="60">
        <v>31.151069700620955</v>
      </c>
      <c r="D26" s="60">
        <v>20.026086708406268</v>
      </c>
      <c r="E26" s="60">
        <v>15.575534850310477</v>
      </c>
      <c r="F26" s="27"/>
      <c r="G26" s="27"/>
    </row>
    <row r="27" spans="2:7">
      <c r="B27" s="120">
        <v>46357</v>
      </c>
      <c r="C27" s="60">
        <v>31.214148424234384</v>
      </c>
      <c r="D27" s="60">
        <v>20.066638124478921</v>
      </c>
      <c r="E27" s="60">
        <v>15.607074212117192</v>
      </c>
      <c r="F27" s="27"/>
      <c r="G27" s="27"/>
    </row>
    <row r="28" spans="2:7">
      <c r="B28" s="120">
        <v>46447</v>
      </c>
      <c r="C28" s="60">
        <v>31.277342810405571</v>
      </c>
      <c r="D28" s="60">
        <v>20.107263896534626</v>
      </c>
      <c r="E28" s="60">
        <v>15.638671405202786</v>
      </c>
      <c r="F28" s="27"/>
      <c r="G28" s="27"/>
    </row>
    <row r="29" spans="2:7">
      <c r="B29" s="120">
        <v>46539</v>
      </c>
      <c r="C29" s="60">
        <v>31.339857155959439</v>
      </c>
      <c r="D29" s="60">
        <v>20.147452490910759</v>
      </c>
      <c r="E29" s="60">
        <v>15.66992857797972</v>
      </c>
      <c r="F29" s="27"/>
      <c r="G29" s="27"/>
    </row>
    <row r="30" spans="2:7">
      <c r="B30" s="120">
        <v>46631</v>
      </c>
      <c r="C30" s="60">
        <v>31.40132794401536</v>
      </c>
      <c r="D30" s="60">
        <v>20.186970213527438</v>
      </c>
      <c r="E30" s="60">
        <v>15.70066397200768</v>
      </c>
      <c r="F30" s="27"/>
      <c r="G30" s="27"/>
    </row>
    <row r="31" spans="2:7">
      <c r="B31" s="120">
        <v>46722</v>
      </c>
      <c r="C31" s="60">
        <v>31.461995677253135</v>
      </c>
      <c r="D31" s="60">
        <v>20.225971676331067</v>
      </c>
      <c r="E31" s="60">
        <v>15.730997838626568</v>
      </c>
      <c r="F31" s="27"/>
      <c r="G31" s="27"/>
    </row>
    <row r="32" spans="2:7">
      <c r="B32" s="120">
        <v>46813</v>
      </c>
      <c r="C32" s="60">
        <v>31.522186639902035</v>
      </c>
      <c r="D32" s="60">
        <v>20.26466663764873</v>
      </c>
      <c r="E32" s="60">
        <v>15.761093319951017</v>
      </c>
      <c r="F32" s="27"/>
      <c r="G32" s="27"/>
    </row>
    <row r="33" spans="2:7">
      <c r="B33" s="120">
        <v>46905</v>
      </c>
      <c r="C33" s="60">
        <v>31.58218536798611</v>
      </c>
      <c r="D33" s="60">
        <v>20.303238017140778</v>
      </c>
      <c r="E33" s="60">
        <v>15.791092683993055</v>
      </c>
      <c r="F33" s="27"/>
      <c r="G33" s="27"/>
    </row>
    <row r="34" spans="2:7">
      <c r="B34" s="120">
        <v>46997</v>
      </c>
      <c r="C34" s="60">
        <v>31.642222142519984</v>
      </c>
      <c r="D34" s="60">
        <v>20.341833855552206</v>
      </c>
      <c r="E34" s="60">
        <v>15.821111071259992</v>
      </c>
      <c r="F34" s="27"/>
      <c r="G34" s="27"/>
    </row>
    <row r="35" spans="2:7">
      <c r="B35" s="120">
        <v>47088</v>
      </c>
      <c r="C35" s="60">
        <v>31.702345010135357</v>
      </c>
      <c r="D35" s="60">
        <v>20.380485040618879</v>
      </c>
      <c r="E35" s="60">
        <v>15.851172505067678</v>
      </c>
      <c r="F35" s="27"/>
      <c r="G35" s="27"/>
    </row>
    <row r="36" spans="2:7">
      <c r="B36" s="120">
        <v>47178</v>
      </c>
      <c r="C36" s="60">
        <v>31.762386356144955</v>
      </c>
      <c r="D36" s="60">
        <v>20.419083817894691</v>
      </c>
      <c r="E36" s="60">
        <v>15.881193178072477</v>
      </c>
      <c r="F36" s="27"/>
      <c r="G36" s="27"/>
    </row>
    <row r="37" spans="2:7">
      <c r="B37" s="120">
        <v>47270</v>
      </c>
      <c r="C37" s="60">
        <v>31.822013033887149</v>
      </c>
      <c r="D37" s="60">
        <v>20.457416017401005</v>
      </c>
      <c r="E37" s="60">
        <v>15.911006516943575</v>
      </c>
      <c r="F37" s="27"/>
      <c r="G37" s="27"/>
    </row>
    <row r="38" spans="2:7">
      <c r="B38" s="120">
        <v>47362</v>
      </c>
      <c r="C38" s="60">
        <v>31.88081323914821</v>
      </c>
      <c r="D38" s="60">
        <v>20.495216902582381</v>
      </c>
      <c r="E38" s="60">
        <v>15.940406619574105</v>
      </c>
      <c r="F38" s="27"/>
      <c r="G38" s="27"/>
    </row>
    <row r="39" spans="2:7">
      <c r="B39" s="120">
        <v>47453</v>
      </c>
      <c r="C39" s="60">
        <v>31.938572057823677</v>
      </c>
      <c r="D39" s="60">
        <v>20.532348311618613</v>
      </c>
      <c r="E39" s="60">
        <v>15.969286028911839</v>
      </c>
      <c r="F39" s="27"/>
      <c r="G39" s="27"/>
    </row>
    <row r="40" spans="2:7">
      <c r="B40" s="120">
        <v>47543</v>
      </c>
      <c r="C40" s="60">
        <v>31.995340226811734</v>
      </c>
      <c r="D40" s="60">
        <v>20.568842861737057</v>
      </c>
      <c r="E40" s="60">
        <v>15.997670113405867</v>
      </c>
      <c r="F40" s="27"/>
      <c r="G40" s="27"/>
    </row>
    <row r="41" spans="2:7">
      <c r="B41" s="120">
        <v>47635</v>
      </c>
      <c r="C41" s="60">
        <v>32.051385234899527</v>
      </c>
      <c r="D41" s="60">
        <v>20.60487251344167</v>
      </c>
      <c r="E41" s="60">
        <v>16.025692617449764</v>
      </c>
      <c r="F41" s="27"/>
      <c r="G41" s="27"/>
    </row>
    <row r="42" spans="2:7">
      <c r="B42" s="120">
        <v>47727</v>
      </c>
      <c r="C42" s="60">
        <v>32.10707935569058</v>
      </c>
      <c r="D42" s="60">
        <v>20.640676590246379</v>
      </c>
      <c r="E42" s="60">
        <v>16.05353967784529</v>
      </c>
      <c r="F42" s="27"/>
      <c r="G42" s="27"/>
    </row>
    <row r="43" spans="2:7">
      <c r="B43" s="120">
        <v>47818</v>
      </c>
      <c r="C43" s="60">
        <v>32.162554759475576</v>
      </c>
      <c r="D43" s="60">
        <v>20.67634006045974</v>
      </c>
      <c r="E43" s="60">
        <v>16.081277379737788</v>
      </c>
      <c r="F43" s="27"/>
      <c r="G43" s="27"/>
    </row>
    <row r="44" spans="2:7">
      <c r="B44" s="120">
        <v>47908</v>
      </c>
      <c r="C44" s="60">
        <v>32.217764415544053</v>
      </c>
      <c r="D44" s="60">
        <v>20.711832689451114</v>
      </c>
      <c r="E44" s="60">
        <v>16.108882207772027</v>
      </c>
      <c r="F44" s="27"/>
      <c r="G44" s="27"/>
    </row>
    <row r="45" spans="2:7">
      <c r="B45" s="120">
        <v>48000</v>
      </c>
      <c r="C45" s="60">
        <v>32.272554898054423</v>
      </c>
      <c r="D45" s="60">
        <v>20.747055844356968</v>
      </c>
      <c r="E45" s="60">
        <v>16.136277449027212</v>
      </c>
      <c r="F45" s="27"/>
      <c r="G45" s="27"/>
    </row>
    <row r="46" spans="2:7">
      <c r="B46" s="120">
        <v>48092</v>
      </c>
      <c r="C46" s="60">
        <v>32.326743781463705</v>
      </c>
      <c r="D46" s="60">
        <v>20.781892249277096</v>
      </c>
      <c r="E46" s="60">
        <v>16.163371890731852</v>
      </c>
      <c r="F46" s="27"/>
      <c r="G46" s="27"/>
    </row>
    <row r="47" spans="2:7">
      <c r="B47" s="120">
        <v>48183</v>
      </c>
      <c r="C47" s="60">
        <v>32.380372134390321</v>
      </c>
      <c r="D47" s="60">
        <v>20.816368305992285</v>
      </c>
      <c r="E47" s="60">
        <v>16.19018606719516</v>
      </c>
      <c r="F47" s="27"/>
      <c r="G47" s="27"/>
    </row>
    <row r="48" spans="2:7">
      <c r="B48" s="120">
        <v>48274</v>
      </c>
      <c r="C48" s="60">
        <v>32.433627443057986</v>
      </c>
      <c r="D48" s="60">
        <v>20.850604543762326</v>
      </c>
      <c r="E48" s="60">
        <v>16.216813721528993</v>
      </c>
      <c r="F48" s="27"/>
      <c r="G48" s="27"/>
    </row>
    <row r="49" spans="1:7">
      <c r="B49" s="120">
        <v>48366</v>
      </c>
      <c r="C49" s="60">
        <v>32.486765920145459</v>
      </c>
      <c r="D49" s="60">
        <v>20.884765674019928</v>
      </c>
      <c r="E49" s="60">
        <v>16.243382960072729</v>
      </c>
      <c r="F49" s="27"/>
      <c r="G49" s="27"/>
    </row>
    <row r="50" spans="1:7">
      <c r="B50" s="120">
        <v>48458</v>
      </c>
      <c r="C50" s="60">
        <v>32.540091146120773</v>
      </c>
      <c r="D50" s="60">
        <v>20.91904685952624</v>
      </c>
      <c r="E50" s="60">
        <v>16.270045573060386</v>
      </c>
      <c r="F50" s="27"/>
      <c r="G50" s="27"/>
    </row>
    <row r="51" spans="1:7">
      <c r="B51" s="120">
        <v>48549</v>
      </c>
      <c r="C51" s="60">
        <v>32.593872831207676</v>
      </c>
      <c r="D51" s="60">
        <v>20.953621488880074</v>
      </c>
      <c r="E51" s="60">
        <v>16.296936415603838</v>
      </c>
      <c r="F51" s="27"/>
      <c r="G51" s="27"/>
    </row>
    <row r="52" spans="1:7">
      <c r="B52" s="120">
        <v>48639</v>
      </c>
      <c r="C52" s="60">
        <v>32.64821681804478</v>
      </c>
      <c r="D52" s="60">
        <v>20.988557605133526</v>
      </c>
      <c r="E52" s="60">
        <v>16.32410840902239</v>
      </c>
      <c r="F52" s="27"/>
      <c r="G52" s="27"/>
    </row>
    <row r="53" spans="1:7">
      <c r="B53" s="120">
        <v>48731</v>
      </c>
      <c r="C53" s="60">
        <v>32.703102207895618</v>
      </c>
      <c r="D53" s="60">
        <v>21.023841773116871</v>
      </c>
      <c r="E53" s="60">
        <v>16.351551103947809</v>
      </c>
      <c r="F53" s="27"/>
      <c r="G53" s="27"/>
    </row>
    <row r="54" spans="1:7">
      <c r="B54" s="120">
        <v>48823</v>
      </c>
      <c r="C54" s="60">
        <v>32.758387841247668</v>
      </c>
      <c r="D54" s="60">
        <v>21.05938324562095</v>
      </c>
      <c r="E54" s="60">
        <v>16.379193920623834</v>
      </c>
      <c r="F54" s="27"/>
      <c r="G54" s="27"/>
    </row>
    <row r="55" spans="1:7">
      <c r="B55" s="120">
        <v>48914</v>
      </c>
      <c r="C55" s="60">
        <v>32.813798969281869</v>
      </c>
      <c r="D55" s="60">
        <v>21.095005394885426</v>
      </c>
      <c r="E55" s="60">
        <v>16.406899484640935</v>
      </c>
      <c r="F55" s="27"/>
      <c r="G55" s="27"/>
    </row>
    <row r="56" spans="1:7">
      <c r="B56" s="120">
        <v>49004</v>
      </c>
      <c r="C56" s="60">
        <v>32.869141486779149</v>
      </c>
      <c r="D56" s="60">
        <v>21.130583436497268</v>
      </c>
      <c r="E56" s="60">
        <v>16.434570743389575</v>
      </c>
      <c r="F56" s="27"/>
      <c r="G56" s="27"/>
    </row>
    <row r="57" spans="1:7">
      <c r="B57" s="120">
        <v>49096</v>
      </c>
      <c r="C57" s="60">
        <v>32.924307226341739</v>
      </c>
      <c r="D57" s="60">
        <v>21.166047832886573</v>
      </c>
      <c r="E57" s="60">
        <v>16.462153613170869</v>
      </c>
      <c r="F57" s="27"/>
      <c r="G57" s="27"/>
    </row>
    <row r="58" spans="1:7">
      <c r="B58" s="120">
        <v>49188</v>
      </c>
      <c r="C58" s="60">
        <v>32.979261925642668</v>
      </c>
      <c r="D58" s="60">
        <v>21.201376557832827</v>
      </c>
      <c r="E58" s="60">
        <v>16.489630962821334</v>
      </c>
      <c r="F58" s="27"/>
      <c r="G58" s="27"/>
    </row>
    <row r="59" spans="1:7">
      <c r="B59" s="120">
        <v>49279</v>
      </c>
      <c r="C59" s="60">
        <v>33.034062695777017</v>
      </c>
      <c r="D59" s="60">
        <v>21.236606326343022</v>
      </c>
      <c r="E59" s="60">
        <v>16.517031347888508</v>
      </c>
      <c r="F59" s="27"/>
      <c r="G59" s="27"/>
    </row>
    <row r="60" spans="1:7">
      <c r="A60" s="1"/>
      <c r="B60" s="120">
        <v>49369</v>
      </c>
      <c r="C60" s="60">
        <v>33.088778539073772</v>
      </c>
      <c r="D60" s="60">
        <v>21.271781497941145</v>
      </c>
      <c r="E60" s="60">
        <v>16.544389269536886</v>
      </c>
      <c r="F60" s="27"/>
      <c r="G60" s="27"/>
    </row>
    <row r="61" spans="1:7">
      <c r="A61" s="1"/>
      <c r="B61" s="120">
        <v>49461</v>
      </c>
      <c r="C61" s="60">
        <v>33.143481520472321</v>
      </c>
      <c r="D61" s="60">
        <v>21.306948401011375</v>
      </c>
      <c r="E61" s="60">
        <v>16.57174076023616</v>
      </c>
      <c r="F61" s="27"/>
      <c r="G61" s="27"/>
    </row>
    <row r="62" spans="1:7">
      <c r="B62" s="120">
        <v>49553</v>
      </c>
      <c r="C62" s="60">
        <v>33.198250058065803</v>
      </c>
      <c r="D62" s="60">
        <v>21.342157448189546</v>
      </c>
      <c r="E62" s="60">
        <v>16.599125029032901</v>
      </c>
      <c r="F62" s="27"/>
      <c r="G62" s="27"/>
    </row>
    <row r="63" spans="1:7">
      <c r="B63" s="120">
        <v>49644</v>
      </c>
      <c r="C63" s="60">
        <v>33.253154334378735</v>
      </c>
      <c r="D63" s="60">
        <v>21.377453757711887</v>
      </c>
      <c r="E63" s="60">
        <v>16.626577167189367</v>
      </c>
    </row>
    <row r="64" spans="1:7">
      <c r="B64" s="120">
        <v>49735</v>
      </c>
      <c r="C64" s="60">
        <v>33.308232995746565</v>
      </c>
      <c r="D64" s="60">
        <v>21.412862174146234</v>
      </c>
      <c r="E64" s="60">
        <v>16.654116497873282</v>
      </c>
    </row>
    <row r="65" spans="1:6">
      <c r="B65" s="120">
        <v>49827</v>
      </c>
      <c r="C65" s="60">
        <v>33.363492664127392</v>
      </c>
      <c r="D65" s="60">
        <v>21.448386954550489</v>
      </c>
      <c r="E65" s="60">
        <v>16.681746332063696</v>
      </c>
    </row>
    <row r="66" spans="1:6">
      <c r="B66" s="120">
        <v>49919</v>
      </c>
      <c r="C66" s="60">
        <v>33.418913109504025</v>
      </c>
      <c r="D66" s="60">
        <v>21.484015093654456</v>
      </c>
      <c r="E66" s="60">
        <v>16.709456554752013</v>
      </c>
    </row>
    <row r="67" spans="1:6">
      <c r="B67" s="120">
        <v>50010</v>
      </c>
      <c r="C67" s="60">
        <v>33.474457644737988</v>
      </c>
      <c r="D67" s="60">
        <v>21.519723006399143</v>
      </c>
      <c r="E67" s="60">
        <v>16.737228822368994</v>
      </c>
    </row>
    <row r="68" spans="1:6">
      <c r="B68" s="120">
        <v>50100</v>
      </c>
      <c r="C68" s="60">
        <v>33.530084564877967</v>
      </c>
      <c r="D68" s="60">
        <v>21.555483881924474</v>
      </c>
      <c r="E68" s="60">
        <v>16.765042282438984</v>
      </c>
    </row>
    <row r="69" spans="1:6">
      <c r="B69" s="120">
        <v>50192</v>
      </c>
      <c r="C69" s="60">
        <v>33.585753792194957</v>
      </c>
      <c r="D69" s="60">
        <v>21.591271955462695</v>
      </c>
      <c r="E69" s="60">
        <v>16.792876896097479</v>
      </c>
    </row>
    <row r="70" spans="1:6">
      <c r="B70" s="120">
        <v>50284</v>
      </c>
      <c r="C70" s="60">
        <v>33.641422301586857</v>
      </c>
      <c r="D70" s="60">
        <v>21.627059567468443</v>
      </c>
      <c r="E70" s="60">
        <v>16.820711150793429</v>
      </c>
    </row>
    <row r="71" spans="1:6">
      <c r="B71" s="120">
        <v>50375</v>
      </c>
      <c r="C71" s="60">
        <v>33.697040228080269</v>
      </c>
      <c r="D71" s="60">
        <v>21.662814661248628</v>
      </c>
      <c r="E71" s="60">
        <v>16.848520114040134</v>
      </c>
    </row>
    <row r="72" spans="1:6">
      <c r="B72" s="120">
        <v>50465</v>
      </c>
      <c r="C72" s="60">
        <v>33.752589872013871</v>
      </c>
      <c r="D72" s="60">
        <v>21.698525858222812</v>
      </c>
      <c r="E72" s="60">
        <v>16.876294936006936</v>
      </c>
    </row>
    <row r="73" spans="1:6">
      <c r="B73" s="120">
        <v>50557</v>
      </c>
      <c r="C73" s="60">
        <v>33.808066466287201</v>
      </c>
      <c r="D73" s="60">
        <v>21.734190093765346</v>
      </c>
      <c r="E73" s="60">
        <v>16.904033233143601</v>
      </c>
    </row>
    <row r="74" spans="1:6">
      <c r="B74" s="120">
        <v>50649</v>
      </c>
      <c r="C74" s="60">
        <v>33.863479042595586</v>
      </c>
      <c r="D74" s="60">
        <v>21.769813174081776</v>
      </c>
      <c r="E74" s="60">
        <v>16.931739521297793</v>
      </c>
    </row>
    <row r="75" spans="1:6">
      <c r="B75" s="120">
        <v>50740</v>
      </c>
      <c r="C75" s="60">
        <v>33.91885882716366</v>
      </c>
      <c r="D75" s="60">
        <v>21.805415173573657</v>
      </c>
      <c r="E75" s="60">
        <v>16.95942941358183</v>
      </c>
    </row>
    <row r="76" spans="1:6">
      <c r="B76" s="120">
        <v>50830</v>
      </c>
      <c r="C76" s="60">
        <v>33.974196870730836</v>
      </c>
      <c r="D76" s="60">
        <v>21.840990339030263</v>
      </c>
      <c r="E76" s="60">
        <v>16.987098435365418</v>
      </c>
    </row>
    <row r="77" spans="1:6">
      <c r="A77" s="22"/>
      <c r="B77" s="120">
        <v>50922</v>
      </c>
      <c r="C77" s="60">
        <v>34.029461799972225</v>
      </c>
      <c r="D77" s="60">
        <v>21.876518501483694</v>
      </c>
      <c r="E77" s="60">
        <v>17.014730899986112</v>
      </c>
    </row>
    <row r="78" spans="1:6">
      <c r="B78" s="120">
        <v>51014</v>
      </c>
      <c r="C78" s="60">
        <v>34.084601952356799</v>
      </c>
      <c r="D78" s="60">
        <v>21.911966448645089</v>
      </c>
      <c r="E78" s="60">
        <v>17.042300976178399</v>
      </c>
      <c r="F78" s="11"/>
    </row>
    <row r="79" spans="1:6">
      <c r="B79" s="120">
        <v>51105</v>
      </c>
      <c r="C79" s="60">
        <v>34.139533142117465</v>
      </c>
      <c r="D79" s="60">
        <v>21.947280060014293</v>
      </c>
      <c r="E79" s="60">
        <v>17.069766571058732</v>
      </c>
      <c r="F79" s="11"/>
    </row>
    <row r="80" spans="1:6">
      <c r="B80" s="120">
        <v>51196</v>
      </c>
      <c r="C80" s="60">
        <v>34.194187438254389</v>
      </c>
      <c r="D80" s="60">
        <v>21.982415664792683</v>
      </c>
      <c r="E80" s="60">
        <v>17.097093719127194</v>
      </c>
      <c r="F80" s="11"/>
    </row>
    <row r="81" spans="2:6">
      <c r="B81" s="120">
        <v>51288</v>
      </c>
      <c r="C81" s="60">
        <v>34.248515320315121</v>
      </c>
      <c r="D81" s="60">
        <v>22.01734142776931</v>
      </c>
      <c r="E81" s="60">
        <v>17.124257660157561</v>
      </c>
      <c r="F81" s="11"/>
    </row>
    <row r="82" spans="2:6">
      <c r="B82" s="120">
        <v>51380</v>
      </c>
      <c r="C82" s="60">
        <v>34.302483384747639</v>
      </c>
      <c r="D82" s="60">
        <v>22.052035874804268</v>
      </c>
      <c r="E82" s="60">
        <v>17.151241692373819</v>
      </c>
    </row>
    <row r="83" spans="2:6">
      <c r="B83" s="120">
        <v>51471</v>
      </c>
      <c r="C83" s="60">
        <v>34.356083804358647</v>
      </c>
      <c r="D83" s="60">
        <v>22.086493974030173</v>
      </c>
      <c r="E83" s="60">
        <v>17.178041902179324</v>
      </c>
    </row>
    <row r="84" spans="2:6">
      <c r="B84" s="120">
        <v>51561</v>
      </c>
      <c r="C84" s="60">
        <v>34.409337375539216</v>
      </c>
      <c r="D84" s="60">
        <v>22.120729094821961</v>
      </c>
      <c r="E84" s="60">
        <v>17.204668687769608</v>
      </c>
    </row>
    <row r="85" spans="2:6">
      <c r="B85" s="120">
        <v>51653</v>
      </c>
      <c r="C85" s="60">
        <v>34.462279256036588</v>
      </c>
      <c r="D85" s="60">
        <v>22.15476383903896</v>
      </c>
      <c r="E85" s="60">
        <v>17.231139628018294</v>
      </c>
    </row>
    <row r="86" spans="2:6">
      <c r="B86" s="120">
        <v>51745</v>
      </c>
      <c r="C86" s="60">
        <v>34.514959465152799</v>
      </c>
      <c r="D86" s="60">
        <v>22.188630362587503</v>
      </c>
      <c r="E86" s="60">
        <v>17.2574797325764</v>
      </c>
    </row>
    <row r="87" spans="2:6">
      <c r="B87" s="120">
        <v>51836</v>
      </c>
      <c r="C87" s="60">
        <v>34.567440326423196</v>
      </c>
      <c r="D87" s="60">
        <v>22.222368731395807</v>
      </c>
      <c r="E87" s="60">
        <v>17.283720163211598</v>
      </c>
    </row>
    <row r="88" spans="2:6">
      <c r="B88" s="120">
        <v>51926</v>
      </c>
      <c r="C88" s="60">
        <v>34.619734862593454</v>
      </c>
      <c r="D88" s="60">
        <v>22.255987317395775</v>
      </c>
      <c r="E88" s="60">
        <v>17.309867431296727</v>
      </c>
    </row>
    <row r="89" spans="2:6">
      <c r="B89" s="120">
        <v>52018</v>
      </c>
      <c r="C89" s="60">
        <v>34.671825889536322</v>
      </c>
      <c r="D89" s="60">
        <v>22.289475073428342</v>
      </c>
      <c r="E89" s="60">
        <v>17.335912944768161</v>
      </c>
    </row>
    <row r="90" spans="2:6">
      <c r="B90" s="120">
        <v>52110</v>
      </c>
      <c r="C90" s="60">
        <v>34.723668441073251</v>
      </c>
      <c r="D90" s="60">
        <v>22.322803092088414</v>
      </c>
      <c r="E90" s="60">
        <v>17.361834220536625</v>
      </c>
    </row>
    <row r="91" spans="2:6">
      <c r="B91" s="120">
        <v>52201</v>
      </c>
      <c r="C91" s="60">
        <v>34.775185798077842</v>
      </c>
      <c r="D91" s="60">
        <v>22.355922052954831</v>
      </c>
      <c r="E91" s="60">
        <v>17.387592899038921</v>
      </c>
    </row>
    <row r="92" spans="2:6">
      <c r="B92" s="120">
        <v>52291</v>
      </c>
      <c r="C92" s="60">
        <v>34.826345046605624</v>
      </c>
      <c r="D92" s="60">
        <v>22.388810796641657</v>
      </c>
      <c r="E92" s="60">
        <v>17.413172523302812</v>
      </c>
    </row>
    <row r="93" spans="2:6">
      <c r="B93" s="120">
        <v>52383</v>
      </c>
      <c r="C93" s="60">
        <v>34.877149535918228</v>
      </c>
      <c r="D93" s="60">
        <v>22.42147147628857</v>
      </c>
      <c r="E93" s="60">
        <v>17.438574767959114</v>
      </c>
    </row>
    <row r="94" spans="2:6">
      <c r="B94" s="120">
        <v>52475</v>
      </c>
      <c r="C94" s="60">
        <v>34.927632131136519</v>
      </c>
      <c r="D94" s="60">
        <v>22.453925219894259</v>
      </c>
      <c r="E94" s="60">
        <v>17.46381606556826</v>
      </c>
    </row>
    <row r="95" spans="2:6">
      <c r="B95" s="120">
        <v>52566</v>
      </c>
      <c r="C95" s="60">
        <v>34.977852314608278</v>
      </c>
      <c r="D95" s="60">
        <v>22.486210266872835</v>
      </c>
      <c r="E95" s="60">
        <v>17.488926157304139</v>
      </c>
    </row>
    <row r="96" spans="2:6">
      <c r="B96" s="120">
        <v>52657</v>
      </c>
      <c r="C96" s="60">
        <v>35.02785699180221</v>
      </c>
      <c r="D96" s="60">
        <v>22.518356771340756</v>
      </c>
      <c r="E96" s="60">
        <v>17.513928495901105</v>
      </c>
    </row>
    <row r="97" spans="2:5">
      <c r="B97" s="120">
        <v>52749</v>
      </c>
      <c r="C97" s="60">
        <v>35.077679469676298</v>
      </c>
      <c r="D97" s="60">
        <v>22.550386145340532</v>
      </c>
      <c r="E97" s="60">
        <v>17.538839734838149</v>
      </c>
    </row>
    <row r="98" spans="2:5">
      <c r="B98" s="120">
        <v>52841</v>
      </c>
      <c r="C98" s="60">
        <v>35.12734808737202</v>
      </c>
      <c r="D98" s="60">
        <v>22.582316607254693</v>
      </c>
      <c r="E98" s="60">
        <v>17.56367404368601</v>
      </c>
    </row>
    <row r="99" spans="2:5">
      <c r="B99" s="120">
        <v>52932</v>
      </c>
      <c r="C99" s="60">
        <v>35.176899490246214</v>
      </c>
      <c r="D99" s="60">
        <v>22.614171715282076</v>
      </c>
      <c r="E99" s="60">
        <v>17.588449745123107</v>
      </c>
    </row>
    <row r="100" spans="2:5">
      <c r="B100" s="120">
        <v>53022</v>
      </c>
      <c r="C100" s="60">
        <v>35.226363466417091</v>
      </c>
      <c r="D100" s="60">
        <v>22.645970619308819</v>
      </c>
      <c r="E100" s="60">
        <v>17.613181733208545</v>
      </c>
    </row>
    <row r="101" spans="2:5">
      <c r="B101" s="120">
        <v>53114</v>
      </c>
      <c r="C101" s="60">
        <v>35.275756460775227</v>
      </c>
      <c r="D101" s="60">
        <v>22.67772389126096</v>
      </c>
      <c r="E101" s="60">
        <v>17.637878230387614</v>
      </c>
    </row>
    <row r="102" spans="2:5">
      <c r="B102" s="120">
        <v>53206</v>
      </c>
      <c r="C102" s="60">
        <v>35.325070769506041</v>
      </c>
      <c r="D102" s="60">
        <v>22.709426578587578</v>
      </c>
      <c r="E102" s="60">
        <v>17.662535384753021</v>
      </c>
    </row>
    <row r="103" spans="2:5">
      <c r="B103" s="120">
        <v>53297</v>
      </c>
      <c r="C103" s="60">
        <v>35.374252298555582</v>
      </c>
      <c r="D103" s="60">
        <v>22.741043905846759</v>
      </c>
      <c r="E103" s="60">
        <v>17.687126149277791</v>
      </c>
    </row>
    <row r="104" spans="2:5">
      <c r="B104" s="120">
        <v>53387</v>
      </c>
      <c r="C104" s="60">
        <v>35.423266304831699</v>
      </c>
      <c r="D104" s="60">
        <v>22.772553537748493</v>
      </c>
      <c r="E104" s="60">
        <v>17.71163315241585</v>
      </c>
    </row>
    <row r="105" spans="2:5">
      <c r="B105" s="120">
        <v>53479</v>
      </c>
      <c r="C105" s="60">
        <v>35.472113127813202</v>
      </c>
      <c r="D105" s="60">
        <v>22.803955692533513</v>
      </c>
      <c r="E105" s="60">
        <v>17.736056563906601</v>
      </c>
    </row>
    <row r="106" spans="2:5">
      <c r="B106" s="120">
        <v>53571</v>
      </c>
      <c r="C106" s="60">
        <v>35.52083913384746</v>
      </c>
      <c r="D106" s="60">
        <v>22.835280177733353</v>
      </c>
      <c r="E106" s="60">
        <v>17.76041956692373</v>
      </c>
    </row>
    <row r="107" spans="2:5">
      <c r="B107" s="120">
        <v>53662</v>
      </c>
      <c r="C107" s="60">
        <v>35.569563662400029</v>
      </c>
      <c r="D107" s="60">
        <v>22.86660371310461</v>
      </c>
      <c r="E107" s="60">
        <v>17.784781831200014</v>
      </c>
    </row>
    <row r="108" spans="2:5">
      <c r="B108" s="120">
        <v>53752</v>
      </c>
      <c r="C108" s="60">
        <v>35.618388879259356</v>
      </c>
      <c r="D108" s="60">
        <v>22.897991977962889</v>
      </c>
      <c r="E108" s="60">
        <v>17.809194439629678</v>
      </c>
    </row>
    <row r="109" spans="2:5">
      <c r="B109" s="120">
        <v>53844</v>
      </c>
      <c r="C109" s="60">
        <v>35.667377472604798</v>
      </c>
      <c r="D109" s="60">
        <v>22.929485272655079</v>
      </c>
      <c r="E109" s="60">
        <v>17.833688736302399</v>
      </c>
    </row>
    <row r="110" spans="2:5">
      <c r="B110" s="120">
        <v>53936</v>
      </c>
      <c r="C110" s="60">
        <v>35.716548283495683</v>
      </c>
      <c r="D110" s="60">
        <v>22.961095709532113</v>
      </c>
      <c r="E110" s="60">
        <v>17.858274141747842</v>
      </c>
    </row>
    <row r="111" spans="2:5">
      <c r="B111" s="120">
        <v>54027</v>
      </c>
      <c r="C111" s="60">
        <v>35.76586029365717</v>
      </c>
      <c r="D111" s="60">
        <v>22.992796919177575</v>
      </c>
      <c r="E111" s="60">
        <v>17.882930146828585</v>
      </c>
    </row>
    <row r="112" spans="2:5">
      <c r="B112" s="120">
        <v>54118</v>
      </c>
      <c r="C112" s="60">
        <v>35.815267807720318</v>
      </c>
      <c r="D112" s="60">
        <v>23.024559525411789</v>
      </c>
      <c r="E112" s="60">
        <v>17.907633903860159</v>
      </c>
    </row>
    <row r="113" spans="2:5">
      <c r="B113" s="120">
        <v>54210</v>
      </c>
      <c r="C113" s="60">
        <v>35.864736410078258</v>
      </c>
      <c r="D113" s="60">
        <v>23.056361403475186</v>
      </c>
      <c r="E113" s="60">
        <v>17.932368205039129</v>
      </c>
    </row>
    <row r="114" spans="2:5">
      <c r="B114" s="120">
        <v>54302</v>
      </c>
      <c r="C114" s="60">
        <v>35.914241634132964</v>
      </c>
      <c r="D114" s="60">
        <v>23.088186824527071</v>
      </c>
      <c r="E114" s="60">
        <v>17.957120817066482</v>
      </c>
    </row>
    <row r="115" spans="2:5">
      <c r="B115" s="120">
        <v>54393</v>
      </c>
      <c r="C115" s="60">
        <v>35.963769029000495</v>
      </c>
      <c r="D115" s="60">
        <v>23.12002649852834</v>
      </c>
      <c r="E115" s="60">
        <v>17.981884514500248</v>
      </c>
    </row>
    <row r="116" spans="2:5">
      <c r="B116" s="120">
        <v>54483</v>
      </c>
      <c r="C116" s="60">
        <v>36.013316853926327</v>
      </c>
      <c r="D116" s="60">
        <v>23.151879306400229</v>
      </c>
      <c r="E116" s="60">
        <v>18.006658426963163</v>
      </c>
    </row>
    <row r="117" spans="2:5">
      <c r="B117" s="120">
        <v>54575</v>
      </c>
      <c r="C117" s="60">
        <v>36.062892366400078</v>
      </c>
      <c r="D117" s="60">
        <v>23.183749913764739</v>
      </c>
      <c r="E117" s="60">
        <v>18.031446183200039</v>
      </c>
    </row>
    <row r="118" spans="2:5">
      <c r="B118" s="120">
        <v>54667</v>
      </c>
      <c r="C118" s="60">
        <v>36.112511499578723</v>
      </c>
      <c r="D118" s="60">
        <v>23.215648563569747</v>
      </c>
      <c r="E118" s="60">
        <v>18.056255749789361</v>
      </c>
    </row>
    <row r="119" spans="2:5">
      <c r="B119" s="120">
        <v>54758</v>
      </c>
      <c r="C119" s="60">
        <v>36.162201325819495</v>
      </c>
      <c r="D119" s="60">
        <v>23.247592659820267</v>
      </c>
      <c r="E119" s="60">
        <v>18.081100662909748</v>
      </c>
    </row>
    <row r="120" spans="2:5">
      <c r="B120" s="120">
        <v>54848</v>
      </c>
      <c r="C120" s="60">
        <v>36.211988785620605</v>
      </c>
      <c r="D120" s="60">
        <v>23.279599521753116</v>
      </c>
      <c r="E120" s="60">
        <v>18.105994392810302</v>
      </c>
    </row>
    <row r="121" spans="2:5">
      <c r="B121" s="120">
        <v>54940</v>
      </c>
      <c r="C121" s="60">
        <v>36.261900203264894</v>
      </c>
      <c r="D121" s="60">
        <v>23.311686072458762</v>
      </c>
      <c r="E121" s="60">
        <v>18.130950101632447</v>
      </c>
    </row>
    <row r="122" spans="2:5">
      <c r="B122" s="120">
        <v>55032</v>
      </c>
      <c r="C122" s="60">
        <v>36.311963866903731</v>
      </c>
      <c r="D122" s="60">
        <v>23.343870497539733</v>
      </c>
      <c r="E122" s="60">
        <v>18.155981933451866</v>
      </c>
    </row>
    <row r="123" spans="2:5">
      <c r="B123" s="120">
        <v>55123</v>
      </c>
      <c r="C123" s="60">
        <v>36.362212703420624</v>
      </c>
      <c r="D123" s="60">
        <v>23.376173964700087</v>
      </c>
      <c r="E123" s="60">
        <v>18.181106351710312</v>
      </c>
    </row>
    <row r="124" spans="2:5">
      <c r="B124" s="120">
        <v>55213</v>
      </c>
      <c r="C124" s="60">
        <v>36.412671708355738</v>
      </c>
      <c r="D124" s="60">
        <v>23.408612542821537</v>
      </c>
      <c r="E124" s="60">
        <v>18.206335854177869</v>
      </c>
    </row>
    <row r="125" spans="2:5">
      <c r="B125" s="120">
        <v>55305</v>
      </c>
      <c r="C125" s="60">
        <v>36.463357729778444</v>
      </c>
      <c r="D125" s="60">
        <v>23.441197063021662</v>
      </c>
      <c r="E125" s="60">
        <v>18.231678864889222</v>
      </c>
    </row>
    <row r="126" spans="2:5">
      <c r="B126" s="120">
        <v>55397</v>
      </c>
      <c r="C126" s="60">
        <v>36.514280224241034</v>
      </c>
      <c r="D126" s="60">
        <v>23.473933604633775</v>
      </c>
      <c r="E126" s="60">
        <v>18.257140112120517</v>
      </c>
    </row>
    <row r="127" spans="2:5">
      <c r="B127" s="120">
        <v>55488</v>
      </c>
      <c r="C127" s="60">
        <v>36.565441587240016</v>
      </c>
      <c r="D127" s="60">
        <v>23.5068237076506</v>
      </c>
      <c r="E127" s="60">
        <v>18.282720793620008</v>
      </c>
    </row>
    <row r="128" spans="2:5">
      <c r="B128" s="120">
        <v>55579</v>
      </c>
      <c r="C128" s="60">
        <v>36.616847693496283</v>
      </c>
      <c r="D128" s="60">
        <v>23.53987114875369</v>
      </c>
      <c r="E128" s="60">
        <v>18.308423846748141</v>
      </c>
    </row>
    <row r="129" spans="2:5">
      <c r="B129" s="120">
        <v>55671</v>
      </c>
      <c r="C129" s="60">
        <v>36.668510637315194</v>
      </c>
      <c r="D129" s="60">
        <v>23.573083703008564</v>
      </c>
      <c r="E129" s="60">
        <v>18.334255318657597</v>
      </c>
    </row>
    <row r="130" spans="2:5">
      <c r="B130" s="120">
        <v>55763</v>
      </c>
      <c r="C130" s="60">
        <v>36.720443870466767</v>
      </c>
      <c r="D130" s="60">
        <v>23.60647001815396</v>
      </c>
      <c r="E130" s="60">
        <v>18.360221935233383</v>
      </c>
    </row>
    <row r="131" spans="2:5">
      <c r="B131" s="120">
        <v>55854</v>
      </c>
      <c r="C131" s="60">
        <v>36.772651011908472</v>
      </c>
      <c r="D131" s="60">
        <v>23.640032420708913</v>
      </c>
      <c r="E131" s="60">
        <v>18.386325505954236</v>
      </c>
    </row>
    <row r="132" spans="2:5">
      <c r="B132" s="120">
        <v>55944</v>
      </c>
      <c r="C132" s="60">
        <v>36.825147627449304</v>
      </c>
      <c r="D132" s="60">
        <v>23.673780917464313</v>
      </c>
      <c r="E132" s="60">
        <v>18.412573813724652</v>
      </c>
    </row>
    <row r="133" spans="2:5">
      <c r="B133" s="120">
        <v>56036</v>
      </c>
      <c r="C133" s="60">
        <v>36.877956620789284</v>
      </c>
      <c r="D133" s="60">
        <v>23.707730232520703</v>
      </c>
      <c r="E133" s="60">
        <v>18.438978310394642</v>
      </c>
    </row>
    <row r="134" spans="2:5">
      <c r="B134" s="120">
        <v>56128</v>
      </c>
      <c r="C134" s="60">
        <v>36.931110124629669</v>
      </c>
      <c r="D134" s="60">
        <v>23.741901023026234</v>
      </c>
      <c r="E134" s="60">
        <v>18.465555062314834</v>
      </c>
    </row>
    <row r="135" spans="2:5">
      <c r="B135" s="120">
        <v>56219</v>
      </c>
      <c r="C135" s="60">
        <v>36.984662236896483</v>
      </c>
      <c r="D135" s="60">
        <v>23.776328066912058</v>
      </c>
      <c r="E135" s="60">
        <v>18.492331118448242</v>
      </c>
    </row>
    <row r="136" spans="2:5">
      <c r="B136" s="120">
        <v>56309</v>
      </c>
      <c r="C136" s="60">
        <v>37.038652259694629</v>
      </c>
      <c r="D136" s="60">
        <v>23.811036630320494</v>
      </c>
      <c r="E136" s="60">
        <v>18.519326129847315</v>
      </c>
    </row>
    <row r="137" spans="2:5">
      <c r="B137" s="120">
        <v>56401</v>
      </c>
      <c r="C137" s="60">
        <v>37.093111412343113</v>
      </c>
      <c r="D137" s="60">
        <v>23.846046783213669</v>
      </c>
      <c r="E137" s="60">
        <v>18.546555706171556</v>
      </c>
    </row>
    <row r="138" spans="2:5">
      <c r="B138" s="120">
        <v>56493</v>
      </c>
      <c r="C138" s="60">
        <v>37.148068151565731</v>
      </c>
      <c r="D138" s="60">
        <v>23.881376819564284</v>
      </c>
      <c r="E138" s="60">
        <v>18.574034075782865</v>
      </c>
    </row>
    <row r="139" spans="2:5">
      <c r="B139" s="120">
        <v>56584</v>
      </c>
      <c r="C139" s="60">
        <v>37.203546762377968</v>
      </c>
      <c r="D139" s="60">
        <v>23.917042351479083</v>
      </c>
      <c r="E139" s="60">
        <v>18.601773381188984</v>
      </c>
    </row>
    <row r="140" spans="2:5">
      <c r="B140" s="120">
        <v>56674</v>
      </c>
      <c r="C140" s="60">
        <v>37.259572009008139</v>
      </c>
      <c r="D140" s="60">
        <v>23.953059299136374</v>
      </c>
      <c r="E140" s="60">
        <v>18.629786004504069</v>
      </c>
    </row>
    <row r="141" spans="2:5">
      <c r="B141" s="120">
        <v>56766</v>
      </c>
      <c r="C141" s="60">
        <v>37.31615524744992</v>
      </c>
      <c r="D141" s="60">
        <v>23.989434962963252</v>
      </c>
      <c r="E141" s="60">
        <v>18.65807762372496</v>
      </c>
    </row>
    <row r="142" spans="2:5">
      <c r="B142" s="120">
        <v>56858</v>
      </c>
      <c r="C142" s="60">
        <v>37.373287683619161</v>
      </c>
      <c r="D142" s="60">
        <v>24.026163689507271</v>
      </c>
      <c r="E142" s="60">
        <v>18.68664384180958</v>
      </c>
    </row>
    <row r="143" spans="2:5">
      <c r="B143" s="120">
        <v>56949</v>
      </c>
      <c r="C143" s="60">
        <v>37.430934820372343</v>
      </c>
      <c r="D143" s="60">
        <v>24.0632233015914</v>
      </c>
      <c r="E143" s="60">
        <v>18.715467410186172</v>
      </c>
    </row>
    <row r="144" spans="2:5">
      <c r="B144" s="120">
        <v>57040</v>
      </c>
      <c r="C144" s="60">
        <v>37.489064508633106</v>
      </c>
      <c r="D144" s="60">
        <v>24.100593131540432</v>
      </c>
      <c r="E144" s="60">
        <v>18.744532254316553</v>
      </c>
    </row>
    <row r="145" spans="2:5">
      <c r="B145" s="120">
        <v>57132</v>
      </c>
      <c r="C145" s="60">
        <v>37.54765536773526</v>
      </c>
      <c r="D145" s="60">
        <v>24.138259434366503</v>
      </c>
      <c r="E145" s="60">
        <v>18.77382768386763</v>
      </c>
    </row>
    <row r="146" spans="2:5">
      <c r="B146" s="120">
        <v>57224</v>
      </c>
      <c r="C146" s="60">
        <v>37.606701078185857</v>
      </c>
      <c r="D146" s="60">
        <v>24.17621814745749</v>
      </c>
      <c r="E146" s="60">
        <v>18.803350539092929</v>
      </c>
    </row>
    <row r="147" spans="2:5">
      <c r="B147" s="120">
        <v>57315</v>
      </c>
      <c r="C147" s="60">
        <v>37.66622019095972</v>
      </c>
      <c r="D147" s="60">
        <v>24.214481196677692</v>
      </c>
      <c r="E147" s="60">
        <v>18.83311009547986</v>
      </c>
    </row>
    <row r="148" spans="2:5">
      <c r="B148" s="120">
        <v>57405</v>
      </c>
      <c r="C148" s="60">
        <v>37.726213275242735</v>
      </c>
      <c r="D148" s="60">
        <v>24.253048947939611</v>
      </c>
      <c r="E148" s="60">
        <v>18.863106637621367</v>
      </c>
    </row>
    <row r="149" spans="2:5">
      <c r="B149" s="120">
        <v>57497</v>
      </c>
      <c r="C149" s="60">
        <v>37.786657022314394</v>
      </c>
      <c r="D149" s="60">
        <v>24.291906416767205</v>
      </c>
      <c r="E149" s="60">
        <v>18.893328511157197</v>
      </c>
    </row>
    <row r="150" spans="2:5">
      <c r="B150" s="120">
        <v>57589</v>
      </c>
      <c r="C150" s="60">
        <v>37.847500013405025</v>
      </c>
      <c r="D150" s="60">
        <v>24.331020547578433</v>
      </c>
      <c r="E150" s="60">
        <v>18.923750006702512</v>
      </c>
    </row>
    <row r="151" spans="2:5">
      <c r="B151" s="120">
        <v>57680</v>
      </c>
      <c r="C151" s="60">
        <v>37.908647514690266</v>
      </c>
      <c r="D151" s="60">
        <v>24.370330438844103</v>
      </c>
      <c r="E151" s="60">
        <v>18.954323757345133</v>
      </c>
    </row>
    <row r="152" spans="2:5">
      <c r="B152" s="120">
        <v>57770</v>
      </c>
      <c r="C152" s="60">
        <v>37.97002294730536</v>
      </c>
      <c r="D152" s="60">
        <v>24.409786860313034</v>
      </c>
      <c r="E152" s="60">
        <v>18.98501147365268</v>
      </c>
    </row>
    <row r="153" spans="2:5">
      <c r="B153" s="120">
        <v>57862</v>
      </c>
      <c r="C153" s="60">
        <v>38.031577026024912</v>
      </c>
      <c r="D153" s="60">
        <v>24.44935812799471</v>
      </c>
      <c r="E153" s="60">
        <v>19.015788513012456</v>
      </c>
    </row>
    <row r="154" spans="2:5">
      <c r="B154" s="120">
        <v>57954</v>
      </c>
      <c r="C154" s="60">
        <v>38.093289575212417</v>
      </c>
      <c r="D154" s="60">
        <v>24.489031271578643</v>
      </c>
      <c r="E154" s="60">
        <v>19.046644787606208</v>
      </c>
    </row>
    <row r="155" spans="2:5">
      <c r="B155" s="120">
        <v>58045</v>
      </c>
      <c r="C155" s="60">
        <v>38.155184410518963</v>
      </c>
      <c r="D155" s="60">
        <v>24.528821601431318</v>
      </c>
      <c r="E155" s="60">
        <v>19.077592205259482</v>
      </c>
    </row>
    <row r="156" spans="2:5">
      <c r="B156" s="120">
        <v>58135</v>
      </c>
      <c r="C156" s="60">
        <v>38.217283694496714</v>
      </c>
      <c r="D156" s="60">
        <v>24.568743365191605</v>
      </c>
      <c r="E156" s="60">
        <v>19.108641847248357</v>
      </c>
    </row>
    <row r="157" spans="2:5">
      <c r="B157" s="120">
        <v>58227</v>
      </c>
      <c r="C157" s="60">
        <v>38.279600211959632</v>
      </c>
      <c r="D157" s="60">
        <v>24.608804781832244</v>
      </c>
      <c r="E157" s="60">
        <v>19.139800105979816</v>
      </c>
    </row>
    <row r="158" spans="2:5">
      <c r="B158" s="120">
        <v>58319</v>
      </c>
      <c r="C158" s="60">
        <v>38.342141221564106</v>
      </c>
      <c r="D158" s="60">
        <v>24.649010517725337</v>
      </c>
      <c r="E158" s="60">
        <v>19.171070610782053</v>
      </c>
    </row>
    <row r="159" spans="2:5">
      <c r="B159" s="120">
        <v>58410</v>
      </c>
      <c r="C159" s="60">
        <v>38.404906765284991</v>
      </c>
      <c r="D159" s="60">
        <v>24.689360599855249</v>
      </c>
      <c r="E159" s="60">
        <v>19.202453382642496</v>
      </c>
    </row>
    <row r="160" spans="2:5">
      <c r="B160" s="120">
        <v>58501</v>
      </c>
      <c r="C160" s="60">
        <v>38.467878011179621</v>
      </c>
      <c r="D160" s="60">
        <v>24.729842921731894</v>
      </c>
      <c r="E160" s="60">
        <v>19.233939005589811</v>
      </c>
    </row>
    <row r="161" spans="2:5">
      <c r="B161" s="120">
        <v>58593</v>
      </c>
      <c r="C161" s="60">
        <v>38.531021813482759</v>
      </c>
      <c r="D161" s="60">
        <v>24.770436174938727</v>
      </c>
      <c r="E161" s="60">
        <v>19.26551090674138</v>
      </c>
    </row>
    <row r="162" spans="2:5">
      <c r="B162" s="120">
        <v>58685</v>
      </c>
      <c r="C162" s="60">
        <v>38.594285598227572</v>
      </c>
      <c r="D162" s="60">
        <v>24.811106561252185</v>
      </c>
      <c r="E162" s="60">
        <v>19.297142799113786</v>
      </c>
    </row>
    <row r="163" spans="2:5">
      <c r="B163" s="120">
        <v>58776</v>
      </c>
      <c r="C163" s="60">
        <v>38.657585060545344</v>
      </c>
      <c r="D163" s="60">
        <v>24.851799883605281</v>
      </c>
      <c r="E163" s="60">
        <v>19.328792530272672</v>
      </c>
    </row>
    <row r="164" spans="2:5">
      <c r="B164" s="120">
        <v>58866</v>
      </c>
      <c r="C164" s="60">
        <v>38.720865192331999</v>
      </c>
      <c r="D164" s="60">
        <v>24.892480778940751</v>
      </c>
      <c r="E164" s="60">
        <v>19.360432596166</v>
      </c>
    </row>
    <row r="165" spans="2:5">
      <c r="B165" s="120">
        <v>58958</v>
      </c>
      <c r="C165" s="60">
        <v>38.784098152292053</v>
      </c>
      <c r="D165" s="60">
        <v>24.933131348926281</v>
      </c>
      <c r="E165" s="60">
        <v>19.392049076146026</v>
      </c>
    </row>
    <row r="166" spans="2:5">
      <c r="C166" s="78"/>
      <c r="D166" s="78"/>
      <c r="E166" s="78"/>
    </row>
    <row r="167" spans="2:5">
      <c r="C167" s="78"/>
      <c r="D167" s="78"/>
      <c r="E167" s="78"/>
    </row>
    <row r="168" spans="2:5">
      <c r="C168" s="78"/>
      <c r="D168" s="78"/>
      <c r="E168" s="78"/>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9">
    <tabColor theme="2"/>
  </sheetPr>
  <dimension ref="A1:I165"/>
  <sheetViews>
    <sheetView zoomScaleNormal="100" workbookViewId="0">
      <selection activeCell="B1" sqref="B1"/>
    </sheetView>
  </sheetViews>
  <sheetFormatPr defaultColWidth="9.375" defaultRowHeight="16.5"/>
  <cols>
    <col min="1" max="1" width="11.625" style="26" customWidth="1"/>
    <col min="2" max="2" width="9.375" style="26"/>
    <col min="3" max="4" width="11.375" style="26" bestFit="1" customWidth="1"/>
    <col min="5" max="5" width="10.125" style="26" bestFit="1" customWidth="1"/>
    <col min="6" max="16384" width="9.375" style="26"/>
  </cols>
  <sheetData>
    <row r="1" spans="1:9">
      <c r="A1" s="24"/>
      <c r="B1" s="13" t="s">
        <v>206</v>
      </c>
      <c r="C1" s="13"/>
      <c r="D1" s="4"/>
      <c r="E1" s="4"/>
      <c r="F1" s="24"/>
      <c r="G1" s="24"/>
    </row>
    <row r="2" spans="1:9">
      <c r="B2" s="55" t="s">
        <v>141</v>
      </c>
      <c r="C2" s="15"/>
      <c r="D2" s="4"/>
      <c r="E2" s="4"/>
      <c r="F2" s="24"/>
      <c r="G2" s="24"/>
    </row>
    <row r="4" spans="1:9">
      <c r="C4" s="5" t="s">
        <v>75</v>
      </c>
      <c r="D4" s="5" t="s">
        <v>74</v>
      </c>
      <c r="E4" s="58"/>
      <c r="F4" s="62"/>
      <c r="G4" s="63"/>
      <c r="I4" s="6"/>
    </row>
    <row r="5" spans="1:9">
      <c r="B5" s="120">
        <v>44348</v>
      </c>
      <c r="C5" s="60">
        <v>100</v>
      </c>
      <c r="D5" s="60">
        <v>100</v>
      </c>
      <c r="E5" s="60"/>
      <c r="F5" s="64"/>
      <c r="G5" s="64"/>
    </row>
    <row r="6" spans="1:9">
      <c r="B6" s="120">
        <v>44440</v>
      </c>
      <c r="C6" s="60">
        <v>99.660160085978958</v>
      </c>
      <c r="D6" s="60">
        <v>100.00738800404885</v>
      </c>
      <c r="E6" s="60"/>
      <c r="F6" s="61"/>
      <c r="G6" s="61"/>
    </row>
    <row r="7" spans="1:9">
      <c r="B7" s="120">
        <v>44531</v>
      </c>
      <c r="C7" s="60">
        <v>99.325702352440146</v>
      </c>
      <c r="D7" s="60">
        <v>100.01025175494144</v>
      </c>
      <c r="E7" s="60"/>
      <c r="F7" s="61"/>
      <c r="G7" s="61"/>
    </row>
    <row r="8" spans="1:9">
      <c r="B8" s="120">
        <v>44621</v>
      </c>
      <c r="C8" s="60">
        <v>98.994881802790459</v>
      </c>
      <c r="D8" s="60">
        <v>100.00836194471857</v>
      </c>
      <c r="E8" s="60"/>
      <c r="F8" s="27"/>
      <c r="G8" s="27"/>
    </row>
    <row r="9" spans="1:9">
      <c r="B9" s="120">
        <v>44713</v>
      </c>
      <c r="C9" s="60">
        <v>98.666622212452637</v>
      </c>
      <c r="D9" s="60">
        <v>100.00149796925743</v>
      </c>
      <c r="E9" s="60"/>
      <c r="F9" s="27"/>
      <c r="G9" s="27"/>
    </row>
    <row r="10" spans="1:9">
      <c r="B10" s="120">
        <v>44805</v>
      </c>
      <c r="C10" s="60">
        <v>98.340343624031519</v>
      </c>
      <c r="D10" s="60">
        <v>99.989823057386445</v>
      </c>
      <c r="E10" s="60"/>
      <c r="F10" s="27"/>
      <c r="G10" s="27"/>
    </row>
    <row r="11" spans="1:9">
      <c r="B11" s="120">
        <v>44896</v>
      </c>
      <c r="C11" s="60">
        <v>98.01578303103841</v>
      </c>
      <c r="D11" s="60">
        <v>99.973763000201956</v>
      </c>
      <c r="E11" s="60"/>
      <c r="F11" s="27"/>
      <c r="G11" s="27"/>
    </row>
    <row r="12" spans="1:9">
      <c r="B12" s="120">
        <v>44986</v>
      </c>
      <c r="C12" s="60">
        <v>97.692838415519674</v>
      </c>
      <c r="D12" s="60">
        <v>99.953889692786262</v>
      </c>
      <c r="E12" s="60"/>
      <c r="F12" s="27"/>
      <c r="G12" s="27"/>
    </row>
    <row r="13" spans="1:9">
      <c r="B13" s="120">
        <v>45078</v>
      </c>
      <c r="C13" s="60">
        <v>97.371446947023585</v>
      </c>
      <c r="D13" s="60">
        <v>99.930844173150092</v>
      </c>
      <c r="E13" s="60"/>
      <c r="F13" s="27"/>
      <c r="G13" s="27"/>
    </row>
    <row r="14" spans="1:9">
      <c r="B14" s="120">
        <v>45170</v>
      </c>
      <c r="C14" s="60">
        <v>97.051489369343983</v>
      </c>
      <c r="D14" s="60">
        <v>99.905296333886881</v>
      </c>
      <c r="E14" s="60"/>
      <c r="F14" s="27"/>
      <c r="G14" s="27"/>
    </row>
    <row r="15" spans="1:9">
      <c r="B15" s="120">
        <v>45261</v>
      </c>
      <c r="C15" s="60">
        <v>96.732709478321212</v>
      </c>
      <c r="D15" s="60">
        <v>99.877916354691052</v>
      </c>
      <c r="E15" s="60"/>
      <c r="F15" s="27"/>
      <c r="G15" s="27"/>
    </row>
    <row r="16" spans="1:9">
      <c r="B16" s="120">
        <v>45352</v>
      </c>
      <c r="C16" s="60">
        <v>96.414646397479089</v>
      </c>
      <c r="D16" s="60">
        <v>99.84937512607128</v>
      </c>
      <c r="E16" s="60"/>
      <c r="F16" s="27"/>
      <c r="G16" s="27"/>
    </row>
    <row r="17" spans="2:7">
      <c r="B17" s="120">
        <v>45444</v>
      </c>
      <c r="C17" s="60">
        <v>96.096568217053431</v>
      </c>
      <c r="D17" s="60">
        <v>99.820151571670209</v>
      </c>
      <c r="E17" s="60"/>
      <c r="F17" s="27"/>
      <c r="G17" s="27"/>
    </row>
    <row r="18" spans="2:7">
      <c r="B18" s="120">
        <v>45536</v>
      </c>
      <c r="C18" s="60">
        <v>95.777503046908507</v>
      </c>
      <c r="D18" s="60">
        <v>99.789822768014119</v>
      </c>
      <c r="E18" s="60"/>
      <c r="F18" s="27"/>
      <c r="G18" s="27"/>
    </row>
    <row r="19" spans="2:7">
      <c r="B19" s="120">
        <v>45627</v>
      </c>
      <c r="C19" s="60">
        <v>95.456650046208438</v>
      </c>
      <c r="D19" s="60">
        <v>99.757236496117798</v>
      </c>
      <c r="E19" s="60"/>
      <c r="F19" s="27"/>
      <c r="G19" s="27"/>
    </row>
    <row r="20" spans="2:7">
      <c r="B20" s="120">
        <v>45717</v>
      </c>
      <c r="C20" s="60">
        <v>95.133817483425744</v>
      </c>
      <c r="D20" s="60">
        <v>99.72073252470264</v>
      </c>
      <c r="E20" s="60"/>
      <c r="F20" s="27"/>
      <c r="G20" s="27"/>
    </row>
    <row r="21" spans="2:7">
      <c r="B21" s="120">
        <v>45809</v>
      </c>
      <c r="C21" s="60">
        <v>94.809822436484822</v>
      </c>
      <c r="D21" s="60">
        <v>99.678702509176077</v>
      </c>
      <c r="E21" s="60"/>
      <c r="F21" s="27"/>
      <c r="G21" s="27"/>
    </row>
    <row r="22" spans="2:7">
      <c r="B22" s="120">
        <v>45901</v>
      </c>
      <c r="C22" s="60">
        <v>94.486657574036059</v>
      </c>
      <c r="D22" s="60">
        <v>99.631267964144129</v>
      </c>
      <c r="E22" s="60"/>
      <c r="F22" s="27"/>
      <c r="G22" s="27"/>
    </row>
    <row r="23" spans="2:7">
      <c r="B23" s="120">
        <v>45992</v>
      </c>
      <c r="C23" s="60">
        <v>94.166805984427555</v>
      </c>
      <c r="D23" s="60">
        <v>99.57993863813239</v>
      </c>
      <c r="E23" s="60"/>
      <c r="F23" s="27"/>
      <c r="G23" s="27"/>
    </row>
    <row r="24" spans="2:7">
      <c r="B24" s="120">
        <v>46082</v>
      </c>
      <c r="C24" s="60">
        <v>93.852496750016414</v>
      </c>
      <c r="D24" s="60">
        <v>99.527135072774783</v>
      </c>
      <c r="E24" s="60"/>
      <c r="F24" s="27"/>
      <c r="G24" s="27"/>
    </row>
    <row r="25" spans="2:7">
      <c r="B25" s="120">
        <v>46174</v>
      </c>
      <c r="C25" s="60">
        <v>93.545056201099371</v>
      </c>
      <c r="D25" s="60">
        <v>99.475501766237159</v>
      </c>
      <c r="E25" s="60"/>
      <c r="F25" s="27"/>
      <c r="G25" s="27"/>
    </row>
    <row r="26" spans="2:7">
      <c r="B26" s="120">
        <v>46266</v>
      </c>
      <c r="C26" s="60">
        <v>93.244696722070657</v>
      </c>
      <c r="D26" s="60">
        <v>99.4261564101011</v>
      </c>
      <c r="E26" s="60"/>
      <c r="F26" s="27"/>
      <c r="G26" s="27"/>
    </row>
    <row r="27" spans="2:7">
      <c r="B27" s="120">
        <v>46357</v>
      </c>
      <c r="C27" s="60">
        <v>92.952502790482328</v>
      </c>
      <c r="D27" s="60">
        <v>99.379033158213062</v>
      </c>
      <c r="E27" s="60"/>
      <c r="F27" s="27"/>
      <c r="G27" s="27"/>
    </row>
    <row r="28" spans="2:7">
      <c r="B28" s="120">
        <v>46447</v>
      </c>
      <c r="C28" s="60">
        <v>92.667290650859286</v>
      </c>
      <c r="D28" s="60">
        <v>99.333331898973938</v>
      </c>
      <c r="E28" s="60"/>
      <c r="F28" s="27"/>
      <c r="G28" s="27"/>
    </row>
    <row r="29" spans="2:7">
      <c r="B29" s="120">
        <v>46539</v>
      </c>
      <c r="C29" s="60">
        <v>92.387957633736647</v>
      </c>
      <c r="D29" s="60">
        <v>99.28792921774874</v>
      </c>
      <c r="E29" s="60"/>
      <c r="F29" s="27"/>
      <c r="G29" s="27"/>
    </row>
    <row r="30" spans="2:7">
      <c r="B30" s="120">
        <v>46631</v>
      </c>
      <c r="C30" s="60">
        <v>92.113888143597919</v>
      </c>
      <c r="D30" s="60">
        <v>99.242152077570637</v>
      </c>
      <c r="E30" s="60"/>
      <c r="F30" s="27"/>
      <c r="G30" s="27"/>
    </row>
    <row r="31" spans="2:7">
      <c r="B31" s="120">
        <v>46722</v>
      </c>
      <c r="C31" s="60">
        <v>91.845269541195009</v>
      </c>
      <c r="D31" s="60">
        <v>99.195686725730226</v>
      </c>
      <c r="E31" s="60"/>
      <c r="F31" s="27"/>
      <c r="G31" s="27"/>
    </row>
    <row r="32" spans="2:7">
      <c r="B32" s="120">
        <v>46813</v>
      </c>
      <c r="C32" s="60">
        <v>91.582571561054394</v>
      </c>
      <c r="D32" s="60">
        <v>99.148416895407763</v>
      </c>
      <c r="E32" s="60"/>
      <c r="F32" s="27"/>
      <c r="G32" s="27"/>
    </row>
    <row r="33" spans="2:7">
      <c r="B33" s="120">
        <v>46905</v>
      </c>
      <c r="C33" s="60">
        <v>91.326339298778208</v>
      </c>
      <c r="D33" s="60">
        <v>99.100337260134253</v>
      </c>
      <c r="E33" s="60"/>
      <c r="F33" s="27"/>
      <c r="G33" s="27"/>
    </row>
    <row r="34" spans="2:7">
      <c r="B34" s="120">
        <v>46997</v>
      </c>
      <c r="C34" s="60">
        <v>91.076833094617498</v>
      </c>
      <c r="D34" s="60">
        <v>99.051473993435351</v>
      </c>
      <c r="E34" s="60"/>
      <c r="F34" s="27"/>
      <c r="G34" s="27"/>
    </row>
    <row r="35" spans="2:7">
      <c r="B35" s="120">
        <v>47088</v>
      </c>
      <c r="C35" s="60">
        <v>90.833089169435084</v>
      </c>
      <c r="D35" s="60">
        <v>99.001882019454314</v>
      </c>
      <c r="E35" s="60"/>
      <c r="F35" s="27"/>
      <c r="G35" s="27"/>
    </row>
    <row r="36" spans="2:7">
      <c r="B36" s="120">
        <v>47178</v>
      </c>
      <c r="C36" s="60">
        <v>90.593854781383499</v>
      </c>
      <c r="D36" s="60">
        <v>98.951644736097251</v>
      </c>
      <c r="E36" s="60"/>
      <c r="F36" s="27"/>
      <c r="G36" s="27"/>
    </row>
    <row r="37" spans="2:7">
      <c r="B37" s="120">
        <v>47270</v>
      </c>
      <c r="C37" s="60">
        <v>90.357889678289737</v>
      </c>
      <c r="D37" s="60">
        <v>98.900885474468765</v>
      </c>
      <c r="E37" s="60"/>
      <c r="F37" s="27"/>
      <c r="G37" s="27"/>
    </row>
    <row r="38" spans="2:7">
      <c r="B38" s="120">
        <v>47362</v>
      </c>
      <c r="C38" s="60">
        <v>90.124285048938717</v>
      </c>
      <c r="D38" s="60">
        <v>98.849815374834918</v>
      </c>
      <c r="E38" s="60"/>
      <c r="F38" s="27"/>
      <c r="G38" s="27"/>
    </row>
    <row r="39" spans="2:7">
      <c r="B39" s="120">
        <v>47453</v>
      </c>
      <c r="C39" s="60">
        <v>89.893408040340944</v>
      </c>
      <c r="D39" s="60">
        <v>98.798690851311278</v>
      </c>
      <c r="E39" s="60"/>
      <c r="F39" s="27"/>
      <c r="G39" s="27"/>
    </row>
    <row r="40" spans="2:7">
      <c r="B40" s="120">
        <v>47543</v>
      </c>
      <c r="C40" s="60">
        <v>89.665856195880792</v>
      </c>
      <c r="D40" s="60">
        <v>98.74778114703328</v>
      </c>
      <c r="E40" s="60"/>
      <c r="F40" s="27"/>
      <c r="G40" s="27"/>
    </row>
    <row r="41" spans="2:7">
      <c r="B41" s="120">
        <v>47635</v>
      </c>
      <c r="C41" s="60">
        <v>89.442092664660862</v>
      </c>
      <c r="D41" s="60">
        <v>98.697294467732732</v>
      </c>
      <c r="E41" s="60"/>
      <c r="F41" s="27"/>
      <c r="G41" s="27"/>
    </row>
    <row r="42" spans="2:7">
      <c r="B42" s="120">
        <v>47727</v>
      </c>
      <c r="C42" s="60">
        <v>89.222140543427841</v>
      </c>
      <c r="D42" s="60">
        <v>98.647161098004233</v>
      </c>
      <c r="E42" s="60"/>
      <c r="F42" s="27"/>
      <c r="G42" s="27"/>
    </row>
    <row r="43" spans="2:7">
      <c r="B43" s="120">
        <v>47818</v>
      </c>
      <c r="C43" s="60">
        <v>89.004795770203899</v>
      </c>
      <c r="D43" s="60">
        <v>98.597101447164462</v>
      </c>
      <c r="E43" s="60"/>
      <c r="F43" s="27"/>
      <c r="G43" s="27"/>
    </row>
    <row r="44" spans="2:7">
      <c r="B44" s="120">
        <v>47908</v>
      </c>
      <c r="C44" s="60">
        <v>88.788639550020335</v>
      </c>
      <c r="D44" s="60">
        <v>98.546708946234247</v>
      </c>
      <c r="E44" s="60"/>
      <c r="F44" s="27"/>
      <c r="G44" s="27"/>
    </row>
    <row r="45" spans="2:7">
      <c r="B45" s="120">
        <v>48000</v>
      </c>
      <c r="C45" s="60">
        <v>88.572429419865514</v>
      </c>
      <c r="D45" s="60">
        <v>98.495550502915947</v>
      </c>
      <c r="E45" s="60"/>
      <c r="F45" s="27"/>
      <c r="G45" s="27"/>
    </row>
    <row r="46" spans="2:7">
      <c r="B46" s="120">
        <v>48092</v>
      </c>
      <c r="C46" s="60">
        <v>88.355508103270552</v>
      </c>
      <c r="D46" s="60">
        <v>98.443395682411307</v>
      </c>
      <c r="E46" s="60"/>
      <c r="F46" s="27"/>
      <c r="G46" s="27"/>
    </row>
    <row r="47" spans="2:7">
      <c r="B47" s="120">
        <v>48183</v>
      </c>
      <c r="C47" s="60">
        <v>88.138788551666252</v>
      </c>
      <c r="D47" s="60">
        <v>98.390160289692204</v>
      </c>
      <c r="E47" s="60"/>
      <c r="F47" s="27"/>
      <c r="G47" s="27"/>
    </row>
    <row r="48" spans="2:7">
      <c r="B48" s="120">
        <v>48274</v>
      </c>
      <c r="C48" s="60">
        <v>87.923655259807163</v>
      </c>
      <c r="D48" s="60">
        <v>98.335843039764072</v>
      </c>
      <c r="E48" s="60"/>
      <c r="F48" s="27"/>
      <c r="G48" s="27"/>
    </row>
    <row r="49" spans="1:7">
      <c r="B49" s="120">
        <v>48366</v>
      </c>
      <c r="C49" s="60">
        <v>87.711583657131456</v>
      </c>
      <c r="D49" s="60">
        <v>98.280515700026243</v>
      </c>
      <c r="E49" s="60"/>
      <c r="F49" s="27"/>
      <c r="G49" s="27"/>
    </row>
    <row r="50" spans="1:7">
      <c r="B50" s="120">
        <v>48458</v>
      </c>
      <c r="C50" s="60">
        <v>87.503760763130288</v>
      </c>
      <c r="D50" s="60">
        <v>98.224369645047872</v>
      </c>
      <c r="E50" s="60"/>
      <c r="F50" s="27"/>
      <c r="G50" s="27"/>
    </row>
    <row r="51" spans="1:7">
      <c r="B51" s="120">
        <v>48549</v>
      </c>
      <c r="C51" s="60">
        <v>87.300007780227858</v>
      </c>
      <c r="D51" s="60">
        <v>98.167693697078207</v>
      </c>
      <c r="E51" s="60"/>
      <c r="F51" s="27"/>
      <c r="G51" s="27"/>
    </row>
    <row r="52" spans="1:7">
      <c r="B52" s="120">
        <v>48639</v>
      </c>
      <c r="C52" s="60">
        <v>87.099743478279933</v>
      </c>
      <c r="D52" s="60">
        <v>98.110845340119354</v>
      </c>
      <c r="E52" s="60"/>
      <c r="F52" s="27"/>
      <c r="G52" s="27"/>
    </row>
    <row r="53" spans="1:7">
      <c r="B53" s="120">
        <v>48731</v>
      </c>
      <c r="C53" s="60">
        <v>86.902258872708728</v>
      </c>
      <c r="D53" s="60">
        <v>98.054173377281245</v>
      </c>
      <c r="E53" s="60"/>
      <c r="F53" s="27"/>
      <c r="G53" s="27"/>
    </row>
    <row r="54" spans="1:7">
      <c r="B54" s="120">
        <v>48823</v>
      </c>
      <c r="C54" s="60">
        <v>86.706864290306058</v>
      </c>
      <c r="D54" s="60">
        <v>97.997800801536883</v>
      </c>
      <c r="E54" s="60"/>
      <c r="F54" s="27"/>
      <c r="G54" s="27"/>
    </row>
    <row r="55" spans="1:7">
      <c r="B55" s="120">
        <v>48914</v>
      </c>
      <c r="C55" s="60">
        <v>86.513498180091815</v>
      </c>
      <c r="D55" s="60">
        <v>97.941680299878755</v>
      </c>
      <c r="E55" s="60"/>
      <c r="F55" s="27"/>
      <c r="G55" s="27"/>
    </row>
    <row r="56" spans="1:7">
      <c r="B56" s="120">
        <v>49004</v>
      </c>
      <c r="C56" s="60">
        <v>86.322245997397346</v>
      </c>
      <c r="D56" s="60">
        <v>97.885661161170901</v>
      </c>
      <c r="E56" s="60"/>
      <c r="F56" s="27"/>
      <c r="G56" s="27"/>
    </row>
    <row r="57" spans="1:7">
      <c r="B57" s="120">
        <v>49096</v>
      </c>
      <c r="C57" s="60">
        <v>86.133216034682761</v>
      </c>
      <c r="D57" s="60">
        <v>97.829552102594903</v>
      </c>
      <c r="E57" s="60"/>
      <c r="F57" s="27"/>
      <c r="G57" s="27"/>
    </row>
    <row r="58" spans="1:7">
      <c r="B58" s="120">
        <v>49188</v>
      </c>
      <c r="C58" s="60">
        <v>85.946554315781952</v>
      </c>
      <c r="D58" s="60">
        <v>97.77323995294671</v>
      </c>
      <c r="E58" s="60"/>
      <c r="F58" s="27"/>
      <c r="G58" s="27"/>
    </row>
    <row r="59" spans="1:7">
      <c r="B59" s="120">
        <v>49279</v>
      </c>
      <c r="C59" s="60">
        <v>85.762361637256632</v>
      </c>
      <c r="D59" s="60">
        <v>97.716668136419358</v>
      </c>
      <c r="E59" s="60"/>
      <c r="F59" s="27"/>
      <c r="G59" s="27"/>
    </row>
    <row r="60" spans="1:7">
      <c r="A60" s="1"/>
      <c r="B60" s="120">
        <v>49369</v>
      </c>
      <c r="C60" s="60">
        <v>85.580748493888152</v>
      </c>
      <c r="D60" s="60">
        <v>97.659809548217396</v>
      </c>
      <c r="E60" s="60"/>
      <c r="F60" s="27"/>
      <c r="G60" s="27"/>
    </row>
    <row r="61" spans="1:7">
      <c r="A61" s="1"/>
      <c r="B61" s="120">
        <v>49461</v>
      </c>
      <c r="C61" s="60">
        <v>85.401848431059392</v>
      </c>
      <c r="D61" s="60">
        <v>97.602651466495729</v>
      </c>
      <c r="E61" s="60"/>
      <c r="F61" s="27"/>
      <c r="G61" s="27"/>
    </row>
    <row r="62" spans="1:7">
      <c r="B62" s="120">
        <v>49553</v>
      </c>
      <c r="C62" s="60">
        <v>85.225757415614467</v>
      </c>
      <c r="D62" s="60">
        <v>97.545183759089753</v>
      </c>
      <c r="E62" s="60"/>
      <c r="F62" s="27"/>
      <c r="G62" s="27"/>
    </row>
    <row r="63" spans="1:7">
      <c r="B63" s="120">
        <v>49644</v>
      </c>
      <c r="C63" s="60">
        <v>85.052370159669977</v>
      </c>
      <c r="D63" s="60">
        <v>97.487409648826514</v>
      </c>
      <c r="E63" s="60"/>
    </row>
    <row r="64" spans="1:7">
      <c r="B64" s="120">
        <v>49735</v>
      </c>
      <c r="C64" s="60">
        <v>84.881537378855938</v>
      </c>
      <c r="D64" s="60">
        <v>97.429344238202887</v>
      </c>
      <c r="E64" s="60"/>
    </row>
    <row r="65" spans="1:6">
      <c r="B65" s="120">
        <v>49827</v>
      </c>
      <c r="C65" s="60">
        <v>84.713112865754084</v>
      </c>
      <c r="D65" s="60">
        <v>97.371011481770296</v>
      </c>
      <c r="E65" s="60"/>
    </row>
    <row r="66" spans="1:6">
      <c r="B66" s="120">
        <v>49919</v>
      </c>
      <c r="C66" s="60">
        <v>84.546977673151389</v>
      </c>
      <c r="D66" s="60">
        <v>97.31243890299551</v>
      </c>
      <c r="E66" s="60"/>
    </row>
    <row r="67" spans="1:6">
      <c r="B67" s="120">
        <v>50010</v>
      </c>
      <c r="C67" s="60">
        <v>84.38312612394877</v>
      </c>
      <c r="D67" s="60">
        <v>97.253635049170711</v>
      </c>
      <c r="E67" s="60"/>
    </row>
    <row r="68" spans="1:6">
      <c r="B68" s="120">
        <v>50100</v>
      </c>
      <c r="C68" s="60">
        <v>84.221581443359838</v>
      </c>
      <c r="D68" s="60">
        <v>97.194593145540807</v>
      </c>
      <c r="E68" s="60"/>
    </row>
    <row r="69" spans="1:6">
      <c r="B69" s="120">
        <v>50192</v>
      </c>
      <c r="C69" s="60">
        <v>84.062373240486863</v>
      </c>
      <c r="D69" s="60">
        <v>97.135290788660527</v>
      </c>
      <c r="E69" s="60"/>
    </row>
    <row r="70" spans="1:6">
      <c r="B70" s="120">
        <v>50284</v>
      </c>
      <c r="C70" s="60">
        <v>83.905579479988333</v>
      </c>
      <c r="D70" s="60">
        <v>97.075680745795054</v>
      </c>
      <c r="E70" s="60"/>
    </row>
    <row r="71" spans="1:6">
      <c r="B71" s="120">
        <v>50375</v>
      </c>
      <c r="C71" s="60">
        <v>83.751438716552585</v>
      </c>
      <c r="D71" s="60">
        <v>97.015747557502053</v>
      </c>
      <c r="E71" s="60"/>
    </row>
    <row r="72" spans="1:6">
      <c r="B72" s="120">
        <v>50465</v>
      </c>
      <c r="C72" s="60">
        <v>83.600243730528888</v>
      </c>
      <c r="D72" s="60">
        <v>96.955506337612633</v>
      </c>
      <c r="E72" s="60"/>
    </row>
    <row r="73" spans="1:6">
      <c r="B73" s="120">
        <v>50557</v>
      </c>
      <c r="C73" s="60">
        <v>83.452298586738621</v>
      </c>
      <c r="D73" s="60">
        <v>96.895004930699727</v>
      </c>
      <c r="E73" s="60"/>
    </row>
    <row r="74" spans="1:6">
      <c r="B74" s="120">
        <v>50649</v>
      </c>
      <c r="C74" s="60">
        <v>83.307851495676729</v>
      </c>
      <c r="D74" s="60">
        <v>96.834354430821023</v>
      </c>
      <c r="E74" s="60"/>
    </row>
    <row r="75" spans="1:6">
      <c r="B75" s="120">
        <v>50740</v>
      </c>
      <c r="C75" s="60">
        <v>83.166905996525614</v>
      </c>
      <c r="D75" s="60">
        <v>96.773667651494151</v>
      </c>
      <c r="E75" s="60"/>
    </row>
    <row r="76" spans="1:6">
      <c r="B76" s="120">
        <v>50830</v>
      </c>
      <c r="C76" s="60">
        <v>83.029370601807472</v>
      </c>
      <c r="D76" s="60">
        <v>96.713050124877711</v>
      </c>
      <c r="E76" s="60"/>
    </row>
    <row r="77" spans="1:6">
      <c r="A77" s="22"/>
      <c r="B77" s="120">
        <v>50922</v>
      </c>
      <c r="C77" s="60">
        <v>82.895105248007241</v>
      </c>
      <c r="D77" s="60">
        <v>96.652591422223949</v>
      </c>
      <c r="E77" s="60"/>
    </row>
    <row r="78" spans="1:6">
      <c r="B78" s="120">
        <v>51014</v>
      </c>
      <c r="C78" s="60">
        <v>82.763931072790299</v>
      </c>
      <c r="D78" s="60">
        <v>96.592321089815783</v>
      </c>
      <c r="E78" s="60"/>
      <c r="F78" s="11"/>
    </row>
    <row r="79" spans="1:6">
      <c r="B79" s="120">
        <v>51105</v>
      </c>
      <c r="C79" s="60">
        <v>82.635684654308378</v>
      </c>
      <c r="D79" s="60">
        <v>96.532233369787406</v>
      </c>
      <c r="E79" s="60"/>
      <c r="F79" s="11"/>
    </row>
    <row r="80" spans="1:6">
      <c r="B80" s="120">
        <v>51196</v>
      </c>
      <c r="C80" s="60">
        <v>82.510199590641065</v>
      </c>
      <c r="D80" s="60">
        <v>96.472302124581248</v>
      </c>
      <c r="E80" s="60"/>
      <c r="F80" s="11"/>
    </row>
    <row r="81" spans="2:6">
      <c r="B81" s="120">
        <v>51288</v>
      </c>
      <c r="C81" s="60">
        <v>82.387308133777296</v>
      </c>
      <c r="D81" s="60">
        <v>96.412491480659838</v>
      </c>
      <c r="E81" s="60"/>
      <c r="F81" s="11"/>
    </row>
    <row r="82" spans="2:6">
      <c r="B82" s="120">
        <v>51380</v>
      </c>
      <c r="C82" s="60">
        <v>82.266908690483845</v>
      </c>
      <c r="D82" s="60">
        <v>96.352780788763297</v>
      </c>
      <c r="E82" s="60"/>
    </row>
    <row r="83" spans="2:6">
      <c r="B83" s="120">
        <v>51471</v>
      </c>
      <c r="C83" s="60">
        <v>82.149136170864523</v>
      </c>
      <c r="D83" s="60">
        <v>96.293172425962126</v>
      </c>
      <c r="E83" s="60"/>
    </row>
    <row r="84" spans="2:6">
      <c r="B84" s="120">
        <v>51561</v>
      </c>
      <c r="C84" s="60">
        <v>82.0341815458995</v>
      </c>
      <c r="D84" s="60">
        <v>96.233685393191507</v>
      </c>
      <c r="E84" s="60"/>
    </row>
    <row r="85" spans="2:6">
      <c r="B85" s="120">
        <v>51653</v>
      </c>
      <c r="C85" s="60">
        <v>81.922227627440833</v>
      </c>
      <c r="D85" s="60">
        <v>96.174358164023062</v>
      </c>
      <c r="E85" s="60"/>
    </row>
    <row r="86" spans="2:6">
      <c r="B86" s="120">
        <v>51745</v>
      </c>
      <c r="C86" s="60">
        <v>81.813360148055267</v>
      </c>
      <c r="D86" s="60">
        <v>96.115263143671299</v>
      </c>
      <c r="E86" s="60"/>
    </row>
    <row r="87" spans="2:6">
      <c r="B87" s="120">
        <v>51836</v>
      </c>
      <c r="C87" s="60">
        <v>81.707314006976276</v>
      </c>
      <c r="D87" s="60">
        <v>96.056459953067375</v>
      </c>
      <c r="E87" s="60"/>
    </row>
    <row r="88" spans="2:6">
      <c r="B88" s="120">
        <v>51926</v>
      </c>
      <c r="C88" s="60">
        <v>81.603709205097971</v>
      </c>
      <c r="D88" s="60">
        <v>95.997993243803762</v>
      </c>
      <c r="E88" s="60"/>
    </row>
    <row r="89" spans="2:6">
      <c r="B89" s="120">
        <v>52018</v>
      </c>
      <c r="C89" s="60">
        <v>81.502130055121896</v>
      </c>
      <c r="D89" s="60">
        <v>95.93988674193902</v>
      </c>
      <c r="E89" s="60"/>
    </row>
    <row r="90" spans="2:6">
      <c r="B90" s="120">
        <v>52110</v>
      </c>
      <c r="C90" s="60">
        <v>81.402198231190738</v>
      </c>
      <c r="D90" s="60">
        <v>95.882106992450446</v>
      </c>
      <c r="E90" s="60"/>
    </row>
    <row r="91" spans="2:6">
      <c r="B91" s="120">
        <v>52201</v>
      </c>
      <c r="C91" s="60">
        <v>81.303799422131888</v>
      </c>
      <c r="D91" s="60">
        <v>95.824598898056124</v>
      </c>
      <c r="E91" s="60"/>
    </row>
    <row r="92" spans="2:6">
      <c r="B92" s="120">
        <v>52291</v>
      </c>
      <c r="C92" s="60">
        <v>81.206891573502133</v>
      </c>
      <c r="D92" s="60">
        <v>95.767297440380986</v>
      </c>
      <c r="E92" s="60"/>
    </row>
    <row r="93" spans="2:6">
      <c r="B93" s="120">
        <v>52383</v>
      </c>
      <c r="C93" s="60">
        <v>81.111447151970836</v>
      </c>
      <c r="D93" s="60">
        <v>95.710133338834439</v>
      </c>
      <c r="E93" s="60"/>
    </row>
    <row r="94" spans="2:6">
      <c r="B94" s="120">
        <v>52475</v>
      </c>
      <c r="C94" s="60">
        <v>81.017404371538589</v>
      </c>
      <c r="D94" s="60">
        <v>95.653050447517302</v>
      </c>
      <c r="E94" s="60"/>
    </row>
    <row r="95" spans="2:6">
      <c r="B95" s="120">
        <v>52566</v>
      </c>
      <c r="C95" s="60">
        <v>80.924497908013478</v>
      </c>
      <c r="D95" s="60">
        <v>95.596008677094957</v>
      </c>
      <c r="E95" s="60"/>
    </row>
    <row r="96" spans="2:6">
      <c r="B96" s="120">
        <v>52657</v>
      </c>
      <c r="C96" s="60">
        <v>80.83242730400012</v>
      </c>
      <c r="D96" s="60">
        <v>95.538977178047432</v>
      </c>
      <c r="E96" s="60"/>
    </row>
    <row r="97" spans="2:5">
      <c r="B97" s="120">
        <v>52749</v>
      </c>
      <c r="C97" s="60">
        <v>80.740912113952945</v>
      </c>
      <c r="D97" s="60">
        <v>95.481937594459353</v>
      </c>
      <c r="E97" s="60"/>
    </row>
    <row r="98" spans="2:5">
      <c r="B98" s="120">
        <v>52841</v>
      </c>
      <c r="C98" s="60">
        <v>80.649741126777585</v>
      </c>
      <c r="D98" s="60">
        <v>95.424909842612038</v>
      </c>
      <c r="E98" s="60"/>
    </row>
    <row r="99" spans="2:5">
      <c r="B99" s="120">
        <v>52932</v>
      </c>
      <c r="C99" s="60">
        <v>80.558913738670427</v>
      </c>
      <c r="D99" s="60">
        <v>95.367932448907297</v>
      </c>
      <c r="E99" s="60"/>
    </row>
    <row r="100" spans="2:5">
      <c r="B100" s="120">
        <v>53022</v>
      </c>
      <c r="C100" s="60">
        <v>80.468468104656864</v>
      </c>
      <c r="D100" s="60">
        <v>95.311056113076873</v>
      </c>
      <c r="E100" s="60"/>
    </row>
    <row r="101" spans="2:5">
      <c r="B101" s="120">
        <v>53114</v>
      </c>
      <c r="C101" s="60">
        <v>80.378417161668523</v>
      </c>
      <c r="D101" s="60">
        <v>95.254322722046581</v>
      </c>
      <c r="E101" s="60"/>
    </row>
    <row r="102" spans="2:5">
      <c r="B102" s="120">
        <v>53206</v>
      </c>
      <c r="C102" s="60">
        <v>80.288691378455297</v>
      </c>
      <c r="D102" s="60">
        <v>95.197692488497054</v>
      </c>
      <c r="E102" s="60"/>
    </row>
    <row r="103" spans="2:5">
      <c r="B103" s="120">
        <v>53297</v>
      </c>
      <c r="C103" s="60">
        <v>80.199007426075397</v>
      </c>
      <c r="D103" s="60">
        <v>95.141074161982502</v>
      </c>
      <c r="E103" s="60"/>
    </row>
    <row r="104" spans="2:5">
      <c r="B104" s="120">
        <v>53387</v>
      </c>
      <c r="C104" s="60">
        <v>80.109059849219037</v>
      </c>
      <c r="D104" s="60">
        <v>95.084342704703275</v>
      </c>
      <c r="E104" s="60"/>
    </row>
    <row r="105" spans="2:5">
      <c r="B105" s="120">
        <v>53479</v>
      </c>
      <c r="C105" s="60">
        <v>80.018600031130575</v>
      </c>
      <c r="D105" s="60">
        <v>95.027371246075404</v>
      </c>
      <c r="E105" s="60"/>
    </row>
    <row r="106" spans="2:5">
      <c r="B106" s="120">
        <v>53571</v>
      </c>
      <c r="C106" s="60">
        <v>79.927497641399526</v>
      </c>
      <c r="D106" s="60">
        <v>94.97013102499298</v>
      </c>
      <c r="E106" s="60"/>
    </row>
    <row r="107" spans="2:5">
      <c r="B107" s="120">
        <v>53662</v>
      </c>
      <c r="C107" s="60">
        <v>79.835852716808489</v>
      </c>
      <c r="D107" s="60">
        <v>94.912663216208443</v>
      </c>
      <c r="E107" s="60"/>
    </row>
    <row r="108" spans="2:5">
      <c r="B108" s="120">
        <v>53752</v>
      </c>
      <c r="C108" s="60">
        <v>79.743818239660754</v>
      </c>
      <c r="D108" s="60">
        <v>94.855053477114197</v>
      </c>
      <c r="E108" s="60"/>
    </row>
    <row r="109" spans="2:5">
      <c r="B109" s="120">
        <v>53844</v>
      </c>
      <c r="C109" s="60">
        <v>79.651524478520855</v>
      </c>
      <c r="D109" s="60">
        <v>94.797404964474211</v>
      </c>
      <c r="E109" s="60"/>
    </row>
    <row r="110" spans="2:5">
      <c r="B110" s="120">
        <v>53936</v>
      </c>
      <c r="C110" s="60">
        <v>79.559021954968657</v>
      </c>
      <c r="D110" s="60">
        <v>94.739771526332333</v>
      </c>
      <c r="E110" s="60"/>
    </row>
    <row r="111" spans="2:5">
      <c r="B111" s="120">
        <v>54027</v>
      </c>
      <c r="C111" s="60">
        <v>79.466178022028075</v>
      </c>
      <c r="D111" s="60">
        <v>94.68217292743978</v>
      </c>
      <c r="E111" s="60"/>
    </row>
    <row r="112" spans="2:5">
      <c r="B112" s="120">
        <v>54118</v>
      </c>
      <c r="C112" s="60">
        <v>79.372800776853921</v>
      </c>
      <c r="D112" s="60">
        <v>94.624609611736844</v>
      </c>
      <c r="E112" s="60"/>
    </row>
    <row r="113" spans="2:5">
      <c r="B113" s="120">
        <v>54210</v>
      </c>
      <c r="C113" s="60">
        <v>79.278683636607283</v>
      </c>
      <c r="D113" s="60">
        <v>94.567067993867326</v>
      </c>
      <c r="E113" s="60"/>
    </row>
    <row r="114" spans="2:5">
      <c r="B114" s="120">
        <v>54302</v>
      </c>
      <c r="C114" s="60">
        <v>79.18363167618908</v>
      </c>
      <c r="D114" s="60">
        <v>94.50952334447895</v>
      </c>
      <c r="E114" s="60"/>
    </row>
    <row r="115" spans="2:5">
      <c r="B115" s="120">
        <v>54393</v>
      </c>
      <c r="C115" s="60">
        <v>79.087528070606808</v>
      </c>
      <c r="D115" s="60">
        <v>94.45194164640634</v>
      </c>
      <c r="E115" s="60"/>
    </row>
    <row r="116" spans="2:5">
      <c r="B116" s="120">
        <v>54483</v>
      </c>
      <c r="C116" s="60">
        <v>78.990278884649996</v>
      </c>
      <c r="D116" s="60">
        <v>94.394281746008929</v>
      </c>
      <c r="E116" s="60"/>
    </row>
    <row r="117" spans="2:5">
      <c r="B117" s="120">
        <v>54575</v>
      </c>
      <c r="C117" s="60">
        <v>78.891798630369507</v>
      </c>
      <c r="D117" s="60">
        <v>94.336500517723962</v>
      </c>
      <c r="E117" s="60"/>
    </row>
    <row r="118" spans="2:5">
      <c r="B118" s="120">
        <v>54667</v>
      </c>
      <c r="C118" s="60">
        <v>78.792010775856454</v>
      </c>
      <c r="D118" s="60">
        <v>94.278565659562716</v>
      </c>
      <c r="E118" s="60"/>
    </row>
    <row r="119" spans="2:5">
      <c r="B119" s="120">
        <v>54758</v>
      </c>
      <c r="C119" s="60">
        <v>78.690835431680512</v>
      </c>
      <c r="D119" s="60">
        <v>94.220451124782187</v>
      </c>
      <c r="E119" s="60"/>
    </row>
    <row r="120" spans="2:5">
      <c r="B120" s="120">
        <v>54848</v>
      </c>
      <c r="C120" s="60">
        <v>78.588199694600348</v>
      </c>
      <c r="D120" s="60">
        <v>94.162133555463868</v>
      </c>
      <c r="E120" s="60"/>
    </row>
    <row r="121" spans="2:5">
      <c r="B121" s="120">
        <v>54940</v>
      </c>
      <c r="C121" s="60">
        <v>78.484041479752761</v>
      </c>
      <c r="D121" s="60">
        <v>94.103593950396757</v>
      </c>
      <c r="E121" s="60"/>
    </row>
    <row r="122" spans="2:5">
      <c r="B122" s="120">
        <v>55032</v>
      </c>
      <c r="C122" s="60">
        <v>78.378303402940361</v>
      </c>
      <c r="D122" s="60">
        <v>94.044827578163208</v>
      </c>
      <c r="E122" s="60"/>
    </row>
    <row r="123" spans="2:5">
      <c r="B123" s="120">
        <v>55123</v>
      </c>
      <c r="C123" s="60">
        <v>78.270911373379832</v>
      </c>
      <c r="D123" s="60">
        <v>93.985838907665268</v>
      </c>
      <c r="E123" s="60"/>
    </row>
    <row r="124" spans="2:5">
      <c r="B124" s="120">
        <v>55213</v>
      </c>
      <c r="C124" s="60">
        <v>78.161785619123322</v>
      </c>
      <c r="D124" s="60">
        <v>93.926638175584216</v>
      </c>
      <c r="E124" s="60"/>
    </row>
    <row r="125" spans="2:5">
      <c r="B125" s="120">
        <v>55305</v>
      </c>
      <c r="C125" s="60">
        <v>78.050841722583087</v>
      </c>
      <c r="D125" s="60">
        <v>93.867238643750426</v>
      </c>
      <c r="E125" s="60"/>
    </row>
    <row r="126" spans="2:5">
      <c r="B126" s="120">
        <v>55397</v>
      </c>
      <c r="C126" s="60">
        <v>77.937986688307518</v>
      </c>
      <c r="D126" s="60">
        <v>93.807650572470081</v>
      </c>
      <c r="E126" s="60"/>
    </row>
    <row r="127" spans="2:5">
      <c r="B127" s="120">
        <v>55488</v>
      </c>
      <c r="C127" s="60">
        <v>77.823116590052337</v>
      </c>
      <c r="D127" s="60">
        <v>93.747881144898273</v>
      </c>
      <c r="E127" s="60"/>
    </row>
    <row r="128" spans="2:5">
      <c r="B128" s="120">
        <v>55579</v>
      </c>
      <c r="C128" s="60">
        <v>77.706117523826819</v>
      </c>
      <c r="D128" s="60">
        <v>93.687935349880945</v>
      </c>
      <c r="E128" s="60"/>
    </row>
    <row r="129" spans="2:5">
      <c r="B129" s="120">
        <v>55671</v>
      </c>
      <c r="C129" s="60">
        <v>77.586865391294069</v>
      </c>
      <c r="D129" s="60">
        <v>93.62780634763692</v>
      </c>
      <c r="E129" s="60"/>
    </row>
    <row r="130" spans="2:5">
      <c r="B130" s="120">
        <v>55763</v>
      </c>
      <c r="C130" s="60">
        <v>77.465249846244404</v>
      </c>
      <c r="D130" s="60">
        <v>93.567441739810661</v>
      </c>
      <c r="E130" s="60"/>
    </row>
    <row r="131" spans="2:5">
      <c r="B131" s="120">
        <v>55854</v>
      </c>
      <c r="C131" s="60">
        <v>77.341254446423008</v>
      </c>
      <c r="D131" s="60">
        <v>93.506759376643586</v>
      </c>
      <c r="E131" s="60"/>
    </row>
    <row r="132" spans="2:5">
      <c r="B132" s="120">
        <v>55944</v>
      </c>
      <c r="C132" s="60">
        <v>77.214911452548307</v>
      </c>
      <c r="D132" s="60">
        <v>93.445659417154332</v>
      </c>
      <c r="E132" s="60"/>
    </row>
    <row r="133" spans="2:5">
      <c r="B133" s="120">
        <v>56036</v>
      </c>
      <c r="C133" s="60">
        <v>77.086295842569555</v>
      </c>
      <c r="D133" s="60">
        <v>93.384043967868138</v>
      </c>
      <c r="E133" s="60"/>
    </row>
    <row r="134" spans="2:5">
      <c r="B134" s="120">
        <v>56128</v>
      </c>
      <c r="C134" s="60">
        <v>76.955494815478062</v>
      </c>
      <c r="D134" s="60">
        <v>93.32186845612928</v>
      </c>
      <c r="E134" s="60"/>
    </row>
    <row r="135" spans="2:5">
      <c r="B135" s="120">
        <v>56219</v>
      </c>
      <c r="C135" s="60">
        <v>76.822479002967924</v>
      </c>
      <c r="D135" s="60">
        <v>93.259120921294127</v>
      </c>
      <c r="E135" s="60"/>
    </row>
    <row r="136" spans="2:5">
      <c r="B136" s="120">
        <v>56309</v>
      </c>
      <c r="C136" s="60">
        <v>76.68720785654628</v>
      </c>
      <c r="D136" s="60">
        <v>93.195805632662385</v>
      </c>
      <c r="E136" s="60"/>
    </row>
    <row r="137" spans="2:5">
      <c r="B137" s="120">
        <v>56401</v>
      </c>
      <c r="C137" s="60">
        <v>76.549661240087104</v>
      </c>
      <c r="D137" s="60">
        <v>93.131931679071272</v>
      </c>
      <c r="E137" s="60"/>
    </row>
    <row r="138" spans="2:5">
      <c r="B138" s="120">
        <v>56493</v>
      </c>
      <c r="C138" s="60">
        <v>76.409868775189821</v>
      </c>
      <c r="D138" s="60">
        <v>93.06749901455818</v>
      </c>
      <c r="E138" s="60"/>
    </row>
    <row r="139" spans="2:5">
      <c r="B139" s="120">
        <v>56584</v>
      </c>
      <c r="C139" s="60">
        <v>76.268009634547838</v>
      </c>
      <c r="D139" s="60">
        <v>93.002515924317038</v>
      </c>
      <c r="E139" s="60"/>
    </row>
    <row r="140" spans="2:5">
      <c r="B140" s="120">
        <v>56674</v>
      </c>
      <c r="C140" s="60">
        <v>76.1243082957984</v>
      </c>
      <c r="D140" s="60">
        <v>92.937001598221855</v>
      </c>
      <c r="E140" s="60"/>
    </row>
    <row r="141" spans="2:5">
      <c r="B141" s="120">
        <v>56766</v>
      </c>
      <c r="C141" s="60">
        <v>75.978995210266604</v>
      </c>
      <c r="D141" s="60">
        <v>92.87097851775232</v>
      </c>
      <c r="E141" s="60"/>
    </row>
    <row r="142" spans="2:5">
      <c r="B142" s="120">
        <v>56858</v>
      </c>
      <c r="C142" s="60">
        <v>75.832302143773035</v>
      </c>
      <c r="D142" s="60">
        <v>92.804447026804652</v>
      </c>
      <c r="E142" s="60"/>
    </row>
    <row r="143" spans="2:5">
      <c r="B143" s="120">
        <v>56949</v>
      </c>
      <c r="C143" s="60">
        <v>75.684466770566644</v>
      </c>
      <c r="D143" s="60">
        <v>92.73738449577246</v>
      </c>
      <c r="E143" s="60"/>
    </row>
    <row r="144" spans="2:5">
      <c r="B144" s="120">
        <v>57040</v>
      </c>
      <c r="C144" s="60">
        <v>75.535746648003723</v>
      </c>
      <c r="D144" s="60">
        <v>92.669752804968468</v>
      </c>
      <c r="E144" s="60"/>
    </row>
    <row r="145" spans="2:5">
      <c r="B145" s="120">
        <v>57132</v>
      </c>
      <c r="C145" s="60">
        <v>75.38643029175752</v>
      </c>
      <c r="D145" s="60">
        <v>92.601514770931658</v>
      </c>
      <c r="E145" s="60"/>
    </row>
    <row r="146" spans="2:5">
      <c r="B146" s="120">
        <v>57224</v>
      </c>
      <c r="C146" s="60">
        <v>75.236824209072537</v>
      </c>
      <c r="D146" s="60">
        <v>92.532679842293049</v>
      </c>
      <c r="E146" s="60"/>
    </row>
    <row r="147" spans="2:5">
      <c r="B147" s="120">
        <v>57315</v>
      </c>
      <c r="C147" s="60">
        <v>75.087185772600165</v>
      </c>
      <c r="D147" s="60">
        <v>92.463299422677196</v>
      </c>
      <c r="E147" s="60"/>
    </row>
    <row r="148" spans="2:5">
      <c r="B148" s="120">
        <v>57405</v>
      </c>
      <c r="C148" s="60">
        <v>74.937757617045534</v>
      </c>
      <c r="D148" s="60">
        <v>92.393452986985892</v>
      </c>
      <c r="E148" s="60"/>
    </row>
    <row r="149" spans="2:5">
      <c r="B149" s="120">
        <v>57497</v>
      </c>
      <c r="C149" s="60">
        <v>74.788769039457591</v>
      </c>
      <c r="D149" s="60">
        <v>92.323222435883295</v>
      </c>
      <c r="E149" s="60"/>
    </row>
    <row r="150" spans="2:5">
      <c r="B150" s="120">
        <v>57589</v>
      </c>
      <c r="C150" s="60">
        <v>74.640445518123997</v>
      </c>
      <c r="D150" s="60">
        <v>92.252624007155717</v>
      </c>
      <c r="E150" s="60"/>
    </row>
    <row r="151" spans="2:5">
      <c r="B151" s="120">
        <v>57680</v>
      </c>
      <c r="C151" s="60">
        <v>74.49308070327298</v>
      </c>
      <c r="D151" s="60">
        <v>92.181617214933425</v>
      </c>
      <c r="E151" s="60"/>
    </row>
    <row r="152" spans="2:5">
      <c r="B152" s="120">
        <v>57770</v>
      </c>
      <c r="C152" s="60">
        <v>74.347011841644132</v>
      </c>
      <c r="D152" s="60">
        <v>92.110124418957341</v>
      </c>
      <c r="E152" s="60"/>
    </row>
    <row r="153" spans="2:5">
      <c r="B153" s="120">
        <v>57862</v>
      </c>
      <c r="C153" s="60">
        <v>74.202626168847246</v>
      </c>
      <c r="D153" s="60">
        <v>92.03805740652092</v>
      </c>
      <c r="E153" s="60"/>
    </row>
    <row r="154" spans="2:5">
      <c r="B154" s="120">
        <v>57954</v>
      </c>
      <c r="C154" s="60">
        <v>74.060375032698275</v>
      </c>
      <c r="D154" s="60">
        <v>91.965379727392488</v>
      </c>
      <c r="E154" s="60"/>
    </row>
    <row r="155" spans="2:5">
      <c r="B155" s="120">
        <v>58045</v>
      </c>
      <c r="C155" s="60">
        <v>73.92076035380164</v>
      </c>
      <c r="D155" s="60">
        <v>91.892096189079481</v>
      </c>
      <c r="E155" s="60"/>
    </row>
    <row r="156" spans="2:5">
      <c r="B156" s="120">
        <v>58135</v>
      </c>
      <c r="C156" s="60">
        <v>73.78432501127881</v>
      </c>
      <c r="D156" s="60">
        <v>91.818236068898429</v>
      </c>
      <c r="E156" s="60"/>
    </row>
    <row r="157" spans="2:5">
      <c r="B157" s="120">
        <v>58227</v>
      </c>
      <c r="C157" s="60">
        <v>73.651644437506093</v>
      </c>
      <c r="D157" s="60">
        <v>91.743843649989259</v>
      </c>
      <c r="E157" s="60"/>
    </row>
    <row r="158" spans="2:5">
      <c r="B158" s="120">
        <v>58319</v>
      </c>
      <c r="C158" s="60">
        <v>73.523294130324089</v>
      </c>
      <c r="D158" s="60">
        <v>91.668969670586122</v>
      </c>
      <c r="E158" s="60"/>
    </row>
    <row r="159" spans="2:5">
      <c r="B159" s="120">
        <v>58410</v>
      </c>
      <c r="C159" s="60">
        <v>73.399769988296143</v>
      </c>
      <c r="D159" s="60">
        <v>91.593666550100721</v>
      </c>
      <c r="E159" s="60"/>
    </row>
    <row r="160" spans="2:5">
      <c r="B160" s="120">
        <v>58501</v>
      </c>
      <c r="C160" s="60">
        <v>73.281560458487149</v>
      </c>
      <c r="D160" s="60">
        <v>91.517988160809082</v>
      </c>
      <c r="E160" s="60"/>
    </row>
    <row r="161" spans="2:5">
      <c r="B161" s="120">
        <v>58593</v>
      </c>
      <c r="C161" s="60">
        <v>73.169168370764012</v>
      </c>
      <c r="D161" s="60">
        <v>91.441976126911058</v>
      </c>
      <c r="E161" s="60"/>
    </row>
    <row r="162" spans="2:5">
      <c r="B162" s="120">
        <v>58685</v>
      </c>
      <c r="C162" s="60">
        <v>73.063162302772511</v>
      </c>
      <c r="D162" s="60">
        <v>91.36561163623837</v>
      </c>
    </row>
    <row r="163" spans="2:5">
      <c r="B163" s="120">
        <v>58776</v>
      </c>
      <c r="C163" s="60">
        <v>72.964346125213069</v>
      </c>
      <c r="D163" s="60">
        <v>91.288832481245095</v>
      </c>
    </row>
    <row r="164" spans="2:5">
      <c r="B164" s="120">
        <v>58866</v>
      </c>
      <c r="C164" s="60">
        <v>72.873636084397049</v>
      </c>
      <c r="D164" s="60">
        <v>91.211549597031635</v>
      </c>
    </row>
    <row r="165" spans="2:5">
      <c r="B165" s="120">
        <v>58958</v>
      </c>
      <c r="C165" s="60">
        <v>72.792033250946233</v>
      </c>
      <c r="D165" s="60">
        <v>91.133670658053347</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0">
    <tabColor theme="2"/>
  </sheetPr>
  <dimension ref="A1:I165"/>
  <sheetViews>
    <sheetView zoomScaleNormal="100" workbookViewId="0">
      <selection activeCell="B1" sqref="B1"/>
    </sheetView>
  </sheetViews>
  <sheetFormatPr defaultColWidth="9.375" defaultRowHeight="16.5"/>
  <cols>
    <col min="1" max="1" width="11.625" style="26" customWidth="1"/>
    <col min="2" max="2" width="9.375" style="26"/>
    <col min="3" max="4" width="11.375" style="26" bestFit="1" customWidth="1"/>
    <col min="5" max="5" width="10.125" style="26" bestFit="1" customWidth="1"/>
    <col min="6" max="16384" width="9.375" style="26"/>
  </cols>
  <sheetData>
    <row r="1" spans="1:9">
      <c r="A1" s="24"/>
      <c r="B1" s="13" t="s">
        <v>207</v>
      </c>
      <c r="C1" s="13"/>
      <c r="D1" s="4"/>
      <c r="E1" s="4"/>
      <c r="F1" s="24"/>
      <c r="G1" s="24"/>
    </row>
    <row r="2" spans="1:9">
      <c r="B2" s="55" t="s">
        <v>141</v>
      </c>
      <c r="C2" s="15"/>
      <c r="D2" s="4"/>
      <c r="E2" s="4"/>
      <c r="F2" s="24"/>
      <c r="G2" s="24"/>
    </row>
    <row r="4" spans="1:9">
      <c r="C4" s="5" t="s">
        <v>76</v>
      </c>
      <c r="D4" s="58"/>
      <c r="E4" s="58"/>
      <c r="F4" s="62"/>
      <c r="G4" s="63"/>
      <c r="I4" s="6"/>
    </row>
    <row r="5" spans="1:9">
      <c r="B5" s="120">
        <v>44348</v>
      </c>
      <c r="C5" s="60">
        <v>34</v>
      </c>
      <c r="D5" s="60"/>
      <c r="E5" s="60"/>
      <c r="F5" s="64"/>
      <c r="G5" s="64"/>
    </row>
    <row r="6" spans="1:9">
      <c r="B6" s="120">
        <v>44440</v>
      </c>
      <c r="C6" s="60">
        <v>33.956444579408803</v>
      </c>
      <c r="D6" s="60"/>
      <c r="E6" s="60"/>
      <c r="F6" s="61"/>
      <c r="G6" s="61"/>
    </row>
    <row r="7" spans="1:9">
      <c r="B7" s="120">
        <v>44531</v>
      </c>
      <c r="C7" s="60">
        <v>33.92895817581207</v>
      </c>
      <c r="D7" s="60"/>
      <c r="E7" s="60"/>
      <c r="F7" s="61"/>
      <c r="G7" s="61"/>
    </row>
    <row r="8" spans="1:9">
      <c r="B8" s="120">
        <v>44621</v>
      </c>
      <c r="C8" s="60">
        <v>33.90436200480768</v>
      </c>
      <c r="D8" s="60"/>
      <c r="E8" s="60"/>
      <c r="F8" s="27"/>
      <c r="G8" s="27"/>
    </row>
    <row r="9" spans="1:9">
      <c r="B9" s="120">
        <v>44713</v>
      </c>
      <c r="C9" s="60">
        <v>33.881307725052174</v>
      </c>
      <c r="D9" s="60"/>
      <c r="E9" s="60"/>
      <c r="F9" s="27"/>
      <c r="G9" s="27"/>
    </row>
    <row r="10" spans="1:9">
      <c r="B10" s="120">
        <v>44805</v>
      </c>
      <c r="C10" s="60">
        <v>33.859023400176397</v>
      </c>
      <c r="D10" s="60"/>
      <c r="E10" s="60"/>
      <c r="F10" s="27"/>
      <c r="G10" s="27"/>
    </row>
    <row r="11" spans="1:9">
      <c r="B11" s="120">
        <v>44896</v>
      </c>
      <c r="C11" s="60">
        <v>33.83706996445126</v>
      </c>
      <c r="D11" s="60"/>
      <c r="E11" s="60"/>
      <c r="F11" s="27"/>
      <c r="G11" s="27"/>
    </row>
    <row r="12" spans="1:9">
      <c r="B12" s="120">
        <v>44986</v>
      </c>
      <c r="C12" s="60">
        <v>33.815169205781856</v>
      </c>
      <c r="D12" s="60"/>
      <c r="E12" s="60"/>
      <c r="F12" s="27"/>
      <c r="G12" s="27"/>
    </row>
    <row r="13" spans="1:9">
      <c r="B13" s="120">
        <v>45078</v>
      </c>
      <c r="C13" s="60">
        <v>33.793119450034183</v>
      </c>
      <c r="D13" s="60"/>
      <c r="E13" s="60"/>
      <c r="F13" s="27"/>
      <c r="G13" s="27"/>
    </row>
    <row r="14" spans="1:9">
      <c r="B14" s="120">
        <v>45170</v>
      </c>
      <c r="C14" s="60">
        <v>33.770757520951662</v>
      </c>
      <c r="D14" s="60"/>
      <c r="E14" s="60"/>
      <c r="F14" s="27"/>
      <c r="G14" s="27"/>
    </row>
    <row r="15" spans="1:9">
      <c r="B15" s="120">
        <v>45261</v>
      </c>
      <c r="C15" s="60">
        <v>33.74791960164471</v>
      </c>
      <c r="D15" s="60"/>
      <c r="E15" s="60"/>
      <c r="F15" s="27"/>
      <c r="G15" s="27"/>
    </row>
    <row r="16" spans="1:9">
      <c r="B16" s="120">
        <v>45352</v>
      </c>
      <c r="C16" s="60">
        <v>33.724447741282574</v>
      </c>
      <c r="D16" s="60"/>
      <c r="E16" s="60"/>
      <c r="F16" s="27"/>
      <c r="G16" s="27"/>
    </row>
    <row r="17" spans="2:7">
      <c r="B17" s="120">
        <v>45444</v>
      </c>
      <c r="C17" s="60">
        <v>33.700397442749903</v>
      </c>
      <c r="D17" s="60"/>
      <c r="E17" s="60"/>
      <c r="F17" s="27"/>
      <c r="G17" s="27"/>
    </row>
    <row r="18" spans="2:7">
      <c r="B18" s="120">
        <v>45536</v>
      </c>
      <c r="C18" s="60">
        <v>33.676628419283553</v>
      </c>
      <c r="D18" s="60"/>
      <c r="E18" s="60"/>
      <c r="F18" s="27"/>
      <c r="G18" s="27"/>
    </row>
    <row r="19" spans="2:7">
      <c r="B19" s="120">
        <v>45627</v>
      </c>
      <c r="C19" s="60">
        <v>33.654072427960635</v>
      </c>
      <c r="D19" s="60"/>
      <c r="E19" s="60"/>
      <c r="F19" s="27"/>
      <c r="G19" s="27"/>
    </row>
    <row r="20" spans="2:7">
      <c r="B20" s="120">
        <v>45717</v>
      </c>
      <c r="C20" s="60">
        <v>33.633525502890663</v>
      </c>
      <c r="D20" s="60"/>
      <c r="E20" s="60"/>
      <c r="F20" s="27"/>
      <c r="G20" s="27"/>
    </row>
    <row r="21" spans="2:7">
      <c r="B21" s="120">
        <v>45809</v>
      </c>
      <c r="C21" s="60">
        <v>33.615232462367132</v>
      </c>
      <c r="D21" s="60"/>
      <c r="E21" s="60"/>
      <c r="F21" s="27"/>
      <c r="G21" s="27"/>
    </row>
    <row r="22" spans="2:7">
      <c r="B22" s="120">
        <v>45901</v>
      </c>
      <c r="C22" s="60">
        <v>33.597589800484428</v>
      </c>
      <c r="D22" s="60"/>
      <c r="E22" s="60"/>
      <c r="F22" s="27"/>
      <c r="G22" s="27"/>
    </row>
    <row r="23" spans="2:7">
      <c r="B23" s="120">
        <v>45992</v>
      </c>
      <c r="C23" s="60">
        <v>33.578822335976199</v>
      </c>
      <c r="D23" s="60"/>
      <c r="E23" s="60"/>
      <c r="F23" s="27"/>
      <c r="G23" s="27"/>
    </row>
    <row r="24" spans="2:7">
      <c r="B24" s="120">
        <v>46082</v>
      </c>
      <c r="C24" s="60">
        <v>33.557455585563638</v>
      </c>
      <c r="D24" s="60"/>
      <c r="E24" s="60"/>
      <c r="F24" s="27"/>
      <c r="G24" s="27"/>
    </row>
    <row r="25" spans="2:7">
      <c r="B25" s="120">
        <v>46174</v>
      </c>
      <c r="C25" s="60">
        <v>33.532677239024871</v>
      </c>
      <c r="D25" s="60"/>
      <c r="E25" s="60"/>
      <c r="F25" s="27"/>
      <c r="G25" s="27"/>
    </row>
    <row r="26" spans="2:7">
      <c r="B26" s="120">
        <v>46266</v>
      </c>
      <c r="C26" s="60">
        <v>33.505616671500739</v>
      </c>
      <c r="D26" s="60"/>
      <c r="E26" s="60"/>
      <c r="F26" s="27"/>
      <c r="G26" s="27"/>
    </row>
    <row r="27" spans="2:7">
      <c r="B27" s="120">
        <v>46357</v>
      </c>
      <c r="C27" s="60">
        <v>33.477720003755493</v>
      </c>
      <c r="D27" s="60"/>
      <c r="E27" s="60"/>
      <c r="F27" s="27"/>
      <c r="G27" s="27"/>
    </row>
    <row r="28" spans="2:7">
      <c r="B28" s="120">
        <v>46447</v>
      </c>
      <c r="C28" s="60">
        <v>33.450045921395493</v>
      </c>
      <c r="D28" s="60"/>
      <c r="E28" s="60"/>
      <c r="F28" s="27"/>
      <c r="G28" s="27"/>
    </row>
    <row r="29" spans="2:7">
      <c r="B29" s="120">
        <v>46539</v>
      </c>
      <c r="C29" s="60">
        <v>33.423301943257982</v>
      </c>
      <c r="D29" s="60"/>
      <c r="E29" s="60"/>
      <c r="F29" s="27"/>
      <c r="G29" s="27"/>
    </row>
    <row r="30" spans="2:7">
      <c r="B30" s="120">
        <v>46631</v>
      </c>
      <c r="C30" s="60">
        <v>33.397372081860439</v>
      </c>
      <c r="D30" s="60"/>
      <c r="E30" s="60"/>
      <c r="F30" s="27"/>
      <c r="G30" s="27"/>
    </row>
    <row r="31" spans="2:7">
      <c r="B31" s="120">
        <v>46722</v>
      </c>
      <c r="C31" s="60">
        <v>33.372023194282981</v>
      </c>
      <c r="D31" s="60"/>
      <c r="E31" s="60"/>
      <c r="F31" s="27"/>
      <c r="G31" s="27"/>
    </row>
    <row r="32" spans="2:7">
      <c r="B32" s="120">
        <v>46813</v>
      </c>
      <c r="C32" s="60">
        <v>33.347099202981269</v>
      </c>
      <c r="D32" s="60"/>
      <c r="E32" s="60"/>
      <c r="F32" s="27"/>
      <c r="G32" s="27"/>
    </row>
    <row r="33" spans="2:7">
      <c r="B33" s="120">
        <v>46905</v>
      </c>
      <c r="C33" s="60">
        <v>33.32250125326609</v>
      </c>
      <c r="D33" s="60"/>
      <c r="E33" s="60"/>
      <c r="F33" s="27"/>
      <c r="G33" s="27"/>
    </row>
    <row r="34" spans="2:7">
      <c r="B34" s="120">
        <v>46997</v>
      </c>
      <c r="C34" s="60">
        <v>33.298192531871962</v>
      </c>
      <c r="D34" s="60"/>
      <c r="E34" s="60"/>
      <c r="F34" s="27"/>
      <c r="G34" s="27"/>
    </row>
    <row r="35" spans="2:7">
      <c r="B35" s="120">
        <v>47088</v>
      </c>
      <c r="C35" s="60">
        <v>33.274137511490231</v>
      </c>
      <c r="D35" s="60"/>
      <c r="E35" s="60"/>
      <c r="F35" s="27"/>
      <c r="G35" s="27"/>
    </row>
    <row r="36" spans="2:7">
      <c r="B36" s="120">
        <v>47178</v>
      </c>
      <c r="C36" s="60">
        <v>33.250331391913306</v>
      </c>
      <c r="D36" s="60"/>
      <c r="E36" s="60"/>
      <c r="F36" s="27"/>
      <c r="G36" s="27"/>
    </row>
    <row r="37" spans="2:7">
      <c r="B37" s="120">
        <v>47270</v>
      </c>
      <c r="C37" s="60">
        <v>33.226785756306256</v>
      </c>
      <c r="D37" s="60"/>
      <c r="E37" s="60"/>
      <c r="F37" s="27"/>
      <c r="G37" s="27"/>
    </row>
    <row r="38" spans="2:7">
      <c r="B38" s="120">
        <v>47362</v>
      </c>
      <c r="C38" s="60">
        <v>33.203479313009716</v>
      </c>
      <c r="D38" s="60"/>
      <c r="E38" s="60"/>
      <c r="F38" s="27"/>
      <c r="G38" s="27"/>
    </row>
    <row r="39" spans="2:7">
      <c r="B39" s="120">
        <v>47453</v>
      </c>
      <c r="C39" s="60">
        <v>33.180410335614077</v>
      </c>
      <c r="D39" s="60"/>
      <c r="E39" s="60"/>
      <c r="F39" s="27"/>
      <c r="G39" s="27"/>
    </row>
    <row r="40" spans="2:7">
      <c r="B40" s="120">
        <v>47543</v>
      </c>
      <c r="C40" s="60">
        <v>33.15755491737076</v>
      </c>
      <c r="D40" s="60"/>
      <c r="E40" s="60"/>
      <c r="F40" s="27"/>
      <c r="G40" s="27"/>
    </row>
    <row r="41" spans="2:7">
      <c r="B41" s="120">
        <v>47635</v>
      </c>
      <c r="C41" s="60">
        <v>33.134917798195012</v>
      </c>
      <c r="D41" s="60"/>
      <c r="E41" s="60"/>
      <c r="F41" s="27"/>
      <c r="G41" s="27"/>
    </row>
    <row r="42" spans="2:7">
      <c r="B42" s="120">
        <v>47727</v>
      </c>
      <c r="C42" s="60">
        <v>33.112702793286488</v>
      </c>
      <c r="D42" s="60"/>
      <c r="E42" s="60"/>
      <c r="F42" s="27"/>
      <c r="G42" s="27"/>
    </row>
    <row r="43" spans="2:7">
      <c r="B43" s="120">
        <v>47818</v>
      </c>
      <c r="C43" s="60">
        <v>33.091089007573295</v>
      </c>
      <c r="D43" s="60"/>
      <c r="E43" s="60"/>
      <c r="F43" s="27"/>
      <c r="G43" s="27"/>
    </row>
    <row r="44" spans="2:7">
      <c r="B44" s="120">
        <v>47908</v>
      </c>
      <c r="C44" s="60">
        <v>33.070234352148709</v>
      </c>
      <c r="D44" s="60"/>
      <c r="E44" s="60"/>
      <c r="F44" s="27"/>
      <c r="G44" s="27"/>
    </row>
    <row r="45" spans="2:7">
      <c r="B45" s="120">
        <v>48000</v>
      </c>
      <c r="C45" s="60">
        <v>33.050240733064932</v>
      </c>
      <c r="D45" s="60"/>
      <c r="E45" s="60"/>
      <c r="F45" s="27"/>
      <c r="G45" s="27"/>
    </row>
    <row r="46" spans="2:7">
      <c r="B46" s="120">
        <v>48092</v>
      </c>
      <c r="C46" s="60">
        <v>33.030994112050557</v>
      </c>
      <c r="D46" s="60"/>
      <c r="E46" s="60"/>
      <c r="F46" s="27"/>
      <c r="G46" s="27"/>
    </row>
    <row r="47" spans="2:7">
      <c r="B47" s="120">
        <v>48183</v>
      </c>
      <c r="C47" s="60">
        <v>33.012387153664164</v>
      </c>
      <c r="D47" s="60"/>
      <c r="E47" s="60"/>
      <c r="F47" s="27"/>
      <c r="G47" s="27"/>
    </row>
    <row r="48" spans="2:7">
      <c r="B48" s="120">
        <v>48274</v>
      </c>
      <c r="C48" s="60">
        <v>32.994327058123297</v>
      </c>
      <c r="D48" s="60"/>
      <c r="E48" s="60"/>
      <c r="F48" s="27"/>
      <c r="G48" s="27"/>
    </row>
    <row r="49" spans="1:7">
      <c r="B49" s="120">
        <v>48366</v>
      </c>
      <c r="C49" s="60">
        <v>32.976700508724768</v>
      </c>
      <c r="D49" s="60"/>
      <c r="E49" s="60"/>
      <c r="F49" s="27"/>
      <c r="G49" s="27"/>
    </row>
    <row r="50" spans="1:7">
      <c r="B50" s="120">
        <v>48458</v>
      </c>
      <c r="C50" s="60">
        <v>32.95931033736386</v>
      </c>
      <c r="D50" s="60"/>
      <c r="E50" s="60"/>
      <c r="F50" s="27"/>
      <c r="G50" s="27"/>
    </row>
    <row r="51" spans="1:7">
      <c r="B51" s="120">
        <v>48549</v>
      </c>
      <c r="C51" s="60">
        <v>32.941918945576745</v>
      </c>
      <c r="D51" s="60"/>
      <c r="E51" s="60"/>
      <c r="F51" s="27"/>
      <c r="G51" s="27"/>
    </row>
    <row r="52" spans="1:7">
      <c r="B52" s="120">
        <v>48639</v>
      </c>
      <c r="C52" s="60">
        <v>32.9243213003069</v>
      </c>
      <c r="D52" s="60"/>
      <c r="E52" s="60"/>
      <c r="F52" s="27"/>
      <c r="G52" s="27"/>
    </row>
    <row r="53" spans="1:7">
      <c r="B53" s="120">
        <v>48731</v>
      </c>
      <c r="C53" s="60">
        <v>32.906404802247394</v>
      </c>
      <c r="D53" s="60"/>
      <c r="E53" s="60"/>
      <c r="F53" s="27"/>
      <c r="G53" s="27"/>
    </row>
    <row r="54" spans="1:7">
      <c r="B54" s="120">
        <v>48823</v>
      </c>
      <c r="C54" s="60">
        <v>32.888319960984951</v>
      </c>
      <c r="D54" s="60"/>
      <c r="E54" s="60"/>
      <c r="F54" s="27"/>
      <c r="G54" s="27"/>
    </row>
    <row r="55" spans="1:7">
      <c r="B55" s="120">
        <v>48914</v>
      </c>
      <c r="C55" s="60">
        <v>32.870282226926527</v>
      </c>
      <c r="D55" s="60"/>
      <c r="E55" s="60"/>
      <c r="F55" s="27"/>
      <c r="G55" s="27"/>
    </row>
    <row r="56" spans="1:7">
      <c r="B56" s="120">
        <v>49004</v>
      </c>
      <c r="C56" s="60">
        <v>32.852468132530028</v>
      </c>
      <c r="D56" s="60"/>
      <c r="E56" s="60"/>
      <c r="F56" s="27"/>
      <c r="G56" s="27"/>
    </row>
    <row r="57" spans="1:7">
      <c r="B57" s="120">
        <v>49096</v>
      </c>
      <c r="C57" s="60">
        <v>32.834992542457542</v>
      </c>
      <c r="D57" s="60"/>
      <c r="E57" s="60"/>
      <c r="F57" s="27"/>
      <c r="G57" s="27"/>
    </row>
    <row r="58" spans="1:7">
      <c r="B58" s="120">
        <v>49188</v>
      </c>
      <c r="C58" s="60">
        <v>32.817834510012389</v>
      </c>
      <c r="D58" s="60"/>
      <c r="E58" s="60"/>
      <c r="F58" s="27"/>
      <c r="G58" s="27"/>
    </row>
    <row r="59" spans="1:7">
      <c r="B59" s="120">
        <v>49279</v>
      </c>
      <c r="C59" s="60">
        <v>32.800935753741932</v>
      </c>
      <c r="D59" s="60"/>
      <c r="E59" s="60"/>
      <c r="F59" s="27"/>
      <c r="G59" s="27"/>
    </row>
    <row r="60" spans="1:7">
      <c r="A60" s="1"/>
      <c r="B60" s="120">
        <v>49369</v>
      </c>
      <c r="C60" s="60">
        <v>32.784245913720213</v>
      </c>
      <c r="D60" s="60"/>
      <c r="E60" s="60"/>
      <c r="F60" s="27"/>
      <c r="G60" s="27"/>
    </row>
    <row r="61" spans="1:7">
      <c r="A61" s="1"/>
      <c r="B61" s="120">
        <v>49461</v>
      </c>
      <c r="C61" s="60">
        <v>32.767723751159835</v>
      </c>
      <c r="D61" s="60"/>
      <c r="E61" s="60"/>
      <c r="F61" s="27"/>
      <c r="G61" s="27"/>
    </row>
    <row r="62" spans="1:7">
      <c r="B62" s="120">
        <v>49553</v>
      </c>
      <c r="C62" s="60">
        <v>32.751344408581758</v>
      </c>
      <c r="D62" s="60"/>
      <c r="E62" s="60"/>
      <c r="F62" s="27"/>
      <c r="G62" s="27"/>
    </row>
    <row r="63" spans="1:7">
      <c r="B63" s="120">
        <v>49644</v>
      </c>
      <c r="C63" s="60">
        <v>32.735106080934088</v>
      </c>
      <c r="D63" s="60"/>
      <c r="E63" s="60"/>
    </row>
    <row r="64" spans="1:7">
      <c r="B64" s="120">
        <v>49735</v>
      </c>
      <c r="C64" s="60">
        <v>32.719020358593809</v>
      </c>
      <c r="D64" s="60"/>
      <c r="E64" s="60"/>
    </row>
    <row r="65" spans="1:6">
      <c r="B65" s="120">
        <v>49827</v>
      </c>
      <c r="C65" s="60">
        <v>32.703105972393494</v>
      </c>
      <c r="D65" s="60"/>
      <c r="E65" s="60"/>
    </row>
    <row r="66" spans="1:6">
      <c r="B66" s="120">
        <v>49919</v>
      </c>
      <c r="C66" s="60">
        <v>32.687375278965398</v>
      </c>
      <c r="D66" s="60"/>
      <c r="E66" s="60"/>
    </row>
    <row r="67" spans="1:6">
      <c r="B67" s="120">
        <v>50010</v>
      </c>
      <c r="C67" s="60">
        <v>32.671805017925223</v>
      </c>
      <c r="D67" s="60"/>
      <c r="E67" s="60"/>
    </row>
    <row r="68" spans="1:6">
      <c r="B68" s="120">
        <v>50100</v>
      </c>
      <c r="C68" s="60">
        <v>32.656358021158937</v>
      </c>
      <c r="D68" s="60"/>
      <c r="E68" s="60"/>
    </row>
    <row r="69" spans="1:6">
      <c r="B69" s="120">
        <v>50192</v>
      </c>
      <c r="C69" s="60">
        <v>32.641000644185624</v>
      </c>
      <c r="D69" s="60"/>
      <c r="E69" s="60"/>
    </row>
    <row r="70" spans="1:6">
      <c r="B70" s="120">
        <v>50284</v>
      </c>
      <c r="C70" s="60">
        <v>32.625750834230871</v>
      </c>
      <c r="D70" s="60"/>
      <c r="E70" s="60"/>
    </row>
    <row r="71" spans="1:6">
      <c r="B71" s="120">
        <v>50375</v>
      </c>
      <c r="C71" s="60">
        <v>32.610725980731843</v>
      </c>
      <c r="D71" s="60"/>
      <c r="E71" s="60"/>
    </row>
    <row r="72" spans="1:6">
      <c r="B72" s="120">
        <v>50465</v>
      </c>
      <c r="C72" s="60">
        <v>32.596068833093469</v>
      </c>
      <c r="D72" s="60"/>
      <c r="E72" s="60"/>
    </row>
    <row r="73" spans="1:6">
      <c r="B73" s="120">
        <v>50557</v>
      </c>
      <c r="C73" s="60">
        <v>32.581910247778865</v>
      </c>
      <c r="D73" s="60"/>
      <c r="E73" s="60"/>
    </row>
    <row r="74" spans="1:6">
      <c r="B74" s="120">
        <v>50649</v>
      </c>
      <c r="C74" s="60">
        <v>32.568303129829921</v>
      </c>
      <c r="D74" s="60"/>
      <c r="E74" s="60"/>
    </row>
    <row r="75" spans="1:6">
      <c r="B75" s="120">
        <v>50740</v>
      </c>
      <c r="C75" s="60">
        <v>32.555201705040396</v>
      </c>
      <c r="D75" s="60"/>
      <c r="E75" s="60"/>
    </row>
    <row r="76" spans="1:6">
      <c r="B76" s="120">
        <v>50830</v>
      </c>
      <c r="C76" s="60">
        <v>32.542541522476618</v>
      </c>
      <c r="D76" s="60"/>
      <c r="E76" s="60"/>
    </row>
    <row r="77" spans="1:6">
      <c r="A77" s="22"/>
      <c r="B77" s="120">
        <v>50922</v>
      </c>
      <c r="C77" s="60">
        <v>32.530273560643991</v>
      </c>
      <c r="D77" s="60"/>
      <c r="E77" s="60"/>
    </row>
    <row r="78" spans="1:6">
      <c r="B78" s="120">
        <v>51014</v>
      </c>
      <c r="C78" s="60">
        <v>32.518410412628391</v>
      </c>
      <c r="D78" s="60"/>
      <c r="E78" s="60"/>
      <c r="F78" s="11"/>
    </row>
    <row r="79" spans="1:6">
      <c r="B79" s="120">
        <v>51105</v>
      </c>
      <c r="C79" s="60">
        <v>32.50699112643656</v>
      </c>
      <c r="D79" s="60"/>
      <c r="E79" s="60"/>
      <c r="F79" s="11"/>
    </row>
    <row r="80" spans="1:6">
      <c r="B80" s="120">
        <v>51196</v>
      </c>
      <c r="C80" s="60">
        <v>32.496051505722967</v>
      </c>
      <c r="D80" s="60"/>
      <c r="E80" s="60"/>
      <c r="F80" s="11"/>
    </row>
    <row r="81" spans="2:6">
      <c r="B81" s="120">
        <v>51288</v>
      </c>
      <c r="C81" s="60">
        <v>32.485616776316974</v>
      </c>
      <c r="D81" s="60"/>
      <c r="E81" s="60"/>
      <c r="F81" s="11"/>
    </row>
    <row r="82" spans="2:6">
      <c r="B82" s="120">
        <v>51380</v>
      </c>
      <c r="C82" s="60">
        <v>32.475694657892056</v>
      </c>
      <c r="D82" s="60"/>
      <c r="E82" s="60"/>
    </row>
    <row r="83" spans="2:6">
      <c r="B83" s="120">
        <v>51471</v>
      </c>
      <c r="C83" s="60">
        <v>32.466314971023557</v>
      </c>
      <c r="D83" s="60"/>
      <c r="E83" s="60"/>
    </row>
    <row r="84" spans="2:6">
      <c r="B84" s="120">
        <v>51561</v>
      </c>
      <c r="C84" s="60">
        <v>32.457513127232282</v>
      </c>
      <c r="D84" s="60"/>
      <c r="E84" s="60"/>
    </row>
    <row r="85" spans="2:6">
      <c r="B85" s="120">
        <v>51653</v>
      </c>
      <c r="C85" s="60">
        <v>32.449315091921619</v>
      </c>
      <c r="D85" s="60"/>
      <c r="E85" s="60"/>
    </row>
    <row r="86" spans="2:6">
      <c r="B86" s="120">
        <v>51745</v>
      </c>
      <c r="C86" s="60">
        <v>32.441693406734593</v>
      </c>
      <c r="D86" s="60"/>
      <c r="E86" s="60"/>
    </row>
    <row r="87" spans="2:6">
      <c r="B87" s="120">
        <v>51836</v>
      </c>
      <c r="C87" s="60">
        <v>32.43453477973506</v>
      </c>
      <c r="D87" s="60"/>
      <c r="E87" s="60"/>
    </row>
    <row r="88" spans="2:6">
      <c r="B88" s="120">
        <v>51926</v>
      </c>
      <c r="C88" s="60">
        <v>32.427709850431391</v>
      </c>
      <c r="D88" s="60"/>
      <c r="E88" s="60"/>
    </row>
    <row r="89" spans="2:6">
      <c r="B89" s="120">
        <v>52018</v>
      </c>
      <c r="C89" s="60">
        <v>32.421104893931833</v>
      </c>
      <c r="D89" s="60"/>
      <c r="E89" s="60"/>
    </row>
    <row r="90" spans="2:6">
      <c r="B90" s="120">
        <v>52110</v>
      </c>
      <c r="C90" s="60">
        <v>32.41467223170978</v>
      </c>
      <c r="D90" s="60"/>
      <c r="E90" s="60"/>
    </row>
    <row r="91" spans="2:6">
      <c r="B91" s="120">
        <v>52201</v>
      </c>
      <c r="C91" s="60">
        <v>32.408418248470923</v>
      </c>
      <c r="D91" s="60"/>
      <c r="E91" s="60"/>
    </row>
    <row r="92" spans="2:6">
      <c r="B92" s="120">
        <v>52291</v>
      </c>
      <c r="C92" s="60">
        <v>32.402350775372156</v>
      </c>
      <c r="D92" s="60"/>
      <c r="E92" s="60"/>
    </row>
    <row r="93" spans="2:6">
      <c r="B93" s="120">
        <v>52383</v>
      </c>
      <c r="C93" s="60">
        <v>32.396466288582197</v>
      </c>
      <c r="D93" s="60"/>
      <c r="E93" s="60"/>
    </row>
    <row r="94" spans="2:6">
      <c r="B94" s="120">
        <v>52475</v>
      </c>
      <c r="C94" s="60">
        <v>32.390741745299529</v>
      </c>
      <c r="D94" s="60"/>
      <c r="E94" s="60"/>
    </row>
    <row r="95" spans="2:6">
      <c r="B95" s="120">
        <v>52566</v>
      </c>
      <c r="C95" s="60">
        <v>32.385158275675018</v>
      </c>
      <c r="D95" s="60"/>
      <c r="E95" s="60"/>
    </row>
    <row r="96" spans="2:6">
      <c r="B96" s="120">
        <v>52657</v>
      </c>
      <c r="C96" s="60">
        <v>32.379707106136998</v>
      </c>
      <c r="D96" s="60"/>
      <c r="E96" s="60"/>
    </row>
    <row r="97" spans="2:5">
      <c r="B97" s="120">
        <v>52749</v>
      </c>
      <c r="C97" s="60">
        <v>32.374376827904314</v>
      </c>
      <c r="D97" s="60"/>
      <c r="E97" s="60"/>
    </row>
    <row r="98" spans="2:5">
      <c r="B98" s="120">
        <v>52841</v>
      </c>
      <c r="C98" s="60">
        <v>32.369120423553191</v>
      </c>
      <c r="D98" s="60"/>
      <c r="E98" s="60"/>
    </row>
    <row r="99" spans="2:5">
      <c r="B99" s="120">
        <v>52932</v>
      </c>
      <c r="C99" s="60">
        <v>32.36387361008024</v>
      </c>
      <c r="D99" s="60"/>
      <c r="E99" s="60"/>
    </row>
    <row r="100" spans="2:5">
      <c r="B100" s="120">
        <v>53022</v>
      </c>
      <c r="C100" s="60">
        <v>32.358569274594181</v>
      </c>
      <c r="D100" s="60"/>
      <c r="E100" s="60"/>
    </row>
    <row r="101" spans="2:5">
      <c r="B101" s="120">
        <v>53114</v>
      </c>
      <c r="C101" s="60">
        <v>32.353162358230726</v>
      </c>
      <c r="D101" s="60"/>
      <c r="E101" s="60"/>
    </row>
    <row r="102" spans="2:5">
      <c r="B102" s="120">
        <v>53206</v>
      </c>
      <c r="C102" s="60">
        <v>32.347698829250461</v>
      </c>
      <c r="D102" s="60"/>
      <c r="E102" s="60"/>
    </row>
    <row r="103" spans="2:5">
      <c r="B103" s="120">
        <v>53297</v>
      </c>
      <c r="C103" s="60">
        <v>32.342251864397042</v>
      </c>
      <c r="D103" s="60"/>
      <c r="E103" s="60"/>
    </row>
    <row r="104" spans="2:5">
      <c r="B104" s="120">
        <v>53387</v>
      </c>
      <c r="C104" s="60">
        <v>32.336890971025134</v>
      </c>
      <c r="D104" s="60"/>
      <c r="E104" s="60"/>
    </row>
    <row r="105" spans="2:5">
      <c r="B105" s="120">
        <v>53479</v>
      </c>
      <c r="C105" s="60">
        <v>32.331652070167394</v>
      </c>
      <c r="D105" s="60"/>
      <c r="E105" s="60"/>
    </row>
    <row r="106" spans="2:5">
      <c r="B106" s="120">
        <v>53571</v>
      </c>
      <c r="C106" s="60">
        <v>32.326454057507753</v>
      </c>
      <c r="D106" s="60"/>
      <c r="E106" s="60"/>
    </row>
    <row r="107" spans="2:5">
      <c r="B107" s="120">
        <v>53662</v>
      </c>
      <c r="C107" s="60">
        <v>32.321196917644244</v>
      </c>
      <c r="D107" s="60"/>
      <c r="E107" s="60"/>
    </row>
    <row r="108" spans="2:5">
      <c r="B108" s="120">
        <v>53752</v>
      </c>
      <c r="C108" s="60">
        <v>32.315792968298332</v>
      </c>
      <c r="D108" s="60"/>
      <c r="E108" s="60"/>
    </row>
    <row r="109" spans="2:5">
      <c r="B109" s="120">
        <v>53844</v>
      </c>
      <c r="C109" s="60">
        <v>32.310181602632227</v>
      </c>
      <c r="D109" s="60"/>
      <c r="E109" s="60"/>
    </row>
    <row r="110" spans="2:5">
      <c r="B110" s="120">
        <v>53936</v>
      </c>
      <c r="C110" s="60">
        <v>32.304379314129015</v>
      </c>
      <c r="D110" s="60"/>
      <c r="E110" s="60"/>
    </row>
    <row r="111" spans="2:5">
      <c r="B111" s="120">
        <v>54027</v>
      </c>
      <c r="C111" s="60">
        <v>32.298415748796032</v>
      </c>
      <c r="D111" s="60"/>
      <c r="E111" s="60"/>
    </row>
    <row r="112" spans="2:5">
      <c r="B112" s="120">
        <v>54118</v>
      </c>
      <c r="C112" s="60">
        <v>32.292314734403348</v>
      </c>
      <c r="D112" s="60"/>
      <c r="E112" s="60"/>
    </row>
    <row r="113" spans="2:5">
      <c r="B113" s="120">
        <v>54210</v>
      </c>
      <c r="C113" s="60">
        <v>32.286096215058869</v>
      </c>
      <c r="D113" s="60"/>
      <c r="E113" s="60"/>
    </row>
    <row r="114" spans="2:5">
      <c r="B114" s="120">
        <v>54302</v>
      </c>
      <c r="C114" s="60">
        <v>32.279778243094597</v>
      </c>
      <c r="D114" s="60"/>
      <c r="E114" s="60"/>
    </row>
    <row r="115" spans="2:5">
      <c r="B115" s="120">
        <v>54393</v>
      </c>
      <c r="C115" s="60">
        <v>32.273378349545588</v>
      </c>
      <c r="D115" s="60"/>
      <c r="E115" s="60"/>
    </row>
    <row r="116" spans="2:5">
      <c r="B116" s="120">
        <v>54483</v>
      </c>
      <c r="C116" s="60">
        <v>32.266911391567469</v>
      </c>
      <c r="D116" s="60"/>
      <c r="E116" s="60"/>
    </row>
    <row r="117" spans="2:5">
      <c r="B117" s="120">
        <v>54575</v>
      </c>
      <c r="C117" s="60">
        <v>32.260386384715787</v>
      </c>
      <c r="D117" s="60"/>
      <c r="E117" s="60"/>
    </row>
    <row r="118" spans="2:5">
      <c r="B118" s="120">
        <v>54667</v>
      </c>
      <c r="C118" s="60">
        <v>32.253795855472021</v>
      </c>
      <c r="D118" s="60"/>
      <c r="E118" s="60"/>
    </row>
    <row r="119" spans="2:5">
      <c r="B119" s="120">
        <v>54758</v>
      </c>
      <c r="C119" s="60">
        <v>32.247126200992327</v>
      </c>
      <c r="D119" s="60"/>
      <c r="E119" s="60"/>
    </row>
    <row r="120" spans="2:5">
      <c r="B120" s="120">
        <v>54848</v>
      </c>
      <c r="C120" s="60">
        <v>32.240364693405056</v>
      </c>
      <c r="D120" s="60"/>
      <c r="E120" s="60"/>
    </row>
    <row r="121" spans="2:5">
      <c r="B121" s="120">
        <v>54940</v>
      </c>
      <c r="C121" s="60">
        <v>32.233496414820294</v>
      </c>
      <c r="D121" s="60"/>
      <c r="E121" s="60"/>
    </row>
    <row r="122" spans="2:5">
      <c r="B122" s="120">
        <v>55032</v>
      </c>
      <c r="C122" s="60">
        <v>32.226493156380286</v>
      </c>
      <c r="D122" s="60"/>
      <c r="E122" s="60"/>
    </row>
    <row r="123" spans="2:5">
      <c r="B123" s="120">
        <v>55123</v>
      </c>
      <c r="C123" s="60">
        <v>32.219322049203306</v>
      </c>
      <c r="D123" s="60"/>
      <c r="E123" s="60"/>
    </row>
    <row r="124" spans="2:5">
      <c r="B124" s="120">
        <v>55213</v>
      </c>
      <c r="C124" s="60">
        <v>32.211952042081712</v>
      </c>
      <c r="D124" s="60"/>
      <c r="E124" s="60"/>
    </row>
    <row r="125" spans="2:5">
      <c r="B125" s="120">
        <v>55305</v>
      </c>
      <c r="C125" s="60">
        <v>32.204355464149202</v>
      </c>
      <c r="D125" s="60"/>
      <c r="E125" s="60"/>
    </row>
    <row r="126" spans="2:5">
      <c r="B126" s="120">
        <v>55397</v>
      </c>
      <c r="C126" s="60">
        <v>32.196511224907375</v>
      </c>
      <c r="D126" s="60"/>
      <c r="E126" s="60"/>
    </row>
    <row r="127" spans="2:5">
      <c r="B127" s="120">
        <v>55488</v>
      </c>
      <c r="C127" s="60">
        <v>32.188397639930379</v>
      </c>
      <c r="D127" s="60"/>
      <c r="E127" s="60"/>
    </row>
    <row r="128" spans="2:5">
      <c r="B128" s="120">
        <v>55579</v>
      </c>
      <c r="C128" s="60">
        <v>32.179991377598249</v>
      </c>
      <c r="D128" s="60"/>
      <c r="E128" s="60"/>
    </row>
    <row r="129" spans="2:5">
      <c r="B129" s="120">
        <v>55671</v>
      </c>
      <c r="C129" s="60">
        <v>32.171278549241627</v>
      </c>
      <c r="D129" s="60"/>
      <c r="E129" s="60"/>
    </row>
    <row r="130" spans="2:5">
      <c r="B130" s="120">
        <v>55763</v>
      </c>
      <c r="C130" s="60">
        <v>32.162289119585779</v>
      </c>
      <c r="D130" s="60"/>
      <c r="E130" s="60"/>
    </row>
    <row r="131" spans="2:5">
      <c r="B131" s="120">
        <v>55854</v>
      </c>
      <c r="C131" s="60">
        <v>32.153071298160171</v>
      </c>
      <c r="D131" s="60"/>
      <c r="E131" s="60"/>
    </row>
    <row r="132" spans="2:5">
      <c r="B132" s="120">
        <v>55944</v>
      </c>
      <c r="C132" s="60">
        <v>32.143670161745987</v>
      </c>
      <c r="D132" s="60"/>
      <c r="E132" s="60"/>
    </row>
    <row r="133" spans="2:5">
      <c r="B133" s="120">
        <v>56036</v>
      </c>
      <c r="C133" s="60">
        <v>32.134112167589379</v>
      </c>
      <c r="D133" s="60"/>
      <c r="E133" s="60"/>
    </row>
    <row r="134" spans="2:5">
      <c r="B134" s="120">
        <v>56128</v>
      </c>
      <c r="C134" s="60">
        <v>32.124358396062</v>
      </c>
      <c r="D134" s="60"/>
      <c r="E134" s="60"/>
    </row>
    <row r="135" spans="2:5">
      <c r="B135" s="120">
        <v>56219</v>
      </c>
      <c r="C135" s="60">
        <v>32.114342042701089</v>
      </c>
      <c r="D135" s="60"/>
      <c r="E135" s="60"/>
    </row>
    <row r="136" spans="2:5">
      <c r="B136" s="120">
        <v>56309</v>
      </c>
      <c r="C136" s="60">
        <v>32.104001511201936</v>
      </c>
      <c r="D136" s="60"/>
      <c r="E136" s="60"/>
    </row>
    <row r="137" spans="2:5">
      <c r="B137" s="120">
        <v>56401</v>
      </c>
      <c r="C137" s="60">
        <v>32.093285865410138</v>
      </c>
      <c r="D137" s="60"/>
      <c r="E137" s="60"/>
    </row>
    <row r="138" spans="2:5">
      <c r="B138" s="120">
        <v>56493</v>
      </c>
      <c r="C138" s="60">
        <v>32.082172702084023</v>
      </c>
      <c r="D138" s="60"/>
      <c r="E138" s="60"/>
    </row>
    <row r="139" spans="2:5">
      <c r="B139" s="120">
        <v>56584</v>
      </c>
      <c r="C139" s="60">
        <v>32.070679270347732</v>
      </c>
      <c r="D139" s="60"/>
      <c r="E139" s="60"/>
    </row>
    <row r="140" spans="2:5">
      <c r="B140" s="120">
        <v>56674</v>
      </c>
      <c r="C140" s="60">
        <v>32.058832049225579</v>
      </c>
      <c r="D140" s="60"/>
      <c r="E140" s="60"/>
    </row>
    <row r="141" spans="2:5">
      <c r="B141" s="120">
        <v>56766</v>
      </c>
      <c r="C141" s="60">
        <v>32.046665992360822</v>
      </c>
      <c r="D141" s="60"/>
      <c r="E141" s="60"/>
    </row>
    <row r="142" spans="2:5">
      <c r="B142" s="120">
        <v>56858</v>
      </c>
      <c r="C142" s="60">
        <v>32.034241473447274</v>
      </c>
      <c r="D142" s="60"/>
      <c r="E142" s="60"/>
    </row>
    <row r="143" spans="2:5">
      <c r="B143" s="120">
        <v>56949</v>
      </c>
      <c r="C143" s="60">
        <v>32.021609670246569</v>
      </c>
      <c r="D143" s="60"/>
      <c r="E143" s="60"/>
    </row>
    <row r="144" spans="2:5">
      <c r="B144" s="120">
        <v>57040</v>
      </c>
      <c r="C144" s="60">
        <v>32.008813279861165</v>
      </c>
      <c r="D144" s="60"/>
      <c r="E144" s="60"/>
    </row>
    <row r="145" spans="2:5">
      <c r="B145" s="120">
        <v>57132</v>
      </c>
      <c r="C145" s="60">
        <v>31.995878725827051</v>
      </c>
      <c r="D145" s="60"/>
      <c r="E145" s="60"/>
    </row>
    <row r="146" spans="2:5">
      <c r="B146" s="120">
        <v>57224</v>
      </c>
      <c r="C146" s="60">
        <v>31.982783698399746</v>
      </c>
      <c r="D146" s="60"/>
      <c r="E146" s="60"/>
    </row>
    <row r="147" spans="2:5">
      <c r="B147" s="120">
        <v>57315</v>
      </c>
      <c r="C147" s="60">
        <v>31.96950848846685</v>
      </c>
      <c r="D147" s="60"/>
      <c r="E147" s="60"/>
    </row>
    <row r="148" spans="2:5">
      <c r="B148" s="120">
        <v>57405</v>
      </c>
      <c r="C148" s="60">
        <v>31.956046110126788</v>
      </c>
      <c r="D148" s="60"/>
      <c r="E148" s="60"/>
    </row>
    <row r="149" spans="2:5">
      <c r="B149" s="120">
        <v>57497</v>
      </c>
      <c r="C149" s="60">
        <v>31.942415882063671</v>
      </c>
      <c r="D149" s="60"/>
      <c r="E149" s="60"/>
    </row>
    <row r="150" spans="2:5">
      <c r="B150" s="120">
        <v>57589</v>
      </c>
      <c r="C150" s="60">
        <v>31.928712225385684</v>
      </c>
      <c r="D150" s="60"/>
      <c r="E150" s="60"/>
    </row>
    <row r="151" spans="2:5">
      <c r="B151" s="120">
        <v>57680</v>
      </c>
      <c r="C151" s="60">
        <v>31.915031373036292</v>
      </c>
      <c r="D151" s="60"/>
      <c r="E151" s="60"/>
    </row>
    <row r="152" spans="2:5">
      <c r="B152" s="120">
        <v>57770</v>
      </c>
      <c r="C152" s="60">
        <v>31.901454321729958</v>
      </c>
      <c r="D152" s="60"/>
      <c r="E152" s="60"/>
    </row>
    <row r="153" spans="2:5">
      <c r="B153" s="120">
        <v>57862</v>
      </c>
      <c r="C153" s="60">
        <v>31.888036227151876</v>
      </c>
      <c r="D153" s="60"/>
      <c r="E153" s="60"/>
    </row>
    <row r="154" spans="2:5">
      <c r="B154" s="120">
        <v>57954</v>
      </c>
      <c r="C154" s="60">
        <v>31.874762346990906</v>
      </c>
      <c r="D154" s="60"/>
      <c r="E154" s="60"/>
    </row>
    <row r="155" spans="2:5">
      <c r="B155" s="120">
        <v>58045</v>
      </c>
      <c r="C155" s="60">
        <v>31.861610337786349</v>
      </c>
      <c r="D155" s="60"/>
      <c r="E155" s="60"/>
    </row>
    <row r="156" spans="2:5">
      <c r="B156" s="120">
        <v>58135</v>
      </c>
      <c r="C156" s="60">
        <v>31.848567928574635</v>
      </c>
      <c r="D156" s="60"/>
      <c r="E156" s="60"/>
    </row>
    <row r="157" spans="2:5">
      <c r="B157" s="120">
        <v>58227</v>
      </c>
      <c r="C157" s="60">
        <v>31.83563006135337</v>
      </c>
      <c r="D157" s="60"/>
      <c r="E157" s="60"/>
    </row>
    <row r="158" spans="2:5">
      <c r="B158" s="120">
        <v>58319</v>
      </c>
      <c r="C158" s="60">
        <v>31.822796625661951</v>
      </c>
      <c r="D158" s="60"/>
      <c r="E158" s="60"/>
    </row>
    <row r="159" spans="2:5">
      <c r="B159" s="120">
        <v>58410</v>
      </c>
      <c r="C159" s="60">
        <v>31.810062955573645</v>
      </c>
      <c r="D159" s="60"/>
      <c r="E159" s="60"/>
    </row>
    <row r="160" spans="2:5">
      <c r="B160" s="120">
        <v>58501</v>
      </c>
      <c r="C160" s="60">
        <v>31.797425997922321</v>
      </c>
      <c r="D160" s="60"/>
      <c r="E160" s="60"/>
    </row>
    <row r="161" spans="2:5">
      <c r="B161" s="120">
        <v>58593</v>
      </c>
      <c r="C161" s="60">
        <v>31.784900471112465</v>
      </c>
      <c r="D161" s="60"/>
      <c r="E161" s="60"/>
    </row>
    <row r="162" spans="2:5">
      <c r="B162" s="120">
        <v>58685</v>
      </c>
      <c r="C162" s="60">
        <v>31.772564276049607</v>
      </c>
    </row>
    <row r="163" spans="2:5">
      <c r="B163" s="120">
        <v>58776</v>
      </c>
      <c r="C163" s="60">
        <v>31.760514278989337</v>
      </c>
    </row>
    <row r="164" spans="2:5">
      <c r="B164" s="120">
        <v>58866</v>
      </c>
      <c r="C164" s="60">
        <v>31.748837842857192</v>
      </c>
    </row>
    <row r="165" spans="2:5">
      <c r="B165" s="120">
        <v>58958</v>
      </c>
      <c r="C165" s="60">
        <v>31.737597823778639</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1">
    <tabColor theme="2"/>
  </sheetPr>
  <dimension ref="A1:I165"/>
  <sheetViews>
    <sheetView zoomScaleNormal="100" workbookViewId="0">
      <selection activeCell="B1" sqref="B1"/>
    </sheetView>
  </sheetViews>
  <sheetFormatPr defaultColWidth="9.375" defaultRowHeight="16.5"/>
  <cols>
    <col min="1" max="1" width="11.625" style="26" customWidth="1"/>
    <col min="2" max="2" width="9.375" style="26"/>
    <col min="3" max="4" width="11.375" style="26" bestFit="1" customWidth="1"/>
    <col min="5" max="5" width="10.125" style="26" bestFit="1" customWidth="1"/>
    <col min="6" max="16384" width="9.375" style="26"/>
  </cols>
  <sheetData>
    <row r="1" spans="1:9">
      <c r="A1" s="24"/>
      <c r="B1" s="13" t="s">
        <v>208</v>
      </c>
      <c r="C1" s="13"/>
      <c r="D1" s="4"/>
      <c r="E1" s="4"/>
      <c r="F1" s="24"/>
      <c r="G1" s="24"/>
    </row>
    <row r="2" spans="1:9">
      <c r="B2" s="55" t="s">
        <v>141</v>
      </c>
      <c r="C2" s="15"/>
      <c r="D2" s="4"/>
      <c r="E2" s="4"/>
      <c r="F2" s="24"/>
      <c r="G2" s="24"/>
    </row>
    <row r="4" spans="1:9" ht="33">
      <c r="C4" s="5" t="s">
        <v>77</v>
      </c>
      <c r="D4" s="58"/>
      <c r="E4" s="58"/>
      <c r="F4" s="62"/>
      <c r="G4" s="63"/>
      <c r="I4" s="6"/>
    </row>
    <row r="5" spans="1:9">
      <c r="B5" s="120">
        <v>44348</v>
      </c>
      <c r="C5" s="60">
        <v>100</v>
      </c>
      <c r="D5" s="60"/>
      <c r="E5" s="60"/>
      <c r="F5" s="64"/>
      <c r="G5" s="64"/>
    </row>
    <row r="6" spans="1:9">
      <c r="B6" s="120">
        <v>44440</v>
      </c>
      <c r="C6" s="60">
        <v>99.845719521451983</v>
      </c>
      <c r="D6" s="60"/>
      <c r="E6" s="60"/>
      <c r="F6" s="61"/>
      <c r="G6" s="61"/>
    </row>
    <row r="7" spans="1:9">
      <c r="B7" s="120">
        <v>44531</v>
      </c>
      <c r="C7" s="60">
        <v>99.782559997402288</v>
      </c>
      <c r="D7" s="60"/>
      <c r="E7" s="60"/>
      <c r="F7" s="61"/>
      <c r="G7" s="61"/>
    </row>
    <row r="8" spans="1:9">
      <c r="B8" s="120">
        <v>44621</v>
      </c>
      <c r="C8" s="60">
        <v>99.727147996254928</v>
      </c>
      <c r="D8" s="60"/>
      <c r="E8" s="60"/>
      <c r="F8" s="27"/>
      <c r="G8" s="27"/>
    </row>
    <row r="9" spans="1:9">
      <c r="B9" s="120">
        <v>44713</v>
      </c>
      <c r="C9" s="60">
        <v>99.675906232189206</v>
      </c>
      <c r="D9" s="60"/>
      <c r="E9" s="60"/>
      <c r="F9" s="27"/>
      <c r="G9" s="27"/>
    </row>
    <row r="10" spans="1:9">
      <c r="B10" s="120">
        <v>44805</v>
      </c>
      <c r="C10" s="60">
        <v>99.626447527817618</v>
      </c>
      <c r="D10" s="60"/>
      <c r="E10" s="60"/>
      <c r="F10" s="27"/>
      <c r="G10" s="27"/>
    </row>
    <row r="11" spans="1:9">
      <c r="B11" s="120">
        <v>44896</v>
      </c>
      <c r="C11" s="60">
        <v>99.577191753197695</v>
      </c>
      <c r="D11" s="60"/>
      <c r="E11" s="60"/>
      <c r="F11" s="27"/>
      <c r="G11" s="27"/>
    </row>
    <row r="12" spans="1:9">
      <c r="B12" s="120">
        <v>44986</v>
      </c>
      <c r="C12" s="60">
        <v>99.5270508500045</v>
      </c>
      <c r="D12" s="60"/>
      <c r="E12" s="60"/>
      <c r="F12" s="27"/>
      <c r="G12" s="27"/>
    </row>
    <row r="13" spans="1:9">
      <c r="B13" s="120">
        <v>45078</v>
      </c>
      <c r="C13" s="60">
        <v>99.475218081998577</v>
      </c>
      <c r="D13" s="60"/>
      <c r="E13" s="60"/>
      <c r="F13" s="27"/>
      <c r="G13" s="27"/>
    </row>
    <row r="14" spans="1:9">
      <c r="B14" s="120">
        <v>45170</v>
      </c>
      <c r="C14" s="60">
        <v>99.421040604992967</v>
      </c>
      <c r="D14" s="60"/>
      <c r="E14" s="60"/>
      <c r="F14" s="27"/>
      <c r="G14" s="27"/>
    </row>
    <row r="15" spans="1:9">
      <c r="B15" s="120">
        <v>45261</v>
      </c>
      <c r="C15" s="60">
        <v>99.363926642855617</v>
      </c>
      <c r="D15" s="60"/>
      <c r="E15" s="60"/>
      <c r="F15" s="27"/>
      <c r="G15" s="27"/>
    </row>
    <row r="16" spans="1:9">
      <c r="B16" s="120">
        <v>45352</v>
      </c>
      <c r="C16" s="60">
        <v>99.303309296746122</v>
      </c>
      <c r="D16" s="60"/>
      <c r="E16" s="60"/>
      <c r="F16" s="27"/>
      <c r="G16" s="27"/>
    </row>
    <row r="17" spans="2:7">
      <c r="B17" s="120">
        <v>45444</v>
      </c>
      <c r="C17" s="60">
        <v>99.239462947212189</v>
      </c>
      <c r="D17" s="60"/>
      <c r="E17" s="60"/>
      <c r="F17" s="27"/>
      <c r="G17" s="27"/>
    </row>
    <row r="18" spans="2:7">
      <c r="B18" s="120">
        <v>45536</v>
      </c>
      <c r="C18" s="60">
        <v>99.175857039296773</v>
      </c>
      <c r="D18" s="60"/>
      <c r="E18" s="60"/>
      <c r="F18" s="27"/>
      <c r="G18" s="27"/>
    </row>
    <row r="19" spans="2:7">
      <c r="B19" s="120">
        <v>45627</v>
      </c>
      <c r="C19" s="60">
        <v>99.116153857449817</v>
      </c>
      <c r="D19" s="60"/>
      <c r="E19" s="60"/>
      <c r="F19" s="27"/>
      <c r="G19" s="27"/>
    </row>
    <row r="20" spans="2:7">
      <c r="B20" s="120">
        <v>45717</v>
      </c>
      <c r="C20" s="60">
        <v>99.063516251966078</v>
      </c>
      <c r="D20" s="60"/>
      <c r="E20" s="60"/>
      <c r="F20" s="27"/>
      <c r="G20" s="27"/>
    </row>
    <row r="21" spans="2:7">
      <c r="B21" s="120">
        <v>45809</v>
      </c>
      <c r="C21" s="60">
        <v>99.018967443502675</v>
      </c>
      <c r="D21" s="60"/>
      <c r="E21" s="60"/>
      <c r="F21" s="27"/>
      <c r="G21" s="27"/>
    </row>
    <row r="22" spans="2:7">
      <c r="B22" s="120">
        <v>45901</v>
      </c>
      <c r="C22" s="60">
        <v>98.976207697297099</v>
      </c>
      <c r="D22" s="60"/>
      <c r="E22" s="60"/>
      <c r="F22" s="27"/>
      <c r="G22" s="27"/>
    </row>
    <row r="23" spans="2:7">
      <c r="B23" s="120">
        <v>45992</v>
      </c>
      <c r="C23" s="60">
        <v>98.928463793645591</v>
      </c>
      <c r="D23" s="60"/>
      <c r="E23" s="60"/>
      <c r="F23" s="27"/>
      <c r="G23" s="27"/>
    </row>
    <row r="24" spans="2:7">
      <c r="B24" s="120">
        <v>46082</v>
      </c>
      <c r="C24" s="60">
        <v>98.87010336293632</v>
      </c>
      <c r="D24" s="60"/>
      <c r="E24" s="60"/>
      <c r="F24" s="27"/>
      <c r="G24" s="27"/>
    </row>
    <row r="25" spans="2:7">
      <c r="B25" s="120">
        <v>46174</v>
      </c>
      <c r="C25" s="60">
        <v>98.798035037440926</v>
      </c>
      <c r="D25" s="60"/>
      <c r="E25" s="60"/>
      <c r="F25" s="27"/>
      <c r="G25" s="27"/>
    </row>
    <row r="26" spans="2:7">
      <c r="B26" s="120">
        <v>46266</v>
      </c>
      <c r="C26" s="60">
        <v>98.716862695026592</v>
      </c>
      <c r="D26" s="60"/>
      <c r="E26" s="60"/>
      <c r="F26" s="27"/>
      <c r="G26" s="27"/>
    </row>
    <row r="27" spans="2:7">
      <c r="B27" s="120">
        <v>46357</v>
      </c>
      <c r="C27" s="60">
        <v>98.63259841514801</v>
      </c>
      <c r="D27" s="60"/>
      <c r="E27" s="60"/>
      <c r="F27" s="27"/>
      <c r="G27" s="27"/>
    </row>
    <row r="28" spans="2:7">
      <c r="B28" s="120">
        <v>46447</v>
      </c>
      <c r="C28" s="60">
        <v>98.549180122729737</v>
      </c>
      <c r="D28" s="60"/>
      <c r="E28" s="60"/>
      <c r="F28" s="27"/>
      <c r="G28" s="27"/>
    </row>
    <row r="29" spans="2:7">
      <c r="B29" s="120">
        <v>46539</v>
      </c>
      <c r="C29" s="60">
        <v>98.469193071421159</v>
      </c>
      <c r="D29" s="60"/>
      <c r="E29" s="60"/>
      <c r="F29" s="27"/>
      <c r="G29" s="27"/>
    </row>
    <row r="30" spans="2:7">
      <c r="B30" s="120">
        <v>46631</v>
      </c>
      <c r="C30" s="60">
        <v>98.392042026664569</v>
      </c>
      <c r="D30" s="60"/>
      <c r="E30" s="60"/>
      <c r="F30" s="27"/>
      <c r="G30" s="27"/>
    </row>
    <row r="31" spans="2:7">
      <c r="B31" s="120">
        <v>46722</v>
      </c>
      <c r="C31" s="60">
        <v>98.316999023530073</v>
      </c>
      <c r="D31" s="60"/>
      <c r="E31" s="60"/>
      <c r="F31" s="27"/>
      <c r="G31" s="27"/>
    </row>
    <row r="32" spans="2:7">
      <c r="B32" s="120">
        <v>46813</v>
      </c>
      <c r="C32" s="60">
        <v>98.24371645141359</v>
      </c>
      <c r="D32" s="60"/>
      <c r="E32" s="60"/>
      <c r="F32" s="27"/>
      <c r="G32" s="27"/>
    </row>
    <row r="33" spans="2:7">
      <c r="B33" s="120">
        <v>46905</v>
      </c>
      <c r="C33" s="60">
        <v>98.172066898507438</v>
      </c>
      <c r="D33" s="60"/>
      <c r="E33" s="60"/>
      <c r="F33" s="27"/>
      <c r="G33" s="27"/>
    </row>
    <row r="34" spans="2:7">
      <c r="B34" s="120">
        <v>46997</v>
      </c>
      <c r="C34" s="60">
        <v>98.102051773606505</v>
      </c>
      <c r="D34" s="60"/>
      <c r="E34" s="60"/>
      <c r="F34" s="27"/>
      <c r="G34" s="27"/>
    </row>
    <row r="35" spans="2:7">
      <c r="B35" s="120">
        <v>47088</v>
      </c>
      <c r="C35" s="60">
        <v>98.033206091378091</v>
      </c>
      <c r="D35" s="60"/>
      <c r="E35" s="60"/>
      <c r="F35" s="27"/>
      <c r="G35" s="27"/>
    </row>
    <row r="36" spans="2:7">
      <c r="B36" s="120">
        <v>47178</v>
      </c>
      <c r="C36" s="60">
        <v>97.965036061832663</v>
      </c>
      <c r="D36" s="60"/>
      <c r="E36" s="60"/>
      <c r="F36" s="27"/>
      <c r="G36" s="27"/>
    </row>
    <row r="37" spans="2:7">
      <c r="B37" s="120">
        <v>47270</v>
      </c>
      <c r="C37" s="60">
        <v>97.897080560244461</v>
      </c>
      <c r="D37" s="60"/>
      <c r="E37" s="60"/>
      <c r="F37" s="27"/>
      <c r="G37" s="27"/>
    </row>
    <row r="38" spans="2:7">
      <c r="B38" s="120">
        <v>47362</v>
      </c>
      <c r="C38" s="60">
        <v>97.828848282138836</v>
      </c>
      <c r="D38" s="60"/>
      <c r="E38" s="60"/>
      <c r="F38" s="27"/>
      <c r="G38" s="27"/>
    </row>
    <row r="39" spans="2:7">
      <c r="B39" s="120">
        <v>47453</v>
      </c>
      <c r="C39" s="60">
        <v>97.760438057692326</v>
      </c>
      <c r="D39" s="60"/>
      <c r="E39" s="60"/>
      <c r="F39" s="27"/>
      <c r="G39" s="27"/>
    </row>
    <row r="40" spans="2:7">
      <c r="B40" s="120">
        <v>47543</v>
      </c>
      <c r="C40" s="60">
        <v>97.692033795940375</v>
      </c>
      <c r="D40" s="60"/>
      <c r="E40" s="60"/>
      <c r="F40" s="27"/>
      <c r="G40" s="27"/>
    </row>
    <row r="41" spans="2:7">
      <c r="B41" s="120">
        <v>47635</v>
      </c>
      <c r="C41" s="60">
        <v>97.623981187600862</v>
      </c>
      <c r="D41" s="60"/>
      <c r="E41" s="60"/>
      <c r="F41" s="27"/>
      <c r="G41" s="27"/>
    </row>
    <row r="42" spans="2:7">
      <c r="B42" s="120">
        <v>47727</v>
      </c>
      <c r="C42" s="60">
        <v>97.557357042678703</v>
      </c>
      <c r="D42" s="60"/>
      <c r="E42" s="60"/>
      <c r="F42" s="27"/>
      <c r="G42" s="27"/>
    </row>
    <row r="43" spans="2:7">
      <c r="B43" s="120">
        <v>47818</v>
      </c>
      <c r="C43" s="60">
        <v>97.492713551646062</v>
      </c>
      <c r="D43" s="60"/>
      <c r="E43" s="60"/>
      <c r="F43" s="27"/>
      <c r="G43" s="27"/>
    </row>
    <row r="44" spans="2:7">
      <c r="B44" s="120">
        <v>47908</v>
      </c>
      <c r="C44" s="60">
        <v>97.430382960644351</v>
      </c>
      <c r="D44" s="60"/>
      <c r="E44" s="60"/>
      <c r="F44" s="27"/>
      <c r="G44" s="27"/>
    </row>
    <row r="45" spans="2:7">
      <c r="B45" s="120">
        <v>48000</v>
      </c>
      <c r="C45" s="60">
        <v>97.370446404437018</v>
      </c>
      <c r="D45" s="60"/>
      <c r="E45" s="60"/>
      <c r="F45" s="27"/>
      <c r="G45" s="27"/>
    </row>
    <row r="46" spans="2:7">
      <c r="B46" s="120">
        <v>48092</v>
      </c>
      <c r="C46" s="60">
        <v>97.3122317505117</v>
      </c>
      <c r="D46" s="60"/>
      <c r="E46" s="60"/>
      <c r="F46" s="27"/>
      <c r="G46" s="27"/>
    </row>
    <row r="47" spans="2:7">
      <c r="B47" s="120">
        <v>48183</v>
      </c>
      <c r="C47" s="60">
        <v>97.25564089231024</v>
      </c>
      <c r="D47" s="60"/>
      <c r="E47" s="60"/>
      <c r="F47" s="27"/>
      <c r="G47" s="27"/>
    </row>
    <row r="48" spans="2:7">
      <c r="B48" s="120">
        <v>48274</v>
      </c>
      <c r="C48" s="60">
        <v>97.200790579803027</v>
      </c>
      <c r="D48" s="60"/>
      <c r="E48" s="60"/>
      <c r="F48" s="27"/>
      <c r="G48" s="27"/>
    </row>
    <row r="49" spans="1:7">
      <c r="B49" s="120">
        <v>48366</v>
      </c>
      <c r="C49" s="60">
        <v>97.147729604889506</v>
      </c>
      <c r="D49" s="60"/>
      <c r="E49" s="60"/>
      <c r="F49" s="27"/>
      <c r="G49" s="27"/>
    </row>
    <row r="50" spans="1:7">
      <c r="B50" s="120">
        <v>48458</v>
      </c>
      <c r="C50" s="60">
        <v>97.096062586904424</v>
      </c>
      <c r="D50" s="60"/>
      <c r="E50" s="60"/>
      <c r="F50" s="27"/>
      <c r="G50" s="27"/>
    </row>
    <row r="51" spans="1:7">
      <c r="B51" s="120">
        <v>48549</v>
      </c>
      <c r="C51" s="60">
        <v>97.044760819283553</v>
      </c>
      <c r="D51" s="60"/>
      <c r="E51" s="60"/>
      <c r="F51" s="27"/>
      <c r="G51" s="27"/>
    </row>
    <row r="52" spans="1:7">
      <c r="B52" s="120">
        <v>48639</v>
      </c>
      <c r="C52" s="60">
        <v>96.992778710910869</v>
      </c>
      <c r="D52" s="60"/>
      <c r="E52" s="60"/>
      <c r="F52" s="27"/>
      <c r="G52" s="27"/>
    </row>
    <row r="53" spans="1:7">
      <c r="B53" s="120">
        <v>48731</v>
      </c>
      <c r="C53" s="60">
        <v>96.939419452430755</v>
      </c>
      <c r="D53" s="60"/>
      <c r="E53" s="60"/>
      <c r="F53" s="27"/>
      <c r="G53" s="27"/>
    </row>
    <row r="54" spans="1:7">
      <c r="B54" s="120">
        <v>48823</v>
      </c>
      <c r="C54" s="60">
        <v>96.885074243852586</v>
      </c>
      <c r="D54" s="60"/>
      <c r="E54" s="60"/>
      <c r="F54" s="27"/>
      <c r="G54" s="27"/>
    </row>
    <row r="55" spans="1:7">
      <c r="B55" s="120">
        <v>48914</v>
      </c>
      <c r="C55" s="60">
        <v>96.830567269191974</v>
      </c>
      <c r="D55" s="60"/>
      <c r="E55" s="60"/>
      <c r="F55" s="27"/>
      <c r="G55" s="27"/>
    </row>
    <row r="56" spans="1:7">
      <c r="B56" s="120">
        <v>49004</v>
      </c>
      <c r="C56" s="60">
        <v>96.776631340603743</v>
      </c>
      <c r="D56" s="60"/>
      <c r="E56" s="60"/>
      <c r="F56" s="27"/>
      <c r="G56" s="27"/>
    </row>
    <row r="57" spans="1:7">
      <c r="B57" s="120">
        <v>49096</v>
      </c>
      <c r="C57" s="60">
        <v>96.723766972946166</v>
      </c>
      <c r="D57" s="60"/>
      <c r="E57" s="60"/>
      <c r="F57" s="27"/>
      <c r="G57" s="27"/>
    </row>
    <row r="58" spans="1:7">
      <c r="B58" s="120">
        <v>49188</v>
      </c>
      <c r="C58" s="60">
        <v>96.671944099458173</v>
      </c>
      <c r="D58" s="60"/>
      <c r="E58" s="60"/>
      <c r="F58" s="27"/>
      <c r="G58" s="27"/>
    </row>
    <row r="59" spans="1:7">
      <c r="B59" s="120">
        <v>49279</v>
      </c>
      <c r="C59" s="60">
        <v>96.621013571767037</v>
      </c>
      <c r="D59" s="60"/>
      <c r="E59" s="60"/>
      <c r="F59" s="27"/>
      <c r="G59" s="27"/>
    </row>
    <row r="60" spans="1:7">
      <c r="A60" s="1"/>
      <c r="B60" s="120">
        <v>49369</v>
      </c>
      <c r="C60" s="60">
        <v>96.570863874658031</v>
      </c>
      <c r="D60" s="60"/>
      <c r="E60" s="60"/>
      <c r="F60" s="27"/>
      <c r="G60" s="27"/>
    </row>
    <row r="61" spans="1:7">
      <c r="A61" s="1"/>
      <c r="B61" s="120">
        <v>49461</v>
      </c>
      <c r="C61" s="60">
        <v>96.521421203619283</v>
      </c>
      <c r="D61" s="60"/>
      <c r="E61" s="60"/>
      <c r="F61" s="27"/>
      <c r="G61" s="27"/>
    </row>
    <row r="62" spans="1:7">
      <c r="B62" s="120">
        <v>49553</v>
      </c>
      <c r="C62" s="60">
        <v>96.472640603234851</v>
      </c>
      <c r="D62" s="60"/>
      <c r="E62" s="60"/>
      <c r="F62" s="27"/>
      <c r="G62" s="27"/>
    </row>
    <row r="63" spans="1:7">
      <c r="B63" s="120">
        <v>49644</v>
      </c>
      <c r="C63" s="60">
        <v>96.424413344916175</v>
      </c>
      <c r="D63" s="60"/>
      <c r="E63" s="60"/>
    </row>
    <row r="64" spans="1:7">
      <c r="B64" s="120">
        <v>49735</v>
      </c>
      <c r="C64" s="60">
        <v>96.376640212331623</v>
      </c>
      <c r="D64" s="60"/>
      <c r="E64" s="60"/>
    </row>
    <row r="65" spans="1:6">
      <c r="B65" s="120">
        <v>49827</v>
      </c>
      <c r="C65" s="60">
        <v>96.329245073866929</v>
      </c>
      <c r="D65" s="60"/>
      <c r="E65" s="60"/>
    </row>
    <row r="66" spans="1:6">
      <c r="B66" s="120">
        <v>49919</v>
      </c>
      <c r="C66" s="60">
        <v>96.28216447824984</v>
      </c>
      <c r="D66" s="60"/>
      <c r="E66" s="60"/>
    </row>
    <row r="67" spans="1:6">
      <c r="B67" s="120">
        <v>50010</v>
      </c>
      <c r="C67" s="60">
        <v>96.235360568902777</v>
      </c>
      <c r="D67" s="60"/>
      <c r="E67" s="60"/>
    </row>
    <row r="68" spans="1:6">
      <c r="B68" s="120">
        <v>50100</v>
      </c>
      <c r="C68" s="60">
        <v>96.188781018819142</v>
      </c>
      <c r="D68" s="60"/>
      <c r="E68" s="60"/>
    </row>
    <row r="69" spans="1:6">
      <c r="B69" s="120">
        <v>50192</v>
      </c>
      <c r="C69" s="60">
        <v>96.142387760082499</v>
      </c>
      <c r="D69" s="60"/>
      <c r="E69" s="60"/>
    </row>
    <row r="70" spans="1:6">
      <c r="B70" s="120">
        <v>50284</v>
      </c>
      <c r="C70" s="60">
        <v>96.096288980589847</v>
      </c>
      <c r="D70" s="60"/>
      <c r="E70" s="60"/>
    </row>
    <row r="71" spans="1:6">
      <c r="B71" s="120">
        <v>50375</v>
      </c>
      <c r="C71" s="60">
        <v>96.050748698709711</v>
      </c>
      <c r="D71" s="60"/>
      <c r="E71" s="60"/>
    </row>
    <row r="72" spans="1:6">
      <c r="B72" s="120">
        <v>50465</v>
      </c>
      <c r="C72" s="60">
        <v>96.006081336040353</v>
      </c>
      <c r="D72" s="60"/>
      <c r="E72" s="60"/>
    </row>
    <row r="73" spans="1:6">
      <c r="B73" s="120">
        <v>50557</v>
      </c>
      <c r="C73" s="60">
        <v>95.962558159985988</v>
      </c>
      <c r="D73" s="60"/>
      <c r="E73" s="60"/>
    </row>
    <row r="74" spans="1:6">
      <c r="B74" s="120">
        <v>50649</v>
      </c>
      <c r="C74" s="60">
        <v>95.920189715850853</v>
      </c>
      <c r="D74" s="60"/>
      <c r="E74" s="60"/>
    </row>
    <row r="75" spans="1:6">
      <c r="B75" s="120">
        <v>50740</v>
      </c>
      <c r="C75" s="60">
        <v>95.878791072344683</v>
      </c>
      <c r="D75" s="60"/>
      <c r="E75" s="60"/>
    </row>
    <row r="76" spans="1:6">
      <c r="B76" s="120">
        <v>50830</v>
      </c>
      <c r="C76" s="60">
        <v>95.83814235387733</v>
      </c>
      <c r="D76" s="60"/>
      <c r="E76" s="60"/>
    </row>
    <row r="77" spans="1:6">
      <c r="A77" s="22"/>
      <c r="B77" s="120">
        <v>50922</v>
      </c>
      <c r="C77" s="60">
        <v>95.798081144452979</v>
      </c>
      <c r="D77" s="60"/>
      <c r="E77" s="60"/>
    </row>
    <row r="78" spans="1:6">
      <c r="B78" s="120">
        <v>51014</v>
      </c>
      <c r="C78" s="60">
        <v>95.758677720972074</v>
      </c>
      <c r="D78" s="60"/>
      <c r="E78" s="60"/>
      <c r="F78" s="11"/>
    </row>
    <row r="79" spans="1:6">
      <c r="B79" s="120">
        <v>51105</v>
      </c>
      <c r="C79" s="60">
        <v>95.720055145404729</v>
      </c>
      <c r="D79" s="60"/>
      <c r="E79" s="60"/>
      <c r="F79" s="11"/>
    </row>
    <row r="80" spans="1:6">
      <c r="B80" s="120">
        <v>51196</v>
      </c>
      <c r="C80" s="60">
        <v>95.682314877460414</v>
      </c>
      <c r="D80" s="60"/>
      <c r="E80" s="60"/>
      <c r="F80" s="11"/>
    </row>
    <row r="81" spans="2:6">
      <c r="B81" s="120">
        <v>51288</v>
      </c>
      <c r="C81" s="60">
        <v>95.645519202965644</v>
      </c>
      <c r="D81" s="60"/>
      <c r="E81" s="60"/>
      <c r="F81" s="11"/>
    </row>
    <row r="82" spans="2:6">
      <c r="B82" s="120">
        <v>51380</v>
      </c>
      <c r="C82" s="60">
        <v>95.609668470039267</v>
      </c>
      <c r="D82" s="60"/>
      <c r="E82" s="60"/>
    </row>
    <row r="83" spans="2:6">
      <c r="B83" s="120">
        <v>51471</v>
      </c>
      <c r="C83" s="60">
        <v>95.574880192703318</v>
      </c>
      <c r="D83" s="60"/>
      <c r="E83" s="60"/>
    </row>
    <row r="84" spans="2:6">
      <c r="B84" s="120">
        <v>51561</v>
      </c>
      <c r="C84" s="60">
        <v>95.541306234460365</v>
      </c>
      <c r="D84" s="60"/>
      <c r="E84" s="60"/>
    </row>
    <row r="85" spans="2:6">
      <c r="B85" s="120">
        <v>51653</v>
      </c>
      <c r="C85" s="60">
        <v>95.509063155411965</v>
      </c>
      <c r="D85" s="60"/>
      <c r="E85" s="60"/>
    </row>
    <row r="86" spans="2:6">
      <c r="B86" s="120">
        <v>51745</v>
      </c>
      <c r="C86" s="60">
        <v>95.478082584293787</v>
      </c>
      <c r="D86" s="60"/>
      <c r="E86" s="60"/>
    </row>
    <row r="87" spans="2:6">
      <c r="B87" s="120">
        <v>51836</v>
      </c>
      <c r="C87" s="60">
        <v>95.448063580745057</v>
      </c>
      <c r="D87" s="60"/>
      <c r="E87" s="60"/>
    </row>
    <row r="88" spans="2:6">
      <c r="B88" s="120">
        <v>51926</v>
      </c>
      <c r="C88" s="60">
        <v>95.418656351078909</v>
      </c>
      <c r="D88" s="60"/>
      <c r="E88" s="60"/>
    </row>
    <row r="89" spans="2:6">
      <c r="B89" s="120">
        <v>52018</v>
      </c>
      <c r="C89" s="60">
        <v>95.389566640736177</v>
      </c>
      <c r="D89" s="60"/>
      <c r="E89" s="60"/>
    </row>
    <row r="90" spans="2:6">
      <c r="B90" s="120">
        <v>52110</v>
      </c>
      <c r="C90" s="60">
        <v>95.36075301110867</v>
      </c>
      <c r="D90" s="60"/>
      <c r="E90" s="60"/>
    </row>
    <row r="91" spans="2:6">
      <c r="B91" s="120">
        <v>52201</v>
      </c>
      <c r="C91" s="60">
        <v>95.332357045898235</v>
      </c>
      <c r="D91" s="60"/>
      <c r="E91" s="60"/>
    </row>
    <row r="92" spans="2:6">
      <c r="B92" s="120">
        <v>52291</v>
      </c>
      <c r="C92" s="60">
        <v>95.30452785129458</v>
      </c>
      <c r="D92" s="60"/>
      <c r="E92" s="60"/>
    </row>
    <row r="93" spans="2:6">
      <c r="B93" s="120">
        <v>52383</v>
      </c>
      <c r="C93" s="60">
        <v>95.277375395639439</v>
      </c>
      <c r="D93" s="60"/>
      <c r="E93" s="60"/>
    </row>
    <row r="94" spans="2:6">
      <c r="B94" s="120">
        <v>52475</v>
      </c>
      <c r="C94" s="60">
        <v>95.250903982444285</v>
      </c>
      <c r="D94" s="60"/>
      <c r="E94" s="60"/>
    </row>
    <row r="95" spans="2:6">
      <c r="B95" s="120">
        <v>52566</v>
      </c>
      <c r="C95" s="60">
        <v>95.225011043177318</v>
      </c>
      <c r="D95" s="60"/>
      <c r="E95" s="60"/>
    </row>
    <row r="96" spans="2:6">
      <c r="B96" s="120">
        <v>52657</v>
      </c>
      <c r="C96" s="60">
        <v>95.199599453737122</v>
      </c>
      <c r="D96" s="60"/>
      <c r="E96" s="60"/>
    </row>
    <row r="97" spans="2:5">
      <c r="B97" s="120">
        <v>52749</v>
      </c>
      <c r="C97" s="60">
        <v>95.174558258192675</v>
      </c>
      <c r="D97" s="60"/>
      <c r="E97" s="60"/>
    </row>
    <row r="98" spans="2:5">
      <c r="B98" s="120">
        <v>52841</v>
      </c>
      <c r="C98" s="60">
        <v>95.14966867278541</v>
      </c>
      <c r="D98" s="60"/>
      <c r="E98" s="60"/>
    </row>
    <row r="99" spans="2:5">
      <c r="B99" s="120">
        <v>52932</v>
      </c>
      <c r="C99" s="60">
        <v>95.124792214883357</v>
      </c>
      <c r="D99" s="60"/>
      <c r="E99" s="60"/>
    </row>
    <row r="100" spans="2:5">
      <c r="B100" s="120">
        <v>53022</v>
      </c>
      <c r="C100" s="60">
        <v>95.099814075079664</v>
      </c>
      <c r="D100" s="60"/>
      <c r="E100" s="60"/>
    </row>
    <row r="101" spans="2:5">
      <c r="B101" s="120">
        <v>53114</v>
      </c>
      <c r="C101" s="60">
        <v>95.074704846259905</v>
      </c>
      <c r="D101" s="60"/>
      <c r="E101" s="60"/>
    </row>
    <row r="102" spans="2:5">
      <c r="B102" s="120">
        <v>53206</v>
      </c>
      <c r="C102" s="60">
        <v>95.049755958092319</v>
      </c>
      <c r="D102" s="60"/>
      <c r="E102" s="60"/>
    </row>
    <row r="103" spans="2:5">
      <c r="B103" s="120">
        <v>53297</v>
      </c>
      <c r="C103" s="60">
        <v>95.025196493820161</v>
      </c>
      <c r="D103" s="60"/>
      <c r="E103" s="60"/>
    </row>
    <row r="104" spans="2:5">
      <c r="B104" s="120">
        <v>53387</v>
      </c>
      <c r="C104" s="60">
        <v>95.001204014532178</v>
      </c>
      <c r="D104" s="60"/>
      <c r="E104" s="60"/>
    </row>
    <row r="105" spans="2:5">
      <c r="B105" s="120">
        <v>53479</v>
      </c>
      <c r="C105" s="60">
        <v>94.977827877533031</v>
      </c>
      <c r="D105" s="60"/>
      <c r="E105" s="60"/>
    </row>
    <row r="106" spans="2:5">
      <c r="B106" s="120">
        <v>53571</v>
      </c>
      <c r="C106" s="60">
        <v>94.95468376614788</v>
      </c>
      <c r="D106" s="60"/>
      <c r="E106" s="60"/>
    </row>
    <row r="107" spans="2:5">
      <c r="B107" s="120">
        <v>53662</v>
      </c>
      <c r="C107" s="60">
        <v>94.931440520195139</v>
      </c>
      <c r="D107" s="60"/>
      <c r="E107" s="60"/>
    </row>
    <row r="108" spans="2:5">
      <c r="B108" s="120">
        <v>53752</v>
      </c>
      <c r="C108" s="60">
        <v>94.907841819525871</v>
      </c>
      <c r="D108" s="60"/>
      <c r="E108" s="60"/>
    </row>
    <row r="109" spans="2:5">
      <c r="B109" s="120">
        <v>53844</v>
      </c>
      <c r="C109" s="60">
        <v>94.883732333032427</v>
      </c>
      <c r="D109" s="60"/>
      <c r="E109" s="60"/>
    </row>
    <row r="110" spans="2:5">
      <c r="B110" s="120">
        <v>53936</v>
      </c>
      <c r="C110" s="60">
        <v>94.8592378213269</v>
      </c>
      <c r="D110" s="60"/>
      <c r="E110" s="60"/>
    </row>
    <row r="111" spans="2:5">
      <c r="B111" s="120">
        <v>54027</v>
      </c>
      <c r="C111" s="60">
        <v>94.834442369965728</v>
      </c>
      <c r="D111" s="60"/>
      <c r="E111" s="60"/>
    </row>
    <row r="112" spans="2:5">
      <c r="B112" s="120">
        <v>54118</v>
      </c>
      <c r="C112" s="60">
        <v>94.809384783737571</v>
      </c>
      <c r="D112" s="60"/>
      <c r="E112" s="60"/>
    </row>
    <row r="113" spans="2:5">
      <c r="B113" s="120">
        <v>54210</v>
      </c>
      <c r="C113" s="60">
        <v>94.784090192474835</v>
      </c>
      <c r="D113" s="60"/>
      <c r="E113" s="60"/>
    </row>
    <row r="114" spans="2:5">
      <c r="B114" s="120">
        <v>54302</v>
      </c>
      <c r="C114" s="60">
        <v>94.758586174095541</v>
      </c>
      <c r="D114" s="60"/>
      <c r="E114" s="60"/>
    </row>
    <row r="115" spans="2:5">
      <c r="B115" s="120">
        <v>54393</v>
      </c>
      <c r="C115" s="60">
        <v>94.732933348199111</v>
      </c>
      <c r="D115" s="60"/>
      <c r="E115" s="60"/>
    </row>
    <row r="116" spans="2:5">
      <c r="B116" s="120">
        <v>54483</v>
      </c>
      <c r="C116" s="60">
        <v>94.707192190494141</v>
      </c>
      <c r="D116" s="60"/>
      <c r="E116" s="60"/>
    </row>
    <row r="117" spans="2:5">
      <c r="B117" s="120">
        <v>54575</v>
      </c>
      <c r="C117" s="60">
        <v>94.681401119604814</v>
      </c>
      <c r="D117" s="60"/>
      <c r="E117" s="60"/>
    </row>
    <row r="118" spans="2:5">
      <c r="B118" s="120">
        <v>54667</v>
      </c>
      <c r="C118" s="60">
        <v>94.655535178733075</v>
      </c>
      <c r="D118" s="60"/>
      <c r="E118" s="60"/>
    </row>
    <row r="119" spans="2:5">
      <c r="B119" s="120">
        <v>54758</v>
      </c>
      <c r="C119" s="60">
        <v>94.629553244769198</v>
      </c>
      <c r="D119" s="60"/>
      <c r="E119" s="60"/>
    </row>
    <row r="120" spans="2:5">
      <c r="B120" s="120">
        <v>54848</v>
      </c>
      <c r="C120" s="60">
        <v>94.603419105080334</v>
      </c>
      <c r="D120" s="60"/>
      <c r="E120" s="60"/>
    </row>
    <row r="121" spans="2:5">
      <c r="B121" s="120">
        <v>54940</v>
      </c>
      <c r="C121" s="60">
        <v>94.577087472041399</v>
      </c>
      <c r="D121" s="60"/>
      <c r="E121" s="60"/>
    </row>
    <row r="122" spans="2:5">
      <c r="B122" s="120">
        <v>55032</v>
      </c>
      <c r="C122" s="60">
        <v>94.550460565608176</v>
      </c>
      <c r="D122" s="60"/>
      <c r="E122" s="60"/>
    </row>
    <row r="123" spans="2:5">
      <c r="B123" s="120">
        <v>55123</v>
      </c>
      <c r="C123" s="60">
        <v>94.523425698674828</v>
      </c>
      <c r="D123" s="60"/>
      <c r="E123" s="60"/>
    </row>
    <row r="124" spans="2:5">
      <c r="B124" s="120">
        <v>55213</v>
      </c>
      <c r="C124" s="60">
        <v>94.495876447365546</v>
      </c>
      <c r="D124" s="60"/>
      <c r="E124" s="60"/>
    </row>
    <row r="125" spans="2:5">
      <c r="B125" s="120">
        <v>55305</v>
      </c>
      <c r="C125" s="60">
        <v>94.467718152740986</v>
      </c>
      <c r="D125" s="60"/>
      <c r="E125" s="60"/>
    </row>
    <row r="126" spans="2:5">
      <c r="B126" s="120">
        <v>55397</v>
      </c>
      <c r="C126" s="60">
        <v>94.438882049428102</v>
      </c>
      <c r="D126" s="60"/>
      <c r="E126" s="60"/>
    </row>
    <row r="127" spans="2:5">
      <c r="B127" s="120">
        <v>55488</v>
      </c>
      <c r="C127" s="60">
        <v>94.409299732153144</v>
      </c>
      <c r="D127" s="60"/>
      <c r="E127" s="60"/>
    </row>
    <row r="128" spans="2:5">
      <c r="B128" s="120">
        <v>55579</v>
      </c>
      <c r="C128" s="60">
        <v>94.378897792865828</v>
      </c>
      <c r="D128" s="60"/>
      <c r="E128" s="60"/>
    </row>
    <row r="129" spans="2:5">
      <c r="B129" s="120">
        <v>55671</v>
      </c>
      <c r="C129" s="60">
        <v>94.347641938495016</v>
      </c>
      <c r="D129" s="60"/>
      <c r="E129" s="60"/>
    </row>
    <row r="130" spans="2:5">
      <c r="B130" s="120">
        <v>55763</v>
      </c>
      <c r="C130" s="60">
        <v>94.315672007380655</v>
      </c>
      <c r="D130" s="60"/>
      <c r="E130" s="60"/>
    </row>
    <row r="131" spans="2:5">
      <c r="B131" s="120">
        <v>55854</v>
      </c>
      <c r="C131" s="60">
        <v>94.283188593607605</v>
      </c>
      <c r="D131" s="60"/>
      <c r="E131" s="60"/>
    </row>
    <row r="132" spans="2:5">
      <c r="B132" s="120">
        <v>55944</v>
      </c>
      <c r="C132" s="60">
        <v>94.250379197305747</v>
      </c>
      <c r="D132" s="60"/>
      <c r="E132" s="60"/>
    </row>
    <row r="133" spans="2:5">
      <c r="B133" s="120">
        <v>56036</v>
      </c>
      <c r="C133" s="60">
        <v>94.21735742999816</v>
      </c>
      <c r="D133" s="60"/>
      <c r="E133" s="60"/>
    </row>
    <row r="134" spans="2:5">
      <c r="B134" s="120">
        <v>56128</v>
      </c>
      <c r="C134" s="60">
        <v>94.183975129113861</v>
      </c>
      <c r="D134" s="60"/>
      <c r="E134" s="60"/>
    </row>
    <row r="135" spans="2:5">
      <c r="B135" s="120">
        <v>56219</v>
      </c>
      <c r="C135" s="60">
        <v>94.149976215795107</v>
      </c>
      <c r="D135" s="60"/>
      <c r="E135" s="60"/>
    </row>
    <row r="136" spans="2:5">
      <c r="B136" s="120">
        <v>56309</v>
      </c>
      <c r="C136" s="60">
        <v>94.115122794225016</v>
      </c>
      <c r="D136" s="60"/>
      <c r="E136" s="60"/>
    </row>
    <row r="137" spans="2:5">
      <c r="B137" s="120">
        <v>56401</v>
      </c>
      <c r="C137" s="60">
        <v>94.07921896318463</v>
      </c>
      <c r="D137" s="60"/>
      <c r="E137" s="60"/>
    </row>
    <row r="138" spans="2:5">
      <c r="B138" s="120">
        <v>56493</v>
      </c>
      <c r="C138" s="60">
        <v>94.042171590214494</v>
      </c>
      <c r="D138" s="60"/>
      <c r="E138" s="60"/>
    </row>
    <row r="139" spans="2:5">
      <c r="B139" s="120">
        <v>56584</v>
      </c>
      <c r="C139" s="60">
        <v>94.003997572478127</v>
      </c>
      <c r="D139" s="60"/>
      <c r="E139" s="60"/>
    </row>
    <row r="140" spans="2:5">
      <c r="B140" s="120">
        <v>56674</v>
      </c>
      <c r="C140" s="60">
        <v>93.964739714871428</v>
      </c>
      <c r="D140" s="60"/>
      <c r="E140" s="60"/>
    </row>
    <row r="141" spans="2:5">
      <c r="B141" s="120">
        <v>56766</v>
      </c>
      <c r="C141" s="60">
        <v>93.924472903085771</v>
      </c>
      <c r="D141" s="60"/>
      <c r="E141" s="60"/>
    </row>
    <row r="142" spans="2:5">
      <c r="B142" s="120">
        <v>56858</v>
      </c>
      <c r="C142" s="60">
        <v>93.883380145020766</v>
      </c>
      <c r="D142" s="60"/>
      <c r="E142" s="60"/>
    </row>
    <row r="143" spans="2:5">
      <c r="B143" s="120">
        <v>56949</v>
      </c>
      <c r="C143" s="60">
        <v>93.841639581644671</v>
      </c>
      <c r="D143" s="60"/>
      <c r="E143" s="60"/>
    </row>
    <row r="144" spans="2:5">
      <c r="B144" s="120">
        <v>57040</v>
      </c>
      <c r="C144" s="60">
        <v>93.799405569583257</v>
      </c>
      <c r="D144" s="60"/>
      <c r="E144" s="60"/>
    </row>
    <row r="145" spans="2:5">
      <c r="B145" s="120">
        <v>57132</v>
      </c>
      <c r="C145" s="60">
        <v>93.756770020012809</v>
      </c>
      <c r="D145" s="60"/>
      <c r="E145" s="60"/>
    </row>
    <row r="146" spans="2:5">
      <c r="B146" s="120">
        <v>57224</v>
      </c>
      <c r="C146" s="60">
        <v>93.71361884516358</v>
      </c>
      <c r="D146" s="60"/>
      <c r="E146" s="60"/>
    </row>
    <row r="147" spans="2:5">
      <c r="B147" s="120">
        <v>57315</v>
      </c>
      <c r="C147" s="60">
        <v>93.669799690608045</v>
      </c>
      <c r="D147" s="60"/>
      <c r="E147" s="60"/>
    </row>
    <row r="148" spans="2:5">
      <c r="B148" s="120">
        <v>57405</v>
      </c>
      <c r="C148" s="60">
        <v>93.625195387722826</v>
      </c>
      <c r="D148" s="60"/>
      <c r="E148" s="60"/>
    </row>
    <row r="149" spans="2:5">
      <c r="B149" s="120">
        <v>57497</v>
      </c>
      <c r="C149" s="60">
        <v>93.579791260696098</v>
      </c>
      <c r="D149" s="60"/>
      <c r="E149" s="60"/>
    </row>
    <row r="150" spans="2:5">
      <c r="B150" s="120">
        <v>57589</v>
      </c>
      <c r="C150" s="60">
        <v>93.5338837051289</v>
      </c>
      <c r="D150" s="60"/>
      <c r="E150" s="60"/>
    </row>
    <row r="151" spans="2:5">
      <c r="B151" s="120">
        <v>57680</v>
      </c>
      <c r="C151" s="60">
        <v>93.487820134044824</v>
      </c>
      <c r="D151" s="60"/>
      <c r="E151" s="60"/>
    </row>
    <row r="152" spans="2:5">
      <c r="B152" s="120">
        <v>57770</v>
      </c>
      <c r="C152" s="60">
        <v>93.441904380036974</v>
      </c>
      <c r="D152" s="60"/>
      <c r="E152" s="60"/>
    </row>
    <row r="153" spans="2:5">
      <c r="B153" s="120">
        <v>57862</v>
      </c>
      <c r="C153" s="60">
        <v>93.396343126646215</v>
      </c>
      <c r="D153" s="60"/>
      <c r="E153" s="60"/>
    </row>
    <row r="154" spans="2:5">
      <c r="B154" s="120">
        <v>57954</v>
      </c>
      <c r="C154" s="60">
        <v>93.35106865871235</v>
      </c>
      <c r="D154" s="60"/>
      <c r="E154" s="60"/>
    </row>
    <row r="155" spans="2:5">
      <c r="B155" s="120">
        <v>58045</v>
      </c>
      <c r="C155" s="60">
        <v>93.305992292917082</v>
      </c>
      <c r="D155" s="60"/>
      <c r="E155" s="60"/>
    </row>
    <row r="156" spans="2:5">
      <c r="B156" s="120">
        <v>58135</v>
      </c>
      <c r="C156" s="60">
        <v>93.261067513943587</v>
      </c>
      <c r="D156" s="60"/>
      <c r="E156" s="60"/>
    </row>
    <row r="157" spans="2:5">
      <c r="B157" s="120">
        <v>58227</v>
      </c>
      <c r="C157" s="60">
        <v>93.216277394142182</v>
      </c>
      <c r="D157" s="60"/>
      <c r="E157" s="60"/>
    </row>
    <row r="158" spans="2:5">
      <c r="B158" s="120">
        <v>58319</v>
      </c>
      <c r="C158" s="60">
        <v>93.171619680712695</v>
      </c>
      <c r="D158" s="60"/>
      <c r="E158" s="60"/>
    </row>
    <row r="159" spans="2:5">
      <c r="B159" s="120">
        <v>58410</v>
      </c>
      <c r="C159" s="60">
        <v>93.127048143933962</v>
      </c>
      <c r="D159" s="60"/>
      <c r="E159" s="60"/>
    </row>
    <row r="160" spans="2:5">
      <c r="B160" s="120">
        <v>58501</v>
      </c>
      <c r="C160" s="60">
        <v>93.082514750502781</v>
      </c>
      <c r="D160" s="60"/>
      <c r="E160" s="60"/>
    </row>
    <row r="161" spans="2:5">
      <c r="B161" s="120">
        <v>58593</v>
      </c>
      <c r="C161" s="60">
        <v>93.038042499616964</v>
      </c>
      <c r="D161" s="60"/>
      <c r="E161" s="60"/>
    </row>
    <row r="162" spans="2:5">
      <c r="B162" s="120">
        <v>58685</v>
      </c>
      <c r="C162" s="60">
        <v>92.993921244190545</v>
      </c>
    </row>
    <row r="163" spans="2:5">
      <c r="B163" s="120">
        <v>58776</v>
      </c>
      <c r="C163" s="60">
        <v>92.950568455170966</v>
      </c>
    </row>
    <row r="164" spans="2:5">
      <c r="B164" s="120">
        <v>58866</v>
      </c>
      <c r="C164" s="60">
        <v>92.908386224551393</v>
      </c>
    </row>
    <row r="165" spans="2:5">
      <c r="B165" s="120">
        <v>58958</v>
      </c>
      <c r="C165" s="60">
        <v>92.867686647509544</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sheetPr>
  <dimension ref="A1:J45"/>
  <sheetViews>
    <sheetView zoomScaleNormal="100" workbookViewId="0">
      <selection activeCell="H4" sqref="H4"/>
    </sheetView>
  </sheetViews>
  <sheetFormatPr defaultColWidth="9.375" defaultRowHeight="16.5"/>
  <cols>
    <col min="1" max="1" width="11.625" style="26" customWidth="1"/>
    <col min="2" max="2" width="9.375" style="52"/>
    <col min="3" max="4" width="11.375" style="26" bestFit="1" customWidth="1"/>
    <col min="5" max="5" width="10.125" style="26" bestFit="1" customWidth="1"/>
    <col min="6" max="16384" width="9.375" style="26"/>
  </cols>
  <sheetData>
    <row r="1" spans="1:10">
      <c r="A1" s="24"/>
      <c r="B1" s="65" t="s">
        <v>225</v>
      </c>
      <c r="C1" s="13"/>
      <c r="D1" s="4"/>
      <c r="E1" s="4"/>
      <c r="F1" s="24"/>
      <c r="G1" s="24"/>
    </row>
    <row r="2" spans="1:10">
      <c r="B2" s="66" t="s">
        <v>71</v>
      </c>
      <c r="C2" s="15"/>
      <c r="D2" s="4"/>
      <c r="E2" s="4"/>
      <c r="F2" s="24"/>
      <c r="G2" s="24"/>
    </row>
    <row r="4" spans="1:10" ht="49.5">
      <c r="C4" s="5" t="s">
        <v>80</v>
      </c>
      <c r="D4" s="58" t="s">
        <v>78</v>
      </c>
      <c r="E4" s="58" t="s">
        <v>79</v>
      </c>
      <c r="F4" s="5" t="s">
        <v>223</v>
      </c>
      <c r="G4" s="63"/>
      <c r="I4" s="6"/>
    </row>
    <row r="5" spans="1:10">
      <c r="B5" s="59">
        <v>2021</v>
      </c>
      <c r="C5" s="136">
        <v>1.1599999999999999</v>
      </c>
      <c r="D5" s="136">
        <v>1.1599999999999999</v>
      </c>
      <c r="E5" s="136">
        <v>1.1599999999999999</v>
      </c>
      <c r="F5" s="136">
        <v>5.637936263236365</v>
      </c>
      <c r="G5" s="64"/>
      <c r="H5" s="64"/>
      <c r="I5" s="64"/>
      <c r="J5" s="64"/>
    </row>
    <row r="6" spans="1:10">
      <c r="B6" s="59">
        <v>2022</v>
      </c>
      <c r="C6" s="136">
        <v>2.06</v>
      </c>
      <c r="D6" s="136">
        <v>2.06</v>
      </c>
      <c r="E6" s="136">
        <v>2.06</v>
      </c>
      <c r="F6" s="136">
        <v>4.5882314241370459</v>
      </c>
      <c r="G6" s="64"/>
      <c r="H6" s="64"/>
      <c r="I6" s="64"/>
      <c r="J6" s="64"/>
    </row>
    <row r="7" spans="1:10">
      <c r="B7" s="59">
        <v>2023</v>
      </c>
      <c r="C7" s="136">
        <v>2.35</v>
      </c>
      <c r="D7" s="136">
        <v>2.35</v>
      </c>
      <c r="E7" s="136">
        <v>2.35</v>
      </c>
      <c r="F7" s="136">
        <v>6.2717660446843571</v>
      </c>
      <c r="G7" s="64"/>
      <c r="H7" s="64"/>
      <c r="I7" s="64"/>
      <c r="J7" s="64"/>
    </row>
    <row r="8" spans="1:10">
      <c r="B8" s="59">
        <v>2024</v>
      </c>
      <c r="C8" s="136">
        <v>2.58</v>
      </c>
      <c r="D8" s="136">
        <v>2.58</v>
      </c>
      <c r="E8" s="136">
        <v>2.58</v>
      </c>
      <c r="F8" s="137">
        <v>5.6998415290695936</v>
      </c>
      <c r="G8" s="64"/>
      <c r="H8" s="64"/>
      <c r="I8" s="64"/>
      <c r="J8" s="64"/>
    </row>
    <row r="9" spans="1:10">
      <c r="B9" s="59">
        <v>2025</v>
      </c>
      <c r="C9" s="136">
        <v>2.8</v>
      </c>
      <c r="D9" s="136">
        <v>2.8</v>
      </c>
      <c r="E9" s="136">
        <v>2.8</v>
      </c>
      <c r="F9" s="137">
        <v>5.4797867953632506</v>
      </c>
      <c r="G9" s="64"/>
      <c r="H9" s="64"/>
      <c r="I9" s="64"/>
      <c r="J9" s="64"/>
    </row>
    <row r="10" spans="1:10">
      <c r="B10" s="59">
        <v>2026</v>
      </c>
      <c r="C10" s="136">
        <v>2</v>
      </c>
      <c r="D10" s="136">
        <v>2.9465116279069767</v>
      </c>
      <c r="E10" s="136">
        <v>3.0061818181818181</v>
      </c>
      <c r="F10" s="137">
        <v>4.4611959367620857</v>
      </c>
      <c r="G10" s="64"/>
      <c r="H10" s="64"/>
      <c r="I10" s="64"/>
      <c r="J10" s="64"/>
    </row>
    <row r="11" spans="1:10">
      <c r="B11" s="59">
        <v>2027</v>
      </c>
      <c r="C11" s="136">
        <v>2</v>
      </c>
      <c r="D11" s="136">
        <v>3.0856303218584529</v>
      </c>
      <c r="E11" s="136">
        <v>3.2106419329827203</v>
      </c>
      <c r="F11" s="137">
        <v>4.2688644703784417</v>
      </c>
      <c r="G11" s="64"/>
      <c r="H11" s="64"/>
      <c r="I11" s="64"/>
      <c r="J11" s="64"/>
    </row>
    <row r="12" spans="1:10">
      <c r="B12" s="59">
        <v>2028</v>
      </c>
      <c r="C12" s="136">
        <v>2</v>
      </c>
      <c r="D12" s="136">
        <v>3.2163429695614427</v>
      </c>
      <c r="E12" s="136">
        <v>3.41110490597121</v>
      </c>
      <c r="F12" s="137">
        <v>4.1400100760741632</v>
      </c>
      <c r="G12" s="64"/>
      <c r="H12" s="64"/>
      <c r="I12" s="64"/>
      <c r="J12" s="64"/>
    </row>
    <row r="13" spans="1:10">
      <c r="B13" s="59">
        <v>2029</v>
      </c>
      <c r="C13" s="136">
        <v>2</v>
      </c>
      <c r="D13" s="136">
        <v>3.3379271325126139</v>
      </c>
      <c r="E13" s="136">
        <v>3.6054350960612318</v>
      </c>
      <c r="F13" s="137">
        <v>4.1628894291732221</v>
      </c>
      <c r="G13" s="64"/>
      <c r="H13" s="64"/>
      <c r="I13" s="64"/>
      <c r="J13" s="64"/>
    </row>
    <row r="14" spans="1:10">
      <c r="B14" s="59">
        <v>2030</v>
      </c>
      <c r="C14" s="136">
        <v>2</v>
      </c>
      <c r="D14" s="136">
        <v>3.4499502416233239</v>
      </c>
      <c r="E14" s="136">
        <v>3.7917277541455965</v>
      </c>
      <c r="F14" s="137">
        <v>4.083078540775853</v>
      </c>
      <c r="G14" s="64"/>
      <c r="H14" s="64"/>
      <c r="I14" s="64"/>
      <c r="J14" s="64"/>
    </row>
    <row r="15" spans="1:10">
      <c r="B15" s="59">
        <v>2031</v>
      </c>
      <c r="C15" s="136">
        <v>2</v>
      </c>
      <c r="D15" s="136">
        <v>3.5522512661339092</v>
      </c>
      <c r="E15" s="136">
        <v>3.9683814801340351</v>
      </c>
      <c r="F15" s="137">
        <v>4.0056114028251377</v>
      </c>
      <c r="G15" s="64"/>
      <c r="H15" s="64"/>
      <c r="I15" s="64"/>
      <c r="J15" s="64"/>
    </row>
    <row r="16" spans="1:10">
      <c r="B16" s="59">
        <v>2032</v>
      </c>
      <c r="C16" s="136">
        <v>2</v>
      </c>
      <c r="D16" s="136">
        <v>3.6449091052022529</v>
      </c>
      <c r="E16" s="136">
        <v>4.1341463865576644</v>
      </c>
      <c r="F16" s="137">
        <v>3.9305809330023589</v>
      </c>
      <c r="G16" s="64"/>
      <c r="H16" s="64"/>
      <c r="I16" s="64"/>
      <c r="J16" s="64"/>
    </row>
    <row r="17" spans="2:10">
      <c r="B17" s="59">
        <v>2033</v>
      </c>
      <c r="C17" s="136">
        <v>2</v>
      </c>
      <c r="D17" s="136">
        <v>3.728202597080744</v>
      </c>
      <c r="E17" s="136">
        <v>4.28814562602801</v>
      </c>
      <c r="F17" s="137">
        <v>3.847985201723092</v>
      </c>
      <c r="G17" s="64"/>
      <c r="H17" s="64"/>
      <c r="I17" s="64"/>
      <c r="J17" s="64"/>
    </row>
    <row r="18" spans="2:10">
      <c r="B18" s="59">
        <v>2034</v>
      </c>
      <c r="C18" s="136">
        <v>2</v>
      </c>
      <c r="D18" s="136">
        <v>3.8025668957749623</v>
      </c>
      <c r="E18" s="136">
        <v>4.4298712996588527</v>
      </c>
      <c r="F18" s="137">
        <v>3.7660541325520658</v>
      </c>
      <c r="G18" s="64"/>
      <c r="H18" s="64"/>
      <c r="I18" s="64"/>
      <c r="J18" s="64"/>
    </row>
    <row r="19" spans="2:10">
      <c r="B19" s="59">
        <v>2035</v>
      </c>
      <c r="C19" s="136">
        <v>2</v>
      </c>
      <c r="D19" s="136">
        <v>3.8685502442048012</v>
      </c>
      <c r="E19" s="136">
        <v>4.5591585473838299</v>
      </c>
      <c r="F19" s="137">
        <v>3.7369744094629453</v>
      </c>
      <c r="G19" s="64"/>
      <c r="H19" s="64"/>
      <c r="I19" s="64"/>
      <c r="J19" s="64"/>
    </row>
    <row r="20" spans="2:10">
      <c r="B20" s="59">
        <v>2036</v>
      </c>
      <c r="C20" s="136">
        <v>2</v>
      </c>
      <c r="D20" s="136">
        <v>3.926774141581904</v>
      </c>
      <c r="E20" s="136">
        <v>4.6761434205773211</v>
      </c>
      <c r="F20" s="137">
        <v>3.6872249374526378</v>
      </c>
      <c r="G20" s="64"/>
      <c r="H20" s="64"/>
      <c r="I20" s="64"/>
      <c r="J20" s="64"/>
    </row>
    <row r="21" spans="2:10">
      <c r="B21" s="59">
        <v>2037</v>
      </c>
      <c r="C21" s="136">
        <v>2</v>
      </c>
      <c r="D21" s="136">
        <v>3.9778988037844347</v>
      </c>
      <c r="E21" s="136">
        <v>4.7812108257600494</v>
      </c>
      <c r="F21" s="137">
        <v>3.6596369142787299</v>
      </c>
      <c r="G21" s="64"/>
      <c r="H21" s="64"/>
      <c r="I21" s="64"/>
      <c r="J21" s="64"/>
    </row>
    <row r="22" spans="2:10">
      <c r="B22" s="59">
        <v>2038</v>
      </c>
      <c r="C22" s="136">
        <v>2</v>
      </c>
      <c r="D22" s="136">
        <v>4.0225948257538571</v>
      </c>
      <c r="E22" s="136">
        <v>4.8749385325231911</v>
      </c>
      <c r="F22" s="137">
        <v>3.6325399962791494</v>
      </c>
      <c r="G22" s="64"/>
      <c r="H22" s="64"/>
      <c r="I22" s="64"/>
      <c r="J22" s="64"/>
    </row>
    <row r="23" spans="2:10">
      <c r="B23" s="59">
        <v>2039</v>
      </c>
      <c r="C23" s="136">
        <v>2</v>
      </c>
      <c r="D23" s="136">
        <v>4.061521172912923</v>
      </c>
      <c r="E23" s="136">
        <v>4.9580422479685966</v>
      </c>
      <c r="F23" s="137">
        <v>3.6051094438756426</v>
      </c>
      <c r="G23" s="64"/>
      <c r="H23" s="64"/>
      <c r="I23" s="64"/>
      <c r="J23" s="64"/>
    </row>
    <row r="24" spans="2:10">
      <c r="B24" s="59">
        <v>2040</v>
      </c>
      <c r="C24" s="136">
        <v>2</v>
      </c>
      <c r="D24" s="136">
        <v>4.0953090847328868</v>
      </c>
      <c r="E24" s="136">
        <v>5.0313254142736641</v>
      </c>
      <c r="F24" s="137">
        <v>3.5902405193082298</v>
      </c>
      <c r="G24" s="64"/>
      <c r="H24" s="64"/>
      <c r="I24" s="64"/>
      <c r="J24" s="64"/>
    </row>
    <row r="25" spans="2:10">
      <c r="B25" s="59">
        <v>2041</v>
      </c>
      <c r="C25" s="136">
        <v>2</v>
      </c>
      <c r="D25" s="136">
        <v>4.1245511509487827</v>
      </c>
      <c r="E25" s="136">
        <v>5.0956359875697297</v>
      </c>
      <c r="F25" s="137">
        <v>3.580760574967834</v>
      </c>
      <c r="G25" s="64"/>
      <c r="H25" s="64"/>
      <c r="I25" s="64"/>
      <c r="J25" s="64"/>
    </row>
    <row r="26" spans="2:10">
      <c r="B26" s="59">
        <v>2042</v>
      </c>
      <c r="C26" s="136">
        <v>2</v>
      </c>
      <c r="D26" s="136">
        <v>4.1497946771913474</v>
      </c>
      <c r="E26" s="136">
        <v>5.1518312188556692</v>
      </c>
      <c r="F26" s="137">
        <v>3.5610810283430272</v>
      </c>
      <c r="G26" s="64"/>
      <c r="H26" s="64"/>
      <c r="I26" s="64"/>
      <c r="J26" s="64"/>
    </row>
    <row r="27" spans="2:10">
      <c r="B27" s="59">
        <v>2043</v>
      </c>
      <c r="C27" s="136">
        <v>2</v>
      </c>
      <c r="D27" s="136">
        <v>4.1715384416940386</v>
      </c>
      <c r="E27" s="136">
        <v>5.200750495113768</v>
      </c>
      <c r="F27" s="137">
        <v>3.5571321410567069</v>
      </c>
      <c r="G27" s="64"/>
      <c r="H27" s="64"/>
      <c r="I27" s="64"/>
      <c r="J27" s="64"/>
    </row>
    <row r="28" spans="2:10">
      <c r="B28" s="59">
        <v>2044</v>
      </c>
      <c r="C28" s="136">
        <v>2</v>
      </c>
      <c r="D28" s="136">
        <v>4.1902320113017097</v>
      </c>
      <c r="E28" s="136">
        <v>5.2431956408601215</v>
      </c>
      <c r="F28" s="137">
        <v>3.5332703285204881</v>
      </c>
      <c r="G28" s="64"/>
      <c r="H28" s="64"/>
      <c r="I28" s="64"/>
      <c r="J28" s="64"/>
    </row>
    <row r="29" spans="2:10">
      <c r="B29" s="59">
        <v>2045</v>
      </c>
      <c r="C29" s="136">
        <v>2</v>
      </c>
      <c r="D29" s="136">
        <v>4.2062768952572833</v>
      </c>
      <c r="E29" s="136">
        <v>5.2799176998527422</v>
      </c>
      <c r="F29" s="137">
        <v>3.5233489807334539</v>
      </c>
      <c r="G29" s="64"/>
      <c r="H29" s="64"/>
      <c r="I29" s="64"/>
      <c r="J29" s="64"/>
    </row>
    <row r="30" spans="2:10">
      <c r="B30" s="59">
        <v>2046</v>
      </c>
      <c r="C30" s="136">
        <v>2</v>
      </c>
      <c r="D30" s="136">
        <v>4.216276895257284</v>
      </c>
      <c r="E30" s="136">
        <v>5.3116090570883374</v>
      </c>
      <c r="F30" s="137">
        <v>3.515170020176317</v>
      </c>
      <c r="G30" s="64"/>
      <c r="H30" s="64"/>
      <c r="I30" s="64"/>
      <c r="J30" s="64"/>
    </row>
    <row r="31" spans="2:10">
      <c r="B31" s="59">
        <v>2047</v>
      </c>
      <c r="C31" s="136">
        <v>2</v>
      </c>
      <c r="D31" s="136">
        <v>4.2262768952572838</v>
      </c>
      <c r="E31" s="136">
        <v>5.3388997581422375</v>
      </c>
      <c r="F31" s="137">
        <v>3.4922736770724105</v>
      </c>
      <c r="G31" s="64"/>
      <c r="H31" s="64"/>
      <c r="I31" s="64"/>
      <c r="J31" s="64"/>
    </row>
    <row r="32" spans="2:10">
      <c r="B32" s="59">
        <v>2048</v>
      </c>
      <c r="C32" s="136">
        <v>2</v>
      </c>
      <c r="D32" s="136">
        <v>4.2362768952572845</v>
      </c>
      <c r="E32" s="136">
        <v>5.3623569774774484</v>
      </c>
      <c r="F32" s="137">
        <v>3.4646586220088427</v>
      </c>
      <c r="G32" s="64"/>
      <c r="H32" s="64"/>
      <c r="I32" s="64"/>
      <c r="J32" s="64"/>
    </row>
    <row r="33" spans="2:10">
      <c r="B33" s="59">
        <v>2049</v>
      </c>
      <c r="C33" s="136">
        <v>2</v>
      </c>
      <c r="D33" s="136">
        <v>4.2462768952572842</v>
      </c>
      <c r="E33" s="136">
        <v>5.3824867326290367</v>
      </c>
      <c r="F33" s="137">
        <v>3.4437285971107956</v>
      </c>
      <c r="G33" s="64"/>
      <c r="H33" s="64"/>
      <c r="I33" s="64"/>
      <c r="J33" s="64"/>
    </row>
    <row r="34" spans="2:10">
      <c r="B34" s="59">
        <v>2050</v>
      </c>
      <c r="C34" s="136">
        <v>2</v>
      </c>
      <c r="D34" s="136">
        <v>4.2562768952572849</v>
      </c>
      <c r="E34" s="136">
        <v>5.3997371036071851</v>
      </c>
      <c r="F34" s="137">
        <v>3.4183002917393512</v>
      </c>
      <c r="G34" s="64"/>
      <c r="H34" s="64"/>
      <c r="I34" s="64"/>
      <c r="J34" s="64"/>
    </row>
    <row r="35" spans="2:10">
      <c r="B35" s="59">
        <v>2051</v>
      </c>
      <c r="C35" s="136">
        <v>2</v>
      </c>
      <c r="D35" s="136">
        <v>4.2662768952572847</v>
      </c>
      <c r="E35" s="136">
        <v>5.414502374928114</v>
      </c>
      <c r="F35" s="137">
        <v>3.3943004025350332</v>
      </c>
      <c r="G35" s="64"/>
      <c r="H35" s="64"/>
      <c r="I35" s="64"/>
      <c r="J35" s="64"/>
    </row>
    <row r="36" spans="2:10">
      <c r="B36" s="59">
        <v>2052</v>
      </c>
      <c r="C36" s="136">
        <v>2</v>
      </c>
      <c r="D36" s="136">
        <v>4.2762768952572854</v>
      </c>
      <c r="E36" s="136">
        <v>5.4245023749281138</v>
      </c>
      <c r="F36" s="137">
        <v>3.3606543182188586</v>
      </c>
      <c r="G36" s="64"/>
      <c r="H36" s="64"/>
      <c r="I36" s="64"/>
      <c r="J36" s="64"/>
    </row>
    <row r="37" spans="2:10">
      <c r="B37" s="59">
        <v>2053</v>
      </c>
      <c r="C37" s="136">
        <v>2</v>
      </c>
      <c r="D37" s="136">
        <v>4.2862768952572861</v>
      </c>
      <c r="E37" s="136">
        <v>5.4345023749281145</v>
      </c>
      <c r="F37" s="137">
        <v>3.3334917354842952</v>
      </c>
      <c r="G37" s="64"/>
      <c r="H37" s="64"/>
      <c r="I37" s="64"/>
      <c r="J37" s="64"/>
    </row>
    <row r="38" spans="2:10">
      <c r="B38" s="59">
        <v>2054</v>
      </c>
      <c r="C38" s="136">
        <v>2</v>
      </c>
      <c r="D38" s="136">
        <v>4.2962768952572858</v>
      </c>
      <c r="E38" s="136">
        <v>5.4445023749281143</v>
      </c>
      <c r="F38" s="137">
        <v>3.30696484218298</v>
      </c>
      <c r="G38" s="64"/>
      <c r="H38" s="64"/>
      <c r="I38" s="64"/>
      <c r="J38" s="64"/>
    </row>
    <row r="39" spans="2:10">
      <c r="B39" s="59">
        <v>2055</v>
      </c>
      <c r="C39" s="136">
        <v>2</v>
      </c>
      <c r="D39" s="136">
        <v>4.3</v>
      </c>
      <c r="E39" s="136">
        <v>5.454502374928115</v>
      </c>
      <c r="F39" s="137">
        <v>3.2839352792874754</v>
      </c>
      <c r="G39" s="64"/>
      <c r="H39" s="64"/>
      <c r="I39" s="64"/>
      <c r="J39" s="64"/>
    </row>
    <row r="40" spans="2:10">
      <c r="B40" s="59">
        <v>2056</v>
      </c>
      <c r="C40" s="136">
        <v>2</v>
      </c>
      <c r="D40" s="136">
        <v>4.3</v>
      </c>
      <c r="E40" s="136">
        <v>5.4645023749281147</v>
      </c>
      <c r="F40" s="137">
        <v>3.2618935072043609</v>
      </c>
      <c r="G40" s="64"/>
      <c r="H40" s="64"/>
      <c r="I40" s="64"/>
      <c r="J40" s="64"/>
    </row>
    <row r="41" spans="2:10">
      <c r="B41" s="59">
        <v>2057</v>
      </c>
      <c r="C41" s="136">
        <v>2</v>
      </c>
      <c r="D41" s="136">
        <v>4.3</v>
      </c>
      <c r="E41" s="136">
        <v>5.4745023749281154</v>
      </c>
      <c r="F41" s="137">
        <v>3.2403809994815846</v>
      </c>
      <c r="G41" s="64"/>
      <c r="H41" s="64"/>
      <c r="I41" s="64"/>
      <c r="J41" s="64"/>
    </row>
    <row r="42" spans="2:10">
      <c r="B42" s="59">
        <v>2058</v>
      </c>
      <c r="C42" s="136">
        <v>2</v>
      </c>
      <c r="D42" s="136">
        <v>4.3</v>
      </c>
      <c r="E42" s="136">
        <v>5.4845023749281161</v>
      </c>
      <c r="F42" s="137">
        <v>3.2272574751939453</v>
      </c>
      <c r="G42" s="64"/>
      <c r="H42" s="64"/>
      <c r="I42" s="64"/>
      <c r="J42" s="64"/>
    </row>
    <row r="43" spans="2:10">
      <c r="B43" s="59">
        <v>2059</v>
      </c>
      <c r="C43" s="136">
        <v>2</v>
      </c>
      <c r="D43" s="136">
        <v>4.3</v>
      </c>
      <c r="E43" s="136">
        <v>5.4945023749281159</v>
      </c>
      <c r="F43" s="137">
        <v>3.2164923119641475</v>
      </c>
      <c r="G43" s="64"/>
      <c r="H43" s="64"/>
      <c r="I43" s="64"/>
      <c r="J43" s="64"/>
    </row>
    <row r="44" spans="2:10">
      <c r="B44" s="59">
        <v>2060</v>
      </c>
      <c r="C44" s="136">
        <v>2</v>
      </c>
      <c r="D44" s="136">
        <v>4.3</v>
      </c>
      <c r="E44" s="136">
        <v>5.5</v>
      </c>
      <c r="F44" s="137">
        <v>3.2044288444205593</v>
      </c>
      <c r="G44" s="64"/>
      <c r="H44" s="64"/>
      <c r="I44" s="64"/>
      <c r="J44" s="64"/>
    </row>
    <row r="45" spans="2:10">
      <c r="B45" s="59">
        <v>2061</v>
      </c>
      <c r="C45" s="136">
        <v>2</v>
      </c>
      <c r="D45" s="136">
        <v>4.3</v>
      </c>
      <c r="E45" s="136">
        <v>5.5</v>
      </c>
      <c r="F45" s="137">
        <v>3.2031636155717358</v>
      </c>
      <c r="G45" s="64"/>
      <c r="H45" s="64"/>
      <c r="I45" s="64"/>
      <c r="J45" s="64"/>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3">
    <tabColor theme="2"/>
  </sheetPr>
  <dimension ref="A1:I45"/>
  <sheetViews>
    <sheetView topLeftCell="A4" zoomScaleNormal="100" workbookViewId="0">
      <selection activeCell="B5" sqref="B5:B45"/>
    </sheetView>
  </sheetViews>
  <sheetFormatPr defaultColWidth="9.375" defaultRowHeight="16.5"/>
  <cols>
    <col min="1" max="1" width="11.625" style="26" customWidth="1"/>
    <col min="2" max="2" width="9.375" style="52"/>
    <col min="3" max="4" width="11.375" style="26" bestFit="1" customWidth="1"/>
    <col min="5" max="5" width="10.125" style="26" bestFit="1" customWidth="1"/>
    <col min="6" max="16384" width="9.375" style="26"/>
  </cols>
  <sheetData>
    <row r="1" spans="1:9">
      <c r="A1" s="24"/>
      <c r="B1" s="65" t="s">
        <v>210</v>
      </c>
      <c r="C1" s="13"/>
      <c r="D1" s="4"/>
      <c r="E1" s="4"/>
      <c r="F1" s="24"/>
      <c r="G1" s="24"/>
    </row>
    <row r="2" spans="1:9">
      <c r="B2" s="66" t="s">
        <v>71</v>
      </c>
      <c r="C2" s="15"/>
      <c r="D2" s="4"/>
      <c r="E2" s="4"/>
      <c r="F2" s="24"/>
      <c r="G2" s="24"/>
    </row>
    <row r="4" spans="1:9">
      <c r="C4" s="5" t="s">
        <v>78</v>
      </c>
      <c r="D4" s="58" t="s">
        <v>80</v>
      </c>
      <c r="E4" s="58" t="s">
        <v>79</v>
      </c>
      <c r="F4" s="62"/>
      <c r="G4" s="63"/>
      <c r="I4" s="6"/>
    </row>
    <row r="5" spans="1:9">
      <c r="B5" s="59">
        <v>2021</v>
      </c>
      <c r="C5" s="60">
        <v>33.987840869999999</v>
      </c>
      <c r="D5" s="60">
        <v>33.987840869999999</v>
      </c>
      <c r="E5" s="60">
        <v>33.987840869999999</v>
      </c>
      <c r="F5" s="64"/>
      <c r="G5" s="64"/>
    </row>
    <row r="6" spans="1:9">
      <c r="B6" s="59">
        <v>2022</v>
      </c>
      <c r="C6" s="60">
        <v>43.835455850000002</v>
      </c>
      <c r="D6" s="60">
        <v>43.835455850000002</v>
      </c>
      <c r="E6" s="60">
        <v>43.835455850000002</v>
      </c>
      <c r="F6" s="61"/>
      <c r="G6" s="61"/>
    </row>
    <row r="7" spans="1:9">
      <c r="B7" s="59">
        <v>2023</v>
      </c>
      <c r="C7" s="60">
        <v>48.019651469999999</v>
      </c>
      <c r="D7" s="60">
        <v>48.019651469999999</v>
      </c>
      <c r="E7" s="60">
        <v>48.019651469999999</v>
      </c>
      <c r="F7" s="61"/>
      <c r="G7" s="61"/>
    </row>
    <row r="8" spans="1:9">
      <c r="B8" s="59">
        <v>2024</v>
      </c>
      <c r="C8" s="60">
        <v>46.897638360000002</v>
      </c>
      <c r="D8" s="60">
        <v>46.897638360000002</v>
      </c>
      <c r="E8" s="60">
        <v>46.897638360000002</v>
      </c>
      <c r="F8" s="27"/>
      <c r="G8" s="27"/>
    </row>
    <row r="9" spans="1:9">
      <c r="B9" s="59">
        <v>2025</v>
      </c>
      <c r="C9" s="60">
        <v>43.626535390000001</v>
      </c>
      <c r="D9" s="60">
        <v>43.626535390000001</v>
      </c>
      <c r="E9" s="60">
        <v>43.626535390000001</v>
      </c>
      <c r="F9" s="27"/>
      <c r="G9" s="27"/>
    </row>
    <row r="10" spans="1:9">
      <c r="B10" s="59">
        <v>2026</v>
      </c>
      <c r="C10" s="60">
        <v>41.004751570000003</v>
      </c>
      <c r="D10" s="60">
        <v>41.004751570000003</v>
      </c>
      <c r="E10" s="60">
        <v>41.004751570000003</v>
      </c>
      <c r="F10" s="27"/>
      <c r="G10" s="27"/>
    </row>
    <row r="11" spans="1:9">
      <c r="B11" s="59">
        <v>2027</v>
      </c>
      <c r="C11" s="60">
        <v>40.868729109999997</v>
      </c>
      <c r="D11" s="60">
        <v>40.868729109999997</v>
      </c>
      <c r="E11" s="60">
        <v>40.868729109999997</v>
      </c>
      <c r="F11" s="27"/>
      <c r="G11" s="27"/>
    </row>
    <row r="12" spans="1:9">
      <c r="B12" s="59">
        <v>2028</v>
      </c>
      <c r="C12" s="60">
        <v>40.970932949999998</v>
      </c>
      <c r="D12" s="60">
        <v>40.917061670000002</v>
      </c>
      <c r="E12" s="60">
        <v>40.970932949999998</v>
      </c>
      <c r="F12" s="27"/>
      <c r="G12" s="27"/>
    </row>
    <row r="13" spans="1:9">
      <c r="B13" s="59">
        <v>2029</v>
      </c>
      <c r="C13" s="60">
        <v>41.208580150000003</v>
      </c>
      <c r="D13" s="60">
        <v>41.001126999999997</v>
      </c>
      <c r="E13" s="60">
        <v>41.208580150000003</v>
      </c>
      <c r="F13" s="27"/>
      <c r="G13" s="27"/>
    </row>
    <row r="14" spans="1:9">
      <c r="B14" s="59">
        <v>2030</v>
      </c>
      <c r="C14" s="60">
        <v>41.582569049999996</v>
      </c>
      <c r="D14" s="60">
        <v>41.121857009999999</v>
      </c>
      <c r="E14" s="60">
        <v>41.582569049999996</v>
      </c>
      <c r="F14" s="27"/>
      <c r="G14" s="27"/>
    </row>
    <row r="15" spans="1:9">
      <c r="B15" s="59">
        <v>2031</v>
      </c>
      <c r="C15" s="60">
        <v>42.206561389999997</v>
      </c>
      <c r="D15" s="60">
        <v>41.39118259</v>
      </c>
      <c r="E15" s="60">
        <v>42.206561389999997</v>
      </c>
      <c r="F15" s="27"/>
      <c r="G15" s="27"/>
    </row>
    <row r="16" spans="1:9">
      <c r="B16" s="59">
        <v>2032</v>
      </c>
      <c r="C16" s="60">
        <v>43.098521949999999</v>
      </c>
      <c r="D16" s="60">
        <v>41.822984949999999</v>
      </c>
      <c r="E16" s="60">
        <v>43.098521949999999</v>
      </c>
      <c r="F16" s="27"/>
      <c r="G16" s="27"/>
    </row>
    <row r="17" spans="2:7">
      <c r="B17" s="59">
        <v>2033</v>
      </c>
      <c r="C17" s="60">
        <v>44.295720660000001</v>
      </c>
      <c r="D17" s="60">
        <v>42.447901719999997</v>
      </c>
      <c r="E17" s="60">
        <v>44.295720660000001</v>
      </c>
      <c r="F17" s="27"/>
      <c r="G17" s="27"/>
    </row>
    <row r="18" spans="2:7">
      <c r="B18" s="59">
        <v>2034</v>
      </c>
      <c r="C18" s="60">
        <v>45.776475689999998</v>
      </c>
      <c r="D18" s="60">
        <v>43.235286469999998</v>
      </c>
      <c r="E18" s="60">
        <v>45.776475689999998</v>
      </c>
      <c r="F18" s="27"/>
      <c r="G18" s="27"/>
    </row>
    <row r="19" spans="2:7">
      <c r="B19" s="59">
        <v>2035</v>
      </c>
      <c r="C19" s="60">
        <v>47.52912826</v>
      </c>
      <c r="D19" s="60">
        <v>44.171303569999999</v>
      </c>
      <c r="E19" s="60">
        <v>47.53650494</v>
      </c>
      <c r="F19" s="27"/>
      <c r="G19" s="27"/>
    </row>
    <row r="20" spans="2:7">
      <c r="B20" s="59">
        <v>2036</v>
      </c>
      <c r="C20" s="60">
        <v>49.497927509999997</v>
      </c>
      <c r="D20" s="60">
        <v>45.272490589999997</v>
      </c>
      <c r="E20" s="60">
        <v>49.605758109999996</v>
      </c>
      <c r="F20" s="27"/>
      <c r="G20" s="27"/>
    </row>
    <row r="21" spans="2:7">
      <c r="B21" s="59">
        <v>2037</v>
      </c>
      <c r="C21" s="60">
        <v>51.68118003</v>
      </c>
      <c r="D21" s="60">
        <v>46.535290969999998</v>
      </c>
      <c r="E21" s="60">
        <v>51.995272610000001</v>
      </c>
      <c r="F21" s="27"/>
      <c r="G21" s="27"/>
    </row>
    <row r="22" spans="2:7">
      <c r="B22" s="59">
        <v>2038</v>
      </c>
      <c r="C22" s="60">
        <v>54.080731900000004</v>
      </c>
      <c r="D22" s="60">
        <v>47.958840420000001</v>
      </c>
      <c r="E22" s="60">
        <v>54.721971689999997</v>
      </c>
      <c r="F22" s="27"/>
      <c r="G22" s="27"/>
    </row>
    <row r="23" spans="2:7">
      <c r="B23" s="59">
        <v>2039</v>
      </c>
      <c r="C23" s="60">
        <v>56.70502089</v>
      </c>
      <c r="D23" s="60">
        <v>49.548504749999999</v>
      </c>
      <c r="E23" s="60">
        <v>57.811984250000002</v>
      </c>
      <c r="F23" s="27"/>
      <c r="G23" s="27"/>
    </row>
    <row r="24" spans="2:7">
      <c r="B24" s="59">
        <v>2040</v>
      </c>
      <c r="C24" s="60">
        <v>59.547247489999997</v>
      </c>
      <c r="D24" s="60">
        <v>51.2951464</v>
      </c>
      <c r="E24" s="60">
        <v>61.21723394</v>
      </c>
      <c r="F24" s="27"/>
      <c r="G24" s="27"/>
    </row>
    <row r="25" spans="2:7">
      <c r="B25" s="59">
        <v>2041</v>
      </c>
      <c r="C25" s="60">
        <v>62.611369430000003</v>
      </c>
      <c r="D25" s="60">
        <v>53.200032049999997</v>
      </c>
      <c r="E25" s="60">
        <v>64.903933769999995</v>
      </c>
      <c r="F25" s="27"/>
      <c r="G25" s="27"/>
    </row>
    <row r="26" spans="2:7">
      <c r="B26" s="59">
        <v>2042</v>
      </c>
      <c r="C26" s="60">
        <v>65.907534420000005</v>
      </c>
      <c r="D26" s="60">
        <v>55.26902552</v>
      </c>
      <c r="E26" s="60">
        <v>68.885901349999997</v>
      </c>
      <c r="F26" s="27"/>
      <c r="G26" s="27"/>
    </row>
    <row r="27" spans="2:7">
      <c r="B27" s="59">
        <v>2043</v>
      </c>
      <c r="C27" s="60">
        <v>69.422362100000001</v>
      </c>
      <c r="D27" s="60">
        <v>57.48685029</v>
      </c>
      <c r="E27" s="60">
        <v>73.15287816</v>
      </c>
      <c r="F27" s="27"/>
      <c r="G27" s="27"/>
    </row>
    <row r="28" spans="2:7">
      <c r="B28" s="59">
        <v>2044</v>
      </c>
      <c r="C28" s="60">
        <v>73.168465940000004</v>
      </c>
      <c r="D28" s="60">
        <v>59.860402550000003</v>
      </c>
      <c r="E28" s="60">
        <v>77.721782939999997</v>
      </c>
      <c r="F28" s="27"/>
      <c r="G28" s="27"/>
    </row>
    <row r="29" spans="2:7">
      <c r="B29" s="59">
        <v>2045</v>
      </c>
      <c r="C29" s="60">
        <v>77.143601630000006</v>
      </c>
      <c r="D29" s="60">
        <v>62.38533322</v>
      </c>
      <c r="E29" s="60">
        <v>82.593692489999995</v>
      </c>
      <c r="F29" s="27"/>
      <c r="G29" s="27"/>
    </row>
    <row r="30" spans="2:7">
      <c r="B30" s="59">
        <v>2046</v>
      </c>
      <c r="C30" s="60">
        <v>81.340697259999999</v>
      </c>
      <c r="D30" s="60">
        <v>65.054198409999998</v>
      </c>
      <c r="E30" s="60">
        <v>87.768262390000004</v>
      </c>
      <c r="F30" s="27"/>
      <c r="G30" s="27"/>
    </row>
    <row r="31" spans="2:7">
      <c r="B31" s="59">
        <v>2047</v>
      </c>
      <c r="C31" s="60">
        <v>85.784669160000007</v>
      </c>
      <c r="D31" s="60">
        <v>67.884368969999997</v>
      </c>
      <c r="E31" s="60">
        <v>93.274138679999993</v>
      </c>
      <c r="F31" s="27"/>
      <c r="G31" s="27"/>
    </row>
    <row r="32" spans="2:7">
      <c r="B32" s="59">
        <v>2048</v>
      </c>
      <c r="C32" s="60">
        <v>90.477503100000007</v>
      </c>
      <c r="D32" s="60">
        <v>70.871102840000006</v>
      </c>
      <c r="E32" s="60">
        <v>99.116998080000002</v>
      </c>
      <c r="F32" s="27"/>
      <c r="G32" s="27"/>
    </row>
    <row r="33" spans="2:7">
      <c r="B33" s="59">
        <v>2049</v>
      </c>
      <c r="C33" s="60">
        <v>95.415890730000001</v>
      </c>
      <c r="D33" s="60">
        <v>74.006345589999995</v>
      </c>
      <c r="E33" s="60">
        <v>105.2965057</v>
      </c>
      <c r="F33" s="27"/>
      <c r="G33" s="27"/>
    </row>
    <row r="34" spans="2:7">
      <c r="B34" s="59">
        <v>2050</v>
      </c>
      <c r="C34" s="60">
        <v>100.6133785</v>
      </c>
      <c r="D34" s="60">
        <v>77.296657269999997</v>
      </c>
      <c r="E34" s="60">
        <v>111.8302848</v>
      </c>
      <c r="F34" s="27"/>
      <c r="G34" s="27"/>
    </row>
    <row r="35" spans="2:7">
      <c r="B35" s="59">
        <v>2051</v>
      </c>
      <c r="C35" s="60">
        <v>106.08030170000001</v>
      </c>
      <c r="D35" s="60">
        <v>80.746205059999994</v>
      </c>
      <c r="E35" s="60">
        <v>118.7325275</v>
      </c>
      <c r="F35" s="27"/>
      <c r="G35" s="27"/>
    </row>
    <row r="36" spans="2:7">
      <c r="B36" s="59">
        <v>2052</v>
      </c>
      <c r="C36" s="60">
        <v>111.83115479999999</v>
      </c>
      <c r="D36" s="60">
        <v>84.360239579999998</v>
      </c>
      <c r="E36" s="60">
        <v>126.0200215</v>
      </c>
      <c r="F36" s="27"/>
      <c r="G36" s="27"/>
    </row>
    <row r="37" spans="2:7">
      <c r="B37" s="59">
        <v>2053</v>
      </c>
      <c r="C37" s="60">
        <v>117.8678646</v>
      </c>
      <c r="D37" s="60">
        <v>88.135038559999998</v>
      </c>
      <c r="E37" s="60">
        <v>133.70054709999999</v>
      </c>
      <c r="F37" s="27"/>
      <c r="G37" s="27"/>
    </row>
    <row r="38" spans="2:7">
      <c r="B38" s="59">
        <v>2054</v>
      </c>
      <c r="C38" s="60">
        <v>124.20904880000001</v>
      </c>
      <c r="D38" s="60">
        <v>92.081911809999994</v>
      </c>
      <c r="E38" s="60">
        <v>141.79958529999999</v>
      </c>
      <c r="F38" s="27"/>
      <c r="G38" s="27"/>
    </row>
    <row r="39" spans="2:7">
      <c r="B39" s="59">
        <v>2055</v>
      </c>
      <c r="C39" s="60">
        <v>130.85556220000001</v>
      </c>
      <c r="D39" s="60">
        <v>96.203018920000005</v>
      </c>
      <c r="E39" s="60">
        <v>150.33279440000001</v>
      </c>
      <c r="F39" s="27"/>
      <c r="G39" s="27"/>
    </row>
    <row r="40" spans="2:7">
      <c r="B40" s="59">
        <v>2056</v>
      </c>
      <c r="C40" s="60">
        <v>137.8084992</v>
      </c>
      <c r="D40" s="60">
        <v>100.4978</v>
      </c>
      <c r="E40" s="60">
        <v>159.3146739</v>
      </c>
      <c r="F40" s="27"/>
      <c r="G40" s="27"/>
    </row>
    <row r="41" spans="2:7">
      <c r="B41" s="59">
        <v>2057</v>
      </c>
      <c r="C41" s="60">
        <v>145.0776496</v>
      </c>
      <c r="D41" s="60">
        <v>104.96962430000001</v>
      </c>
      <c r="E41" s="60">
        <v>168.76449389999999</v>
      </c>
      <c r="F41" s="27"/>
      <c r="G41" s="27"/>
    </row>
    <row r="42" spans="2:7">
      <c r="B42" s="59">
        <v>2058</v>
      </c>
      <c r="C42" s="60">
        <v>152.65654240000001</v>
      </c>
      <c r="D42" s="60">
        <v>109.60874099999999</v>
      </c>
      <c r="E42" s="60">
        <v>178.68379150000001</v>
      </c>
      <c r="F42" s="27"/>
      <c r="G42" s="27"/>
    </row>
    <row r="43" spans="2:7">
      <c r="B43" s="59">
        <v>2059</v>
      </c>
      <c r="C43" s="60">
        <v>160.55800719999999</v>
      </c>
      <c r="D43" s="60">
        <v>114.42271529999999</v>
      </c>
      <c r="E43" s="60">
        <v>189.09488809999999</v>
      </c>
      <c r="F43" s="27"/>
      <c r="G43" s="27"/>
    </row>
    <row r="44" spans="2:7">
      <c r="B44" s="59">
        <v>2060</v>
      </c>
      <c r="C44" s="60">
        <v>168.79279389999999</v>
      </c>
      <c r="D44" s="60">
        <v>119.4152971</v>
      </c>
      <c r="E44" s="60">
        <v>200.01061859999999</v>
      </c>
      <c r="F44" s="27"/>
      <c r="G44" s="27"/>
    </row>
    <row r="45" spans="2:7">
      <c r="B45" s="59">
        <v>2061</v>
      </c>
      <c r="C45" s="60">
        <v>177.3463534</v>
      </c>
      <c r="D45" s="60">
        <v>124.57083830000001</v>
      </c>
      <c r="E45" s="60">
        <v>211.4113845</v>
      </c>
      <c r="F45" s="27"/>
      <c r="G45" s="27"/>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B4F8F-E9A4-4A31-8589-8D61BD30B8F7}">
  <dimension ref="B1:I45"/>
  <sheetViews>
    <sheetView zoomScaleNormal="100" workbookViewId="0">
      <selection activeCell="B1" sqref="B1"/>
    </sheetView>
  </sheetViews>
  <sheetFormatPr defaultColWidth="9.375" defaultRowHeight="16.5"/>
  <cols>
    <col min="1" max="1" width="11.625" style="26" customWidth="1"/>
    <col min="2" max="2" width="9.375" style="26"/>
    <col min="3" max="4" width="11.375" style="26" bestFit="1" customWidth="1"/>
    <col min="5" max="5" width="10.125" style="26" bestFit="1" customWidth="1"/>
    <col min="6" max="16384" width="9.375" style="26"/>
  </cols>
  <sheetData>
    <row r="1" spans="2:9">
      <c r="B1" s="13" t="s">
        <v>246</v>
      </c>
      <c r="C1" s="13"/>
      <c r="D1" s="4"/>
      <c r="E1" s="4"/>
    </row>
    <row r="2" spans="2:9">
      <c r="B2" s="55" t="s">
        <v>71</v>
      </c>
      <c r="C2" s="15"/>
      <c r="D2" s="4"/>
      <c r="E2" s="4"/>
    </row>
    <row r="4" spans="2:9">
      <c r="C4" s="5" t="s">
        <v>78</v>
      </c>
      <c r="D4" s="5" t="s">
        <v>80</v>
      </c>
      <c r="E4" s="5" t="s">
        <v>79</v>
      </c>
      <c r="F4" s="62"/>
      <c r="G4" s="63"/>
      <c r="I4" s="6"/>
    </row>
    <row r="5" spans="2:9">
      <c r="B5" s="59">
        <v>2021</v>
      </c>
      <c r="C5" s="139">
        <v>0.58821946237877509</v>
      </c>
      <c r="D5" s="139">
        <v>0.58821946237877509</v>
      </c>
      <c r="E5" s="139">
        <v>0.58821946237877509</v>
      </c>
      <c r="F5" s="64"/>
      <c r="G5" s="64"/>
    </row>
    <row r="6" spans="2:9">
      <c r="B6" s="59">
        <v>2022</v>
      </c>
      <c r="C6" s="139">
        <v>0.48264149001263784</v>
      </c>
      <c r="D6" s="139">
        <v>0.48264149001263784</v>
      </c>
      <c r="E6" s="139">
        <v>0.48264149001263784</v>
      </c>
      <c r="F6" s="61"/>
      <c r="G6" s="61"/>
    </row>
    <row r="7" spans="2:9">
      <c r="B7" s="59">
        <v>2023</v>
      </c>
      <c r="C7" s="139">
        <v>0.49236299259841204</v>
      </c>
      <c r="D7" s="139">
        <v>0.49236299259841204</v>
      </c>
      <c r="E7" s="139">
        <v>0.49236299259841204</v>
      </c>
      <c r="F7" s="61"/>
      <c r="G7" s="61"/>
    </row>
    <row r="8" spans="2:9">
      <c r="B8" s="59">
        <v>2024</v>
      </c>
      <c r="C8" s="139">
        <v>0.5941017456511446</v>
      </c>
      <c r="D8" s="139">
        <v>0.5941017456511446</v>
      </c>
      <c r="E8" s="139">
        <v>0.5941017456511446</v>
      </c>
      <c r="F8" s="27"/>
      <c r="G8" s="27"/>
    </row>
    <row r="9" spans="2:9">
      <c r="B9" s="59">
        <v>2025</v>
      </c>
      <c r="C9" s="139">
        <v>0.68462076787567272</v>
      </c>
      <c r="D9" s="139">
        <v>0.68462076787567272</v>
      </c>
      <c r="E9" s="139">
        <v>0.68462076787567272</v>
      </c>
      <c r="F9" s="27"/>
      <c r="G9" s="27"/>
    </row>
    <row r="10" spans="2:9">
      <c r="B10" s="59">
        <v>2026</v>
      </c>
      <c r="C10" s="139">
        <v>0.76440559412941089</v>
      </c>
      <c r="D10" s="139">
        <v>0.76440559412941089</v>
      </c>
      <c r="E10" s="139">
        <v>0.76440559412941089</v>
      </c>
      <c r="F10" s="27"/>
      <c r="G10" s="27"/>
    </row>
    <row r="11" spans="2:9">
      <c r="B11" s="59">
        <v>2027</v>
      </c>
      <c r="C11" s="139">
        <v>0.85831899516852428</v>
      </c>
      <c r="D11" s="139">
        <v>0.85831899516852428</v>
      </c>
      <c r="E11" s="139">
        <v>0.85831899516852428</v>
      </c>
      <c r="F11" s="27"/>
      <c r="G11" s="27"/>
    </row>
    <row r="12" spans="2:9">
      <c r="B12" s="59">
        <v>2028</v>
      </c>
      <c r="C12" s="139">
        <v>0.97362049559614594</v>
      </c>
      <c r="D12" s="139">
        <v>0.91175320263840909</v>
      </c>
      <c r="E12" s="139">
        <v>0.97362049559614594</v>
      </c>
      <c r="F12" s="27"/>
      <c r="G12" s="27"/>
    </row>
    <row r="13" spans="2:9">
      <c r="B13" s="59">
        <v>2029</v>
      </c>
      <c r="C13" s="139">
        <v>1.0933198510592319</v>
      </c>
      <c r="D13" s="139">
        <v>0.9144500319471095</v>
      </c>
      <c r="E13" s="139">
        <v>1.0933198510592319</v>
      </c>
      <c r="F13" s="27"/>
      <c r="G13" s="27"/>
    </row>
    <row r="14" spans="2:9">
      <c r="B14" s="59">
        <v>2030</v>
      </c>
      <c r="C14" s="139">
        <v>1.2177163736104846</v>
      </c>
      <c r="D14" s="139">
        <v>0.91785578020820713</v>
      </c>
      <c r="E14" s="139">
        <v>1.2177163736104846</v>
      </c>
      <c r="F14" s="27"/>
      <c r="G14" s="27"/>
    </row>
    <row r="15" spans="2:9">
      <c r="B15" s="59">
        <v>2031</v>
      </c>
      <c r="C15" s="139">
        <v>1.3488387144585783</v>
      </c>
      <c r="D15" s="139">
        <v>0.92266516384449848</v>
      </c>
      <c r="E15" s="139">
        <v>1.3488387144585783</v>
      </c>
      <c r="F15" s="27"/>
      <c r="G15" s="27"/>
    </row>
    <row r="16" spans="2:9">
      <c r="B16" s="59">
        <v>2032</v>
      </c>
      <c r="C16" s="139">
        <v>1.4902874154926451</v>
      </c>
      <c r="D16" s="139">
        <v>0.93030777355970151</v>
      </c>
      <c r="E16" s="139">
        <v>1.4902874154926451</v>
      </c>
      <c r="F16" s="27"/>
      <c r="G16" s="27"/>
    </row>
    <row r="17" spans="2:7">
      <c r="B17" s="59">
        <v>2033</v>
      </c>
      <c r="C17" s="139">
        <v>1.6452378525384792</v>
      </c>
      <c r="D17" s="139">
        <v>0.94147274250485735</v>
      </c>
      <c r="E17" s="139">
        <v>1.6452378525384792</v>
      </c>
      <c r="F17" s="27"/>
      <c r="G17" s="27"/>
    </row>
    <row r="18" spans="2:7">
      <c r="B18" s="59">
        <v>2034</v>
      </c>
      <c r="C18" s="139">
        <v>1.8160157611377681</v>
      </c>
      <c r="D18" s="139">
        <v>0.95611527567153221</v>
      </c>
      <c r="E18" s="139">
        <v>1.8160157611377681</v>
      </c>
      <c r="F18" s="27"/>
      <c r="G18" s="27"/>
    </row>
    <row r="19" spans="2:7">
      <c r="B19" s="59">
        <v>2035</v>
      </c>
      <c r="C19" s="139">
        <v>1.9954671444727314</v>
      </c>
      <c r="D19" s="139">
        <v>0.97356092280760242</v>
      </c>
      <c r="E19" s="139">
        <v>2.0038115177069185</v>
      </c>
      <c r="F19" s="27"/>
      <c r="G19" s="27"/>
    </row>
    <row r="20" spans="2:7">
      <c r="B20" s="59">
        <v>2036</v>
      </c>
      <c r="C20" s="139">
        <v>2.0984941364402787</v>
      </c>
      <c r="D20" s="139">
        <v>0.99417472136426699</v>
      </c>
      <c r="E20" s="139">
        <v>2.2118533768760362</v>
      </c>
      <c r="F20" s="27"/>
      <c r="G20" s="27"/>
    </row>
    <row r="21" spans="2:7">
      <c r="B21" s="59">
        <v>2037</v>
      </c>
      <c r="C21" s="139">
        <v>2.2079364488288657</v>
      </c>
      <c r="D21" s="139">
        <v>1.0178803727396109</v>
      </c>
      <c r="E21" s="139">
        <v>2.4427588221235381</v>
      </c>
      <c r="F21" s="27"/>
      <c r="G21" s="27"/>
    </row>
    <row r="22" spans="2:7">
      <c r="B22" s="59">
        <v>2038</v>
      </c>
      <c r="C22" s="139">
        <v>2.3242794983278348</v>
      </c>
      <c r="D22" s="139">
        <v>1.0447379737366331</v>
      </c>
      <c r="E22" s="139">
        <v>2.6996948717499167</v>
      </c>
      <c r="F22" s="27"/>
      <c r="G22" s="27"/>
    </row>
    <row r="23" spans="2:7">
      <c r="B23" s="59">
        <v>2039</v>
      </c>
      <c r="C23" s="139">
        <v>2.4480063734651525</v>
      </c>
      <c r="D23" s="139">
        <v>1.0748089514296078</v>
      </c>
      <c r="E23" s="139">
        <v>2.9861612179689612</v>
      </c>
      <c r="F23" s="27"/>
      <c r="G23" s="27"/>
    </row>
    <row r="24" spans="2:7">
      <c r="B24" s="59">
        <v>2040</v>
      </c>
      <c r="C24" s="139">
        <v>2.5792314177714895</v>
      </c>
      <c r="D24" s="139">
        <v>1.1079969510369074</v>
      </c>
      <c r="E24" s="139">
        <v>3.2376293682495465</v>
      </c>
      <c r="F24" s="27"/>
      <c r="G24" s="27"/>
    </row>
    <row r="25" spans="2:7">
      <c r="B25" s="59">
        <v>2041</v>
      </c>
      <c r="C25" s="139">
        <v>2.7181832536917772</v>
      </c>
      <c r="D25" s="139">
        <v>1.1442687972800827</v>
      </c>
      <c r="E25" s="139">
        <v>3.4576403583594901</v>
      </c>
      <c r="F25" s="27"/>
      <c r="G25" s="27"/>
    </row>
    <row r="26" spans="2:7">
      <c r="B26" s="59">
        <v>2042</v>
      </c>
      <c r="C26" s="139">
        <v>2.8655334316015888</v>
      </c>
      <c r="D26" s="139">
        <v>1.1837860416175565</v>
      </c>
      <c r="E26" s="139">
        <v>3.6912079359904246</v>
      </c>
      <c r="F26" s="27"/>
      <c r="G26" s="27"/>
    </row>
    <row r="27" spans="2:7">
      <c r="B27" s="59">
        <v>2043</v>
      </c>
      <c r="C27" s="139">
        <v>3.0210240124059355</v>
      </c>
      <c r="D27" s="139">
        <v>1.2263120852790963</v>
      </c>
      <c r="E27" s="139">
        <v>3.9381741741108818</v>
      </c>
      <c r="F27" s="27"/>
      <c r="G27" s="27"/>
    </row>
    <row r="28" spans="2:7">
      <c r="B28" s="59">
        <v>2044</v>
      </c>
      <c r="C28" s="139">
        <v>3.1852853565990573</v>
      </c>
      <c r="D28" s="139">
        <v>1.2719758886099757</v>
      </c>
      <c r="E28" s="139">
        <v>4.19954709188631</v>
      </c>
      <c r="F28" s="27"/>
      <c r="G28" s="27"/>
    </row>
    <row r="29" spans="2:7">
      <c r="B29" s="59">
        <v>2045</v>
      </c>
      <c r="C29" s="139">
        <v>3.3581586376251997</v>
      </c>
      <c r="D29" s="139">
        <v>1.3206028330509882</v>
      </c>
      <c r="E29" s="139">
        <v>4.4753142793099308</v>
      </c>
      <c r="F29" s="27"/>
      <c r="G29" s="27"/>
    </row>
    <row r="30" spans="2:7">
      <c r="B30" s="59">
        <v>2046</v>
      </c>
      <c r="C30" s="139">
        <v>3.5365692504297641</v>
      </c>
      <c r="D30" s="139">
        <v>1.372143161837978</v>
      </c>
      <c r="E30" s="139">
        <v>4.7658546012482903</v>
      </c>
      <c r="F30" s="27"/>
      <c r="G30" s="27"/>
    </row>
    <row r="31" spans="2:7">
      <c r="B31" s="59">
        <v>2047</v>
      </c>
      <c r="C31" s="139">
        <v>3.725843835451411</v>
      </c>
      <c r="D31" s="139">
        <v>1.4268079570373284</v>
      </c>
      <c r="E31" s="139">
        <v>5.0724395249037233</v>
      </c>
      <c r="F31" s="27"/>
      <c r="G31" s="27"/>
    </row>
    <row r="32" spans="2:7">
      <c r="B32" s="59">
        <v>2048</v>
      </c>
      <c r="C32" s="139">
        <v>3.9264612876621467</v>
      </c>
      <c r="D32" s="139">
        <v>1.4846592870848183</v>
      </c>
      <c r="E32" s="139">
        <v>5.3959087558550314</v>
      </c>
      <c r="F32" s="27"/>
      <c r="G32" s="27"/>
    </row>
    <row r="33" spans="2:7">
      <c r="B33" s="59">
        <v>2049</v>
      </c>
      <c r="C33" s="139">
        <v>4.138257051265545</v>
      </c>
      <c r="D33" s="139">
        <v>1.5454902436617808</v>
      </c>
      <c r="E33" s="139">
        <v>5.7362439479168916</v>
      </c>
      <c r="F33" s="27"/>
      <c r="G33" s="27"/>
    </row>
    <row r="34" spans="2:7">
      <c r="B34" s="59">
        <v>2050</v>
      </c>
      <c r="C34" s="139">
        <v>4.3617284083807935</v>
      </c>
      <c r="D34" s="139">
        <v>1.6093649231956497</v>
      </c>
      <c r="E34" s="139">
        <v>6.0943064129748263</v>
      </c>
      <c r="F34" s="27"/>
      <c r="G34" s="27"/>
    </row>
    <row r="35" spans="2:7">
      <c r="B35" s="59">
        <v>2051</v>
      </c>
      <c r="C35" s="139">
        <v>4.597338572443439</v>
      </c>
      <c r="D35" s="139">
        <v>1.6763457365990992</v>
      </c>
      <c r="E35" s="139">
        <v>6.4708942483666361</v>
      </c>
      <c r="F35" s="27"/>
      <c r="G35" s="27"/>
    </row>
    <row r="36" spans="2:7">
      <c r="B36" s="59">
        <v>2052</v>
      </c>
      <c r="C36" s="139">
        <v>4.845932724805162</v>
      </c>
      <c r="D36" s="139">
        <v>1.7466130481970659</v>
      </c>
      <c r="E36" s="139">
        <v>6.8639571959677124</v>
      </c>
      <c r="F36" s="27"/>
      <c r="G36" s="27"/>
    </row>
    <row r="37" spans="2:7">
      <c r="B37" s="59">
        <v>2053</v>
      </c>
      <c r="C37" s="139">
        <v>5.1075773843305825</v>
      </c>
      <c r="D37" s="139">
        <v>1.8200478343243394</v>
      </c>
      <c r="E37" s="139">
        <v>7.2791395410712587</v>
      </c>
      <c r="F37" s="27"/>
      <c r="G37" s="27"/>
    </row>
    <row r="38" spans="2:7">
      <c r="B38" s="59">
        <v>2054</v>
      </c>
      <c r="C38" s="139">
        <v>5.3828985489030252</v>
      </c>
      <c r="D38" s="139">
        <v>1.8967615598450129</v>
      </c>
      <c r="E38" s="139">
        <v>7.7176022079125595</v>
      </c>
      <c r="F38" s="27"/>
      <c r="G38" s="27"/>
    </row>
    <row r="39" spans="2:7">
      <c r="B39" s="59">
        <v>2055</v>
      </c>
      <c r="C39" s="139">
        <v>5.6640405843427963</v>
      </c>
      <c r="D39" s="139">
        <v>1.9768555718886482</v>
      </c>
      <c r="E39" s="139">
        <v>8.1804505331420465</v>
      </c>
      <c r="F39" s="27"/>
      <c r="G39" s="27"/>
    </row>
    <row r="40" spans="2:7">
      <c r="B40" s="59">
        <v>2056</v>
      </c>
      <c r="C40" s="139">
        <v>5.9534387323824642</v>
      </c>
      <c r="D40" s="139">
        <v>2.0603550820571948</v>
      </c>
      <c r="E40" s="139">
        <v>8.668675542827236</v>
      </c>
      <c r="F40" s="27"/>
      <c r="G40" s="27"/>
    </row>
    <row r="41" spans="2:7">
      <c r="B41" s="59">
        <v>2057</v>
      </c>
      <c r="C41" s="139">
        <v>6.255994965063671</v>
      </c>
      <c r="D41" s="139">
        <v>2.1472884746842351</v>
      </c>
      <c r="E41" s="139">
        <v>9.1833277307293582</v>
      </c>
      <c r="F41" s="27"/>
      <c r="G41" s="27"/>
    </row>
    <row r="42" spans="2:7">
      <c r="B42" s="59">
        <v>2058</v>
      </c>
      <c r="C42" s="139">
        <v>6.5715336959556891</v>
      </c>
      <c r="D42" s="139">
        <v>2.2375082525289045</v>
      </c>
      <c r="E42" s="139">
        <v>9.7247435651164871</v>
      </c>
      <c r="F42" s="27"/>
      <c r="G42" s="27"/>
    </row>
    <row r="43" spans="2:7">
      <c r="B43" s="59">
        <v>2059</v>
      </c>
      <c r="C43" s="139">
        <v>6.9003584554617525</v>
      </c>
      <c r="D43" s="139">
        <v>2.3310529209354609</v>
      </c>
      <c r="E43" s="139">
        <v>10.293949060212251</v>
      </c>
      <c r="F43" s="27"/>
      <c r="G43" s="27"/>
    </row>
    <row r="44" spans="2:7">
      <c r="B44" s="59">
        <v>2060</v>
      </c>
      <c r="C44" s="139">
        <v>7.2430963717324364</v>
      </c>
      <c r="D44" s="139">
        <v>2.428078847212638</v>
      </c>
      <c r="E44" s="139">
        <v>10.883313587076506</v>
      </c>
      <c r="F44" s="27"/>
      <c r="G44" s="27"/>
    </row>
    <row r="45" spans="2:7">
      <c r="B45" s="59">
        <v>2061</v>
      </c>
      <c r="C45" s="139">
        <v>7.5992384054452744</v>
      </c>
      <c r="D45" s="139">
        <v>2.5283248911316223</v>
      </c>
      <c r="E45" s="139">
        <v>11.488589283049681</v>
      </c>
      <c r="F45" s="27"/>
      <c r="G45" s="27"/>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dimension ref="B1:X106"/>
  <sheetViews>
    <sheetView workbookViewId="0">
      <selection activeCell="B1" sqref="B1"/>
    </sheetView>
  </sheetViews>
  <sheetFormatPr defaultRowHeight="16.5"/>
  <cols>
    <col min="2" max="2" width="9.375" style="26"/>
    <col min="3" max="3" width="15.5" style="26" bestFit="1" customWidth="1"/>
    <col min="4" max="5" width="10.875" style="26" bestFit="1" customWidth="1"/>
    <col min="6" max="24" width="12.625" bestFit="1" customWidth="1"/>
  </cols>
  <sheetData>
    <row r="1" spans="2:24">
      <c r="B1" s="13" t="s">
        <v>211</v>
      </c>
      <c r="C1" s="13"/>
      <c r="D1" s="4"/>
      <c r="E1" s="4"/>
    </row>
    <row r="2" spans="2:24">
      <c r="B2" s="15" t="s">
        <v>34</v>
      </c>
      <c r="C2" s="15"/>
      <c r="D2" s="4"/>
      <c r="E2" s="4"/>
    </row>
    <row r="4" spans="2:24">
      <c r="C4" s="5" t="s">
        <v>56</v>
      </c>
      <c r="D4" s="5" t="s">
        <v>35</v>
      </c>
      <c r="E4" s="5" t="s">
        <v>36</v>
      </c>
      <c r="F4" t="s">
        <v>37</v>
      </c>
      <c r="G4" t="s">
        <v>38</v>
      </c>
      <c r="H4" t="s">
        <v>39</v>
      </c>
      <c r="I4" t="s">
        <v>40</v>
      </c>
      <c r="J4" t="s">
        <v>41</v>
      </c>
      <c r="K4" t="s">
        <v>42</v>
      </c>
      <c r="L4" t="s">
        <v>43</v>
      </c>
      <c r="M4" t="s">
        <v>44</v>
      </c>
      <c r="N4" t="s">
        <v>45</v>
      </c>
      <c r="O4" t="s">
        <v>46</v>
      </c>
      <c r="P4" t="s">
        <v>47</v>
      </c>
      <c r="Q4" t="s">
        <v>48</v>
      </c>
      <c r="R4" t="s">
        <v>49</v>
      </c>
      <c r="S4" t="s">
        <v>50</v>
      </c>
      <c r="T4" t="s">
        <v>51</v>
      </c>
      <c r="U4" t="s">
        <v>52</v>
      </c>
      <c r="V4" t="s">
        <v>53</v>
      </c>
      <c r="W4" t="s">
        <v>54</v>
      </c>
      <c r="X4" t="s">
        <v>55</v>
      </c>
    </row>
    <row r="5" spans="2:24">
      <c r="B5" s="23">
        <v>36586</v>
      </c>
      <c r="C5" s="10">
        <v>7.2825822406257181</v>
      </c>
      <c r="D5" s="10">
        <v>7.2825822406257181</v>
      </c>
      <c r="E5" s="10">
        <v>7.2825822406257181</v>
      </c>
      <c r="F5" s="10">
        <v>7.2825822406257181</v>
      </c>
      <c r="G5" s="10">
        <v>7.2825822406257181</v>
      </c>
      <c r="H5" s="10">
        <v>7.2825822406257181</v>
      </c>
      <c r="I5" s="10">
        <v>7.2825822406257181</v>
      </c>
      <c r="J5" s="10">
        <v>7.2825822406257181</v>
      </c>
      <c r="K5" s="10">
        <v>7.2825822406257181</v>
      </c>
      <c r="L5" s="10">
        <v>7.2825822406257181</v>
      </c>
      <c r="M5" s="10">
        <v>7.2819333300000002</v>
      </c>
      <c r="N5" s="10">
        <v>7.2819333333333311</v>
      </c>
      <c r="O5" s="10">
        <v>7.2819333333333311</v>
      </c>
      <c r="P5" s="10">
        <v>7.2819333333333311</v>
      </c>
      <c r="Q5" s="10">
        <v>7.2819333333333311</v>
      </c>
      <c r="R5" s="10">
        <v>7.2819333333333311</v>
      </c>
      <c r="S5" s="10">
        <v>7.2819333333333311</v>
      </c>
      <c r="T5" s="10">
        <v>7.2818666666666658</v>
      </c>
      <c r="U5" s="10">
        <v>7.2818666666666658</v>
      </c>
      <c r="V5" s="10">
        <v>7.2818666666666658</v>
      </c>
      <c r="W5" s="10">
        <v>7.3</v>
      </c>
      <c r="X5" s="10">
        <v>7.263333333333331</v>
      </c>
    </row>
    <row r="6" spans="2:24">
      <c r="B6" s="23">
        <v>36678</v>
      </c>
      <c r="C6" s="10">
        <v>6.9303592741444406</v>
      </c>
      <c r="D6" s="10">
        <v>6.9303592741444406</v>
      </c>
      <c r="E6" s="10">
        <v>6.9303592741444406</v>
      </c>
      <c r="F6" s="10">
        <v>6.9303592741444406</v>
      </c>
      <c r="G6" s="10">
        <v>6.9303592741444406</v>
      </c>
      <c r="H6" s="10">
        <v>6.9303592741444406</v>
      </c>
      <c r="I6" s="10">
        <v>6.9303592741444406</v>
      </c>
      <c r="J6" s="10">
        <v>6.9303592741444406</v>
      </c>
      <c r="K6" s="10">
        <v>6.9303592741444406</v>
      </c>
      <c r="L6" s="10">
        <v>6.9303592741444406</v>
      </c>
      <c r="M6" s="10">
        <v>6.9303666699999997</v>
      </c>
      <c r="N6" s="10">
        <v>6.930366666666667</v>
      </c>
      <c r="O6" s="10">
        <v>6.930366666666667</v>
      </c>
      <c r="P6" s="10">
        <v>6.930366666666667</v>
      </c>
      <c r="Q6" s="10">
        <v>6.930366666666667</v>
      </c>
      <c r="R6" s="10">
        <v>6.930366666666667</v>
      </c>
      <c r="S6" s="10">
        <v>6.930366666666667</v>
      </c>
      <c r="T6" s="10">
        <v>6.930366666666667</v>
      </c>
      <c r="U6" s="10">
        <v>6.930366666666667</v>
      </c>
      <c r="V6" s="10">
        <v>6.930366666666667</v>
      </c>
      <c r="W6" s="10">
        <v>6.9</v>
      </c>
      <c r="X6" s="10">
        <v>6.96</v>
      </c>
    </row>
    <row r="7" spans="2:24">
      <c r="B7" s="23">
        <v>36770</v>
      </c>
      <c r="C7" s="10">
        <v>6.7132574189095928</v>
      </c>
      <c r="D7" s="10">
        <v>6.7132574189095928</v>
      </c>
      <c r="E7" s="10">
        <v>6.7132574189095928</v>
      </c>
      <c r="F7" s="10">
        <v>6.7132574189095928</v>
      </c>
      <c r="G7" s="10">
        <v>6.7132574189095928</v>
      </c>
      <c r="H7" s="10">
        <v>6.7132574189095928</v>
      </c>
      <c r="I7" s="10">
        <v>6.7132574189095928</v>
      </c>
      <c r="J7" s="10">
        <v>6.7132574189095928</v>
      </c>
      <c r="K7" s="10">
        <v>6.7132574189095928</v>
      </c>
      <c r="L7" s="10">
        <v>6.7132574189095928</v>
      </c>
      <c r="M7" s="10">
        <v>6.7132333300000004</v>
      </c>
      <c r="N7" s="10">
        <v>6.7132333333333341</v>
      </c>
      <c r="O7" s="10">
        <v>6.7132333333333341</v>
      </c>
      <c r="P7" s="10">
        <v>6.7132333333333341</v>
      </c>
      <c r="Q7" s="10">
        <v>6.7132333333333341</v>
      </c>
      <c r="R7" s="10">
        <v>6.7132333333333341</v>
      </c>
      <c r="S7" s="10">
        <v>6.7132333333333341</v>
      </c>
      <c r="T7" s="10">
        <v>6.7132333333333341</v>
      </c>
      <c r="U7" s="10">
        <v>6.7132333333333341</v>
      </c>
      <c r="V7" s="10">
        <v>6.7132333333333341</v>
      </c>
      <c r="W7" s="10">
        <v>6.7</v>
      </c>
      <c r="X7" s="10">
        <v>6.7233333333333336</v>
      </c>
    </row>
    <row r="8" spans="2:24">
      <c r="B8" s="23">
        <v>36861</v>
      </c>
      <c r="C8" s="10">
        <v>6.4813541429330899</v>
      </c>
      <c r="D8" s="10">
        <v>6.4813541429330899</v>
      </c>
      <c r="E8" s="10">
        <v>6.4813541429330899</v>
      </c>
      <c r="F8" s="10">
        <v>6.4813541429330899</v>
      </c>
      <c r="G8" s="10">
        <v>6.4813541429330899</v>
      </c>
      <c r="H8" s="10">
        <v>6.4813541429330899</v>
      </c>
      <c r="I8" s="10">
        <v>6.4813541429330899</v>
      </c>
      <c r="J8" s="10">
        <v>6.4813541429330899</v>
      </c>
      <c r="K8" s="10">
        <v>6.4813541429330899</v>
      </c>
      <c r="L8" s="10">
        <v>6.4813541429330899</v>
      </c>
      <c r="M8" s="10">
        <v>6.4813666699999999</v>
      </c>
      <c r="N8" s="10">
        <v>6.4813666666666654</v>
      </c>
      <c r="O8" s="10">
        <v>6.4813666666666654</v>
      </c>
      <c r="P8" s="10">
        <v>6.4813666666666654</v>
      </c>
      <c r="Q8" s="10">
        <v>6.4813666666666654</v>
      </c>
      <c r="R8" s="10">
        <v>6.4813666666666654</v>
      </c>
      <c r="S8" s="10">
        <v>6.4813666666666654</v>
      </c>
      <c r="T8" s="10">
        <v>6.4813666666666654</v>
      </c>
      <c r="U8" s="10">
        <v>6.4813666666666654</v>
      </c>
      <c r="V8" s="10">
        <v>6.4813666666666654</v>
      </c>
      <c r="W8" s="10">
        <v>6.5</v>
      </c>
      <c r="X8" s="10">
        <v>6.6099999999999994</v>
      </c>
    </row>
    <row r="9" spans="2:24">
      <c r="B9" s="23">
        <v>36951</v>
      </c>
      <c r="C9" s="10">
        <v>6.017067669172933</v>
      </c>
      <c r="D9" s="10">
        <v>6.017067669172933</v>
      </c>
      <c r="E9" s="10">
        <v>6.017067669172933</v>
      </c>
      <c r="F9" s="10">
        <v>6.017067669172933</v>
      </c>
      <c r="G9" s="10">
        <v>6.017067669172933</v>
      </c>
      <c r="H9" s="10">
        <v>6.017067669172933</v>
      </c>
      <c r="I9" s="10">
        <v>6.017067669172933</v>
      </c>
      <c r="J9" s="10">
        <v>6.017067669172933</v>
      </c>
      <c r="K9" s="10">
        <v>6.017067669172933</v>
      </c>
      <c r="L9" s="10">
        <v>6.017067669172933</v>
      </c>
      <c r="M9" s="10">
        <v>6.0170666700000002</v>
      </c>
      <c r="N9" s="10">
        <v>6.0170666666666666</v>
      </c>
      <c r="O9" s="10">
        <v>6.0170666666666666</v>
      </c>
      <c r="P9" s="10">
        <v>6.0170666666666666</v>
      </c>
      <c r="Q9" s="10">
        <v>6.0170666666666666</v>
      </c>
      <c r="R9" s="10">
        <v>6.0170666666666666</v>
      </c>
      <c r="S9" s="10">
        <v>6.0170666666666666</v>
      </c>
      <c r="T9" s="10">
        <v>6.0167000000000002</v>
      </c>
      <c r="U9" s="10">
        <v>6.0167000000000002</v>
      </c>
      <c r="V9" s="10">
        <v>6.0167000000000002</v>
      </c>
      <c r="W9" s="10">
        <v>6</v>
      </c>
      <c r="X9" s="10">
        <v>6.0233333333333334</v>
      </c>
    </row>
    <row r="10" spans="2:24">
      <c r="B10" s="23">
        <v>37043</v>
      </c>
      <c r="C10" s="10">
        <v>6.5011739130434778</v>
      </c>
      <c r="D10" s="10">
        <v>6.5011739130434778</v>
      </c>
      <c r="E10" s="10">
        <v>6.5011739130434778</v>
      </c>
      <c r="F10" s="10">
        <v>6.5011739130434778</v>
      </c>
      <c r="G10" s="10">
        <v>6.5011739130434778</v>
      </c>
      <c r="H10" s="10">
        <v>6.5011739130434778</v>
      </c>
      <c r="I10" s="10">
        <v>6.5011739130434778</v>
      </c>
      <c r="J10" s="10">
        <v>6.5011739130434778</v>
      </c>
      <c r="K10" s="10">
        <v>6.5011739130434778</v>
      </c>
      <c r="L10" s="10">
        <v>6.5011739130434778</v>
      </c>
      <c r="M10" s="10">
        <v>6.5011666699999999</v>
      </c>
      <c r="N10" s="10">
        <v>6.5011666666666672</v>
      </c>
      <c r="O10" s="10">
        <v>6.5011666666666672</v>
      </c>
      <c r="P10" s="10">
        <v>6.5011666666666672</v>
      </c>
      <c r="Q10" s="10">
        <v>6.5011666666666672</v>
      </c>
      <c r="R10" s="10">
        <v>6.5011666666666672</v>
      </c>
      <c r="S10" s="10">
        <v>6.5011666666666672</v>
      </c>
      <c r="T10" s="10">
        <v>6.5011666666666672</v>
      </c>
      <c r="U10" s="10">
        <v>6.5011666666666672</v>
      </c>
      <c r="V10" s="10">
        <v>6.5011666666666672</v>
      </c>
      <c r="W10" s="10">
        <v>6.5</v>
      </c>
      <c r="X10" s="10">
        <v>6</v>
      </c>
    </row>
    <row r="11" spans="2:24">
      <c r="B11" s="23">
        <v>37135</v>
      </c>
      <c r="C11" s="10">
        <v>6.6148577075098816</v>
      </c>
      <c r="D11" s="10">
        <v>6.6148577075098816</v>
      </c>
      <c r="E11" s="10">
        <v>6.6148577075098816</v>
      </c>
      <c r="F11" s="10">
        <v>6.6148577075098816</v>
      </c>
      <c r="G11" s="10">
        <v>6.6148577075098816</v>
      </c>
      <c r="H11" s="10">
        <v>6.6148577075098816</v>
      </c>
      <c r="I11" s="10">
        <v>6.6148577075098816</v>
      </c>
      <c r="J11" s="10">
        <v>6.6148577075098816</v>
      </c>
      <c r="K11" s="10">
        <v>6.6148577075098816</v>
      </c>
      <c r="L11" s="10">
        <v>6.6148577075098816</v>
      </c>
      <c r="M11" s="10">
        <v>6.6148666699999996</v>
      </c>
      <c r="N11" s="10">
        <v>6.6148666666666669</v>
      </c>
      <c r="O11" s="10">
        <v>6.6148666666666669</v>
      </c>
      <c r="P11" s="10">
        <v>6.6148666666666669</v>
      </c>
      <c r="Q11" s="10">
        <v>6.6148666666666669</v>
      </c>
      <c r="R11" s="10">
        <v>6.6148666666666669</v>
      </c>
      <c r="S11" s="10">
        <v>6.6148666666666669</v>
      </c>
      <c r="T11" s="10">
        <v>6.6148666666666669</v>
      </c>
      <c r="U11" s="10">
        <v>6.6148666666666669</v>
      </c>
      <c r="V11" s="10">
        <v>6.6148666666666669</v>
      </c>
      <c r="W11" s="10">
        <v>6.6</v>
      </c>
      <c r="X11" s="10">
        <v>5.9</v>
      </c>
    </row>
    <row r="12" spans="2:24">
      <c r="B12" s="23">
        <v>37226</v>
      </c>
      <c r="C12" s="10">
        <v>6.440223285486443</v>
      </c>
      <c r="D12" s="10">
        <v>6.440223285486443</v>
      </c>
      <c r="E12" s="10">
        <v>6.440223285486443</v>
      </c>
      <c r="F12" s="10">
        <v>6.440223285486443</v>
      </c>
      <c r="G12" s="10">
        <v>6.440223285486443</v>
      </c>
      <c r="H12" s="10">
        <v>6.440223285486443</v>
      </c>
      <c r="I12" s="10">
        <v>6.440223285486443</v>
      </c>
      <c r="J12" s="10">
        <v>6.440223285486443</v>
      </c>
      <c r="K12" s="10">
        <v>6.440223285486443</v>
      </c>
      <c r="L12" s="10">
        <v>6.440223285486443</v>
      </c>
      <c r="M12" s="10">
        <v>6.4402333299999999</v>
      </c>
      <c r="N12" s="10">
        <v>6.4402333333333326</v>
      </c>
      <c r="O12" s="10">
        <v>6.4402333333333326</v>
      </c>
      <c r="P12" s="10">
        <v>6.4402333333333326</v>
      </c>
      <c r="Q12" s="10">
        <v>6.4402333333333326</v>
      </c>
      <c r="R12" s="10">
        <v>6.4402333333333326</v>
      </c>
      <c r="S12" s="10">
        <v>6.4402333333333326</v>
      </c>
      <c r="T12" s="10">
        <v>6.4402333333333326</v>
      </c>
      <c r="U12" s="10">
        <v>6.4402333333333326</v>
      </c>
      <c r="V12" s="10">
        <v>6.4402333333333326</v>
      </c>
      <c r="W12" s="10">
        <v>6.4</v>
      </c>
      <c r="X12" s="10">
        <v>5.9</v>
      </c>
    </row>
    <row r="13" spans="2:24">
      <c r="B13" s="23">
        <v>37316</v>
      </c>
      <c r="C13" s="10">
        <v>6.6916507936507932</v>
      </c>
      <c r="D13" s="10">
        <v>6.6916507936507932</v>
      </c>
      <c r="E13" s="10">
        <v>6.6916507936507932</v>
      </c>
      <c r="F13" s="10">
        <v>6.6916507936507932</v>
      </c>
      <c r="G13" s="10">
        <v>6.6916507936507932</v>
      </c>
      <c r="H13" s="10">
        <v>6.6916507936507932</v>
      </c>
      <c r="I13" s="10">
        <v>6.6916507936507932</v>
      </c>
      <c r="J13" s="10">
        <v>6.6916507936507932</v>
      </c>
      <c r="K13" s="10">
        <v>6.6916507936507932</v>
      </c>
      <c r="L13" s="10">
        <v>6.6916507936507932</v>
      </c>
      <c r="M13" s="10">
        <v>6.69166667</v>
      </c>
      <c r="N13" s="10">
        <v>6.6916666666666664</v>
      </c>
      <c r="O13" s="10">
        <v>6.6916666666666664</v>
      </c>
      <c r="P13" s="10">
        <v>6.6916666666666664</v>
      </c>
      <c r="Q13" s="10">
        <v>6.6916666666666664</v>
      </c>
      <c r="R13" s="10">
        <v>6.6916666666666664</v>
      </c>
      <c r="S13" s="10">
        <v>6.6916666666666664</v>
      </c>
      <c r="T13" s="10">
        <v>6.6933333333333342</v>
      </c>
      <c r="U13" s="10">
        <v>6.6933333333333342</v>
      </c>
      <c r="V13" s="10">
        <v>6.6933333333333342</v>
      </c>
      <c r="W13" s="10">
        <v>6.7</v>
      </c>
      <c r="X13" s="10">
        <v>6</v>
      </c>
    </row>
    <row r="14" spans="2:24">
      <c r="B14" s="23">
        <v>37408</v>
      </c>
      <c r="C14" s="10">
        <v>6.7717753623188406</v>
      </c>
      <c r="D14" s="10">
        <v>6.7717753623188406</v>
      </c>
      <c r="E14" s="10">
        <v>6.7717753623188406</v>
      </c>
      <c r="F14" s="10">
        <v>6.7717753623188406</v>
      </c>
      <c r="G14" s="10">
        <v>6.7717753623188406</v>
      </c>
      <c r="H14" s="10">
        <v>6.7717753623188406</v>
      </c>
      <c r="I14" s="10">
        <v>6.7717753623188406</v>
      </c>
      <c r="J14" s="10">
        <v>6.7717753623188406</v>
      </c>
      <c r="K14" s="10">
        <v>6.7717753623188406</v>
      </c>
      <c r="L14" s="10">
        <v>6.7717753623188406</v>
      </c>
      <c r="M14" s="10">
        <v>6.7717666699999999</v>
      </c>
      <c r="N14" s="10">
        <v>6.7717666666666672</v>
      </c>
      <c r="O14" s="10">
        <v>6.7717666666666672</v>
      </c>
      <c r="P14" s="10">
        <v>6.7717666666666672</v>
      </c>
      <c r="Q14" s="10">
        <v>6.7717666666666672</v>
      </c>
      <c r="R14" s="10">
        <v>6.7717666666666672</v>
      </c>
      <c r="S14" s="10">
        <v>6.7717666666666672</v>
      </c>
      <c r="T14" s="10">
        <v>6.7717666666666672</v>
      </c>
      <c r="U14" s="10">
        <v>6.7717666666666672</v>
      </c>
      <c r="V14" s="10">
        <v>6.7717666666666672</v>
      </c>
      <c r="W14" s="10">
        <v>6.9</v>
      </c>
      <c r="X14" s="10">
        <v>6.1</v>
      </c>
    </row>
    <row r="15" spans="2:24">
      <c r="B15" s="23">
        <v>37500</v>
      </c>
      <c r="C15" s="10">
        <v>6.3458096492879106</v>
      </c>
      <c r="D15" s="10">
        <v>6.3458096492879106</v>
      </c>
      <c r="E15" s="10">
        <v>6.3458096492879106</v>
      </c>
      <c r="F15" s="10">
        <v>6.3458096492879106</v>
      </c>
      <c r="G15" s="10">
        <v>6.3458096492879106</v>
      </c>
      <c r="H15" s="10">
        <v>6.3458096492879106</v>
      </c>
      <c r="I15" s="10">
        <v>6.3458096492879106</v>
      </c>
      <c r="J15" s="10">
        <v>6.3458096492879106</v>
      </c>
      <c r="K15" s="10">
        <v>6.3458096492879106</v>
      </c>
      <c r="L15" s="10">
        <v>6.3458096492879106</v>
      </c>
      <c r="M15" s="10">
        <v>6.3457333299999998</v>
      </c>
      <c r="N15" s="10">
        <v>6.3457333333333326</v>
      </c>
      <c r="O15" s="10">
        <v>6.3457333333333326</v>
      </c>
      <c r="P15" s="10">
        <v>6.3457333333333326</v>
      </c>
      <c r="Q15" s="10">
        <v>6.3457333333333326</v>
      </c>
      <c r="R15" s="10">
        <v>6.3457333333333326</v>
      </c>
      <c r="S15" s="10">
        <v>6.3457333333333326</v>
      </c>
      <c r="T15" s="10">
        <v>6.3457333333333326</v>
      </c>
      <c r="U15" s="10">
        <v>6.3457333333333326</v>
      </c>
      <c r="V15" s="10">
        <v>6.3457333333333326</v>
      </c>
      <c r="W15" s="10">
        <v>6.9</v>
      </c>
      <c r="X15" s="10">
        <v>6.1</v>
      </c>
    </row>
    <row r="16" spans="2:24">
      <c r="B16" s="23">
        <v>37591</v>
      </c>
      <c r="C16" s="10">
        <v>6.2971616161616168</v>
      </c>
      <c r="D16" s="10">
        <v>6.2971616161616168</v>
      </c>
      <c r="E16" s="10">
        <v>6.2971616161616168</v>
      </c>
      <c r="F16" s="10">
        <v>6.2971616161616168</v>
      </c>
      <c r="G16" s="10">
        <v>6.2971616161616168</v>
      </c>
      <c r="H16" s="10">
        <v>6.2971616161616168</v>
      </c>
      <c r="I16" s="10">
        <v>6.2971616161616168</v>
      </c>
      <c r="J16" s="10">
        <v>6.2971616161616168</v>
      </c>
      <c r="K16" s="10">
        <v>6.2971616161616168</v>
      </c>
      <c r="L16" s="10">
        <v>6.2971616161616168</v>
      </c>
      <c r="M16" s="10">
        <v>6.2962666699999996</v>
      </c>
      <c r="N16" s="10">
        <v>6.2962666666666669</v>
      </c>
      <c r="O16" s="10">
        <v>6.2962666666666669</v>
      </c>
      <c r="P16" s="10">
        <v>6.2962666666666669</v>
      </c>
      <c r="Q16" s="10">
        <v>6.2962666666666669</v>
      </c>
      <c r="R16" s="10">
        <v>6.2962666666666669</v>
      </c>
      <c r="S16" s="10">
        <v>6.2962666666666669</v>
      </c>
      <c r="T16" s="10">
        <v>6.2962666666666669</v>
      </c>
      <c r="U16" s="10">
        <v>6.2962666666666669</v>
      </c>
      <c r="V16" s="10">
        <v>6.2962666666666669</v>
      </c>
      <c r="W16" s="10">
        <v>6.8</v>
      </c>
      <c r="X16" s="10">
        <v>6.1</v>
      </c>
    </row>
    <row r="17" spans="2:24">
      <c r="B17" s="23">
        <v>37681</v>
      </c>
      <c r="C17" s="10">
        <v>5.9712698412698408</v>
      </c>
      <c r="D17" s="10">
        <v>5.9712698412698408</v>
      </c>
      <c r="E17" s="10">
        <v>5.9712698412698408</v>
      </c>
      <c r="F17" s="10">
        <v>5.9712698412698408</v>
      </c>
      <c r="G17" s="10">
        <v>5.9712698412698408</v>
      </c>
      <c r="H17" s="10">
        <v>5.9712698412698408</v>
      </c>
      <c r="I17" s="10">
        <v>5.9712698412698408</v>
      </c>
      <c r="J17" s="10">
        <v>5.9712698412698408</v>
      </c>
      <c r="K17" s="10">
        <v>5.9712698412698408</v>
      </c>
      <c r="L17" s="10">
        <v>5.9712698412698408</v>
      </c>
      <c r="M17" s="10">
        <v>5.9696999999999996</v>
      </c>
      <c r="N17" s="10">
        <v>5.9696999999999996</v>
      </c>
      <c r="O17" s="10">
        <v>5.9696999999999996</v>
      </c>
      <c r="P17" s="10">
        <v>5.9696999999999996</v>
      </c>
      <c r="Q17" s="10">
        <v>5.9696999999999996</v>
      </c>
      <c r="R17" s="10">
        <v>5.9696999999999996</v>
      </c>
      <c r="S17" s="10">
        <v>5.9696999999999996</v>
      </c>
      <c r="T17" s="10">
        <v>5.969033333333333</v>
      </c>
      <c r="U17" s="10">
        <v>5.969033333333333</v>
      </c>
      <c r="V17" s="10">
        <v>5.969033333333333</v>
      </c>
      <c r="W17" s="10">
        <v>6.6</v>
      </c>
      <c r="X17" s="10">
        <v>6.2</v>
      </c>
    </row>
    <row r="18" spans="2:24">
      <c r="B18" s="23">
        <v>37773</v>
      </c>
      <c r="C18" s="10">
        <v>5.6042057416267932</v>
      </c>
      <c r="D18" s="10">
        <v>5.6042057416267932</v>
      </c>
      <c r="E18" s="10">
        <v>5.6042057416267932</v>
      </c>
      <c r="F18" s="10">
        <v>5.6042057416267932</v>
      </c>
      <c r="G18" s="10">
        <v>5.6042057416267932</v>
      </c>
      <c r="H18" s="10">
        <v>5.6042057416267932</v>
      </c>
      <c r="I18" s="10">
        <v>5.6042057416267932</v>
      </c>
      <c r="J18" s="10">
        <v>5.6042057416267932</v>
      </c>
      <c r="K18" s="10">
        <v>5.6042057416267932</v>
      </c>
      <c r="L18" s="10">
        <v>5.6042057416267932</v>
      </c>
      <c r="M18" s="10">
        <v>5.6021666699999999</v>
      </c>
      <c r="N18" s="10">
        <v>5.6021666666666654</v>
      </c>
      <c r="O18" s="10">
        <v>5.6021666666666654</v>
      </c>
      <c r="P18" s="10">
        <v>5.6021666666666654</v>
      </c>
      <c r="Q18" s="10">
        <v>5.6021666666666654</v>
      </c>
      <c r="R18" s="10">
        <v>5.6021666666666654</v>
      </c>
      <c r="S18" s="10">
        <v>5.6021666666666654</v>
      </c>
      <c r="T18" s="10">
        <v>5.6021666666666654</v>
      </c>
      <c r="U18" s="10">
        <v>5.6021666666666654</v>
      </c>
      <c r="V18" s="10">
        <v>5.8</v>
      </c>
      <c r="W18" s="10">
        <v>6.4</v>
      </c>
      <c r="X18" s="10">
        <v>6.3</v>
      </c>
    </row>
    <row r="19" spans="2:24">
      <c r="B19" s="23">
        <v>37865</v>
      </c>
      <c r="C19" s="10">
        <v>5.8057440868310426</v>
      </c>
      <c r="D19" s="10">
        <v>5.8057440868310426</v>
      </c>
      <c r="E19" s="10">
        <v>5.8057440868310426</v>
      </c>
      <c r="F19" s="10">
        <v>5.8057440868310426</v>
      </c>
      <c r="G19" s="10">
        <v>5.8057440868310426</v>
      </c>
      <c r="H19" s="10">
        <v>5.8057440868310426</v>
      </c>
      <c r="I19" s="10">
        <v>5.8057440868310426</v>
      </c>
      <c r="J19" s="10">
        <v>5.8057440868310426</v>
      </c>
      <c r="K19" s="10">
        <v>5.8057440868310426</v>
      </c>
      <c r="L19" s="10">
        <v>5.8057440868310426</v>
      </c>
      <c r="M19" s="10">
        <v>5.8037666699999999</v>
      </c>
      <c r="N19" s="10">
        <v>5.8037666666666672</v>
      </c>
      <c r="O19" s="10">
        <v>5.8037666666666672</v>
      </c>
      <c r="P19" s="10">
        <v>5.8037666666666672</v>
      </c>
      <c r="Q19" s="10">
        <v>5.8037666666666672</v>
      </c>
      <c r="R19" s="10">
        <v>5.8037666666666672</v>
      </c>
      <c r="S19" s="10">
        <v>5.8037666666666672</v>
      </c>
      <c r="T19" s="10">
        <v>5.8037666666666672</v>
      </c>
      <c r="U19" s="10">
        <v>5.8037666666666672</v>
      </c>
      <c r="V19" s="10">
        <v>5.8</v>
      </c>
      <c r="W19" s="10">
        <v>6.3</v>
      </c>
      <c r="X19" s="10">
        <v>6.4</v>
      </c>
    </row>
    <row r="20" spans="2:24">
      <c r="B20" s="23">
        <v>37956</v>
      </c>
      <c r="C20" s="10">
        <v>6.092650793650793</v>
      </c>
      <c r="D20" s="10">
        <v>6.092650793650793</v>
      </c>
      <c r="E20" s="10">
        <v>6.092650793650793</v>
      </c>
      <c r="F20" s="10">
        <v>6.092650793650793</v>
      </c>
      <c r="G20" s="10">
        <v>6.092650793650793</v>
      </c>
      <c r="H20" s="10">
        <v>6.092650793650793</v>
      </c>
      <c r="I20" s="10">
        <v>6.092650793650793</v>
      </c>
      <c r="J20" s="10">
        <v>6.092650793650793</v>
      </c>
      <c r="K20" s="10">
        <v>6.092650793650793</v>
      </c>
      <c r="L20" s="10">
        <v>6.092650793650793</v>
      </c>
      <c r="M20" s="10">
        <v>6.0906666700000001</v>
      </c>
      <c r="N20" s="10">
        <v>6.0906666666666656</v>
      </c>
      <c r="O20" s="10">
        <v>6.0906666666666656</v>
      </c>
      <c r="P20" s="10">
        <v>6.0906666666666656</v>
      </c>
      <c r="Q20" s="10">
        <v>6.0906666666666656</v>
      </c>
      <c r="R20" s="10">
        <v>6.0906666666666656</v>
      </c>
      <c r="S20" s="10">
        <v>6.0906666666666656</v>
      </c>
      <c r="T20" s="10">
        <v>6.0906666666666656</v>
      </c>
      <c r="U20" s="10">
        <v>6.0906666666666656</v>
      </c>
      <c r="V20" s="10">
        <v>5.8</v>
      </c>
      <c r="W20" s="10">
        <v>6.2</v>
      </c>
      <c r="X20" s="10">
        <v>6.6</v>
      </c>
    </row>
    <row r="21" spans="2:24">
      <c r="B21" s="23">
        <v>38047</v>
      </c>
      <c r="C21" s="10">
        <v>5.8621548436308171</v>
      </c>
      <c r="D21" s="10">
        <v>5.8621548436308171</v>
      </c>
      <c r="E21" s="10">
        <v>5.8621548436308171</v>
      </c>
      <c r="F21" s="10">
        <v>5.8621548436308171</v>
      </c>
      <c r="G21" s="10">
        <v>5.8621548436308171</v>
      </c>
      <c r="H21" s="10">
        <v>5.8621548436308171</v>
      </c>
      <c r="I21" s="10">
        <v>5.8621548436308171</v>
      </c>
      <c r="J21" s="10">
        <v>5.8621548436308171</v>
      </c>
      <c r="K21" s="10">
        <v>5.8621548436308171</v>
      </c>
      <c r="L21" s="10">
        <v>5.8621548436308171</v>
      </c>
      <c r="M21" s="10">
        <v>5.8605666699999999</v>
      </c>
      <c r="N21" s="10">
        <v>5.8605666666666671</v>
      </c>
      <c r="O21" s="10">
        <v>5.8605666666666671</v>
      </c>
      <c r="P21" s="10">
        <v>5.8605666666666671</v>
      </c>
      <c r="Q21" s="10">
        <v>5.8605666666666671</v>
      </c>
      <c r="R21" s="10">
        <v>5.8605666666666671</v>
      </c>
      <c r="S21" s="10">
        <v>5.8605666666666671</v>
      </c>
      <c r="T21" s="10">
        <v>5.7570333333333332</v>
      </c>
      <c r="U21" s="10">
        <v>5.7683333333333344</v>
      </c>
      <c r="V21" s="10">
        <v>6</v>
      </c>
      <c r="W21" s="10">
        <v>6.2</v>
      </c>
      <c r="X21" s="10">
        <v>6.6</v>
      </c>
    </row>
    <row r="22" spans="2:24">
      <c r="B22" s="23">
        <v>38139</v>
      </c>
      <c r="C22" s="10">
        <v>6.1973730158730156</v>
      </c>
      <c r="D22" s="10">
        <v>6.1973730158730156</v>
      </c>
      <c r="E22" s="10">
        <v>6.1973730158730156</v>
      </c>
      <c r="F22" s="10">
        <v>6.1973730158730156</v>
      </c>
      <c r="G22" s="10">
        <v>6.1973730158730156</v>
      </c>
      <c r="H22" s="10">
        <v>6.1973730158730156</v>
      </c>
      <c r="I22" s="10">
        <v>6.1973730158730156</v>
      </c>
      <c r="J22" s="10">
        <v>6.1973730158730156</v>
      </c>
      <c r="K22" s="10">
        <v>6.1973730158730156</v>
      </c>
      <c r="L22" s="10">
        <v>6.1973730158730156</v>
      </c>
      <c r="M22" s="10">
        <v>6.1952999999999996</v>
      </c>
      <c r="N22" s="10">
        <v>6.1952999999999996</v>
      </c>
      <c r="O22" s="10">
        <v>6.1952999999999996</v>
      </c>
      <c r="P22" s="10">
        <v>6.1952999999999996</v>
      </c>
      <c r="Q22" s="10">
        <v>6.1952999999999996</v>
      </c>
      <c r="R22" s="10">
        <v>6.1952999999999996</v>
      </c>
      <c r="S22" s="10">
        <v>6.1952999999999996</v>
      </c>
      <c r="T22" s="10">
        <v>6.1952999999999996</v>
      </c>
      <c r="U22" s="10">
        <v>6</v>
      </c>
      <c r="V22" s="10">
        <v>6.2</v>
      </c>
      <c r="W22" s="10">
        <v>6.2</v>
      </c>
      <c r="X22" s="10">
        <v>6.6</v>
      </c>
    </row>
    <row r="23" spans="2:24">
      <c r="B23" s="23">
        <v>38231</v>
      </c>
      <c r="C23" s="10">
        <v>6.1824242424242417</v>
      </c>
      <c r="D23" s="10">
        <v>6.1824242424242417</v>
      </c>
      <c r="E23" s="10">
        <v>6.1824242424242417</v>
      </c>
      <c r="F23" s="10">
        <v>6.1824242424242417</v>
      </c>
      <c r="G23" s="10">
        <v>6.1824242424242417</v>
      </c>
      <c r="H23" s="10">
        <v>6.1824242424242417</v>
      </c>
      <c r="I23" s="10">
        <v>6.1824242424242417</v>
      </c>
      <c r="J23" s="10">
        <v>6.1824242424242417</v>
      </c>
      <c r="K23" s="10">
        <v>6.1824242424242417</v>
      </c>
      <c r="L23" s="10">
        <v>6.1824242424242417</v>
      </c>
      <c r="M23" s="10">
        <v>6.1801000000000004</v>
      </c>
      <c r="N23" s="10">
        <v>6.1801000000000004</v>
      </c>
      <c r="O23" s="10">
        <v>6.1801000000000004</v>
      </c>
      <c r="P23" s="10">
        <v>6.1801000000000004</v>
      </c>
      <c r="Q23" s="10">
        <v>6.1801000000000004</v>
      </c>
      <c r="R23" s="10">
        <v>6.1801000000000004</v>
      </c>
      <c r="S23" s="10">
        <v>6.1801000000000004</v>
      </c>
      <c r="T23" s="10">
        <v>6.1801000000000004</v>
      </c>
      <c r="U23" s="10">
        <v>6.1</v>
      </c>
      <c r="V23" s="10">
        <v>6.2</v>
      </c>
      <c r="W23" s="10">
        <v>6.2</v>
      </c>
      <c r="X23" s="10">
        <v>6.6</v>
      </c>
    </row>
    <row r="24" spans="2:24">
      <c r="B24" s="23">
        <v>38322</v>
      </c>
      <c r="C24" s="10">
        <v>6.0301103896103898</v>
      </c>
      <c r="D24" s="10">
        <v>6.0301103896103898</v>
      </c>
      <c r="E24" s="10">
        <v>6.0301103896103898</v>
      </c>
      <c r="F24" s="10">
        <v>6.0301103896103898</v>
      </c>
      <c r="G24" s="10">
        <v>6.0301103896103898</v>
      </c>
      <c r="H24" s="10">
        <v>6.0301103896103898</v>
      </c>
      <c r="I24" s="10">
        <v>6.0301103896103898</v>
      </c>
      <c r="J24" s="10">
        <v>6.0301103896103898</v>
      </c>
      <c r="K24" s="10">
        <v>6.0301103896103898</v>
      </c>
      <c r="L24" s="10">
        <v>6.0301103896103898</v>
      </c>
      <c r="M24" s="10">
        <v>6.0278</v>
      </c>
      <c r="N24" s="10">
        <v>6.0278</v>
      </c>
      <c r="O24" s="10">
        <v>6.0278</v>
      </c>
      <c r="P24" s="10">
        <v>6.0278</v>
      </c>
      <c r="Q24" s="10">
        <v>6.0278</v>
      </c>
      <c r="R24" s="10">
        <v>6.0278</v>
      </c>
      <c r="S24" s="10">
        <v>6.0278</v>
      </c>
      <c r="T24" s="10">
        <v>6.0278</v>
      </c>
      <c r="U24" s="10">
        <v>6.2</v>
      </c>
      <c r="V24" s="10">
        <v>6.2</v>
      </c>
      <c r="W24" s="10">
        <v>6.2</v>
      </c>
      <c r="X24" s="10">
        <v>6.7</v>
      </c>
    </row>
    <row r="25" spans="2:24">
      <c r="B25" s="23">
        <v>38412</v>
      </c>
      <c r="C25" s="10">
        <v>6.0368375104427736</v>
      </c>
      <c r="D25" s="10">
        <v>6.0368375104427736</v>
      </c>
      <c r="E25" s="10">
        <v>6.0368375104427736</v>
      </c>
      <c r="F25" s="10">
        <v>6.0368375104427736</v>
      </c>
      <c r="G25" s="10">
        <v>6.0368375104427736</v>
      </c>
      <c r="H25" s="10">
        <v>6.0368375104427736</v>
      </c>
      <c r="I25" s="10">
        <v>6.0368375104427736</v>
      </c>
      <c r="J25" s="10">
        <v>6.0368375104427736</v>
      </c>
      <c r="K25" s="10">
        <v>6.0368375104427736</v>
      </c>
      <c r="L25" s="10">
        <v>6.0368375104427736</v>
      </c>
      <c r="M25" s="10">
        <v>6.0353000000000003</v>
      </c>
      <c r="N25" s="10">
        <v>6.0352999999999994</v>
      </c>
      <c r="O25" s="10">
        <v>6.0352999999999994</v>
      </c>
      <c r="P25" s="10">
        <v>6.0352999999999994</v>
      </c>
      <c r="Q25" s="10">
        <v>6.0352999999999994</v>
      </c>
      <c r="R25" s="10">
        <v>6.0352999999999994</v>
      </c>
      <c r="S25" s="10">
        <v>6.0352999999999994</v>
      </c>
      <c r="T25" s="10">
        <v>6.0352999999999994</v>
      </c>
      <c r="U25" s="10">
        <v>6.4</v>
      </c>
      <c r="V25" s="10">
        <v>6.2</v>
      </c>
      <c r="W25" s="10">
        <v>6.2</v>
      </c>
      <c r="X25" s="10">
        <v>6.7</v>
      </c>
    </row>
    <row r="26" spans="2:24">
      <c r="B26" s="23">
        <v>38504</v>
      </c>
      <c r="C26" s="10">
        <v>5.8376341991341993</v>
      </c>
      <c r="D26" s="10">
        <v>5.8376341991341993</v>
      </c>
      <c r="E26" s="10">
        <v>5.8376341991341993</v>
      </c>
      <c r="F26" s="10">
        <v>5.8376341991341993</v>
      </c>
      <c r="G26" s="10">
        <v>5.8376341991341993</v>
      </c>
      <c r="H26" s="10">
        <v>5.8376341991341993</v>
      </c>
      <c r="I26" s="10">
        <v>5.8376341991341993</v>
      </c>
      <c r="J26" s="10">
        <v>5.8376341991341993</v>
      </c>
      <c r="K26" s="10">
        <v>5.8376341991341993</v>
      </c>
      <c r="L26" s="10">
        <v>5.8376341991341993</v>
      </c>
      <c r="M26" s="10">
        <v>5.8356666700000002</v>
      </c>
      <c r="N26" s="10">
        <v>5.8356666666666657</v>
      </c>
      <c r="O26" s="10">
        <v>5.8356666666666657</v>
      </c>
      <c r="P26" s="10">
        <v>5.8356666666666657</v>
      </c>
      <c r="Q26" s="10">
        <v>5.8356666666666657</v>
      </c>
      <c r="R26" s="10">
        <v>5.8356666666666657</v>
      </c>
      <c r="S26" s="10">
        <v>5.8356666666666657</v>
      </c>
      <c r="T26" s="10">
        <v>6.4</v>
      </c>
      <c r="U26" s="10">
        <v>6.3</v>
      </c>
      <c r="V26" s="10">
        <v>6.2</v>
      </c>
      <c r="W26" s="10">
        <v>6.2</v>
      </c>
      <c r="X26" s="10">
        <v>6.7</v>
      </c>
    </row>
    <row r="27" spans="2:24">
      <c r="B27" s="23">
        <v>38596</v>
      </c>
      <c r="C27" s="10">
        <v>5.7450260367651671</v>
      </c>
      <c r="D27" s="10">
        <v>5.7450260367651671</v>
      </c>
      <c r="E27" s="10">
        <v>5.7450260367651671</v>
      </c>
      <c r="F27" s="10">
        <v>5.7450260367651671</v>
      </c>
      <c r="G27" s="10">
        <v>5.7450260367651671</v>
      </c>
      <c r="H27" s="10">
        <v>5.7450260367651671</v>
      </c>
      <c r="I27" s="10">
        <v>5.7450260367651671</v>
      </c>
      <c r="J27" s="10">
        <v>5.7450260367651671</v>
      </c>
      <c r="K27" s="10">
        <v>5.7450260367651671</v>
      </c>
      <c r="L27" s="10">
        <v>5.7450260367651671</v>
      </c>
      <c r="M27" s="10">
        <v>5.7429333299999996</v>
      </c>
      <c r="N27" s="10">
        <v>5.7429333333333332</v>
      </c>
      <c r="O27" s="10">
        <v>5.7429333333333332</v>
      </c>
      <c r="P27" s="10">
        <v>5.7429333333333332</v>
      </c>
      <c r="Q27" s="10">
        <v>5.7429333333333332</v>
      </c>
      <c r="R27" s="10">
        <v>5.7429333333333332</v>
      </c>
      <c r="S27" s="10">
        <v>5.7429333333333332</v>
      </c>
      <c r="T27" s="10">
        <v>6.4</v>
      </c>
      <c r="U27" s="10">
        <v>6.2</v>
      </c>
      <c r="V27" s="10">
        <v>6.2</v>
      </c>
      <c r="W27" s="10">
        <v>6.2</v>
      </c>
      <c r="X27" s="10">
        <v>6.7</v>
      </c>
    </row>
    <row r="28" spans="2:24">
      <c r="B28" s="23">
        <v>38687</v>
      </c>
      <c r="C28" s="10">
        <v>5.8895</v>
      </c>
      <c r="D28" s="10">
        <v>5.8895</v>
      </c>
      <c r="E28" s="10">
        <v>5.8895</v>
      </c>
      <c r="F28" s="10">
        <v>5.8895</v>
      </c>
      <c r="G28" s="10">
        <v>5.8895</v>
      </c>
      <c r="H28" s="10">
        <v>5.8895</v>
      </c>
      <c r="I28" s="10">
        <v>5.8895</v>
      </c>
      <c r="J28" s="10">
        <v>5.8895</v>
      </c>
      <c r="K28" s="10">
        <v>5.8895</v>
      </c>
      <c r="L28" s="10">
        <v>5.8895</v>
      </c>
      <c r="M28" s="10">
        <v>5.8871000000000002</v>
      </c>
      <c r="N28" s="10">
        <v>5.8871000000000002</v>
      </c>
      <c r="O28" s="10">
        <v>5.8871000000000002</v>
      </c>
      <c r="P28" s="10">
        <v>5.8871000000000002</v>
      </c>
      <c r="Q28" s="10">
        <v>5.8871000000000002</v>
      </c>
      <c r="R28" s="10">
        <v>5.8871000000000002</v>
      </c>
      <c r="S28" s="10">
        <v>5.8871000000000002</v>
      </c>
      <c r="T28" s="10">
        <v>6.4</v>
      </c>
      <c r="U28" s="10">
        <v>6.1</v>
      </c>
      <c r="V28" s="10">
        <v>6.2</v>
      </c>
      <c r="W28" s="10">
        <v>6.2</v>
      </c>
      <c r="X28" s="10">
        <v>6.7</v>
      </c>
    </row>
    <row r="29" spans="2:24">
      <c r="B29" s="23">
        <v>38777</v>
      </c>
      <c r="C29" s="10">
        <v>5.7150663615560644</v>
      </c>
      <c r="D29" s="10">
        <v>5.7150663615560644</v>
      </c>
      <c r="E29" s="10">
        <v>5.7150663615560644</v>
      </c>
      <c r="F29" s="10">
        <v>5.7150663615560644</v>
      </c>
      <c r="G29" s="10">
        <v>5.7150663615560644</v>
      </c>
      <c r="H29" s="10">
        <v>5.7150663615560644</v>
      </c>
      <c r="I29" s="10">
        <v>5.7150663615560644</v>
      </c>
      <c r="J29" s="10">
        <v>5.7150663615560644</v>
      </c>
      <c r="K29" s="10">
        <v>5.7150663615560644</v>
      </c>
      <c r="L29" s="10">
        <v>5.7150663615560644</v>
      </c>
      <c r="M29" s="10">
        <v>5.7129333300000003</v>
      </c>
      <c r="N29" s="10">
        <v>5.7129333333333348</v>
      </c>
      <c r="O29" s="10">
        <v>5.7129333333333348</v>
      </c>
      <c r="P29" s="10">
        <v>5.7129333333333348</v>
      </c>
      <c r="Q29" s="10">
        <v>5.7129333333333348</v>
      </c>
      <c r="R29" s="10">
        <v>5.7129333333333348</v>
      </c>
      <c r="S29" s="10">
        <v>5.7129333333333348</v>
      </c>
      <c r="T29" s="10">
        <v>6.4</v>
      </c>
      <c r="U29" s="10">
        <v>6</v>
      </c>
      <c r="V29" s="10">
        <v>6.2</v>
      </c>
      <c r="W29" s="10">
        <v>6.2</v>
      </c>
      <c r="X29" s="10"/>
    </row>
    <row r="30" spans="2:24">
      <c r="B30" s="23">
        <v>38869</v>
      </c>
      <c r="C30" s="10">
        <v>5.7978581577558561</v>
      </c>
      <c r="D30" s="10">
        <v>5.7978581577558561</v>
      </c>
      <c r="E30" s="10">
        <v>5.7978581577558561</v>
      </c>
      <c r="F30" s="10">
        <v>5.7978581577558561</v>
      </c>
      <c r="G30" s="10">
        <v>5.7978581577558561</v>
      </c>
      <c r="H30" s="10">
        <v>5.7978581577558561</v>
      </c>
      <c r="I30" s="10">
        <v>5.7978581577558561</v>
      </c>
      <c r="J30" s="10">
        <v>5.7978581577558561</v>
      </c>
      <c r="K30" s="10">
        <v>5.7978581577558561</v>
      </c>
      <c r="L30" s="10">
        <v>5.7978581577558561</v>
      </c>
      <c r="M30" s="10">
        <v>5.7956333300000002</v>
      </c>
      <c r="N30" s="10">
        <v>5.7956333333333339</v>
      </c>
      <c r="O30" s="10">
        <v>5.7956333333333339</v>
      </c>
      <c r="P30" s="10">
        <v>5.7956333333333339</v>
      </c>
      <c r="Q30" s="10">
        <v>5.7956333333333339</v>
      </c>
      <c r="R30" s="10">
        <v>5.7956333333333339</v>
      </c>
      <c r="S30" s="10">
        <v>5.8</v>
      </c>
      <c r="T30" s="10">
        <v>6.4</v>
      </c>
      <c r="U30" s="10">
        <v>6</v>
      </c>
      <c r="V30" s="10">
        <v>6.2</v>
      </c>
      <c r="W30" s="10">
        <v>6.2</v>
      </c>
      <c r="X30" s="10"/>
    </row>
    <row r="31" spans="2:24">
      <c r="B31" s="23">
        <v>38961</v>
      </c>
      <c r="C31" s="10">
        <v>5.8417667356797791</v>
      </c>
      <c r="D31" s="10">
        <v>5.8417667356797791</v>
      </c>
      <c r="E31" s="10">
        <v>5.8417667356797791</v>
      </c>
      <c r="F31" s="10">
        <v>5.8417667356797791</v>
      </c>
      <c r="G31" s="10">
        <v>5.8417667356797791</v>
      </c>
      <c r="H31" s="10">
        <v>5.8417667356797791</v>
      </c>
      <c r="I31" s="10">
        <v>5.8417667356797791</v>
      </c>
      <c r="J31" s="10">
        <v>5.8417667356797791</v>
      </c>
      <c r="K31" s="10">
        <v>5.8417667356797791</v>
      </c>
      <c r="L31" s="10">
        <v>5.8417667356797791</v>
      </c>
      <c r="M31" s="10">
        <v>5.8396999999999997</v>
      </c>
      <c r="N31" s="10">
        <v>5.8396999999999997</v>
      </c>
      <c r="O31" s="10">
        <v>5.8396999999999997</v>
      </c>
      <c r="P31" s="10">
        <v>5.8396999999999997</v>
      </c>
      <c r="Q31" s="10">
        <v>5.8396999999999997</v>
      </c>
      <c r="R31" s="10">
        <v>5.8396999999999997</v>
      </c>
      <c r="S31" s="10">
        <v>5.8</v>
      </c>
      <c r="T31" s="10">
        <v>6.4</v>
      </c>
      <c r="U31" s="10">
        <v>6</v>
      </c>
      <c r="V31" s="10">
        <v>6.2</v>
      </c>
      <c r="W31" s="10">
        <v>6.2</v>
      </c>
      <c r="X31" s="10"/>
    </row>
    <row r="32" spans="2:24">
      <c r="B32" s="23">
        <v>39052</v>
      </c>
      <c r="C32" s="10">
        <v>5.7756037821827304</v>
      </c>
      <c r="D32" s="10">
        <v>5.7756037821827304</v>
      </c>
      <c r="E32" s="10">
        <v>5.7756037821827304</v>
      </c>
      <c r="F32" s="10">
        <v>5.7756037821827304</v>
      </c>
      <c r="G32" s="10">
        <v>5.7756037821827304</v>
      </c>
      <c r="H32" s="10">
        <v>5.7756037821827304</v>
      </c>
      <c r="I32" s="10">
        <v>5.7756037821827304</v>
      </c>
      <c r="J32" s="10">
        <v>5.7756037821827304</v>
      </c>
      <c r="K32" s="10">
        <v>5.7756037821827304</v>
      </c>
      <c r="L32" s="10">
        <v>5.7756037821827304</v>
      </c>
      <c r="M32" s="10">
        <v>5.7730333299999996</v>
      </c>
      <c r="N32" s="10">
        <v>5.7730333333333332</v>
      </c>
      <c r="O32" s="10">
        <v>5.7730333333333332</v>
      </c>
      <c r="P32" s="10">
        <v>5.7730333333333332</v>
      </c>
      <c r="Q32" s="10">
        <v>5.7730333333333332</v>
      </c>
      <c r="R32" s="10">
        <v>5.7730333333333332</v>
      </c>
      <c r="S32" s="10">
        <v>5.8</v>
      </c>
      <c r="T32" s="10">
        <v>6.4</v>
      </c>
      <c r="U32" s="10">
        <v>6</v>
      </c>
      <c r="V32" s="10">
        <v>6.2</v>
      </c>
      <c r="W32" s="10">
        <v>6.2</v>
      </c>
      <c r="X32" s="10"/>
    </row>
    <row r="33" spans="2:24">
      <c r="B33" s="23">
        <v>39142</v>
      </c>
      <c r="C33" s="10">
        <v>5.9157689678742313</v>
      </c>
      <c r="D33" s="10">
        <v>5.9157689678742313</v>
      </c>
      <c r="E33" s="10">
        <v>5.9157689678742313</v>
      </c>
      <c r="F33" s="10">
        <v>5.9157689678742313</v>
      </c>
      <c r="G33" s="10">
        <v>5.9157689678742313</v>
      </c>
      <c r="H33" s="10">
        <v>5.9157689678742313</v>
      </c>
      <c r="I33" s="10">
        <v>5.9157689678742313</v>
      </c>
      <c r="J33" s="10">
        <v>5.9157689678742313</v>
      </c>
      <c r="K33" s="10">
        <v>5.9157689678742313</v>
      </c>
      <c r="L33" s="10">
        <v>5.9157689678742313</v>
      </c>
      <c r="M33" s="10">
        <v>5.9131</v>
      </c>
      <c r="N33" s="10">
        <v>5.9131</v>
      </c>
      <c r="O33" s="10">
        <v>5.9131</v>
      </c>
      <c r="P33" s="10">
        <v>5.9131</v>
      </c>
      <c r="Q33" s="10">
        <v>5.9131</v>
      </c>
      <c r="R33" s="10">
        <v>5.7730329999999999</v>
      </c>
      <c r="S33" s="10">
        <v>5.9</v>
      </c>
      <c r="T33" s="10">
        <v>6.4</v>
      </c>
      <c r="U33" s="10">
        <v>6</v>
      </c>
      <c r="V33" s="10">
        <v>6.2</v>
      </c>
      <c r="W33" s="10"/>
      <c r="X33" s="10"/>
    </row>
    <row r="34" spans="2:24">
      <c r="B34" s="23">
        <v>39234</v>
      </c>
      <c r="C34" s="10">
        <v>6.31581884057971</v>
      </c>
      <c r="D34" s="10">
        <v>6.31581884057971</v>
      </c>
      <c r="E34" s="10">
        <v>6.31581884057971</v>
      </c>
      <c r="F34" s="10">
        <v>6.31581884057971</v>
      </c>
      <c r="G34" s="10">
        <v>6.31581884057971</v>
      </c>
      <c r="H34" s="10">
        <v>6.31581884057971</v>
      </c>
      <c r="I34" s="10">
        <v>6.31581884057971</v>
      </c>
      <c r="J34" s="10">
        <v>6.31581884057971</v>
      </c>
      <c r="K34" s="10">
        <v>6.31581884057971</v>
      </c>
      <c r="L34" s="10">
        <v>6.31581884057971</v>
      </c>
      <c r="M34" s="10">
        <v>6.3134333299999996</v>
      </c>
      <c r="N34" s="10">
        <v>6.3134333333333332</v>
      </c>
      <c r="O34" s="10">
        <v>6.3134333333333332</v>
      </c>
      <c r="P34" s="10">
        <v>6.3134333333333332</v>
      </c>
      <c r="Q34" s="10">
        <v>6.3134333333333332</v>
      </c>
      <c r="R34" s="10">
        <v>5.9131</v>
      </c>
      <c r="S34" s="10">
        <v>5.9</v>
      </c>
      <c r="T34" s="10">
        <v>6.3</v>
      </c>
      <c r="U34" s="10">
        <v>6</v>
      </c>
      <c r="V34" s="10">
        <v>6.2</v>
      </c>
      <c r="W34" s="10"/>
      <c r="X34" s="10"/>
    </row>
    <row r="35" spans="2:24">
      <c r="B35" s="23">
        <v>39326</v>
      </c>
      <c r="C35" s="10">
        <v>6.4450368906455857</v>
      </c>
      <c r="D35" s="10">
        <v>6.4450368906455857</v>
      </c>
      <c r="E35" s="10">
        <v>6.4450368906455857</v>
      </c>
      <c r="F35" s="10">
        <v>6.4450368906455857</v>
      </c>
      <c r="G35" s="10">
        <v>6.4450368906455857</v>
      </c>
      <c r="H35" s="10">
        <v>6.4450368906455857</v>
      </c>
      <c r="I35" s="10">
        <v>6.4450368906455857</v>
      </c>
      <c r="J35" s="10">
        <v>6.4450368906455857</v>
      </c>
      <c r="K35" s="10">
        <v>6.4450368906455857</v>
      </c>
      <c r="L35" s="10">
        <v>6.4450368906455857</v>
      </c>
      <c r="M35" s="10">
        <v>6.4433333299999997</v>
      </c>
      <c r="N35" s="10">
        <v>6.4433333333333342</v>
      </c>
      <c r="O35" s="10">
        <v>6.4433333333333342</v>
      </c>
      <c r="P35" s="10">
        <v>6.4433333333333342</v>
      </c>
      <c r="Q35" s="10">
        <v>6.4433333333333342</v>
      </c>
      <c r="R35" s="10">
        <v>6.0331070000000002</v>
      </c>
      <c r="S35" s="10">
        <v>5.9</v>
      </c>
      <c r="T35" s="10">
        <v>6.2</v>
      </c>
      <c r="U35" s="10">
        <v>6</v>
      </c>
      <c r="V35" s="10"/>
      <c r="W35" s="10"/>
      <c r="X35" s="10"/>
    </row>
    <row r="36" spans="2:24">
      <c r="B36" s="23">
        <v>39417</v>
      </c>
      <c r="C36" s="10">
        <v>6.3857416267942577</v>
      </c>
      <c r="D36" s="10">
        <v>6.3857416267942577</v>
      </c>
      <c r="E36" s="10">
        <v>6.3857416267942577</v>
      </c>
      <c r="F36" s="10">
        <v>6.3857416267942577</v>
      </c>
      <c r="G36" s="10">
        <v>6.3857416267942577</v>
      </c>
      <c r="H36" s="10">
        <v>6.3857416267942577</v>
      </c>
      <c r="I36" s="10">
        <v>6.3857416267942577</v>
      </c>
      <c r="J36" s="10">
        <v>6.3857416267942577</v>
      </c>
      <c r="K36" s="10">
        <v>6.3857416267942577</v>
      </c>
      <c r="L36" s="10">
        <v>6.3857416267942577</v>
      </c>
      <c r="M36" s="10">
        <v>6.3842333299999998</v>
      </c>
      <c r="N36" s="10">
        <v>6.3842333333333334</v>
      </c>
      <c r="O36" s="10">
        <v>6.3842333333333334</v>
      </c>
      <c r="P36" s="10">
        <v>6.3842333333333334</v>
      </c>
      <c r="Q36" s="10">
        <v>6.3842333333333334</v>
      </c>
      <c r="R36" s="10">
        <v>6.0689820000000001</v>
      </c>
      <c r="S36" s="10">
        <v>5.9</v>
      </c>
      <c r="T36" s="10">
        <v>6.1</v>
      </c>
      <c r="U36" s="10">
        <v>6</v>
      </c>
      <c r="V36" s="10"/>
      <c r="W36" s="10"/>
      <c r="X36" s="10"/>
    </row>
    <row r="37" spans="2:24">
      <c r="B37" s="23">
        <v>39508</v>
      </c>
      <c r="C37" s="10">
        <v>6.3506654135338332</v>
      </c>
      <c r="D37" s="10">
        <v>6.3506654135338332</v>
      </c>
      <c r="E37" s="10">
        <v>6.3506654135338332</v>
      </c>
      <c r="F37" s="10">
        <v>6.3506654135338332</v>
      </c>
      <c r="G37" s="10">
        <v>6.3506654135338332</v>
      </c>
      <c r="H37" s="10">
        <v>6.3506654135338332</v>
      </c>
      <c r="I37" s="10">
        <v>6.3506654135338332</v>
      </c>
      <c r="J37" s="10">
        <v>6.3506654135338332</v>
      </c>
      <c r="K37" s="10">
        <v>6.3506654135338332</v>
      </c>
      <c r="L37" s="10">
        <v>6.3506654135338332</v>
      </c>
      <c r="M37" s="10">
        <v>6.3492666699999996</v>
      </c>
      <c r="N37" s="10">
        <v>6.3492666666666677</v>
      </c>
      <c r="O37" s="10">
        <v>6.3492666666666677</v>
      </c>
      <c r="P37" s="10">
        <v>6.3492666666666677</v>
      </c>
      <c r="Q37" s="10">
        <v>6.3492666666666677</v>
      </c>
      <c r="R37" s="10">
        <v>6.0964390000000002</v>
      </c>
      <c r="S37" s="10">
        <v>5.9</v>
      </c>
      <c r="T37" s="10">
        <v>6</v>
      </c>
      <c r="U37" s="10">
        <v>6</v>
      </c>
      <c r="V37" s="10"/>
      <c r="W37" s="10"/>
      <c r="X37" s="10"/>
    </row>
    <row r="38" spans="2:24">
      <c r="B38" s="23">
        <v>39600</v>
      </c>
      <c r="C38" s="10">
        <v>6.4418268398268399</v>
      </c>
      <c r="D38" s="10">
        <v>6.4418268398268399</v>
      </c>
      <c r="E38" s="10">
        <v>6.4418268398268399</v>
      </c>
      <c r="F38" s="10">
        <v>6.4418268398268399</v>
      </c>
      <c r="G38" s="10">
        <v>6.4418268398268399</v>
      </c>
      <c r="H38" s="10">
        <v>6.4418268398268399</v>
      </c>
      <c r="I38" s="10">
        <v>6.4418268398268399</v>
      </c>
      <c r="J38" s="10">
        <v>6.4418268398268399</v>
      </c>
      <c r="K38" s="10">
        <v>6.4418268398268399</v>
      </c>
      <c r="L38" s="10">
        <v>6.4418268398268399</v>
      </c>
      <c r="M38" s="10">
        <v>6.4400333300000003</v>
      </c>
      <c r="N38" s="10">
        <v>6.4400333333333331</v>
      </c>
      <c r="O38" s="10">
        <v>6.4400333333333331</v>
      </c>
      <c r="P38" s="10">
        <v>6.4400333333333331</v>
      </c>
      <c r="Q38" s="10">
        <v>6.3492670000000002</v>
      </c>
      <c r="R38" s="10">
        <v>6.1027589999999998</v>
      </c>
      <c r="S38" s="10">
        <v>6</v>
      </c>
      <c r="T38" s="10">
        <v>6</v>
      </c>
      <c r="U38" s="10">
        <v>6</v>
      </c>
      <c r="V38" s="10"/>
      <c r="W38" s="10"/>
      <c r="X38" s="10"/>
    </row>
    <row r="39" spans="2:24">
      <c r="B39" s="23">
        <v>39692</v>
      </c>
      <c r="C39" s="10">
        <v>6.0442537172971953</v>
      </c>
      <c r="D39" s="10">
        <v>6.0442537172971953</v>
      </c>
      <c r="E39" s="10">
        <v>6.0442537172971953</v>
      </c>
      <c r="F39" s="10">
        <v>6.0442537172971953</v>
      </c>
      <c r="G39" s="10">
        <v>6.0442537172971953</v>
      </c>
      <c r="H39" s="10">
        <v>6.0442537172971953</v>
      </c>
      <c r="I39" s="10">
        <v>6.0442537172971953</v>
      </c>
      <c r="J39" s="10">
        <v>6.0442537172971953</v>
      </c>
      <c r="K39" s="10">
        <v>6.0442537172971953</v>
      </c>
      <c r="L39" s="10">
        <v>6.0442537172971953</v>
      </c>
      <c r="M39" s="10">
        <v>6.0431999999999997</v>
      </c>
      <c r="N39" s="10">
        <v>6.0431999999999997</v>
      </c>
      <c r="O39" s="10">
        <v>6.0431999999999997</v>
      </c>
      <c r="P39" s="10">
        <v>6.0431999999999997</v>
      </c>
      <c r="Q39" s="10">
        <v>6.3</v>
      </c>
      <c r="R39" s="10">
        <v>6.0937359999999998</v>
      </c>
      <c r="S39" s="10">
        <v>6</v>
      </c>
      <c r="T39" s="10">
        <v>6</v>
      </c>
      <c r="U39" s="10"/>
      <c r="V39" s="10"/>
      <c r="W39" s="10"/>
      <c r="X39" s="10"/>
    </row>
    <row r="40" spans="2:24">
      <c r="B40" s="23">
        <v>39783</v>
      </c>
      <c r="C40" s="10">
        <v>5.4910533910533914</v>
      </c>
      <c r="D40" s="10">
        <v>5.4910533910533914</v>
      </c>
      <c r="E40" s="10">
        <v>5.4910533910533914</v>
      </c>
      <c r="F40" s="10">
        <v>5.4910533910533914</v>
      </c>
      <c r="G40" s="10">
        <v>5.4910533910533914</v>
      </c>
      <c r="H40" s="10">
        <v>5.4910533910533914</v>
      </c>
      <c r="I40" s="10">
        <v>5.4910533910533914</v>
      </c>
      <c r="J40" s="10">
        <v>5.4910533910533914</v>
      </c>
      <c r="K40" s="10">
        <v>5.4910533910533914</v>
      </c>
      <c r="L40" s="10">
        <v>5.4910533910533914</v>
      </c>
      <c r="M40" s="10">
        <v>5.48933333</v>
      </c>
      <c r="N40" s="10">
        <v>5.4893333333333354</v>
      </c>
      <c r="O40" s="10">
        <v>5.4893333333333354</v>
      </c>
      <c r="P40" s="10">
        <v>5.4893333333333354</v>
      </c>
      <c r="Q40" s="10">
        <v>6.3</v>
      </c>
      <c r="R40" s="10">
        <v>6.0916779999999999</v>
      </c>
      <c r="S40" s="10">
        <v>6</v>
      </c>
      <c r="T40" s="10">
        <v>6</v>
      </c>
      <c r="U40" s="10"/>
      <c r="V40" s="10"/>
      <c r="W40" s="10"/>
      <c r="X40" s="10"/>
    </row>
    <row r="41" spans="2:24">
      <c r="B41" s="23">
        <v>39873</v>
      </c>
      <c r="C41" s="10">
        <v>4.5991084529505581</v>
      </c>
      <c r="D41" s="10">
        <v>4.5991084529505581</v>
      </c>
      <c r="E41" s="10">
        <v>4.5991084529505581</v>
      </c>
      <c r="F41" s="10">
        <v>4.5991084529505581</v>
      </c>
      <c r="G41" s="10">
        <v>4.5991084529505581</v>
      </c>
      <c r="H41" s="10">
        <v>4.5991084529505581</v>
      </c>
      <c r="I41" s="10">
        <v>4.5991084529505581</v>
      </c>
      <c r="J41" s="10">
        <v>4.5991084529505581</v>
      </c>
      <c r="K41" s="10">
        <v>4.5991084529505581</v>
      </c>
      <c r="L41" s="10">
        <v>4.5991084529505581</v>
      </c>
      <c r="M41" s="10">
        <v>4.5972333299999999</v>
      </c>
      <c r="N41" s="10">
        <v>4.5972333333333326</v>
      </c>
      <c r="O41" s="10">
        <v>4.5972333333333326</v>
      </c>
      <c r="P41" s="10">
        <v>4.5972333333333326</v>
      </c>
      <c r="Q41" s="10">
        <v>6.3</v>
      </c>
      <c r="R41" s="10">
        <v>6.0881589999999992</v>
      </c>
      <c r="S41" s="10">
        <v>6</v>
      </c>
      <c r="T41" s="10">
        <v>6</v>
      </c>
      <c r="U41" s="10"/>
      <c r="V41" s="10"/>
      <c r="W41" s="10"/>
      <c r="X41" s="10"/>
    </row>
    <row r="42" spans="2:24">
      <c r="B42" s="23">
        <v>39965</v>
      </c>
      <c r="C42" s="10">
        <v>5.5981904761904762</v>
      </c>
      <c r="D42" s="10">
        <v>5.5981904761904762</v>
      </c>
      <c r="E42" s="10">
        <v>5.5981904761904762</v>
      </c>
      <c r="F42" s="10">
        <v>5.5981904761904762</v>
      </c>
      <c r="G42" s="10">
        <v>5.5981904761904762</v>
      </c>
      <c r="H42" s="10">
        <v>5.5981904761904762</v>
      </c>
      <c r="I42" s="10">
        <v>5.5981904761904762</v>
      </c>
      <c r="J42" s="10">
        <v>5.5981904761904762</v>
      </c>
      <c r="K42" s="10">
        <v>5.5981904761904762</v>
      </c>
      <c r="L42" s="10">
        <v>5.5981904761904762</v>
      </c>
      <c r="M42" s="10">
        <v>5.5973333299999997</v>
      </c>
      <c r="N42" s="10">
        <v>5.5973333333333342</v>
      </c>
      <c r="O42" s="10">
        <v>5.5973333333333342</v>
      </c>
      <c r="P42" s="10">
        <v>5.3</v>
      </c>
      <c r="Q42" s="10">
        <v>6.3</v>
      </c>
      <c r="R42" s="10">
        <v>6.0813379999999997</v>
      </c>
      <c r="S42" s="10">
        <v>6</v>
      </c>
      <c r="T42" s="10">
        <v>6</v>
      </c>
      <c r="U42" s="10"/>
      <c r="V42" s="10"/>
      <c r="W42" s="10"/>
      <c r="X42" s="10"/>
    </row>
    <row r="43" spans="2:24">
      <c r="B43" s="23">
        <v>40057</v>
      </c>
      <c r="C43" s="10">
        <v>5.7330983750548974</v>
      </c>
      <c r="D43" s="10">
        <v>5.7330983750548974</v>
      </c>
      <c r="E43" s="10">
        <v>5.7330983750548974</v>
      </c>
      <c r="F43" s="10">
        <v>5.7330983750548974</v>
      </c>
      <c r="G43" s="10">
        <v>5.7330983750548974</v>
      </c>
      <c r="H43" s="10">
        <v>5.7330983750548974</v>
      </c>
      <c r="I43" s="10">
        <v>5.7330983750548974</v>
      </c>
      <c r="J43" s="10">
        <v>5.7330983750548974</v>
      </c>
      <c r="K43" s="10">
        <v>5.7330983750548974</v>
      </c>
      <c r="L43" s="10">
        <v>5.7330983750548974</v>
      </c>
      <c r="M43" s="10">
        <v>5.7315333300000004</v>
      </c>
      <c r="N43" s="10">
        <v>5.731533333333334</v>
      </c>
      <c r="O43" s="10">
        <v>5.731533333333334</v>
      </c>
      <c r="P43" s="10">
        <v>5.2</v>
      </c>
      <c r="Q43" s="10">
        <v>6.3</v>
      </c>
      <c r="R43" s="10">
        <v>6.0725680000000004</v>
      </c>
      <c r="S43" s="10">
        <v>6</v>
      </c>
      <c r="T43" s="10"/>
      <c r="U43" s="10"/>
      <c r="V43" s="10"/>
      <c r="W43" s="10"/>
      <c r="X43" s="10"/>
    </row>
    <row r="44" spans="2:24">
      <c r="B44" s="23">
        <v>40148</v>
      </c>
      <c r="C44" s="10">
        <v>5.8990476190476189</v>
      </c>
      <c r="D44" s="10">
        <v>5.8990476190476189</v>
      </c>
      <c r="E44" s="10">
        <v>5.8990476190476189</v>
      </c>
      <c r="F44" s="10">
        <v>5.8990476190476189</v>
      </c>
      <c r="G44" s="10">
        <v>5.8990476190476189</v>
      </c>
      <c r="H44" s="10">
        <v>5.8990476190476189</v>
      </c>
      <c r="I44" s="10">
        <v>5.8990476190476189</v>
      </c>
      <c r="J44" s="10">
        <v>5.8990476190476189</v>
      </c>
      <c r="K44" s="10">
        <v>5.8990476190476189</v>
      </c>
      <c r="L44" s="10">
        <v>5.8990476190476189</v>
      </c>
      <c r="M44" s="10">
        <v>5.89713333</v>
      </c>
      <c r="N44" s="10">
        <v>5.8971333333333336</v>
      </c>
      <c r="O44" s="10">
        <v>5.8971333333333336</v>
      </c>
      <c r="P44" s="10">
        <v>5.2</v>
      </c>
      <c r="Q44" s="10">
        <v>6.3</v>
      </c>
      <c r="R44" s="10">
        <v>6.0636970000000003</v>
      </c>
      <c r="S44" s="10">
        <v>6</v>
      </c>
      <c r="T44" s="10"/>
      <c r="U44" s="10"/>
      <c r="V44" s="10"/>
      <c r="W44" s="10"/>
      <c r="X44" s="10"/>
    </row>
    <row r="45" spans="2:24">
      <c r="B45" s="23">
        <v>40238</v>
      </c>
      <c r="C45" s="10">
        <v>5.9053070175438593</v>
      </c>
      <c r="D45" s="10">
        <v>5.9053070175438593</v>
      </c>
      <c r="E45" s="10">
        <v>5.9053070175438593</v>
      </c>
      <c r="F45" s="10">
        <v>5.9053070175438593</v>
      </c>
      <c r="G45" s="10">
        <v>5.9053070175438593</v>
      </c>
      <c r="H45" s="10">
        <v>5.9053070175438593</v>
      </c>
      <c r="I45" s="10">
        <v>5.9053070175438593</v>
      </c>
      <c r="J45" s="10">
        <v>5.9053070175438593</v>
      </c>
      <c r="K45" s="10">
        <v>5.9053070175438593</v>
      </c>
      <c r="L45" s="10">
        <v>5.9053070175438593</v>
      </c>
      <c r="M45" s="10">
        <v>5.9034333300000004</v>
      </c>
      <c r="N45" s="10">
        <v>5.9034333333333331</v>
      </c>
      <c r="O45" s="10">
        <v>5.9034333333333331</v>
      </c>
      <c r="P45" s="10">
        <v>5.2</v>
      </c>
      <c r="Q45" s="10">
        <v>6.3</v>
      </c>
      <c r="R45" s="10">
        <v>6.0554500000000004</v>
      </c>
      <c r="S45" s="10">
        <v>6</v>
      </c>
      <c r="T45" s="10"/>
      <c r="U45" s="10"/>
      <c r="V45" s="10"/>
      <c r="W45" s="10"/>
      <c r="X45" s="10"/>
    </row>
    <row r="46" spans="2:24">
      <c r="B46" s="23">
        <v>40330</v>
      </c>
      <c r="C46" s="10">
        <v>5.7349365079365073</v>
      </c>
      <c r="D46" s="10">
        <v>5.7349365079365073</v>
      </c>
      <c r="E46" s="10">
        <v>5.7349365079365073</v>
      </c>
      <c r="F46" s="10">
        <v>5.7349365079365073</v>
      </c>
      <c r="G46" s="10">
        <v>5.7349365079365073</v>
      </c>
      <c r="H46" s="10">
        <v>5.7349365079365073</v>
      </c>
      <c r="I46" s="10">
        <v>5.7349365079365073</v>
      </c>
      <c r="J46" s="10">
        <v>5.7349365079365073</v>
      </c>
      <c r="K46" s="10">
        <v>5.7349365079365073</v>
      </c>
      <c r="L46" s="10">
        <v>5.7349365079365073</v>
      </c>
      <c r="M46" s="10">
        <v>5.7332999999999998</v>
      </c>
      <c r="N46" s="10">
        <v>5.7332999999999998</v>
      </c>
      <c r="O46" s="10">
        <v>5.9</v>
      </c>
      <c r="P46" s="10">
        <v>5.2</v>
      </c>
      <c r="Q46" s="10">
        <v>6.2</v>
      </c>
      <c r="R46" s="10">
        <v>6.0474489999999994</v>
      </c>
      <c r="S46" s="10">
        <v>6</v>
      </c>
      <c r="T46" s="10"/>
      <c r="U46" s="10"/>
      <c r="V46" s="10"/>
      <c r="W46" s="10"/>
      <c r="X46" s="10"/>
    </row>
    <row r="47" spans="2:24">
      <c r="B47" s="23">
        <v>40422</v>
      </c>
      <c r="C47" s="10">
        <v>5.3081818181818177</v>
      </c>
      <c r="D47" s="10">
        <v>5.3081818181818177</v>
      </c>
      <c r="E47" s="10">
        <v>5.3081818181818177</v>
      </c>
      <c r="F47" s="10">
        <v>5.3081818181818177</v>
      </c>
      <c r="G47" s="10">
        <v>5.3081818181818177</v>
      </c>
      <c r="H47" s="10">
        <v>5.3081818181818177</v>
      </c>
      <c r="I47" s="10">
        <v>5.3081818181818177</v>
      </c>
      <c r="J47" s="10">
        <v>5.3081818181818177</v>
      </c>
      <c r="K47" s="10">
        <v>5.3081818181818177</v>
      </c>
      <c r="L47" s="10">
        <v>5.3081818181818177</v>
      </c>
      <c r="M47" s="10">
        <v>5.3063000000000002</v>
      </c>
      <c r="N47" s="10">
        <v>5.3062999999999994</v>
      </c>
      <c r="O47" s="10">
        <v>5.9</v>
      </c>
      <c r="P47" s="10">
        <v>5.2</v>
      </c>
      <c r="Q47" s="10">
        <v>6.2</v>
      </c>
      <c r="R47" s="10">
        <v>6.0390499999999996</v>
      </c>
      <c r="S47" s="10"/>
      <c r="T47" s="10"/>
      <c r="U47" s="10"/>
      <c r="V47" s="10"/>
      <c r="W47" s="10"/>
      <c r="X47" s="10"/>
    </row>
    <row r="48" spans="2:24">
      <c r="B48" s="23">
        <v>40513</v>
      </c>
      <c r="C48" s="10">
        <v>5.4665468975468974</v>
      </c>
      <c r="D48" s="10">
        <v>5.4665468975468974</v>
      </c>
      <c r="E48" s="10">
        <v>5.4665468975468974</v>
      </c>
      <c r="F48" s="10">
        <v>5.4665468975468974</v>
      </c>
      <c r="G48" s="10">
        <v>5.4665468975468974</v>
      </c>
      <c r="H48" s="10">
        <v>5.4665468975468974</v>
      </c>
      <c r="I48" s="10">
        <v>5.4665468975468974</v>
      </c>
      <c r="J48" s="10">
        <v>5.4665468975468974</v>
      </c>
      <c r="K48" s="10">
        <v>5.4665468975468974</v>
      </c>
      <c r="L48" s="10">
        <v>5.4665468975468974</v>
      </c>
      <c r="M48" s="10">
        <v>5.4625000000000004</v>
      </c>
      <c r="N48" s="10">
        <v>5.4624999999999986</v>
      </c>
      <c r="O48" s="10">
        <v>5.9</v>
      </c>
      <c r="P48" s="10">
        <v>5.2</v>
      </c>
      <c r="Q48" s="10">
        <v>6.2</v>
      </c>
      <c r="R48" s="10">
        <v>6.0299849999999999</v>
      </c>
      <c r="S48" s="10"/>
      <c r="T48" s="10"/>
      <c r="U48" s="10"/>
      <c r="V48" s="10"/>
      <c r="W48" s="10"/>
      <c r="X48" s="10"/>
    </row>
    <row r="49" spans="2:24">
      <c r="B49" s="23">
        <v>40603</v>
      </c>
      <c r="C49" s="10">
        <v>5.5865049580472919</v>
      </c>
      <c r="D49" s="10">
        <v>5.5865049580472919</v>
      </c>
      <c r="E49" s="10">
        <v>5.5865049580472919</v>
      </c>
      <c r="F49" s="10">
        <v>5.5865049580472919</v>
      </c>
      <c r="G49" s="10">
        <v>5.5865049580472919</v>
      </c>
      <c r="H49" s="10">
        <v>5.5865049580472919</v>
      </c>
      <c r="I49" s="10">
        <v>5.5865049580472919</v>
      </c>
      <c r="J49" s="10">
        <v>5.5865049580472919</v>
      </c>
      <c r="K49" s="10">
        <v>5.5865049580472919</v>
      </c>
      <c r="L49" s="10">
        <v>5.5865049580472919</v>
      </c>
      <c r="M49" s="10">
        <v>5.5846</v>
      </c>
      <c r="N49" s="10">
        <v>5.5846000000000009</v>
      </c>
      <c r="O49" s="10">
        <v>5.9</v>
      </c>
      <c r="P49" s="10">
        <v>5.2</v>
      </c>
      <c r="Q49" s="10">
        <v>6.2</v>
      </c>
      <c r="R49" s="10">
        <v>6.020448</v>
      </c>
      <c r="S49" s="10"/>
      <c r="T49" s="10"/>
      <c r="U49" s="10"/>
      <c r="V49" s="10"/>
      <c r="W49" s="10"/>
      <c r="X49" s="10"/>
    </row>
    <row r="50" spans="2:24">
      <c r="B50" s="23">
        <v>40695</v>
      </c>
      <c r="C50" s="10">
        <v>5.3238953444216603</v>
      </c>
      <c r="D50" s="10">
        <v>5.3238953444216603</v>
      </c>
      <c r="E50" s="10">
        <v>5.3238953444216603</v>
      </c>
      <c r="F50" s="10">
        <v>5.3238953444216603</v>
      </c>
      <c r="G50" s="10">
        <v>5.3238953444216603</v>
      </c>
      <c r="H50" s="10">
        <v>5.3238953444216603</v>
      </c>
      <c r="I50" s="10">
        <v>5.3238953444216603</v>
      </c>
      <c r="J50" s="10">
        <v>5.3238953444216603</v>
      </c>
      <c r="K50" s="10">
        <v>5.3238953444216603</v>
      </c>
      <c r="L50" s="10">
        <v>5.3238953444216603</v>
      </c>
      <c r="M50" s="10">
        <v>5.3217999999999996</v>
      </c>
      <c r="N50" s="10">
        <v>5.6</v>
      </c>
      <c r="O50" s="10">
        <v>5.9</v>
      </c>
      <c r="P50" s="10">
        <v>5.4</v>
      </c>
      <c r="Q50" s="10">
        <v>6.1</v>
      </c>
      <c r="R50" s="10">
        <v>6.0105440000000003</v>
      </c>
      <c r="S50" s="10"/>
      <c r="T50" s="10"/>
      <c r="U50" s="10"/>
      <c r="V50" s="10"/>
      <c r="W50" s="10"/>
      <c r="X50" s="10"/>
    </row>
    <row r="51" spans="2:24">
      <c r="B51" s="23">
        <v>40787</v>
      </c>
      <c r="C51" s="10">
        <v>4.6777987954074911</v>
      </c>
      <c r="D51" s="10">
        <v>4.6777987954074911</v>
      </c>
      <c r="E51" s="10">
        <v>4.6777987954074911</v>
      </c>
      <c r="F51" s="10">
        <v>4.6777987954074911</v>
      </c>
      <c r="G51" s="10">
        <v>4.6777987954074911</v>
      </c>
      <c r="H51" s="10">
        <v>4.6777987954074911</v>
      </c>
      <c r="I51" s="10">
        <v>4.6777987954074911</v>
      </c>
      <c r="J51" s="10">
        <v>4.6777987954074911</v>
      </c>
      <c r="K51" s="10">
        <v>4.6777987954074911</v>
      </c>
      <c r="L51" s="10">
        <v>4.6777987954074911</v>
      </c>
      <c r="M51" s="10">
        <v>4.6755666700000003</v>
      </c>
      <c r="N51" s="10">
        <v>5.7</v>
      </c>
      <c r="O51" s="10">
        <v>5.8464499999999999</v>
      </c>
      <c r="P51" s="10">
        <v>5.4</v>
      </c>
      <c r="Q51" s="10">
        <v>6.1</v>
      </c>
      <c r="R51" s="10"/>
      <c r="S51" s="10"/>
      <c r="T51" s="10"/>
      <c r="U51" s="10"/>
      <c r="V51" s="10"/>
      <c r="W51" s="10"/>
      <c r="X51" s="10"/>
    </row>
    <row r="52" spans="2:24">
      <c r="B52" s="23">
        <v>40878</v>
      </c>
      <c r="C52" s="10">
        <v>4.1954393939393926</v>
      </c>
      <c r="D52" s="10">
        <v>4.1954393939393926</v>
      </c>
      <c r="E52" s="10">
        <v>4.1954393939393926</v>
      </c>
      <c r="F52" s="10">
        <v>4.1954393939393926</v>
      </c>
      <c r="G52" s="10">
        <v>4.1954393939393926</v>
      </c>
      <c r="H52" s="10">
        <v>4.1954393939393926</v>
      </c>
      <c r="I52" s="10">
        <v>4.1954393939393926</v>
      </c>
      <c r="J52" s="10">
        <v>4.1954393939393926</v>
      </c>
      <c r="K52" s="10">
        <v>4.1954393939393926</v>
      </c>
      <c r="L52" s="10">
        <v>4.1954393939393926</v>
      </c>
      <c r="M52" s="10">
        <v>4.1933999999999996</v>
      </c>
      <c r="N52" s="10">
        <v>5.7</v>
      </c>
      <c r="O52" s="10">
        <v>5.8559859999999997</v>
      </c>
      <c r="P52" s="10">
        <v>5.6</v>
      </c>
      <c r="Q52" s="10">
        <v>6.1</v>
      </c>
      <c r="R52" s="10"/>
      <c r="S52" s="10"/>
      <c r="T52" s="10"/>
      <c r="U52" s="10"/>
      <c r="V52" s="10"/>
      <c r="W52" s="10"/>
      <c r="X52" s="10"/>
    </row>
    <row r="53" spans="2:24">
      <c r="B53" s="23">
        <v>40969</v>
      </c>
      <c r="C53" s="10">
        <v>4.0084393939393932</v>
      </c>
      <c r="D53" s="10">
        <v>4.0084393939393932</v>
      </c>
      <c r="E53" s="10">
        <v>4.0084393939393932</v>
      </c>
      <c r="F53" s="10">
        <v>4.0084393939393932</v>
      </c>
      <c r="G53" s="10">
        <v>4.0084393939393932</v>
      </c>
      <c r="H53" s="10">
        <v>4.0084393939393932</v>
      </c>
      <c r="I53" s="10">
        <v>4.0084393939393932</v>
      </c>
      <c r="J53" s="10">
        <v>4.0084393939393932</v>
      </c>
      <c r="K53" s="10">
        <v>4.0084393939393932</v>
      </c>
      <c r="L53" s="10">
        <v>4.0084393939393932</v>
      </c>
      <c r="M53" s="10">
        <v>4.0061</v>
      </c>
      <c r="N53" s="10">
        <v>5.7</v>
      </c>
      <c r="O53" s="10">
        <v>5.8745180000000001</v>
      </c>
      <c r="P53" s="10">
        <v>5.6</v>
      </c>
      <c r="Q53" s="10">
        <v>6.1</v>
      </c>
      <c r="R53" s="10"/>
      <c r="S53" s="10"/>
      <c r="T53" s="10"/>
      <c r="U53" s="10"/>
      <c r="V53" s="10"/>
      <c r="W53" s="10"/>
      <c r="X53" s="10"/>
    </row>
    <row r="54" spans="2:24">
      <c r="B54" s="23">
        <v>41061</v>
      </c>
      <c r="C54" s="10">
        <v>3.6825096618357489</v>
      </c>
      <c r="D54" s="10">
        <v>3.6825096618357489</v>
      </c>
      <c r="E54" s="10">
        <v>3.6825096618357489</v>
      </c>
      <c r="F54" s="10">
        <v>3.6825096618357489</v>
      </c>
      <c r="G54" s="10">
        <v>3.6825096618357489</v>
      </c>
      <c r="H54" s="10">
        <v>3.6825096618357489</v>
      </c>
      <c r="I54" s="10">
        <v>3.6825096618357489</v>
      </c>
      <c r="J54" s="10">
        <v>3.6825096618357489</v>
      </c>
      <c r="K54" s="10">
        <v>3.6825096618357489</v>
      </c>
      <c r="L54" s="10">
        <v>3.6825096618357489</v>
      </c>
      <c r="M54" s="10">
        <v>4.0999999999999996</v>
      </c>
      <c r="N54" s="10">
        <v>5.7</v>
      </c>
      <c r="O54" s="10">
        <v>5.898625</v>
      </c>
      <c r="P54" s="10">
        <v>5.6</v>
      </c>
      <c r="Q54" s="10">
        <v>6.1</v>
      </c>
      <c r="R54" s="10"/>
      <c r="S54" s="10"/>
      <c r="T54" s="10"/>
      <c r="U54" s="10"/>
      <c r="V54" s="10"/>
      <c r="W54" s="10"/>
      <c r="X54" s="10"/>
    </row>
    <row r="55" spans="2:24">
      <c r="B55" s="23">
        <v>41153</v>
      </c>
      <c r="C55" s="10">
        <v>3.545486824769434</v>
      </c>
      <c r="D55" s="10">
        <v>3.545486824769434</v>
      </c>
      <c r="E55" s="10">
        <v>3.545486824769434</v>
      </c>
      <c r="F55" s="10">
        <v>3.545486824769434</v>
      </c>
      <c r="G55" s="10">
        <v>3.545486824769434</v>
      </c>
      <c r="H55" s="10">
        <v>3.545486824769434</v>
      </c>
      <c r="I55" s="10">
        <v>3.545486824769434</v>
      </c>
      <c r="J55" s="10">
        <v>3.545486824769434</v>
      </c>
      <c r="K55" s="10">
        <v>3.545486824769434</v>
      </c>
      <c r="L55" s="10">
        <v>3.545486824769434</v>
      </c>
      <c r="M55" s="10">
        <v>4.0999999999999996</v>
      </c>
      <c r="N55" s="10">
        <v>5.7</v>
      </c>
      <c r="O55" s="10">
        <v>5.8952720000000003</v>
      </c>
      <c r="P55" s="10">
        <v>5.6</v>
      </c>
      <c r="Q55" s="10"/>
      <c r="R55" s="10"/>
      <c r="S55" s="10"/>
      <c r="T55" s="10"/>
      <c r="U55" s="10"/>
      <c r="V55" s="10"/>
      <c r="W55" s="10"/>
      <c r="X55" s="10"/>
    </row>
    <row r="56" spans="2:24">
      <c r="B56" s="23">
        <v>41244</v>
      </c>
      <c r="C56" s="10">
        <v>3.5128787878787882</v>
      </c>
      <c r="D56" s="10">
        <v>3.5128787878787882</v>
      </c>
      <c r="E56" s="10">
        <v>3.5128787878787882</v>
      </c>
      <c r="F56" s="10">
        <v>3.5128787878787882</v>
      </c>
      <c r="G56" s="10">
        <v>3.5128787878787882</v>
      </c>
      <c r="H56" s="10">
        <v>3.5128787878787882</v>
      </c>
      <c r="I56" s="10">
        <v>3.5128787878787882</v>
      </c>
      <c r="J56" s="10">
        <v>3.5128787878787882</v>
      </c>
      <c r="K56" s="10">
        <v>3.5128787878787882</v>
      </c>
      <c r="L56" s="10">
        <v>3.5128787878787882</v>
      </c>
      <c r="M56" s="10">
        <v>4.2</v>
      </c>
      <c r="N56" s="10">
        <v>5.7</v>
      </c>
      <c r="O56" s="10">
        <v>5.897062</v>
      </c>
      <c r="P56" s="10">
        <v>5.7</v>
      </c>
      <c r="Q56" s="10"/>
      <c r="R56" s="10"/>
      <c r="S56" s="10"/>
      <c r="T56" s="10"/>
      <c r="U56" s="10"/>
      <c r="V56" s="10"/>
      <c r="W56" s="10"/>
      <c r="X56" s="10"/>
    </row>
    <row r="57" spans="2:24">
      <c r="B57" s="23">
        <v>41334</v>
      </c>
      <c r="C57" s="10">
        <v>3.6972827903091061</v>
      </c>
      <c r="D57" s="10">
        <v>3.6972827903091061</v>
      </c>
      <c r="E57" s="10">
        <v>3.6972827903091061</v>
      </c>
      <c r="F57" s="10">
        <v>3.6972827903091061</v>
      </c>
      <c r="G57" s="10">
        <v>3.6972827903091061</v>
      </c>
      <c r="H57" s="10">
        <v>3.6972827903091061</v>
      </c>
      <c r="I57" s="10">
        <v>3.6972827903091061</v>
      </c>
      <c r="J57" s="10">
        <v>3.6972827903091061</v>
      </c>
      <c r="K57" s="10">
        <v>3.6972827903091061</v>
      </c>
      <c r="L57" s="10">
        <v>3.6972827903091061</v>
      </c>
      <c r="M57" s="10">
        <v>4.2</v>
      </c>
      <c r="N57" s="10">
        <v>5.7</v>
      </c>
      <c r="O57" s="10">
        <v>5.9069190000000003</v>
      </c>
      <c r="P57" s="10">
        <v>5.8</v>
      </c>
      <c r="Q57" s="10"/>
      <c r="R57" s="10"/>
      <c r="S57" s="10"/>
      <c r="T57" s="10"/>
      <c r="U57" s="10"/>
      <c r="V57" s="10"/>
      <c r="W57" s="10"/>
      <c r="X57" s="10"/>
    </row>
    <row r="58" spans="2:24">
      <c r="B58" s="23">
        <v>41426</v>
      </c>
      <c r="C58" s="10">
        <v>3.5142906178489701</v>
      </c>
      <c r="D58" s="10">
        <v>3.5142906178489701</v>
      </c>
      <c r="E58" s="10">
        <v>3.5142906178489701</v>
      </c>
      <c r="F58" s="10">
        <v>3.5142906178489701</v>
      </c>
      <c r="G58" s="10">
        <v>3.5142906178489701</v>
      </c>
      <c r="H58" s="10">
        <v>3.5142906178489701</v>
      </c>
      <c r="I58" s="10">
        <v>3.5142906178489701</v>
      </c>
      <c r="J58" s="10">
        <v>3.5142906178489701</v>
      </c>
      <c r="K58" s="10">
        <v>3.5142906178489701</v>
      </c>
      <c r="L58" s="10">
        <v>3.7</v>
      </c>
      <c r="M58" s="10">
        <v>4.2</v>
      </c>
      <c r="N58" s="10">
        <v>5.8</v>
      </c>
      <c r="O58" s="10">
        <v>5.9212940000000014</v>
      </c>
      <c r="P58" s="10">
        <v>5.8</v>
      </c>
      <c r="Q58" s="10"/>
      <c r="R58" s="10"/>
      <c r="S58" s="10"/>
      <c r="T58" s="10"/>
      <c r="U58" s="10"/>
      <c r="V58" s="10"/>
      <c r="W58" s="10"/>
      <c r="X58" s="10"/>
    </row>
    <row r="59" spans="2:24">
      <c r="B59" s="23">
        <v>41518</v>
      </c>
      <c r="C59" s="10">
        <v>4.4651568479829349</v>
      </c>
      <c r="D59" s="10">
        <v>4.4651568479829349</v>
      </c>
      <c r="E59" s="10">
        <v>4.4651568479829349</v>
      </c>
      <c r="F59" s="10">
        <v>4.4651568479829349</v>
      </c>
      <c r="G59" s="10">
        <v>4.4651568479829349</v>
      </c>
      <c r="H59" s="10">
        <v>4.4651568479829349</v>
      </c>
      <c r="I59" s="10">
        <v>4.4651568479829349</v>
      </c>
      <c r="J59" s="10">
        <v>4.4651568479829349</v>
      </c>
      <c r="K59" s="10">
        <v>4.4651568479829349</v>
      </c>
      <c r="L59" s="10">
        <v>3.9</v>
      </c>
      <c r="M59" s="10">
        <v>4.2</v>
      </c>
      <c r="N59" s="10">
        <v>5.8</v>
      </c>
      <c r="O59" s="10">
        <v>5.9380319999999998</v>
      </c>
      <c r="P59" s="10"/>
      <c r="Q59" s="10"/>
      <c r="R59" s="10"/>
      <c r="S59" s="10"/>
      <c r="T59" s="10"/>
      <c r="U59" s="10"/>
      <c r="V59" s="10"/>
      <c r="W59" s="10"/>
      <c r="X59" s="10"/>
    </row>
    <row r="60" spans="2:24">
      <c r="B60" s="23">
        <v>41609</v>
      </c>
      <c r="C60" s="10">
        <v>4.7076168831168816</v>
      </c>
      <c r="D60" s="10">
        <v>4.7076168831168816</v>
      </c>
      <c r="E60" s="10">
        <v>4.7076168831168816</v>
      </c>
      <c r="F60" s="10">
        <v>4.7076168831168816</v>
      </c>
      <c r="G60" s="10">
        <v>4.7076168831168816</v>
      </c>
      <c r="H60" s="10">
        <v>4.7076168831168816</v>
      </c>
      <c r="I60" s="10">
        <v>4.7076168831168816</v>
      </c>
      <c r="J60" s="10">
        <v>4.7076168831168816</v>
      </c>
      <c r="K60" s="10">
        <v>4.7076168831168816</v>
      </c>
      <c r="L60" s="10">
        <v>4.0999999999999996</v>
      </c>
      <c r="M60" s="10">
        <v>4.3949999999999996</v>
      </c>
      <c r="N60" s="10">
        <v>5.9</v>
      </c>
      <c r="O60" s="10">
        <v>5.9567959999999998</v>
      </c>
      <c r="P60" s="10"/>
      <c r="Q60" s="10"/>
      <c r="R60" s="10"/>
      <c r="S60" s="10"/>
      <c r="T60" s="10"/>
      <c r="U60" s="10"/>
      <c r="V60" s="10"/>
      <c r="W60" s="10"/>
      <c r="X60" s="10"/>
    </row>
    <row r="61" spans="2:24">
      <c r="B61" s="23">
        <v>41699</v>
      </c>
      <c r="C61" s="10">
        <v>4.5954720133667504</v>
      </c>
      <c r="D61" s="10">
        <v>4.5954720133667504</v>
      </c>
      <c r="E61" s="10">
        <v>4.5954720133667504</v>
      </c>
      <c r="F61" s="10">
        <v>4.5954720133667504</v>
      </c>
      <c r="G61" s="10">
        <v>4.5954720133667504</v>
      </c>
      <c r="H61" s="10">
        <v>4.5954720133667504</v>
      </c>
      <c r="I61" s="10">
        <v>4.5954720133667504</v>
      </c>
      <c r="J61" s="10">
        <v>4.5954720133667504</v>
      </c>
      <c r="K61" s="10">
        <v>4.5954720133667504</v>
      </c>
      <c r="L61" s="10">
        <v>4.17</v>
      </c>
      <c r="M61" s="10">
        <v>4.5607499999999996</v>
      </c>
      <c r="N61" s="10">
        <v>5.9</v>
      </c>
      <c r="O61" s="10">
        <v>5.975187</v>
      </c>
      <c r="P61" s="10"/>
      <c r="Q61" s="10"/>
      <c r="R61" s="10"/>
      <c r="S61" s="10"/>
      <c r="T61" s="10"/>
      <c r="U61" s="10"/>
      <c r="V61" s="10"/>
      <c r="W61" s="10"/>
      <c r="X61" s="10"/>
    </row>
    <row r="62" spans="2:24">
      <c r="B62" s="23">
        <v>41791</v>
      </c>
      <c r="C62" s="10">
        <v>4.4230334928229667</v>
      </c>
      <c r="D62" s="10">
        <v>4.4230334928229667</v>
      </c>
      <c r="E62" s="10">
        <v>4.4230334928229667</v>
      </c>
      <c r="F62" s="10">
        <v>4.4230334928229667</v>
      </c>
      <c r="G62" s="10">
        <v>4.4230334928229667</v>
      </c>
      <c r="H62" s="10">
        <v>4.4230334928229667</v>
      </c>
      <c r="I62" s="10">
        <v>4.4230334928229667</v>
      </c>
      <c r="J62" s="10">
        <v>4.4230334928229667</v>
      </c>
      <c r="K62" s="10">
        <v>4.7</v>
      </c>
      <c r="L62" s="10">
        <v>4.2365000000000004</v>
      </c>
      <c r="M62" s="10">
        <v>4.701638</v>
      </c>
      <c r="N62" s="10">
        <v>5.9</v>
      </c>
      <c r="O62" s="10">
        <v>5.990437</v>
      </c>
      <c r="P62" s="10"/>
      <c r="Q62" s="10"/>
      <c r="R62" s="10"/>
      <c r="S62" s="10"/>
      <c r="T62" s="10"/>
      <c r="U62" s="10"/>
      <c r="V62" s="10"/>
      <c r="W62" s="10"/>
      <c r="X62" s="10"/>
    </row>
    <row r="63" spans="2:24">
      <c r="B63" s="23">
        <v>41883</v>
      </c>
      <c r="C63" s="10">
        <v>4.2555517912039651</v>
      </c>
      <c r="D63" s="10">
        <v>4.2555517912039651</v>
      </c>
      <c r="E63" s="10">
        <v>4.2555517912039651</v>
      </c>
      <c r="F63" s="10">
        <v>4.2555517912039651</v>
      </c>
      <c r="G63" s="10">
        <v>4.2555517912039651</v>
      </c>
      <c r="H63" s="10">
        <v>4.2555517912039651</v>
      </c>
      <c r="I63" s="10">
        <v>4.2555517912039651</v>
      </c>
      <c r="J63" s="10">
        <v>4.2555517912039651</v>
      </c>
      <c r="K63" s="10">
        <v>4.8</v>
      </c>
      <c r="L63" s="10">
        <v>4.2996749999999997</v>
      </c>
      <c r="M63" s="10">
        <v>4.8213919999999986</v>
      </c>
      <c r="N63" s="10">
        <v>5.9</v>
      </c>
      <c r="O63" s="10"/>
      <c r="P63" s="10"/>
      <c r="Q63" s="10"/>
      <c r="R63" s="10"/>
      <c r="S63" s="10"/>
      <c r="T63" s="10"/>
      <c r="U63" s="10"/>
      <c r="V63" s="10"/>
      <c r="W63" s="10"/>
      <c r="X63" s="10"/>
    </row>
    <row r="64" spans="2:24">
      <c r="B64" s="23">
        <v>41974</v>
      </c>
      <c r="C64" s="10">
        <v>3.948821067821068</v>
      </c>
      <c r="D64" s="10">
        <v>3.948821067821068</v>
      </c>
      <c r="E64" s="10">
        <v>3.948821067821068</v>
      </c>
      <c r="F64" s="10">
        <v>3.948821067821068</v>
      </c>
      <c r="G64" s="10">
        <v>3.948821067821068</v>
      </c>
      <c r="H64" s="10">
        <v>3.948821067821068</v>
      </c>
      <c r="I64" s="10">
        <v>3.948821067821068</v>
      </c>
      <c r="J64" s="10">
        <v>3.948821067821068</v>
      </c>
      <c r="K64" s="10">
        <v>4.8250000000000002</v>
      </c>
      <c r="L64" s="10">
        <v>4.4437139999999999</v>
      </c>
      <c r="M64" s="10">
        <v>4.9231829999999999</v>
      </c>
      <c r="N64" s="10">
        <v>6</v>
      </c>
      <c r="O64" s="10"/>
      <c r="P64" s="10"/>
      <c r="Q64" s="10"/>
      <c r="R64" s="10"/>
      <c r="S64" s="10"/>
      <c r="T64" s="10"/>
      <c r="U64" s="10"/>
      <c r="V64" s="10"/>
      <c r="W64" s="10"/>
      <c r="X64" s="10"/>
    </row>
    <row r="65" spans="2:24">
      <c r="B65" s="23">
        <v>42064</v>
      </c>
      <c r="C65" s="10">
        <v>3.3314928229665068</v>
      </c>
      <c r="D65" s="10">
        <v>3.3314928229665068</v>
      </c>
      <c r="E65" s="10">
        <v>3.3314928229665068</v>
      </c>
      <c r="F65" s="10">
        <v>3.3314928229665068</v>
      </c>
      <c r="G65" s="10">
        <v>3.3314928229665068</v>
      </c>
      <c r="H65" s="10">
        <v>3.3314928229665068</v>
      </c>
      <c r="I65" s="10">
        <v>3.3314928229665068</v>
      </c>
      <c r="J65" s="10">
        <v>3.3314928229665068</v>
      </c>
      <c r="K65" s="10">
        <v>4.8487499999999999</v>
      </c>
      <c r="L65" s="10">
        <v>4.570468</v>
      </c>
      <c r="M65" s="10">
        <v>5.0097060000000004</v>
      </c>
      <c r="N65" s="10">
        <v>6</v>
      </c>
      <c r="O65" s="10"/>
      <c r="P65" s="10"/>
      <c r="Q65" s="10"/>
      <c r="R65" s="10"/>
      <c r="S65" s="10"/>
      <c r="T65" s="10"/>
      <c r="U65" s="10"/>
      <c r="V65" s="10"/>
      <c r="W65" s="10"/>
      <c r="X65" s="10"/>
    </row>
    <row r="66" spans="2:24">
      <c r="B66" s="23">
        <v>42156</v>
      </c>
      <c r="C66" s="10">
        <v>3.5590810359231408</v>
      </c>
      <c r="D66" s="10">
        <v>3.5590810359231408</v>
      </c>
      <c r="E66" s="10">
        <v>3.5590810359231408</v>
      </c>
      <c r="F66" s="10">
        <v>3.5590810359231408</v>
      </c>
      <c r="G66" s="10">
        <v>3.5590810359231408</v>
      </c>
      <c r="H66" s="10">
        <v>3.5590810359231408</v>
      </c>
      <c r="I66" s="10">
        <v>3.5590810359231408</v>
      </c>
      <c r="J66" s="10">
        <v>3.25</v>
      </c>
      <c r="K66" s="10">
        <v>4.8713129999999998</v>
      </c>
      <c r="L66" s="10">
        <v>4.6820120000000003</v>
      </c>
      <c r="M66" s="10">
        <v>5.0832499999999996</v>
      </c>
      <c r="N66" s="10">
        <v>6</v>
      </c>
      <c r="O66" s="10"/>
      <c r="P66" s="10"/>
      <c r="Q66" s="10"/>
      <c r="R66" s="10"/>
      <c r="S66" s="10"/>
      <c r="T66" s="10"/>
      <c r="U66" s="10"/>
      <c r="V66" s="10"/>
      <c r="W66" s="10"/>
      <c r="X66" s="10"/>
    </row>
    <row r="67" spans="2:24">
      <c r="B67" s="23">
        <v>42248</v>
      </c>
      <c r="C67" s="10">
        <v>3.3527489177489178</v>
      </c>
      <c r="D67" s="10">
        <v>3.3527489177489178</v>
      </c>
      <c r="E67" s="10">
        <v>3.3527489177489178</v>
      </c>
      <c r="F67" s="10">
        <v>3.3527489177489178</v>
      </c>
      <c r="G67" s="10">
        <v>3.3527489177489178</v>
      </c>
      <c r="H67" s="10">
        <v>3.3527489177489178</v>
      </c>
      <c r="I67" s="10">
        <v>3.3527489177489178</v>
      </c>
      <c r="J67" s="10">
        <v>3.4</v>
      </c>
      <c r="K67" s="10">
        <v>4.892747</v>
      </c>
      <c r="L67" s="10">
        <v>4.7801710000000002</v>
      </c>
      <c r="M67" s="10">
        <v>5.1457620000000004</v>
      </c>
      <c r="N67" s="10"/>
      <c r="O67" s="10"/>
      <c r="P67" s="10"/>
      <c r="Q67" s="10"/>
      <c r="R67" s="10"/>
      <c r="S67" s="10"/>
      <c r="T67" s="10"/>
      <c r="U67" s="10"/>
      <c r="V67" s="10"/>
      <c r="W67" s="10"/>
      <c r="X67" s="10"/>
    </row>
    <row r="68" spans="2:24">
      <c r="B68" s="23">
        <v>42339</v>
      </c>
      <c r="C68" s="10">
        <v>3.4628571428571431</v>
      </c>
      <c r="D68" s="10">
        <v>3.4628571428571431</v>
      </c>
      <c r="E68" s="10">
        <v>3.4628571428571431</v>
      </c>
      <c r="F68" s="10">
        <v>3.4628571428571431</v>
      </c>
      <c r="G68" s="10">
        <v>3.4628571428571431</v>
      </c>
      <c r="H68" s="10">
        <v>3.4628571428571431</v>
      </c>
      <c r="I68" s="10">
        <v>3.4628571428571431</v>
      </c>
      <c r="J68" s="10">
        <v>3.4</v>
      </c>
      <c r="K68" s="10">
        <v>4.9538349999999998</v>
      </c>
      <c r="L68" s="10">
        <v>4.8665500000000002</v>
      </c>
      <c r="M68" s="10">
        <v>5.1988980000000007</v>
      </c>
      <c r="N68" s="10"/>
      <c r="O68" s="10"/>
      <c r="P68" s="10"/>
      <c r="Q68" s="10"/>
      <c r="R68" s="10"/>
      <c r="S68" s="10"/>
      <c r="T68" s="10"/>
      <c r="U68" s="10"/>
      <c r="V68" s="10"/>
      <c r="W68" s="10"/>
      <c r="X68" s="10"/>
    </row>
    <row r="69" spans="2:24">
      <c r="B69" s="23">
        <v>42430</v>
      </c>
      <c r="C69" s="10">
        <v>3.1345568086883882</v>
      </c>
      <c r="D69" s="10">
        <v>3.1345568086883882</v>
      </c>
      <c r="E69" s="10">
        <v>3.1345568086883882</v>
      </c>
      <c r="F69" s="10">
        <v>3.1345568086883882</v>
      </c>
      <c r="G69" s="10">
        <v>3.1345568086883882</v>
      </c>
      <c r="H69" s="10">
        <v>3.1345568086883882</v>
      </c>
      <c r="I69" s="10">
        <v>3.1345568086883882</v>
      </c>
      <c r="J69" s="10">
        <v>3.5049999999999999</v>
      </c>
      <c r="K69" s="10">
        <v>5.0057600000000004</v>
      </c>
      <c r="L69" s="10">
        <v>4.942564</v>
      </c>
      <c r="M69" s="10">
        <v>5.2440629999999997</v>
      </c>
      <c r="N69" s="10"/>
      <c r="O69" s="10"/>
      <c r="P69" s="10"/>
      <c r="Q69" s="10"/>
      <c r="R69" s="10"/>
      <c r="S69" s="10"/>
      <c r="T69" s="10"/>
      <c r="U69" s="10"/>
      <c r="V69" s="10"/>
      <c r="W69" s="10"/>
      <c r="X69" s="10"/>
    </row>
    <row r="70" spans="2:24">
      <c r="B70" s="23">
        <v>42522</v>
      </c>
      <c r="C70" s="10">
        <v>2.6827568542568541</v>
      </c>
      <c r="D70" s="10">
        <v>2.6827568542568541</v>
      </c>
      <c r="E70" s="10">
        <v>2.6827568542568541</v>
      </c>
      <c r="F70" s="10">
        <v>2.6827568542568541</v>
      </c>
      <c r="G70" s="10">
        <v>2.6827568542568541</v>
      </c>
      <c r="H70" s="10">
        <v>2.6827568542568541</v>
      </c>
      <c r="I70" s="10">
        <v>3.06</v>
      </c>
      <c r="J70" s="10">
        <v>3.6047500000000001</v>
      </c>
      <c r="K70" s="10">
        <v>5.0498959999999986</v>
      </c>
      <c r="L70" s="10">
        <v>5.0094560000000001</v>
      </c>
      <c r="M70" s="10">
        <v>5.2824540000000004</v>
      </c>
      <c r="N70" s="10"/>
      <c r="O70" s="10"/>
      <c r="P70" s="10"/>
      <c r="Q70" s="10"/>
      <c r="R70" s="10"/>
      <c r="S70" s="10"/>
      <c r="T70" s="10"/>
      <c r="U70" s="10"/>
      <c r="V70" s="10"/>
      <c r="W70" s="10"/>
      <c r="X70" s="10"/>
    </row>
    <row r="71" spans="2:24">
      <c r="B71" s="23">
        <v>42614</v>
      </c>
      <c r="C71" s="10">
        <v>2.2888628521237222</v>
      </c>
      <c r="D71" s="10">
        <v>2.2888628521237222</v>
      </c>
      <c r="E71" s="10">
        <v>2.2888628521237222</v>
      </c>
      <c r="F71" s="10">
        <v>2.2888628521237222</v>
      </c>
      <c r="G71" s="10">
        <v>2.2888628521237222</v>
      </c>
      <c r="H71" s="10">
        <v>2.2888628521237222</v>
      </c>
      <c r="I71" s="10">
        <v>3.06</v>
      </c>
      <c r="J71" s="10">
        <v>3.6995130000000001</v>
      </c>
      <c r="K71" s="10">
        <v>5.0874110000000003</v>
      </c>
      <c r="L71" s="10">
        <v>5.0683220000000002</v>
      </c>
      <c r="M71" s="10"/>
      <c r="N71" s="10"/>
      <c r="O71" s="10"/>
      <c r="P71" s="10"/>
      <c r="Q71" s="10"/>
      <c r="R71" s="10"/>
      <c r="S71" s="10"/>
      <c r="T71" s="10"/>
      <c r="U71" s="10"/>
      <c r="V71" s="10"/>
      <c r="W71" s="10"/>
      <c r="X71" s="10"/>
    </row>
    <row r="72" spans="2:24">
      <c r="B72" s="23">
        <v>42705</v>
      </c>
      <c r="C72" s="10">
        <v>2.9529393939393942</v>
      </c>
      <c r="D72" s="10">
        <v>2.9529393939393942</v>
      </c>
      <c r="E72" s="10">
        <v>2.9529393939393942</v>
      </c>
      <c r="F72" s="10">
        <v>2.9529393939393942</v>
      </c>
      <c r="G72" s="10">
        <v>2.9529393939393942</v>
      </c>
      <c r="H72" s="10">
        <v>2.9529393939393942</v>
      </c>
      <c r="I72" s="10">
        <v>3.06</v>
      </c>
      <c r="J72" s="10">
        <v>3.9695860000000001</v>
      </c>
      <c r="K72" s="10">
        <v>5.1193</v>
      </c>
      <c r="L72" s="10">
        <v>5.1201230000000004</v>
      </c>
      <c r="M72" s="10"/>
      <c r="N72" s="10"/>
      <c r="O72" s="10"/>
      <c r="P72" s="10"/>
      <c r="Q72" s="10"/>
      <c r="R72" s="10"/>
      <c r="S72" s="10"/>
      <c r="T72" s="10"/>
      <c r="U72" s="10"/>
      <c r="V72" s="10"/>
      <c r="W72" s="10"/>
      <c r="X72" s="10"/>
    </row>
    <row r="73" spans="2:24">
      <c r="B73" s="23">
        <v>42795</v>
      </c>
      <c r="C73" s="10">
        <v>3.2684054157131959</v>
      </c>
      <c r="D73" s="10">
        <v>3.2684054157131959</v>
      </c>
      <c r="E73" s="10">
        <v>3.2684054157131959</v>
      </c>
      <c r="F73" s="10">
        <v>3.2684054157131959</v>
      </c>
      <c r="G73" s="10">
        <v>3.2684054157131959</v>
      </c>
      <c r="H73" s="10">
        <v>3.2684054157131959</v>
      </c>
      <c r="I73" s="10">
        <v>3.1320000000000001</v>
      </c>
      <c r="J73" s="10">
        <v>4.1991480000000001</v>
      </c>
      <c r="K73" s="10">
        <v>5.1464050000000006</v>
      </c>
      <c r="L73" s="10">
        <v>5.1657080000000004</v>
      </c>
      <c r="M73" s="10"/>
      <c r="N73" s="10"/>
      <c r="O73" s="10"/>
      <c r="P73" s="10"/>
      <c r="Q73" s="10"/>
      <c r="R73" s="10"/>
      <c r="S73" s="10"/>
      <c r="T73" s="10"/>
      <c r="U73" s="10"/>
      <c r="V73" s="10"/>
      <c r="W73" s="10"/>
      <c r="X73" s="10"/>
    </row>
    <row r="74" spans="2:24">
      <c r="B74" s="23">
        <v>42887</v>
      </c>
      <c r="C74" s="10">
        <v>2.9172849429626919</v>
      </c>
      <c r="D74" s="10">
        <v>2.9172849429626919</v>
      </c>
      <c r="E74" s="10">
        <v>2.9172849429626919</v>
      </c>
      <c r="F74" s="10">
        <v>2.9172849429626919</v>
      </c>
      <c r="G74" s="10">
        <v>2.9172849429626919</v>
      </c>
      <c r="H74" s="10">
        <v>3.13</v>
      </c>
      <c r="I74" s="10">
        <v>3.2004000000000001</v>
      </c>
      <c r="J74" s="10">
        <v>4.3942760000000014</v>
      </c>
      <c r="K74" s="10">
        <v>5.1694440000000004</v>
      </c>
      <c r="L74" s="10">
        <v>5.2058230000000014</v>
      </c>
      <c r="M74" s="10"/>
      <c r="N74" s="10"/>
      <c r="O74" s="10"/>
      <c r="P74" s="10"/>
      <c r="Q74" s="10"/>
      <c r="R74" s="10"/>
      <c r="S74" s="10"/>
      <c r="T74" s="10"/>
      <c r="U74" s="10"/>
      <c r="V74" s="10"/>
      <c r="W74" s="10"/>
      <c r="X74" s="10"/>
    </row>
    <row r="75" spans="2:24">
      <c r="B75" s="23">
        <v>42979</v>
      </c>
      <c r="C75" s="10">
        <v>2.924147688060732</v>
      </c>
      <c r="D75" s="10">
        <v>2.924147688060732</v>
      </c>
      <c r="E75" s="10">
        <v>2.924147688060732</v>
      </c>
      <c r="F75" s="10">
        <v>2.924147688060732</v>
      </c>
      <c r="G75" s="10">
        <v>2.924147688060732</v>
      </c>
      <c r="H75" s="10">
        <v>3.4</v>
      </c>
      <c r="I75" s="10">
        <v>3.2653799999999999</v>
      </c>
      <c r="J75" s="10">
        <v>4.5601339999999997</v>
      </c>
      <c r="K75" s="10">
        <v>5.1890269999999994</v>
      </c>
      <c r="L75" s="10"/>
      <c r="M75" s="10"/>
      <c r="N75" s="10"/>
      <c r="O75" s="10"/>
      <c r="P75" s="10"/>
      <c r="Q75" s="10"/>
      <c r="R75" s="10"/>
      <c r="S75" s="10"/>
      <c r="T75" s="10"/>
      <c r="U75" s="10"/>
      <c r="V75" s="10"/>
      <c r="W75" s="10"/>
      <c r="X75" s="10"/>
    </row>
    <row r="76" spans="2:24">
      <c r="B76" s="23">
        <v>43070</v>
      </c>
      <c r="C76" s="10">
        <v>2.8638687628161308</v>
      </c>
      <c r="D76" s="10">
        <v>2.8638687628161308</v>
      </c>
      <c r="E76" s="10">
        <v>2.8638687628161308</v>
      </c>
      <c r="F76" s="10">
        <v>2.8638687628161308</v>
      </c>
      <c r="G76" s="10">
        <v>2.8638687628161308</v>
      </c>
      <c r="H76" s="10">
        <v>3.4550000000000001</v>
      </c>
      <c r="I76" s="10">
        <v>3.5123039999999999</v>
      </c>
      <c r="J76" s="10">
        <v>4.7011139999999996</v>
      </c>
      <c r="K76" s="10">
        <v>5.205673</v>
      </c>
      <c r="L76" s="10"/>
      <c r="M76" s="10"/>
      <c r="N76" s="10"/>
      <c r="O76" s="10"/>
      <c r="P76" s="10"/>
      <c r="Q76" s="10"/>
      <c r="R76" s="10"/>
      <c r="S76" s="10"/>
      <c r="T76" s="10"/>
      <c r="U76" s="10"/>
      <c r="V76" s="10"/>
      <c r="W76" s="10"/>
      <c r="X76" s="10"/>
    </row>
    <row r="77" spans="2:24">
      <c r="B77" s="23">
        <v>43160</v>
      </c>
      <c r="C77" s="10">
        <v>2.911804511278195</v>
      </c>
      <c r="D77" s="10">
        <v>2.911804511278195</v>
      </c>
      <c r="E77" s="10">
        <v>2.911804511278195</v>
      </c>
      <c r="F77" s="10">
        <v>2.911804511278195</v>
      </c>
      <c r="G77" s="10">
        <v>2.911804511278195</v>
      </c>
      <c r="H77" s="10">
        <v>3.50725</v>
      </c>
      <c r="I77" s="10">
        <v>3.7098429999999998</v>
      </c>
      <c r="J77" s="10">
        <v>4.8209470000000003</v>
      </c>
      <c r="K77" s="10">
        <v>5.2198219999999997</v>
      </c>
      <c r="L77" s="10"/>
      <c r="M77" s="10"/>
      <c r="N77" s="10"/>
      <c r="O77" s="10"/>
      <c r="P77" s="10"/>
      <c r="Q77" s="10"/>
      <c r="R77" s="10"/>
      <c r="S77" s="10"/>
      <c r="T77" s="10"/>
      <c r="U77" s="10"/>
      <c r="V77" s="10"/>
      <c r="W77" s="10"/>
      <c r="X77" s="10"/>
    </row>
    <row r="78" spans="2:24">
      <c r="B78" s="23">
        <v>43252</v>
      </c>
      <c r="C78" s="10">
        <v>2.8353630816170869</v>
      </c>
      <c r="D78" s="10">
        <v>2.8353630816170869</v>
      </c>
      <c r="E78" s="10">
        <v>2.8353630816170869</v>
      </c>
      <c r="F78" s="10">
        <v>2.8353630816170869</v>
      </c>
      <c r="G78" s="10">
        <v>2.8</v>
      </c>
      <c r="H78" s="10">
        <v>3.5568870000000001</v>
      </c>
      <c r="I78" s="10">
        <v>3.8678750000000002</v>
      </c>
      <c r="J78" s="10">
        <v>4.9228050000000003</v>
      </c>
      <c r="K78" s="10">
        <v>5.2318490000000004</v>
      </c>
      <c r="L78" s="10"/>
      <c r="M78" s="10"/>
      <c r="N78" s="10"/>
      <c r="O78" s="10"/>
      <c r="P78" s="10"/>
      <c r="Q78" s="10"/>
      <c r="R78" s="10"/>
      <c r="S78" s="10"/>
      <c r="T78" s="10"/>
      <c r="U78" s="10"/>
      <c r="V78" s="10"/>
      <c r="W78" s="10"/>
      <c r="X78" s="10"/>
    </row>
    <row r="79" spans="2:24">
      <c r="B79" s="23">
        <v>43344</v>
      </c>
      <c r="C79" s="10">
        <v>2.6828774703557312</v>
      </c>
      <c r="D79" s="10">
        <v>2.6828774703557312</v>
      </c>
      <c r="E79" s="10">
        <v>2.6828774703557312</v>
      </c>
      <c r="F79" s="10">
        <v>2.6828774703557312</v>
      </c>
      <c r="G79" s="10">
        <v>2.9110999999999998</v>
      </c>
      <c r="H79" s="10">
        <v>3.6794920000000002</v>
      </c>
      <c r="I79" s="10">
        <v>3.9943</v>
      </c>
      <c r="J79" s="10">
        <v>5.0093839999999998</v>
      </c>
      <c r="K79" s="10"/>
      <c r="L79" s="10"/>
      <c r="M79" s="10"/>
      <c r="N79" s="10"/>
      <c r="O79" s="10"/>
      <c r="P79" s="10"/>
      <c r="Q79" s="10"/>
      <c r="R79" s="10"/>
      <c r="S79" s="10"/>
      <c r="T79" s="10"/>
      <c r="U79" s="10"/>
      <c r="V79" s="10"/>
      <c r="W79" s="10"/>
      <c r="X79" s="10"/>
    </row>
    <row r="80" spans="2:24">
      <c r="B80" s="23">
        <v>43435</v>
      </c>
      <c r="C80" s="10">
        <v>2.5852870813397129</v>
      </c>
      <c r="D80" s="10">
        <v>2.5852870813397129</v>
      </c>
      <c r="E80" s="10">
        <v>2.5852870813397129</v>
      </c>
      <c r="F80" s="10">
        <v>2.5852870813397129</v>
      </c>
      <c r="G80" s="10">
        <v>3.1022615</v>
      </c>
      <c r="H80" s="10">
        <v>3.7861579999999999</v>
      </c>
      <c r="I80" s="10">
        <v>4.09544</v>
      </c>
      <c r="J80" s="10">
        <v>5.0829769999999996</v>
      </c>
      <c r="K80" s="10"/>
      <c r="L80" s="10"/>
      <c r="M80" s="10"/>
      <c r="N80" s="10"/>
      <c r="O80" s="10"/>
      <c r="P80" s="10"/>
      <c r="Q80" s="10"/>
      <c r="R80" s="10"/>
      <c r="S80" s="10"/>
      <c r="T80" s="10"/>
      <c r="U80" s="10"/>
      <c r="V80" s="10"/>
      <c r="W80" s="10"/>
      <c r="X80" s="10"/>
    </row>
    <row r="81" spans="2:24">
      <c r="B81" s="23">
        <v>43525</v>
      </c>
      <c r="C81" s="10">
        <v>2.1762990810359231</v>
      </c>
      <c r="D81" s="10">
        <v>2.1762990810359231</v>
      </c>
      <c r="E81" s="10">
        <v>2.1762990810359231</v>
      </c>
      <c r="F81" s="10">
        <v>2.1762990810359231</v>
      </c>
      <c r="G81" s="10">
        <v>3.2516265</v>
      </c>
      <c r="H81" s="10">
        <v>3.8789579999999999</v>
      </c>
      <c r="I81" s="10">
        <v>4.1763519999999996</v>
      </c>
      <c r="J81" s="10">
        <v>5.1455299999999999</v>
      </c>
      <c r="K81" s="10"/>
      <c r="L81" s="10"/>
      <c r="M81" s="10"/>
      <c r="N81" s="10"/>
      <c r="O81" s="10"/>
      <c r="P81" s="10"/>
      <c r="Q81" s="10"/>
      <c r="R81" s="10"/>
      <c r="S81" s="10"/>
      <c r="T81" s="10"/>
      <c r="U81" s="10"/>
      <c r="V81" s="10"/>
      <c r="W81" s="10"/>
      <c r="X81" s="10"/>
    </row>
    <row r="82" spans="2:24">
      <c r="B82" s="23">
        <v>43617</v>
      </c>
      <c r="C82" s="10">
        <v>1.7929672006102211</v>
      </c>
      <c r="D82" s="10">
        <v>1.7929672006102211</v>
      </c>
      <c r="E82" s="10">
        <v>1.7929672006102211</v>
      </c>
      <c r="F82" s="10">
        <v>1.85</v>
      </c>
      <c r="G82" s="10">
        <v>3.4128894999999999</v>
      </c>
      <c r="H82" s="10">
        <v>3.9596930000000001</v>
      </c>
      <c r="I82" s="10">
        <v>4.2410809999999994</v>
      </c>
      <c r="J82" s="10">
        <v>5.1987009999999998</v>
      </c>
      <c r="K82" s="10"/>
      <c r="L82" s="10"/>
      <c r="M82" s="10"/>
      <c r="N82" s="10"/>
      <c r="O82" s="10"/>
      <c r="P82" s="10"/>
      <c r="Q82" s="10"/>
      <c r="R82" s="10"/>
      <c r="S82" s="10"/>
      <c r="T82" s="10"/>
      <c r="U82" s="10"/>
      <c r="V82" s="10"/>
      <c r="W82" s="10"/>
      <c r="X82" s="10"/>
    </row>
    <row r="83" spans="2:24">
      <c r="B83" s="23">
        <v>43709</v>
      </c>
      <c r="C83" s="10">
        <v>1.2799545140849491</v>
      </c>
      <c r="D83" s="10">
        <v>1.2799545140849491</v>
      </c>
      <c r="E83" s="10">
        <v>1.2799545140849491</v>
      </c>
      <c r="F83" s="10">
        <v>1.85</v>
      </c>
      <c r="G83" s="10">
        <v>3.5687175</v>
      </c>
      <c r="H83" s="10">
        <v>4.0299329999999998</v>
      </c>
      <c r="I83" s="10">
        <v>4.2928649999999999</v>
      </c>
      <c r="J83" s="10"/>
      <c r="K83" s="10"/>
      <c r="L83" s="10"/>
      <c r="M83" s="10"/>
      <c r="N83" s="10"/>
      <c r="O83" s="10"/>
      <c r="P83" s="10"/>
      <c r="Q83" s="10"/>
      <c r="R83" s="10"/>
      <c r="S83" s="10"/>
      <c r="T83" s="10"/>
      <c r="U83" s="10"/>
      <c r="V83" s="10"/>
      <c r="W83" s="10"/>
      <c r="X83" s="10"/>
    </row>
    <row r="84" spans="2:24">
      <c r="B84" s="23">
        <v>43800</v>
      </c>
      <c r="C84" s="10">
        <v>1.34872582972583</v>
      </c>
      <c r="D84" s="10">
        <v>1.34872582972583</v>
      </c>
      <c r="E84" s="10">
        <v>1.34872582972583</v>
      </c>
      <c r="F84" s="10">
        <v>1.85</v>
      </c>
      <c r="G84" s="10">
        <v>3.7050545000000001</v>
      </c>
      <c r="H84" s="10">
        <v>4.0910419999999998</v>
      </c>
      <c r="I84" s="10">
        <v>4.3342919999999996</v>
      </c>
      <c r="J84" s="10"/>
      <c r="K84" s="10"/>
      <c r="L84" s="10"/>
      <c r="M84" s="10"/>
      <c r="N84" s="10"/>
      <c r="O84" s="10"/>
      <c r="P84" s="10"/>
      <c r="Q84" s="10"/>
      <c r="R84" s="10"/>
      <c r="S84" s="10"/>
      <c r="T84" s="10"/>
      <c r="U84" s="10"/>
      <c r="V84" s="10"/>
      <c r="W84" s="10"/>
      <c r="X84" s="10"/>
    </row>
    <row r="85" spans="2:24">
      <c r="B85" s="23">
        <v>43891</v>
      </c>
      <c r="C85" s="10">
        <v>1.281851598693704</v>
      </c>
      <c r="D85" s="10">
        <v>1.281851598693704</v>
      </c>
      <c r="E85" s="10">
        <v>1.4591244559550289</v>
      </c>
      <c r="F85" s="10">
        <v>1.91</v>
      </c>
      <c r="G85" s="10">
        <v>3.8224125</v>
      </c>
      <c r="H85" s="10">
        <v>4.1442069999999998</v>
      </c>
      <c r="I85" s="10">
        <v>4.3674339999999994</v>
      </c>
      <c r="J85" s="10"/>
      <c r="K85" s="10"/>
      <c r="L85" s="10"/>
      <c r="M85" s="10"/>
      <c r="N85" s="10"/>
      <c r="O85" s="10"/>
      <c r="P85" s="10"/>
      <c r="Q85" s="10"/>
      <c r="R85" s="10"/>
      <c r="S85" s="10"/>
      <c r="T85" s="10"/>
      <c r="U85" s="10"/>
      <c r="V85" s="10"/>
      <c r="W85" s="10"/>
      <c r="X85" s="10"/>
    </row>
    <row r="86" spans="2:24">
      <c r="B86" s="23">
        <v>43983</v>
      </c>
      <c r="C86" s="10">
        <v>0.82871345029239762</v>
      </c>
      <c r="D86" s="10">
        <v>0.82871345029239762</v>
      </c>
      <c r="E86" s="10">
        <v>1.0318797976911589</v>
      </c>
      <c r="F86" s="10">
        <v>2.2519999999999998</v>
      </c>
      <c r="G86" s="10">
        <v>3.9218674999999998</v>
      </c>
      <c r="H86" s="10">
        <v>4.1904589999999997</v>
      </c>
      <c r="I86" s="10">
        <v>4.3939469999999998</v>
      </c>
      <c r="J86" s="10"/>
      <c r="K86" s="10"/>
      <c r="L86" s="10"/>
      <c r="M86" s="10"/>
      <c r="N86" s="10"/>
      <c r="O86" s="10"/>
      <c r="P86" s="10"/>
      <c r="Q86" s="10"/>
      <c r="R86" s="10"/>
      <c r="S86" s="10"/>
      <c r="T86" s="10"/>
      <c r="U86" s="10"/>
      <c r="V86" s="10"/>
      <c r="W86" s="10"/>
      <c r="X86" s="10"/>
    </row>
    <row r="87" spans="2:24">
      <c r="B87" s="23">
        <v>44075</v>
      </c>
      <c r="C87" s="10">
        <v>0.71552293117510513</v>
      </c>
      <c r="D87" s="10">
        <v>0.71552293117510513</v>
      </c>
      <c r="E87" s="10">
        <v>0.63687449959621423</v>
      </c>
      <c r="F87" s="10">
        <v>2.2912059999999999</v>
      </c>
      <c r="G87" s="10">
        <v>4.0110640000000002</v>
      </c>
      <c r="H87" s="10">
        <v>4.2306999999999997</v>
      </c>
      <c r="I87" s="10"/>
      <c r="J87" s="10"/>
      <c r="K87" s="10"/>
      <c r="L87" s="10"/>
      <c r="M87" s="10"/>
      <c r="N87" s="10"/>
      <c r="O87" s="10"/>
      <c r="P87" s="10"/>
      <c r="Q87" s="10"/>
      <c r="R87" s="10"/>
      <c r="S87" s="10"/>
      <c r="T87" s="10"/>
      <c r="U87" s="10"/>
      <c r="V87" s="10"/>
      <c r="W87" s="10"/>
      <c r="X87" s="10"/>
    </row>
    <row r="88" spans="2:24">
      <c r="B88" s="23">
        <v>44166</v>
      </c>
      <c r="C88" s="10">
        <v>0.74158730158730157</v>
      </c>
      <c r="D88" s="10">
        <v>0.74158730158730157</v>
      </c>
      <c r="E88" s="10">
        <v>0.40773606161057141</v>
      </c>
      <c r="F88" s="10">
        <v>2.3932308</v>
      </c>
      <c r="G88" s="10">
        <v>4.0945634999999996</v>
      </c>
      <c r="H88" s="10">
        <v>4.2657089999999993</v>
      </c>
      <c r="I88" s="10"/>
      <c r="J88" s="10"/>
      <c r="K88" s="10"/>
      <c r="L88" s="10"/>
      <c r="M88" s="10"/>
      <c r="N88" s="10"/>
      <c r="O88" s="10"/>
      <c r="P88" s="10"/>
      <c r="Q88" s="10"/>
      <c r="R88" s="10"/>
      <c r="S88" s="10"/>
      <c r="T88" s="10"/>
      <c r="U88" s="10"/>
      <c r="V88" s="10"/>
      <c r="W88" s="10"/>
      <c r="X88" s="10"/>
    </row>
    <row r="89" spans="2:24">
      <c r="B89" s="23">
        <v>44256</v>
      </c>
      <c r="C89" s="10">
        <v>1.4197177726926009</v>
      </c>
      <c r="D89" s="10">
        <v>1.44</v>
      </c>
      <c r="E89" s="10">
        <v>0.36470046173077092</v>
      </c>
      <c r="F89" s="10">
        <v>2.4355256000000001</v>
      </c>
      <c r="G89" s="10">
        <v>4.1725764999999999</v>
      </c>
      <c r="H89" s="10">
        <v>4.2961660000000004</v>
      </c>
      <c r="I89" s="10"/>
      <c r="J89" s="10"/>
      <c r="K89" s="10"/>
      <c r="L89" s="10"/>
      <c r="M89" s="10"/>
      <c r="N89" s="10"/>
      <c r="O89" s="10"/>
      <c r="P89" s="10"/>
      <c r="Q89" s="10"/>
      <c r="R89" s="10"/>
      <c r="S89" s="10"/>
      <c r="T89" s="10"/>
      <c r="U89" s="10"/>
      <c r="V89" s="10"/>
      <c r="W89" s="10"/>
      <c r="X89" s="10"/>
    </row>
    <row r="90" spans="2:24">
      <c r="B90" s="23">
        <v>44348</v>
      </c>
      <c r="C90" s="10"/>
      <c r="D90" s="10">
        <v>1.75</v>
      </c>
      <c r="E90" s="10">
        <v>0.46691063815742267</v>
      </c>
      <c r="F90" s="10">
        <v>2.5359272000000002</v>
      </c>
      <c r="G90" s="10">
        <v>4.2463379999999997</v>
      </c>
      <c r="H90" s="10">
        <v>4.3226649999999998</v>
      </c>
      <c r="I90" s="10"/>
      <c r="J90" s="10"/>
      <c r="K90" s="10"/>
      <c r="L90" s="10"/>
      <c r="M90" s="10"/>
      <c r="N90" s="10"/>
      <c r="O90" s="10"/>
      <c r="P90" s="10"/>
      <c r="Q90" s="10"/>
      <c r="R90" s="10"/>
      <c r="S90" s="10"/>
    </row>
    <row r="91" spans="2:24">
      <c r="B91" s="23">
        <v>44440</v>
      </c>
      <c r="C91" s="10"/>
      <c r="D91" s="10">
        <v>1.8717191419616011</v>
      </c>
      <c r="E91" s="10">
        <v>0.61966941539256615</v>
      </c>
      <c r="F91" s="10">
        <v>2.6312639999999998</v>
      </c>
      <c r="G91" s="10">
        <v>4.2598000000000003</v>
      </c>
      <c r="H91" s="10"/>
      <c r="I91" s="10"/>
      <c r="J91" s="10"/>
      <c r="K91" s="10"/>
      <c r="L91" s="10"/>
      <c r="M91" s="10"/>
      <c r="N91" s="10"/>
      <c r="O91" s="10"/>
      <c r="P91" s="10"/>
      <c r="Q91" s="10"/>
      <c r="R91" s="10"/>
      <c r="S91" s="10"/>
    </row>
    <row r="92" spans="2:24">
      <c r="B92" s="23">
        <v>44531</v>
      </c>
      <c r="C92" s="10"/>
      <c r="D92" s="10">
        <v>2.022238374512169</v>
      </c>
      <c r="E92" s="10">
        <v>0.77653170500340218</v>
      </c>
      <c r="F92" s="10">
        <v>2.6934459999999998</v>
      </c>
      <c r="G92" s="10">
        <v>4.3087489999999997</v>
      </c>
      <c r="H92" s="10"/>
      <c r="I92" s="10"/>
      <c r="J92" s="10"/>
      <c r="K92" s="10"/>
      <c r="L92" s="10"/>
      <c r="M92" s="10"/>
      <c r="N92" s="10"/>
      <c r="O92" s="10"/>
      <c r="P92" s="10"/>
      <c r="Q92" s="10"/>
      <c r="R92" s="10"/>
      <c r="S92" s="10"/>
    </row>
    <row r="93" spans="2:24">
      <c r="B93" s="23">
        <v>44621</v>
      </c>
      <c r="C93" s="10"/>
      <c r="D93" s="10">
        <v>2.135081619073234</v>
      </c>
      <c r="E93" s="10">
        <v>0.98943554989340443</v>
      </c>
      <c r="F93" s="10">
        <v>2.6747543999999999</v>
      </c>
      <c r="G93" s="10">
        <v>4.2936350000000001</v>
      </c>
      <c r="H93" s="10"/>
      <c r="I93" s="10"/>
      <c r="J93" s="10"/>
      <c r="K93" s="10"/>
      <c r="L93" s="10"/>
      <c r="M93" s="10"/>
      <c r="N93" s="10"/>
      <c r="O93" s="10"/>
      <c r="P93" s="10"/>
      <c r="Q93" s="10"/>
      <c r="R93" s="10"/>
      <c r="S93" s="10"/>
    </row>
    <row r="94" spans="2:24">
      <c r="B94" s="23">
        <v>44713</v>
      </c>
      <c r="C94" s="10"/>
      <c r="D94" s="10">
        <v>2.2176824314446302</v>
      </c>
      <c r="E94" s="10">
        <v>1.2015792142055159</v>
      </c>
      <c r="F94" s="10">
        <v>2.7467204000000001</v>
      </c>
      <c r="G94" s="10">
        <v>4.3170999999999999</v>
      </c>
      <c r="H94" s="10"/>
      <c r="I94" s="10"/>
      <c r="J94" s="10"/>
      <c r="K94" s="10"/>
      <c r="L94" s="10"/>
      <c r="M94" s="10"/>
      <c r="N94" s="10"/>
      <c r="O94" s="10"/>
      <c r="P94" s="10"/>
      <c r="Q94" s="10"/>
      <c r="R94" s="10"/>
      <c r="S94" s="10"/>
    </row>
    <row r="95" spans="2:24">
      <c r="B95" s="23">
        <v>44805</v>
      </c>
      <c r="C95" s="10"/>
      <c r="D95" s="10">
        <v>2.2782861189836812</v>
      </c>
      <c r="E95" s="10">
        <v>1.4011067638564361</v>
      </c>
      <c r="F95" s="10">
        <v>2.7881352000000001</v>
      </c>
      <c r="G95" s="10"/>
      <c r="H95" s="10"/>
      <c r="I95" s="10"/>
      <c r="J95" s="10"/>
      <c r="K95" s="10"/>
      <c r="L95" s="10"/>
      <c r="M95" s="10"/>
      <c r="N95" s="10"/>
      <c r="O95" s="10"/>
      <c r="P95" s="10"/>
      <c r="Q95" s="10"/>
      <c r="R95" s="10"/>
      <c r="S95" s="10"/>
    </row>
    <row r="96" spans="2:24">
      <c r="B96" s="23">
        <v>44896</v>
      </c>
      <c r="C96" s="10"/>
      <c r="D96" s="10">
        <v>2.3274383151076239</v>
      </c>
      <c r="E96" s="10">
        <v>1.586490451172736</v>
      </c>
      <c r="F96" s="10">
        <v>2.8416104</v>
      </c>
      <c r="G96" s="10"/>
      <c r="H96" s="10"/>
      <c r="I96" s="10"/>
      <c r="J96" s="10"/>
      <c r="K96" s="10"/>
      <c r="L96" s="10"/>
      <c r="M96" s="10"/>
      <c r="N96" s="10"/>
      <c r="O96" s="10"/>
      <c r="P96" s="10"/>
      <c r="Q96" s="10"/>
      <c r="R96" s="10"/>
      <c r="S96" s="10"/>
    </row>
    <row r="97" spans="2:19">
      <c r="B97" s="23">
        <v>44986</v>
      </c>
      <c r="C97" s="10"/>
      <c r="D97" s="10">
        <v>2.3728659996857231</v>
      </c>
      <c r="E97" s="10">
        <v>1.7588303514777881</v>
      </c>
      <c r="F97" s="10">
        <v>2.8979748000000001</v>
      </c>
      <c r="G97" s="10"/>
      <c r="H97" s="10"/>
      <c r="I97" s="10"/>
      <c r="J97" s="10"/>
      <c r="K97" s="10"/>
      <c r="L97" s="10"/>
      <c r="M97" s="10"/>
      <c r="N97" s="10"/>
      <c r="O97" s="10"/>
      <c r="P97" s="10"/>
      <c r="Q97" s="10"/>
      <c r="R97" s="10"/>
      <c r="S97" s="10"/>
    </row>
    <row r="98" spans="2:19">
      <c r="B98" s="23">
        <v>45078</v>
      </c>
      <c r="C98" s="10"/>
      <c r="D98" s="10">
        <v>2.434450041838228</v>
      </c>
      <c r="E98" s="10">
        <v>1.9119392206477539</v>
      </c>
      <c r="F98" s="10">
        <v>2.9464804</v>
      </c>
      <c r="G98" s="10"/>
      <c r="H98" s="10"/>
      <c r="I98" s="10"/>
      <c r="J98" s="10"/>
      <c r="K98" s="10"/>
      <c r="L98" s="10"/>
      <c r="M98" s="10"/>
      <c r="N98" s="10"/>
      <c r="O98" s="10"/>
      <c r="P98" s="10"/>
      <c r="Q98" s="10"/>
      <c r="R98" s="10"/>
      <c r="S98" s="10"/>
    </row>
    <row r="99" spans="2:19">
      <c r="B99" s="23">
        <v>45170</v>
      </c>
      <c r="C99" s="10"/>
      <c r="D99" s="10">
        <v>2.4974316613561389</v>
      </c>
      <c r="E99" s="10">
        <v>2.0490532894445481</v>
      </c>
      <c r="F99" s="10"/>
      <c r="G99" s="10"/>
      <c r="H99" s="10"/>
      <c r="I99" s="10"/>
      <c r="J99" s="10"/>
      <c r="K99" s="10"/>
      <c r="L99" s="10"/>
      <c r="M99" s="10"/>
      <c r="N99" s="10"/>
      <c r="O99" s="10"/>
      <c r="P99" s="10"/>
      <c r="Q99" s="10"/>
      <c r="R99" s="10"/>
      <c r="S99" s="10"/>
    </row>
    <row r="100" spans="2:19">
      <c r="B100" s="23">
        <v>45261</v>
      </c>
      <c r="C100" s="10"/>
      <c r="D100" s="10">
        <v>2.553763451869504</v>
      </c>
      <c r="E100" s="10">
        <v>2.1768889419996462</v>
      </c>
      <c r="F100" s="10"/>
      <c r="G100" s="10"/>
      <c r="H100" s="10"/>
      <c r="I100" s="10"/>
      <c r="J100" s="10"/>
      <c r="K100" s="10"/>
      <c r="L100" s="10"/>
      <c r="M100" s="10"/>
      <c r="N100" s="10"/>
      <c r="O100" s="10"/>
      <c r="P100" s="10"/>
      <c r="Q100" s="10"/>
      <c r="R100" s="10"/>
      <c r="S100" s="10"/>
    </row>
    <row r="101" spans="2:19">
      <c r="B101" s="23">
        <v>45352</v>
      </c>
      <c r="C101" s="10"/>
      <c r="D101" s="10">
        <v>2.6127486853617721</v>
      </c>
      <c r="E101" s="10">
        <v>2.2993422824316991</v>
      </c>
      <c r="F101" s="10"/>
      <c r="G101" s="10"/>
      <c r="H101" s="10"/>
      <c r="I101" s="10"/>
      <c r="J101" s="10"/>
      <c r="K101" s="10"/>
      <c r="L101" s="10"/>
      <c r="M101" s="10"/>
      <c r="N101" s="10"/>
      <c r="O101" s="10"/>
      <c r="P101" s="10"/>
      <c r="Q101" s="10"/>
      <c r="R101" s="10"/>
      <c r="S101" s="10"/>
    </row>
    <row r="102" spans="2:19">
      <c r="B102" s="23">
        <v>45444</v>
      </c>
      <c r="C102" s="10"/>
      <c r="D102" s="10">
        <v>2.6697263766966439</v>
      </c>
      <c r="E102" s="10">
        <v>2.4186733999503551</v>
      </c>
      <c r="F102" s="10"/>
      <c r="G102" s="10"/>
      <c r="H102" s="10"/>
      <c r="I102" s="10"/>
      <c r="J102" s="10"/>
      <c r="K102" s="10"/>
      <c r="L102" s="10"/>
      <c r="M102" s="10"/>
      <c r="N102" s="10"/>
      <c r="O102" s="10"/>
      <c r="P102" s="10"/>
      <c r="Q102" s="10"/>
      <c r="R102" s="10"/>
      <c r="S102" s="10"/>
    </row>
    <row r="103" spans="2:19">
      <c r="B103" s="23">
        <v>45536</v>
      </c>
      <c r="C103" s="10"/>
      <c r="D103" s="10">
        <v>2.7230863666788832</v>
      </c>
      <c r="E103" s="10"/>
      <c r="F103" s="10"/>
      <c r="G103" s="10"/>
      <c r="H103" s="10"/>
      <c r="I103" s="10"/>
      <c r="J103" s="10"/>
      <c r="K103" s="10"/>
      <c r="L103" s="10"/>
      <c r="M103" s="10"/>
      <c r="N103" s="10"/>
      <c r="O103" s="10"/>
      <c r="P103" s="10"/>
      <c r="Q103" s="10"/>
      <c r="R103" s="10"/>
      <c r="S103" s="10"/>
    </row>
    <row r="104" spans="2:19">
      <c r="B104" s="23">
        <v>45627</v>
      </c>
      <c r="C104" s="10"/>
      <c r="D104" s="10">
        <v>2.7750638323394021</v>
      </c>
      <c r="E104" s="10"/>
      <c r="F104" s="10"/>
      <c r="G104" s="10"/>
      <c r="H104" s="10"/>
      <c r="I104" s="10"/>
      <c r="J104" s="10"/>
      <c r="K104" s="10"/>
      <c r="L104" s="10"/>
      <c r="M104" s="10"/>
      <c r="N104" s="10"/>
      <c r="O104" s="10"/>
      <c r="P104" s="10"/>
      <c r="Q104" s="10"/>
      <c r="R104" s="10"/>
      <c r="S104" s="10"/>
    </row>
    <row r="105" spans="2:19">
      <c r="B105" s="23">
        <v>45717</v>
      </c>
      <c r="D105" s="10">
        <v>2.8276235323797239</v>
      </c>
    </row>
    <row r="106" spans="2:19">
      <c r="B106" s="23">
        <v>45809</v>
      </c>
      <c r="D106" s="10">
        <v>2.8820471327844679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4">
    <tabColor theme="2"/>
  </sheetPr>
  <dimension ref="A1:I168"/>
  <sheetViews>
    <sheetView zoomScaleNormal="100" workbookViewId="0">
      <selection activeCell="B1" sqref="B1"/>
    </sheetView>
  </sheetViews>
  <sheetFormatPr defaultColWidth="9.375" defaultRowHeight="16.5"/>
  <cols>
    <col min="1" max="1" width="11.625" style="26" customWidth="1"/>
    <col min="2" max="2" width="9.375" style="26"/>
    <col min="3" max="4" width="11.375" style="26" bestFit="1" customWidth="1"/>
    <col min="5" max="5" width="10.125" style="26" bestFit="1" customWidth="1"/>
    <col min="6" max="16384" width="9.375" style="26"/>
  </cols>
  <sheetData>
    <row r="1" spans="1:9">
      <c r="A1" s="24"/>
      <c r="B1" s="13" t="s">
        <v>255</v>
      </c>
      <c r="C1" s="13"/>
      <c r="D1" s="4"/>
      <c r="E1" s="4"/>
      <c r="F1" s="24"/>
      <c r="G1" s="24"/>
    </row>
    <row r="2" spans="1:9">
      <c r="B2" s="55" t="s">
        <v>71</v>
      </c>
      <c r="C2" s="15"/>
      <c r="D2" s="4"/>
      <c r="E2" s="4"/>
      <c r="F2" s="24"/>
      <c r="G2" s="24"/>
    </row>
    <row r="4" spans="1:9" ht="33">
      <c r="C4" s="5" t="s">
        <v>226</v>
      </c>
      <c r="D4" s="58" t="s">
        <v>81</v>
      </c>
      <c r="E4" s="58" t="s">
        <v>228</v>
      </c>
      <c r="F4" s="62"/>
      <c r="G4" s="63"/>
      <c r="I4" s="6"/>
    </row>
    <row r="5" spans="1:9">
      <c r="B5" s="120">
        <v>44348</v>
      </c>
      <c r="C5" s="60">
        <v>47.999999999997932</v>
      </c>
      <c r="D5" s="60">
        <v>47.999999999997932</v>
      </c>
      <c r="E5" s="60">
        <v>47.999999999997932</v>
      </c>
      <c r="F5" s="64"/>
      <c r="G5" s="64"/>
    </row>
    <row r="6" spans="1:9">
      <c r="B6" s="120">
        <v>44440</v>
      </c>
      <c r="C6" s="60">
        <v>48.041685083914295</v>
      </c>
      <c r="D6" s="60">
        <v>48.041685083914295</v>
      </c>
      <c r="E6" s="60">
        <v>48.041685083914295</v>
      </c>
      <c r="F6" s="61"/>
      <c r="G6" s="61"/>
    </row>
    <row r="7" spans="1:9">
      <c r="B7" s="120">
        <v>44531</v>
      </c>
      <c r="C7" s="60">
        <v>48.038722826097455</v>
      </c>
      <c r="D7" s="60">
        <v>48.038722826097455</v>
      </c>
      <c r="E7" s="60">
        <v>48.038722826097455</v>
      </c>
      <c r="F7" s="61"/>
      <c r="G7" s="61"/>
    </row>
    <row r="8" spans="1:9">
      <c r="B8" s="120">
        <v>44621</v>
      </c>
      <c r="C8" s="60">
        <v>48.024399764269297</v>
      </c>
      <c r="D8" s="60">
        <v>48.024399764269297</v>
      </c>
      <c r="E8" s="60">
        <v>48.024399764269297</v>
      </c>
      <c r="F8" s="27"/>
      <c r="G8" s="27"/>
    </row>
    <row r="9" spans="1:9">
      <c r="B9" s="120">
        <v>44713</v>
      </c>
      <c r="C9" s="60">
        <v>48.003178797411117</v>
      </c>
      <c r="D9" s="60">
        <v>48.003178797411117</v>
      </c>
      <c r="E9" s="60">
        <v>48.003178797411117</v>
      </c>
      <c r="F9" s="27"/>
      <c r="G9" s="27"/>
    </row>
    <row r="10" spans="1:9">
      <c r="B10" s="120">
        <v>44805</v>
      </c>
      <c r="C10" s="60">
        <v>47.97854703258286</v>
      </c>
      <c r="D10" s="60">
        <v>47.97854703258286</v>
      </c>
      <c r="E10" s="60">
        <v>47.97854703258286</v>
      </c>
      <c r="F10" s="27"/>
      <c r="G10" s="27"/>
    </row>
    <row r="11" spans="1:9">
      <c r="B11" s="120">
        <v>44896</v>
      </c>
      <c r="C11" s="60">
        <v>47.953022596279652</v>
      </c>
      <c r="D11" s="60">
        <v>47.953022596279652</v>
      </c>
      <c r="E11" s="60">
        <v>47.953022596279652</v>
      </c>
      <c r="F11" s="27"/>
      <c r="G11" s="27"/>
    </row>
    <row r="12" spans="1:9">
      <c r="B12" s="120">
        <v>44986</v>
      </c>
      <c r="C12" s="60">
        <v>47.928272956389463</v>
      </c>
      <c r="D12" s="60">
        <v>47.928272956389463</v>
      </c>
      <c r="E12" s="60">
        <v>47.928272956389463</v>
      </c>
      <c r="F12" s="27"/>
      <c r="G12" s="27"/>
    </row>
    <row r="13" spans="1:9">
      <c r="B13" s="120">
        <v>45078</v>
      </c>
      <c r="C13" s="60">
        <v>47.905286670037121</v>
      </c>
      <c r="D13" s="60">
        <v>47.905286670037121</v>
      </c>
      <c r="E13" s="60">
        <v>47.905286670037121</v>
      </c>
      <c r="F13" s="27"/>
      <c r="G13" s="27"/>
    </row>
    <row r="14" spans="1:9">
      <c r="B14" s="120">
        <v>45170</v>
      </c>
      <c r="C14" s="60">
        <v>47.884501345891699</v>
      </c>
      <c r="D14" s="60">
        <v>47.884501345891699</v>
      </c>
      <c r="E14" s="60">
        <v>47.884501345891699</v>
      </c>
      <c r="F14" s="27"/>
      <c r="G14" s="27"/>
    </row>
    <row r="15" spans="1:9">
      <c r="B15" s="120">
        <v>45261</v>
      </c>
      <c r="C15" s="60">
        <v>47.865829704220815</v>
      </c>
      <c r="D15" s="60">
        <v>47.865829704220815</v>
      </c>
      <c r="E15" s="60">
        <v>47.865829704220815</v>
      </c>
      <c r="F15" s="27"/>
      <c r="G15" s="27"/>
    </row>
    <row r="16" spans="1:9">
      <c r="B16" s="120">
        <v>45352</v>
      </c>
      <c r="C16" s="60">
        <v>47.848738564371182</v>
      </c>
      <c r="D16" s="60">
        <v>47.848738564371182</v>
      </c>
      <c r="E16" s="60">
        <v>47.848738564371182</v>
      </c>
      <c r="F16" s="27"/>
      <c r="G16" s="27"/>
    </row>
    <row r="17" spans="2:7">
      <c r="B17" s="120">
        <v>45444</v>
      </c>
      <c r="C17" s="60">
        <v>47.831768185987443</v>
      </c>
      <c r="D17" s="60">
        <v>47.831768185987443</v>
      </c>
      <c r="E17" s="60">
        <v>47.831768185987443</v>
      </c>
      <c r="F17" s="27"/>
      <c r="G17" s="27"/>
    </row>
    <row r="18" spans="2:7">
      <c r="B18" s="120">
        <v>45536</v>
      </c>
      <c r="C18" s="60">
        <v>47.811537783194829</v>
      </c>
      <c r="D18" s="60">
        <v>47.811537783194829</v>
      </c>
      <c r="E18" s="60">
        <v>47.811537783194829</v>
      </c>
      <c r="F18" s="27"/>
      <c r="G18" s="27"/>
    </row>
    <row r="19" spans="2:7">
      <c r="B19" s="120">
        <v>45627</v>
      </c>
      <c r="C19" s="60">
        <v>47.786453546114259</v>
      </c>
      <c r="D19" s="60">
        <v>47.786453546114259</v>
      </c>
      <c r="E19" s="60">
        <v>47.786453546114259</v>
      </c>
      <c r="F19" s="27"/>
      <c r="G19" s="27"/>
    </row>
    <row r="20" spans="2:7">
      <c r="B20" s="120">
        <v>45717</v>
      </c>
      <c r="C20" s="60">
        <v>47.757333215158773</v>
      </c>
      <c r="D20" s="60">
        <v>47.757333215158773</v>
      </c>
      <c r="E20" s="60">
        <v>47.757333215158773</v>
      </c>
      <c r="F20" s="27"/>
      <c r="G20" s="27"/>
    </row>
    <row r="21" spans="2:7">
      <c r="B21" s="120">
        <v>45809</v>
      </c>
      <c r="C21" s="60">
        <v>47.728292782272568</v>
      </c>
      <c r="D21" s="60">
        <v>47.728292782272568</v>
      </c>
      <c r="E21" s="60">
        <v>47.728292782272568</v>
      </c>
      <c r="F21" s="27"/>
      <c r="G21" s="27"/>
    </row>
    <row r="22" spans="2:7">
      <c r="B22" s="120">
        <v>45901</v>
      </c>
      <c r="C22" s="60">
        <v>47.709004967434623</v>
      </c>
      <c r="D22" s="60">
        <v>47.709004967434623</v>
      </c>
      <c r="E22" s="60">
        <v>47.709004967434623</v>
      </c>
      <c r="F22" s="27"/>
      <c r="G22" s="27"/>
    </row>
    <row r="23" spans="2:7">
      <c r="B23" s="120">
        <v>45992</v>
      </c>
      <c r="C23" s="60">
        <v>47.706375326042199</v>
      </c>
      <c r="D23" s="60">
        <v>47.706375326042199</v>
      </c>
      <c r="E23" s="60">
        <v>47.706375326042199</v>
      </c>
      <c r="F23" s="27"/>
      <c r="G23" s="27"/>
    </row>
    <row r="24" spans="2:7">
      <c r="B24" s="120">
        <v>46082</v>
      </c>
      <c r="C24" s="60">
        <v>47.723079138124483</v>
      </c>
      <c r="D24" s="60">
        <v>47.723079138124483</v>
      </c>
      <c r="E24" s="60">
        <v>47.723079138124483</v>
      </c>
      <c r="F24" s="27"/>
      <c r="G24" s="27"/>
    </row>
    <row r="25" spans="2:7">
      <c r="B25" s="120">
        <v>46174</v>
      </c>
      <c r="C25" s="60">
        <v>47.756971229075702</v>
      </c>
      <c r="D25" s="60">
        <v>47.756971229075702</v>
      </c>
      <c r="E25" s="60">
        <v>47.756971229075702</v>
      </c>
      <c r="F25" s="27"/>
      <c r="G25" s="27"/>
    </row>
    <row r="26" spans="2:7">
      <c r="B26" s="120">
        <v>46266</v>
      </c>
      <c r="C26" s="60">
        <v>47.798822113229868</v>
      </c>
      <c r="D26" s="60">
        <v>47.798822113229868</v>
      </c>
      <c r="E26" s="60">
        <v>47.798822113229868</v>
      </c>
      <c r="F26" s="27"/>
      <c r="G26" s="27"/>
    </row>
    <row r="27" spans="2:7">
      <c r="B27" s="120">
        <v>46357</v>
      </c>
      <c r="C27" s="60">
        <v>47.841252491837771</v>
      </c>
      <c r="D27" s="60">
        <v>47.841252491837771</v>
      </c>
      <c r="E27" s="60">
        <v>47.841252491837771</v>
      </c>
      <c r="F27" s="27"/>
      <c r="G27" s="27"/>
    </row>
    <row r="28" spans="2:7">
      <c r="B28" s="120">
        <v>46447</v>
      </c>
      <c r="C28" s="60">
        <v>47.879180974101679</v>
      </c>
      <c r="D28" s="60">
        <v>47.879180974101679</v>
      </c>
      <c r="E28" s="60">
        <v>47.879180974101679</v>
      </c>
      <c r="F28" s="27"/>
      <c r="G28" s="27"/>
    </row>
    <row r="29" spans="2:7">
      <c r="B29" s="120">
        <v>46539</v>
      </c>
      <c r="C29" s="60">
        <v>47.910319123722168</v>
      </c>
      <c r="D29" s="60">
        <v>47.910319123722168</v>
      </c>
      <c r="E29" s="60">
        <v>47.910319123722168</v>
      </c>
      <c r="F29" s="27"/>
      <c r="G29" s="27"/>
    </row>
    <row r="30" spans="2:7">
      <c r="B30" s="120">
        <v>46631</v>
      </c>
      <c r="C30" s="60">
        <v>47.936235566014815</v>
      </c>
      <c r="D30" s="60">
        <v>47.936235566014815</v>
      </c>
      <c r="E30" s="60">
        <v>47.936235566014815</v>
      </c>
      <c r="F30" s="27"/>
      <c r="G30" s="27"/>
    </row>
    <row r="31" spans="2:7">
      <c r="B31" s="120">
        <v>46722</v>
      </c>
      <c r="C31" s="60">
        <v>47.95903063004117</v>
      </c>
      <c r="D31" s="60">
        <v>47.95903063004117</v>
      </c>
      <c r="E31" s="60">
        <v>47.95903063004117</v>
      </c>
      <c r="F31" s="27"/>
      <c r="G31" s="27"/>
    </row>
    <row r="32" spans="2:7">
      <c r="B32" s="120">
        <v>46813</v>
      </c>
      <c r="C32" s="60">
        <v>47.980524033056263</v>
      </c>
      <c r="D32" s="60">
        <v>47.980524033056263</v>
      </c>
      <c r="E32" s="60">
        <v>47.980524033056263</v>
      </c>
      <c r="F32" s="27"/>
      <c r="G32" s="27"/>
    </row>
    <row r="33" spans="2:7">
      <c r="B33" s="120">
        <v>46905</v>
      </c>
      <c r="C33" s="60">
        <v>48.002178702194918</v>
      </c>
      <c r="D33" s="60">
        <v>48.002178702194918</v>
      </c>
      <c r="E33" s="60">
        <v>48.002178702194918</v>
      </c>
      <c r="F33" s="27"/>
      <c r="G33" s="27"/>
    </row>
    <row r="34" spans="2:7">
      <c r="B34" s="120">
        <v>46997</v>
      </c>
      <c r="C34" s="60">
        <v>48.024296819571177</v>
      </c>
      <c r="D34" s="60">
        <v>48.024296819571177</v>
      </c>
      <c r="E34" s="60">
        <v>48.024296819571177</v>
      </c>
      <c r="F34" s="27"/>
      <c r="G34" s="27"/>
    </row>
    <row r="35" spans="2:7">
      <c r="B35" s="120">
        <v>47088</v>
      </c>
      <c r="C35" s="60">
        <v>48.045820314048626</v>
      </c>
      <c r="D35" s="60">
        <v>48.045820314048626</v>
      </c>
      <c r="E35" s="60">
        <v>48.045820314048626</v>
      </c>
      <c r="F35" s="27"/>
      <c r="G35" s="27"/>
    </row>
    <row r="36" spans="2:7">
      <c r="B36" s="120">
        <v>47178</v>
      </c>
      <c r="C36" s="60">
        <v>48.064658737097794</v>
      </c>
      <c r="D36" s="60">
        <v>48.064658737097794</v>
      </c>
      <c r="E36" s="60">
        <v>48.064658737097794</v>
      </c>
      <c r="F36" s="27"/>
      <c r="G36" s="27"/>
    </row>
    <row r="37" spans="2:7">
      <c r="B37" s="120">
        <v>47270</v>
      </c>
      <c r="C37" s="60">
        <v>48.078243762725016</v>
      </c>
      <c r="D37" s="60">
        <v>48.078243762725016</v>
      </c>
      <c r="E37" s="60">
        <v>48.078243762725016</v>
      </c>
      <c r="F37" s="27"/>
      <c r="G37" s="27"/>
    </row>
    <row r="38" spans="2:7">
      <c r="B38" s="120">
        <v>47362</v>
      </c>
      <c r="C38" s="60">
        <v>48.085258608489973</v>
      </c>
      <c r="D38" s="60">
        <v>49.331586060259106</v>
      </c>
      <c r="E38" s="60">
        <v>49.331586060259106</v>
      </c>
      <c r="F38" s="27"/>
      <c r="G38" s="27"/>
    </row>
    <row r="39" spans="2:7">
      <c r="B39" s="120">
        <v>47453</v>
      </c>
      <c r="C39" s="60">
        <v>48.086056006578445</v>
      </c>
      <c r="D39" s="60">
        <v>50.895028573272128</v>
      </c>
      <c r="E39" s="60">
        <v>50.895028573272128</v>
      </c>
      <c r="F39" s="27"/>
      <c r="G39" s="27"/>
    </row>
    <row r="40" spans="2:7">
      <c r="B40" s="120">
        <v>47543</v>
      </c>
      <c r="C40" s="60">
        <v>48.082338124667409</v>
      </c>
      <c r="D40" s="60">
        <v>52.418488163175248</v>
      </c>
      <c r="E40" s="60">
        <v>52.418488163175248</v>
      </c>
      <c r="F40" s="27"/>
      <c r="G40" s="27"/>
    </row>
    <row r="41" spans="2:7">
      <c r="B41" s="120">
        <v>47635</v>
      </c>
      <c r="C41" s="60">
        <v>48.076447571276532</v>
      </c>
      <c r="D41" s="60">
        <v>54.04627022719869</v>
      </c>
      <c r="E41" s="60">
        <v>54.04627022719869</v>
      </c>
      <c r="F41" s="27"/>
      <c r="G41" s="27"/>
    </row>
    <row r="42" spans="2:7">
      <c r="B42" s="120">
        <v>47727</v>
      </c>
      <c r="C42" s="60">
        <v>48.069217523308318</v>
      </c>
      <c r="D42" s="60">
        <v>54.938918291423057</v>
      </c>
      <c r="E42" s="60">
        <v>54.938918291423057</v>
      </c>
      <c r="F42" s="27"/>
      <c r="G42" s="27"/>
    </row>
    <row r="43" spans="2:7">
      <c r="B43" s="120">
        <v>47818</v>
      </c>
      <c r="C43" s="60">
        <v>48.060362943809949</v>
      </c>
      <c r="D43" s="60">
        <v>55.710015733599946</v>
      </c>
      <c r="E43" s="60">
        <v>55.710015733599946</v>
      </c>
      <c r="F43" s="27"/>
      <c r="G43" s="27"/>
    </row>
    <row r="44" spans="2:7">
      <c r="B44" s="120">
        <v>47908</v>
      </c>
      <c r="C44" s="60">
        <v>48.048941357219618</v>
      </c>
      <c r="D44" s="60">
        <v>56.393219528694694</v>
      </c>
      <c r="E44" s="60">
        <v>56.393219528694694</v>
      </c>
      <c r="F44" s="27"/>
      <c r="G44" s="27"/>
    </row>
    <row r="45" spans="2:7">
      <c r="B45" s="120">
        <v>48000</v>
      </c>
      <c r="C45" s="60">
        <v>48.033837180170494</v>
      </c>
      <c r="D45" s="60">
        <v>57.180760907545782</v>
      </c>
      <c r="E45" s="60">
        <v>57.180760907545782</v>
      </c>
      <c r="F45" s="27"/>
      <c r="G45" s="27"/>
    </row>
    <row r="46" spans="2:7">
      <c r="B46" s="120">
        <v>48092</v>
      </c>
      <c r="C46" s="60">
        <v>48.015322558996502</v>
      </c>
      <c r="D46" s="60">
        <v>57.477695916901261</v>
      </c>
      <c r="E46" s="60">
        <v>57.477695916901261</v>
      </c>
      <c r="F46" s="27"/>
      <c r="G46" s="27"/>
    </row>
    <row r="47" spans="2:7">
      <c r="B47" s="120">
        <v>48183</v>
      </c>
      <c r="C47" s="60">
        <v>47.994570527925511</v>
      </c>
      <c r="D47" s="60">
        <v>57.868148706410693</v>
      </c>
      <c r="E47" s="60">
        <v>57.868148706410693</v>
      </c>
      <c r="F47" s="27"/>
      <c r="G47" s="27"/>
    </row>
    <row r="48" spans="2:7">
      <c r="B48" s="120">
        <v>48274</v>
      </c>
      <c r="C48" s="60">
        <v>47.973169421177928</v>
      </c>
      <c r="D48" s="60">
        <v>58.250735600818906</v>
      </c>
      <c r="E48" s="60">
        <v>58.250735600818906</v>
      </c>
      <c r="F48" s="27"/>
      <c r="G48" s="27"/>
    </row>
    <row r="49" spans="1:7">
      <c r="B49" s="120">
        <v>48366</v>
      </c>
      <c r="C49" s="60">
        <v>47.952988301414379</v>
      </c>
      <c r="D49" s="60">
        <v>58.525289540901767</v>
      </c>
      <c r="E49" s="60">
        <v>58.525289540901767</v>
      </c>
      <c r="F49" s="27"/>
      <c r="G49" s="27"/>
    </row>
    <row r="50" spans="1:7">
      <c r="B50" s="120">
        <v>48458</v>
      </c>
      <c r="C50" s="60">
        <v>47.935676152129915</v>
      </c>
      <c r="D50" s="60">
        <v>58.68028820121323</v>
      </c>
      <c r="E50" s="60">
        <v>58.68028820121323</v>
      </c>
      <c r="F50" s="27"/>
      <c r="G50" s="27"/>
    </row>
    <row r="51" spans="1:7">
      <c r="B51" s="120">
        <v>48549</v>
      </c>
      <c r="C51" s="60">
        <v>47.921867170680727</v>
      </c>
      <c r="D51" s="60">
        <v>58.709114033546093</v>
      </c>
      <c r="E51" s="60">
        <v>58.709114033546093</v>
      </c>
      <c r="F51" s="27"/>
      <c r="G51" s="27"/>
    </row>
    <row r="52" spans="1:7">
      <c r="B52" s="120">
        <v>48639</v>
      </c>
      <c r="C52" s="60">
        <v>47.911416079148154</v>
      </c>
      <c r="D52" s="60">
        <v>58.634860945289255</v>
      </c>
      <c r="E52" s="60">
        <v>58.634860945289255</v>
      </c>
      <c r="F52" s="27"/>
      <c r="G52" s="27"/>
    </row>
    <row r="53" spans="1:7">
      <c r="B53" s="120">
        <v>48731</v>
      </c>
      <c r="C53" s="60">
        <v>47.903444176384383</v>
      </c>
      <c r="D53" s="60">
        <v>58.472634702534101</v>
      </c>
      <c r="E53" s="60">
        <v>58.472634702534101</v>
      </c>
      <c r="F53" s="27"/>
      <c r="G53" s="27"/>
    </row>
    <row r="54" spans="1:7">
      <c r="B54" s="120">
        <v>48823</v>
      </c>
      <c r="C54" s="60">
        <v>47.896264343595107</v>
      </c>
      <c r="D54" s="60">
        <v>58.241444275714827</v>
      </c>
      <c r="E54" s="60">
        <v>58.241444275714827</v>
      </c>
      <c r="F54" s="27"/>
      <c r="G54" s="27"/>
    </row>
    <row r="55" spans="1:7">
      <c r="B55" s="120">
        <v>48914</v>
      </c>
      <c r="C55" s="60">
        <v>47.888691498394977</v>
      </c>
      <c r="D55" s="60">
        <v>57.963209325344145</v>
      </c>
      <c r="E55" s="60">
        <v>57.963209325344145</v>
      </c>
      <c r="F55" s="27"/>
      <c r="G55" s="27"/>
    </row>
    <row r="56" spans="1:7">
      <c r="B56" s="120">
        <v>49004</v>
      </c>
      <c r="C56" s="60">
        <v>47.880070555118046</v>
      </c>
      <c r="D56" s="60">
        <v>57.661326203437582</v>
      </c>
      <c r="E56" s="60">
        <v>57.661326203437582</v>
      </c>
      <c r="F56" s="27"/>
      <c r="G56" s="27"/>
    </row>
    <row r="57" spans="1:7">
      <c r="B57" s="120">
        <v>49096</v>
      </c>
      <c r="C57" s="60">
        <v>47.870198990502324</v>
      </c>
      <c r="D57" s="60">
        <v>57.334778995325266</v>
      </c>
      <c r="E57" s="60">
        <v>57.334778995325266</v>
      </c>
      <c r="F57" s="27"/>
      <c r="G57" s="27"/>
    </row>
    <row r="58" spans="1:7">
      <c r="B58" s="120">
        <v>49188</v>
      </c>
      <c r="C58" s="60">
        <v>47.859428814815416</v>
      </c>
      <c r="D58" s="60">
        <v>56.993925481297325</v>
      </c>
      <c r="E58" s="60">
        <v>56.993925481297325</v>
      </c>
      <c r="F58" s="27"/>
      <c r="G58" s="27"/>
    </row>
    <row r="59" spans="1:7">
      <c r="B59" s="120">
        <v>49279</v>
      </c>
      <c r="C59" s="60">
        <v>47.848181564212759</v>
      </c>
      <c r="D59" s="60">
        <v>56.645770566114571</v>
      </c>
      <c r="E59" s="60">
        <v>56.645770566114571</v>
      </c>
      <c r="F59" s="27"/>
      <c r="G59" s="27"/>
    </row>
    <row r="60" spans="1:7">
      <c r="A60" s="1"/>
      <c r="B60" s="120">
        <v>49369</v>
      </c>
      <c r="C60" s="60">
        <v>47.836894465185019</v>
      </c>
      <c r="D60" s="60">
        <v>56.295398682601835</v>
      </c>
      <c r="E60" s="60">
        <v>56.295398682601835</v>
      </c>
      <c r="F60" s="27"/>
      <c r="G60" s="27"/>
    </row>
    <row r="61" spans="1:7">
      <c r="A61" s="1"/>
      <c r="B61" s="120">
        <v>49461</v>
      </c>
      <c r="C61" s="60">
        <v>47.826040135105217</v>
      </c>
      <c r="D61" s="60">
        <v>55.946656591620481</v>
      </c>
      <c r="E61" s="60">
        <v>55.946656591620481</v>
      </c>
      <c r="F61" s="27"/>
      <c r="G61" s="27"/>
    </row>
    <row r="62" spans="1:7">
      <c r="B62" s="120">
        <v>49553</v>
      </c>
      <c r="C62" s="60">
        <v>47.816038543582039</v>
      </c>
      <c r="D62" s="60">
        <v>55.602461060986904</v>
      </c>
      <c r="E62" s="60">
        <v>55.602461060986904</v>
      </c>
      <c r="F62" s="27"/>
      <c r="G62" s="27"/>
    </row>
    <row r="63" spans="1:7">
      <c r="B63" s="120">
        <v>49644</v>
      </c>
      <c r="C63" s="60">
        <v>47.807117524078905</v>
      </c>
      <c r="D63" s="60">
        <v>55.26490920299031</v>
      </c>
      <c r="E63" s="60">
        <v>55.26490920299031</v>
      </c>
    </row>
    <row r="64" spans="1:7">
      <c r="B64" s="120">
        <v>49735</v>
      </c>
      <c r="C64" s="60">
        <v>47.799311418771531</v>
      </c>
      <c r="D64" s="60">
        <v>54.935444676043353</v>
      </c>
      <c r="E64" s="60">
        <v>54.935444676043353</v>
      </c>
    </row>
    <row r="65" spans="1:6">
      <c r="B65" s="120">
        <v>49827</v>
      </c>
      <c r="C65" s="60">
        <v>47.792493626197043</v>
      </c>
      <c r="D65" s="60">
        <v>54.615001685816587</v>
      </c>
      <c r="E65" s="60">
        <v>54.615001685816587</v>
      </c>
    </row>
    <row r="66" spans="1:6">
      <c r="B66" s="120">
        <v>49919</v>
      </c>
      <c r="C66" s="60">
        <v>47.78644004171597</v>
      </c>
      <c r="D66" s="60">
        <v>54.304146729413361</v>
      </c>
      <c r="E66" s="60">
        <v>54.304146729413361</v>
      </c>
    </row>
    <row r="67" spans="1:6">
      <c r="B67" s="120">
        <v>50010</v>
      </c>
      <c r="C67" s="60">
        <v>47.780898105308772</v>
      </c>
      <c r="D67" s="60">
        <v>54.003202797743931</v>
      </c>
      <c r="E67" s="60">
        <v>54.003202797743931</v>
      </c>
    </row>
    <row r="68" spans="1:6">
      <c r="B68" s="120">
        <v>50100</v>
      </c>
      <c r="C68" s="60">
        <v>47.775626614970342</v>
      </c>
      <c r="D68" s="60">
        <v>53.712331444735483</v>
      </c>
      <c r="E68" s="60">
        <v>53.712331444735483</v>
      </c>
    </row>
    <row r="69" spans="1:6">
      <c r="B69" s="120">
        <v>50192</v>
      </c>
      <c r="C69" s="60">
        <v>47.770368441117014</v>
      </c>
      <c r="D69" s="60">
        <v>53.431531646772093</v>
      </c>
      <c r="E69" s="60">
        <v>53.431531646772093</v>
      </c>
    </row>
    <row r="70" spans="1:6">
      <c r="B70" s="120">
        <v>50284</v>
      </c>
      <c r="C70" s="60">
        <v>47.764827556724157</v>
      </c>
      <c r="D70" s="60">
        <v>53.160635187300919</v>
      </c>
      <c r="E70" s="60">
        <v>54.75768243185869</v>
      </c>
    </row>
    <row r="71" spans="1:6">
      <c r="B71" s="120">
        <v>50375</v>
      </c>
      <c r="C71" s="60">
        <v>47.758900479778049</v>
      </c>
      <c r="D71" s="60">
        <v>52.899583826128662</v>
      </c>
      <c r="E71" s="60">
        <v>56.315122542217011</v>
      </c>
    </row>
    <row r="72" spans="1:6">
      <c r="B72" s="120">
        <v>50465</v>
      </c>
      <c r="C72" s="60">
        <v>47.752560912083055</v>
      </c>
      <c r="D72" s="60">
        <v>52.648316492775749</v>
      </c>
      <c r="E72" s="60">
        <v>57.813788167867116</v>
      </c>
    </row>
    <row r="73" spans="1:6">
      <c r="B73" s="120">
        <v>50557</v>
      </c>
      <c r="C73" s="60">
        <v>47.745864221728418</v>
      </c>
      <c r="D73" s="60">
        <v>52.406791508758829</v>
      </c>
      <c r="E73" s="60">
        <v>59.40312998437156</v>
      </c>
    </row>
    <row r="74" spans="1:6">
      <c r="B74" s="120">
        <v>50649</v>
      </c>
      <c r="C74" s="60">
        <v>47.738996281042752</v>
      </c>
      <c r="D74" s="60">
        <v>52.175060277666994</v>
      </c>
      <c r="E74" s="60">
        <v>60.189180136067044</v>
      </c>
    </row>
    <row r="75" spans="1:6">
      <c r="B75" s="120">
        <v>50740</v>
      </c>
      <c r="C75" s="60">
        <v>47.731905243614115</v>
      </c>
      <c r="D75" s="60">
        <v>51.952876359908139</v>
      </c>
      <c r="E75" s="60">
        <v>60.834325356191101</v>
      </c>
    </row>
    <row r="76" spans="1:6">
      <c r="B76" s="120">
        <v>50830</v>
      </c>
      <c r="C76" s="60">
        <v>47.724407807475629</v>
      </c>
      <c r="D76" s="60">
        <v>51.73982336554522</v>
      </c>
      <c r="E76" s="60">
        <v>61.379980072726049</v>
      </c>
    </row>
    <row r="77" spans="1:6">
      <c r="A77" s="22"/>
      <c r="B77" s="120">
        <v>50922</v>
      </c>
      <c r="C77" s="60">
        <v>47.716202805341318</v>
      </c>
      <c r="D77" s="60">
        <v>51.535335905065928</v>
      </c>
      <c r="E77" s="60">
        <v>61.992993879933486</v>
      </c>
    </row>
    <row r="78" spans="1:6">
      <c r="B78" s="120">
        <v>51014</v>
      </c>
      <c r="C78" s="60">
        <v>47.706800478202943</v>
      </c>
      <c r="D78" s="60">
        <v>51.338623827555139</v>
      </c>
      <c r="E78" s="60">
        <v>62.147403905993201</v>
      </c>
      <c r="F78" s="11"/>
    </row>
    <row r="79" spans="1:6">
      <c r="B79" s="120">
        <v>51105</v>
      </c>
      <c r="C79" s="60">
        <v>47.695809269739229</v>
      </c>
      <c r="D79" s="60">
        <v>51.148986352671109</v>
      </c>
      <c r="E79" s="60">
        <v>62.389247149185955</v>
      </c>
      <c r="F79" s="11"/>
    </row>
    <row r="80" spans="1:6">
      <c r="B80" s="120">
        <v>51196</v>
      </c>
      <c r="C80" s="60">
        <v>47.682947600781397</v>
      </c>
      <c r="D80" s="60">
        <v>50.965828331427019</v>
      </c>
      <c r="E80" s="60">
        <v>62.619087643701157</v>
      </c>
      <c r="F80" s="11"/>
    </row>
    <row r="81" spans="2:6">
      <c r="B81" s="120">
        <v>51288</v>
      </c>
      <c r="C81" s="60">
        <v>47.668029595783111</v>
      </c>
      <c r="D81" s="60">
        <v>50.788649009181405</v>
      </c>
      <c r="E81" s="60">
        <v>62.725989343454522</v>
      </c>
      <c r="F81" s="11"/>
    </row>
    <row r="82" spans="2:6">
      <c r="B82" s="120">
        <v>51380</v>
      </c>
      <c r="C82" s="60">
        <v>47.651019374733124</v>
      </c>
      <c r="D82" s="60">
        <v>50.61710410614451</v>
      </c>
      <c r="E82" s="60">
        <v>62.701295522157672</v>
      </c>
    </row>
    <row r="83" spans="2:6">
      <c r="B83" s="120">
        <v>51471</v>
      </c>
      <c r="C83" s="60">
        <v>47.632047584373048</v>
      </c>
      <c r="D83" s="60">
        <v>50.451022687856714</v>
      </c>
      <c r="E83" s="60">
        <v>62.540725909989881</v>
      </c>
    </row>
    <row r="84" spans="2:6">
      <c r="B84" s="120">
        <v>51561</v>
      </c>
      <c r="C84" s="60">
        <v>47.611327345670297</v>
      </c>
      <c r="D84" s="60">
        <v>50.290318119496348</v>
      </c>
      <c r="E84" s="60">
        <v>62.270628153709097</v>
      </c>
    </row>
    <row r="85" spans="2:6">
      <c r="B85" s="120">
        <v>51653</v>
      </c>
      <c r="C85" s="60">
        <v>47.589156535521774</v>
      </c>
      <c r="D85" s="60">
        <v>50.134992866852016</v>
      </c>
      <c r="E85" s="60">
        <v>61.908792384415598</v>
      </c>
    </row>
    <row r="86" spans="2:6">
      <c r="B86" s="120">
        <v>51745</v>
      </c>
      <c r="C86" s="60">
        <v>47.565902365377916</v>
      </c>
      <c r="D86" s="60">
        <v>49.985126945071933</v>
      </c>
      <c r="E86" s="60">
        <v>61.478035012946386</v>
      </c>
    </row>
    <row r="87" spans="2:6">
      <c r="B87" s="120">
        <v>51836</v>
      </c>
      <c r="C87" s="60">
        <v>47.541644982265673</v>
      </c>
      <c r="D87" s="60">
        <v>49.840509350791621</v>
      </c>
      <c r="E87" s="60">
        <v>61.002980066912293</v>
      </c>
    </row>
    <row r="88" spans="2:6">
      <c r="B88" s="120">
        <v>51926</v>
      </c>
      <c r="C88" s="60">
        <v>47.51628978708127</v>
      </c>
      <c r="D88" s="60">
        <v>49.700759503593694</v>
      </c>
      <c r="E88" s="60">
        <v>60.508725344881952</v>
      </c>
    </row>
    <row r="89" spans="2:6">
      <c r="B89" s="120">
        <v>52018</v>
      </c>
      <c r="C89" s="60">
        <v>47.489582710970318</v>
      </c>
      <c r="D89" s="60">
        <v>49.565343212981297</v>
      </c>
      <c r="E89" s="60">
        <v>59.994489580337614</v>
      </c>
    </row>
    <row r="90" spans="2:6">
      <c r="B90" s="120">
        <v>52110</v>
      </c>
      <c r="C90" s="60">
        <v>47.46108855446456</v>
      </c>
      <c r="D90" s="60">
        <v>49.43354684978744</v>
      </c>
      <c r="E90" s="60">
        <v>59.470681686781447</v>
      </c>
    </row>
    <row r="91" spans="2:6">
      <c r="B91" s="120">
        <v>52201</v>
      </c>
      <c r="C91" s="60">
        <v>47.430626211625558</v>
      </c>
      <c r="D91" s="60">
        <v>49.304926790411294</v>
      </c>
      <c r="E91" s="60">
        <v>58.944186056480262</v>
      </c>
    </row>
    <row r="92" spans="2:6">
      <c r="B92" s="120">
        <v>52291</v>
      </c>
      <c r="C92" s="60">
        <v>47.398223527688465</v>
      </c>
      <c r="D92" s="60">
        <v>49.179260553489385</v>
      </c>
      <c r="E92" s="60">
        <v>58.419977744435784</v>
      </c>
    </row>
    <row r="93" spans="2:6">
      <c r="B93" s="120">
        <v>52383</v>
      </c>
      <c r="C93" s="60">
        <v>47.364077134958769</v>
      </c>
      <c r="D93" s="60">
        <v>49.056505385878992</v>
      </c>
      <c r="E93" s="60">
        <v>57.901789204917044</v>
      </c>
    </row>
    <row r="94" spans="2:6">
      <c r="B94" s="120">
        <v>52475</v>
      </c>
      <c r="C94" s="60">
        <v>47.328534670772868</v>
      </c>
      <c r="D94" s="60">
        <v>48.936781157397633</v>
      </c>
      <c r="E94" s="60">
        <v>57.392540732829943</v>
      </c>
    </row>
    <row r="95" spans="2:6">
      <c r="B95" s="120">
        <v>52566</v>
      </c>
      <c r="C95" s="60">
        <v>47.291869928711385</v>
      </c>
      <c r="D95" s="60">
        <v>48.820140753555371</v>
      </c>
      <c r="E95" s="60">
        <v>56.894362074700766</v>
      </c>
    </row>
    <row r="96" spans="2:6">
      <c r="B96" s="120">
        <v>52657</v>
      </c>
      <c r="C96" s="60">
        <v>47.254277581209983</v>
      </c>
      <c r="D96" s="60">
        <v>48.706566192935817</v>
      </c>
      <c r="E96" s="60">
        <v>56.408776774612804</v>
      </c>
    </row>
    <row r="97" spans="2:5">
      <c r="B97" s="120">
        <v>52749</v>
      </c>
      <c r="C97" s="60">
        <v>47.215922893461055</v>
      </c>
      <c r="D97" s="60">
        <v>48.596020179698186</v>
      </c>
      <c r="E97" s="60">
        <v>55.936888426374196</v>
      </c>
    </row>
    <row r="98" spans="2:5">
      <c r="B98" s="120">
        <v>52841</v>
      </c>
      <c r="C98" s="60">
        <v>47.177017409783126</v>
      </c>
      <c r="D98" s="60">
        <v>48.488525075767335</v>
      </c>
      <c r="E98" s="60">
        <v>55.479565484228907</v>
      </c>
    </row>
    <row r="99" spans="2:5">
      <c r="B99" s="120">
        <v>52932</v>
      </c>
      <c r="C99" s="60">
        <v>47.137732543717242</v>
      </c>
      <c r="D99" s="60">
        <v>48.384073230562272</v>
      </c>
      <c r="E99" s="60">
        <v>55.037397505648912</v>
      </c>
    </row>
    <row r="100" spans="2:5">
      <c r="B100" s="120">
        <v>53022</v>
      </c>
      <c r="C100" s="60">
        <v>47.098163091937003</v>
      </c>
      <c r="D100" s="60">
        <v>48.282588335548724</v>
      </c>
      <c r="E100" s="60">
        <v>54.610696168671183</v>
      </c>
    </row>
    <row r="101" spans="2:5">
      <c r="B101" s="120">
        <v>53114</v>
      </c>
      <c r="C101" s="60">
        <v>47.058266595577166</v>
      </c>
      <c r="D101" s="60">
        <v>48.183862247742468</v>
      </c>
      <c r="E101" s="60">
        <v>54.199457549046102</v>
      </c>
    </row>
    <row r="102" spans="2:5">
      <c r="B102" s="120">
        <v>53206</v>
      </c>
      <c r="C102" s="60">
        <v>47.017738547616275</v>
      </c>
      <c r="D102" s="60">
        <v>48.087424203391961</v>
      </c>
      <c r="E102" s="60">
        <v>55.470022906976233</v>
      </c>
    </row>
    <row r="103" spans="2:5">
      <c r="B103" s="120">
        <v>53297</v>
      </c>
      <c r="C103" s="60">
        <v>46.97638538141473</v>
      </c>
      <c r="D103" s="60">
        <v>47.992921392647752</v>
      </c>
      <c r="E103" s="60">
        <v>56.948467030037989</v>
      </c>
    </row>
    <row r="104" spans="2:5">
      <c r="B104" s="120">
        <v>53387</v>
      </c>
      <c r="C104" s="60">
        <v>46.934212392403715</v>
      </c>
      <c r="D104" s="60">
        <v>47.900209177142486</v>
      </c>
      <c r="E104" s="60">
        <v>58.378564561332105</v>
      </c>
    </row>
    <row r="105" spans="2:5">
      <c r="B105" s="120">
        <v>53479</v>
      </c>
      <c r="C105" s="60">
        <v>46.891483988091444</v>
      </c>
      <c r="D105" s="60">
        <v>47.809413135547921</v>
      </c>
      <c r="E105" s="60">
        <v>59.908503066982568</v>
      </c>
    </row>
    <row r="106" spans="2:5">
      <c r="B106" s="120">
        <v>53571</v>
      </c>
      <c r="C106" s="60">
        <v>46.848873430882634</v>
      </c>
      <c r="D106" s="60">
        <v>47.721084353513753</v>
      </c>
      <c r="E106" s="60">
        <v>60.656965002206896</v>
      </c>
    </row>
    <row r="107" spans="2:5">
      <c r="B107" s="120">
        <v>53662</v>
      </c>
      <c r="C107" s="60">
        <v>46.806953865631257</v>
      </c>
      <c r="D107" s="60">
        <v>47.635681460075986</v>
      </c>
      <c r="E107" s="60">
        <v>61.269392373121455</v>
      </c>
    </row>
    <row r="108" spans="2:5">
      <c r="B108" s="120">
        <v>53752</v>
      </c>
      <c r="C108" s="60">
        <v>46.766073930668568</v>
      </c>
      <c r="D108" s="60">
        <v>47.553443212673969</v>
      </c>
      <c r="E108" s="60">
        <v>61.784475095912541</v>
      </c>
    </row>
    <row r="109" spans="2:5">
      <c r="B109" s="120">
        <v>53844</v>
      </c>
      <c r="C109" s="60">
        <v>46.726334813614962</v>
      </c>
      <c r="D109" s="60">
        <v>47.474364373020848</v>
      </c>
      <c r="E109" s="60">
        <v>62.359598894008784</v>
      </c>
    </row>
    <row r="110" spans="2:5">
      <c r="B110" s="120">
        <v>53936</v>
      </c>
      <c r="C110" s="60">
        <v>46.687502402608764</v>
      </c>
      <c r="D110" s="60">
        <v>47.398104715347429</v>
      </c>
      <c r="E110" s="60">
        <v>62.467265290122107</v>
      </c>
    </row>
    <row r="111" spans="2:5">
      <c r="B111" s="120">
        <v>54027</v>
      </c>
      <c r="C111" s="60">
        <v>46.649317746001742</v>
      </c>
      <c r="D111" s="60">
        <v>47.324303663114975</v>
      </c>
      <c r="E111" s="60">
        <v>62.659247783772585</v>
      </c>
    </row>
    <row r="112" spans="2:5">
      <c r="B112" s="120">
        <v>54118</v>
      </c>
      <c r="C112" s="60">
        <v>46.611586215006042</v>
      </c>
      <c r="D112" s="60">
        <v>47.252670911767254</v>
      </c>
      <c r="E112" s="60">
        <v>62.83135684452462</v>
      </c>
    </row>
    <row r="113" spans="2:5">
      <c r="B113" s="120">
        <v>54210</v>
      </c>
      <c r="C113" s="60">
        <v>46.574169655038133</v>
      </c>
      <c r="D113" s="60">
        <v>47.182978288509617</v>
      </c>
      <c r="E113" s="60">
        <v>62.882720674003764</v>
      </c>
    </row>
    <row r="114" spans="2:5">
      <c r="B114" s="120">
        <v>54302</v>
      </c>
      <c r="C114" s="60">
        <v>46.536986370323078</v>
      </c>
      <c r="D114" s="60">
        <v>47.115059440670358</v>
      </c>
      <c r="E114" s="60">
        <v>62.800468670567142</v>
      </c>
    </row>
    <row r="115" spans="2:5">
      <c r="B115" s="120">
        <v>54393</v>
      </c>
      <c r="C115" s="60">
        <v>46.50002570005487</v>
      </c>
      <c r="D115" s="60">
        <v>47.048824350832284</v>
      </c>
      <c r="E115" s="60">
        <v>62.57794315194873</v>
      </c>
    </row>
    <row r="116" spans="2:5">
      <c r="B116" s="120">
        <v>54483</v>
      </c>
      <c r="C116" s="60">
        <v>46.463326945066186</v>
      </c>
      <c r="D116" s="60">
        <v>46.984237575748587</v>
      </c>
      <c r="E116" s="60">
        <v>62.243068557195272</v>
      </c>
    </row>
    <row r="117" spans="2:5">
      <c r="B117" s="120">
        <v>54575</v>
      </c>
      <c r="C117" s="60">
        <v>46.426977238253237</v>
      </c>
      <c r="D117" s="60">
        <v>46.921315888263202</v>
      </c>
      <c r="E117" s="60">
        <v>61.814272955315232</v>
      </c>
    </row>
    <row r="118" spans="2:5">
      <c r="B118" s="120">
        <v>54667</v>
      </c>
      <c r="C118" s="60">
        <v>46.391124840637076</v>
      </c>
      <c r="D118" s="60">
        <v>46.860141686573371</v>
      </c>
      <c r="E118" s="60">
        <v>61.315714498912833</v>
      </c>
    </row>
    <row r="119" spans="2:5">
      <c r="B119" s="120">
        <v>54758</v>
      </c>
      <c r="C119" s="60">
        <v>46.355916469554195</v>
      </c>
      <c r="D119" s="60">
        <v>46.800799400187138</v>
      </c>
      <c r="E119" s="60">
        <v>60.774026438724071</v>
      </c>
    </row>
    <row r="120" spans="2:5">
      <c r="B120" s="120">
        <v>54848</v>
      </c>
      <c r="C120" s="60">
        <v>46.321494634364115</v>
      </c>
      <c r="D120" s="60">
        <v>46.743372582828201</v>
      </c>
      <c r="E120" s="60">
        <v>60.216629320106961</v>
      </c>
    </row>
    <row r="121" spans="2:5">
      <c r="B121" s="120">
        <v>54940</v>
      </c>
      <c r="C121" s="60">
        <v>46.288011871565146</v>
      </c>
      <c r="D121" s="60">
        <v>46.687958119253636</v>
      </c>
      <c r="E121" s="60">
        <v>59.642446490154732</v>
      </c>
    </row>
    <row r="122" spans="2:5">
      <c r="B122" s="120">
        <v>55032</v>
      </c>
      <c r="C122" s="60">
        <v>46.255645382392721</v>
      </c>
      <c r="D122" s="60">
        <v>46.634680959228916</v>
      </c>
      <c r="E122" s="60">
        <v>59.063338936715873</v>
      </c>
    </row>
    <row r="123" spans="2:5">
      <c r="B123" s="120">
        <v>55123</v>
      </c>
      <c r="C123" s="60">
        <v>46.22452781252678</v>
      </c>
      <c r="D123" s="60">
        <v>46.583624197504193</v>
      </c>
      <c r="E123" s="60">
        <v>58.486893909331251</v>
      </c>
    </row>
    <row r="124" spans="2:5">
      <c r="B124" s="120">
        <v>55213</v>
      </c>
      <c r="C124" s="60">
        <v>46.194746366459221</v>
      </c>
      <c r="D124" s="60">
        <v>46.534828052119536</v>
      </c>
      <c r="E124" s="60">
        <v>57.918322764184026</v>
      </c>
    </row>
    <row r="125" spans="2:5">
      <c r="B125" s="120">
        <v>55305</v>
      </c>
      <c r="C125" s="60">
        <v>46.166347256770742</v>
      </c>
      <c r="D125" s="60">
        <v>46.488294178903608</v>
      </c>
      <c r="E125" s="60">
        <v>57.361257169643977</v>
      </c>
    </row>
    <row r="126" spans="2:5">
      <c r="B126" s="120">
        <v>55397</v>
      </c>
      <c r="C126" s="60">
        <v>46.139337792676741</v>
      </c>
      <c r="D126" s="60">
        <v>46.443987537269969</v>
      </c>
      <c r="E126" s="60">
        <v>56.81823927243812</v>
      </c>
    </row>
    <row r="127" spans="2:5">
      <c r="B127" s="120">
        <v>55488</v>
      </c>
      <c r="C127" s="60">
        <v>46.113744220542834</v>
      </c>
      <c r="D127" s="60">
        <v>46.401894305157619</v>
      </c>
      <c r="E127" s="60">
        <v>56.29109281023208</v>
      </c>
    </row>
    <row r="128" spans="2:5">
      <c r="B128" s="120">
        <v>55579</v>
      </c>
      <c r="C128" s="60">
        <v>46.089626536489618</v>
      </c>
      <c r="D128" s="60">
        <v>46.362036618946256</v>
      </c>
      <c r="E128" s="60">
        <v>55.781137216502131</v>
      </c>
    </row>
    <row r="129" spans="2:5">
      <c r="B129" s="120">
        <v>55671</v>
      </c>
      <c r="C129" s="60">
        <v>46.067051763969971</v>
      </c>
      <c r="D129" s="60">
        <v>46.324445478596367</v>
      </c>
      <c r="E129" s="60">
        <v>55.289283983780791</v>
      </c>
    </row>
    <row r="130" spans="2:5">
      <c r="B130" s="120">
        <v>55763</v>
      </c>
      <c r="C130" s="60">
        <v>46.046033037400647</v>
      </c>
      <c r="D130" s="60">
        <v>46.289099159815173</v>
      </c>
      <c r="E130" s="60">
        <v>54.81604814479072</v>
      </c>
    </row>
    <row r="131" spans="2:5">
      <c r="B131" s="120">
        <v>55854</v>
      </c>
      <c r="C131" s="60">
        <v>46.026648267894984</v>
      </c>
      <c r="D131" s="60">
        <v>46.256042801270638</v>
      </c>
      <c r="E131" s="60">
        <v>54.361775150393946</v>
      </c>
    </row>
    <row r="132" spans="2:5">
      <c r="B132" s="120">
        <v>55944</v>
      </c>
      <c r="C132" s="60">
        <v>46.009014682644114</v>
      </c>
      <c r="D132" s="60">
        <v>46.225362721850793</v>
      </c>
      <c r="E132" s="60">
        <v>53.926662646918565</v>
      </c>
    </row>
    <row r="133" spans="2:5">
      <c r="B133" s="120">
        <v>56036</v>
      </c>
      <c r="C133" s="60">
        <v>45.993298776787825</v>
      </c>
      <c r="D133" s="60">
        <v>46.197196432546932</v>
      </c>
      <c r="E133" s="60">
        <v>53.510814988635289</v>
      </c>
    </row>
    <row r="134" spans="2:5">
      <c r="B134" s="120">
        <v>56128</v>
      </c>
      <c r="C134" s="60">
        <v>45.979784819327143</v>
      </c>
      <c r="D134" s="60">
        <v>46.17180160734879</v>
      </c>
      <c r="E134" s="60">
        <v>54.727752459180138</v>
      </c>
    </row>
    <row r="135" spans="2:5">
      <c r="B135" s="120">
        <v>56219</v>
      </c>
      <c r="C135" s="60">
        <v>45.968675477318129</v>
      </c>
      <c r="D135" s="60">
        <v>46.149355355052037</v>
      </c>
      <c r="E135" s="60">
        <v>56.14826284067879</v>
      </c>
    </row>
    <row r="136" spans="2:5">
      <c r="B136" s="120">
        <v>56309</v>
      </c>
      <c r="C136" s="60">
        <v>45.960128577519441</v>
      </c>
      <c r="D136" s="60">
        <v>46.129991123049408</v>
      </c>
      <c r="E136" s="60">
        <v>57.53550360556855</v>
      </c>
    </row>
    <row r="137" spans="2:5">
      <c r="B137" s="120">
        <v>56401</v>
      </c>
      <c r="C137" s="60">
        <v>45.954286055651934</v>
      </c>
      <c r="D137" s="60">
        <v>46.113827644988937</v>
      </c>
      <c r="E137" s="60">
        <v>59.030292495475379</v>
      </c>
    </row>
    <row r="138" spans="2:5">
      <c r="B138" s="120">
        <v>56493</v>
      </c>
      <c r="C138" s="60">
        <v>45.951266478408286</v>
      </c>
      <c r="D138" s="60">
        <v>46.100961326008076</v>
      </c>
      <c r="E138" s="60">
        <v>59.787584065437493</v>
      </c>
    </row>
    <row r="139" spans="2:5">
      <c r="B139" s="120">
        <v>56584</v>
      </c>
      <c r="C139" s="60">
        <v>45.951190163781519</v>
      </c>
      <c r="D139" s="60">
        <v>46.091491672157076</v>
      </c>
      <c r="E139" s="60">
        <v>60.408932222866106</v>
      </c>
    </row>
    <row r="140" spans="2:5">
      <c r="B140" s="120">
        <v>56674</v>
      </c>
      <c r="C140" s="60">
        <v>45.954104718612157</v>
      </c>
      <c r="D140" s="60">
        <v>46.085446450412306</v>
      </c>
      <c r="E140" s="60">
        <v>60.932586091033123</v>
      </c>
    </row>
    <row r="141" spans="2:5">
      <c r="B141" s="120">
        <v>56766</v>
      </c>
      <c r="C141" s="60">
        <v>45.95994949726748</v>
      </c>
      <c r="D141" s="60">
        <v>46.082745956892794</v>
      </c>
      <c r="E141" s="60">
        <v>61.508589914390775</v>
      </c>
    </row>
    <row r="142" spans="2:5">
      <c r="B142" s="120">
        <v>56858</v>
      </c>
      <c r="C142" s="60">
        <v>45.968526757154628</v>
      </c>
      <c r="D142" s="60">
        <v>46.08317397500327</v>
      </c>
      <c r="E142" s="60">
        <v>61.620810517335933</v>
      </c>
    </row>
    <row r="143" spans="2:5">
      <c r="B143" s="120">
        <v>56949</v>
      </c>
      <c r="C143" s="60">
        <v>45.979652379597567</v>
      </c>
      <c r="D143" s="60">
        <v>46.086528778967576</v>
      </c>
      <c r="E143" s="60">
        <v>61.819765637391569</v>
      </c>
    </row>
    <row r="144" spans="2:5">
      <c r="B144" s="120">
        <v>57040</v>
      </c>
      <c r="C144" s="60">
        <v>45.993200640461254</v>
      </c>
      <c r="D144" s="60">
        <v>46.092667961738485</v>
      </c>
      <c r="E144" s="60">
        <v>62.001840126208407</v>
      </c>
    </row>
    <row r="145" spans="2:5">
      <c r="B145" s="120">
        <v>57132</v>
      </c>
      <c r="C145" s="60">
        <v>46.009126603843576</v>
      </c>
      <c r="D145" s="60">
        <v>46.101530871546927</v>
      </c>
      <c r="E145" s="60">
        <v>62.079523583683269</v>
      </c>
    </row>
    <row r="146" spans="2:5">
      <c r="B146" s="120">
        <v>57224</v>
      </c>
      <c r="C146" s="60">
        <v>46.027517583966848</v>
      </c>
      <c r="D146" s="60">
        <v>46.11319022025279</v>
      </c>
      <c r="E146" s="60">
        <v>62.03529027933309</v>
      </c>
    </row>
    <row r="147" spans="2:5">
      <c r="B147" s="120">
        <v>57315</v>
      </c>
      <c r="C147" s="60">
        <v>46.048364923650922</v>
      </c>
      <c r="D147" s="60">
        <v>46.127623339817497</v>
      </c>
      <c r="E147" s="60">
        <v>61.859712256835451</v>
      </c>
    </row>
    <row r="148" spans="2:5">
      <c r="B148" s="120">
        <v>57405</v>
      </c>
      <c r="C148" s="60">
        <v>46.071533543127465</v>
      </c>
      <c r="D148" s="60">
        <v>46.144681703703348</v>
      </c>
      <c r="E148" s="60">
        <v>61.578681724365694</v>
      </c>
    </row>
    <row r="149" spans="2:5">
      <c r="B149" s="120">
        <v>57497</v>
      </c>
      <c r="C149" s="60">
        <v>46.096740593263483</v>
      </c>
      <c r="D149" s="60">
        <v>46.164069474131644</v>
      </c>
      <c r="E149" s="60">
        <v>61.208936715157748</v>
      </c>
    </row>
    <row r="150" spans="2:5">
      <c r="B150" s="120">
        <v>57589</v>
      </c>
      <c r="C150" s="60">
        <v>46.12347644457634</v>
      </c>
      <c r="D150" s="60">
        <v>46.185264247371755</v>
      </c>
      <c r="E150" s="60">
        <v>60.772880228357941</v>
      </c>
    </row>
    <row r="151" spans="2:5">
      <c r="B151" s="120">
        <v>57680</v>
      </c>
      <c r="C151" s="60">
        <v>46.151330330272842</v>
      </c>
      <c r="D151" s="60">
        <v>46.207843156086589</v>
      </c>
      <c r="E151" s="60">
        <v>60.295719739443641</v>
      </c>
    </row>
    <row r="152" spans="2:5">
      <c r="B152" s="120">
        <v>57770</v>
      </c>
      <c r="C152" s="60">
        <v>46.180037639401185</v>
      </c>
      <c r="D152" s="60">
        <v>46.23153014106915</v>
      </c>
      <c r="E152" s="60">
        <v>59.803780239392815</v>
      </c>
    </row>
    <row r="153" spans="2:5">
      <c r="B153" s="120">
        <v>57862</v>
      </c>
      <c r="C153" s="60">
        <v>46.209488288595672</v>
      </c>
      <c r="D153" s="60">
        <v>46.2562043277401</v>
      </c>
      <c r="E153" s="60">
        <v>59.295231440290806</v>
      </c>
    </row>
    <row r="154" spans="2:5">
      <c r="B154" s="120">
        <v>57954</v>
      </c>
      <c r="C154" s="60">
        <v>46.239803486990134</v>
      </c>
      <c r="D154" s="60">
        <v>46.281976899455977</v>
      </c>
      <c r="E154" s="60">
        <v>58.781661500893854</v>
      </c>
    </row>
    <row r="155" spans="2:5">
      <c r="B155" s="120">
        <v>58045</v>
      </c>
      <c r="C155" s="60">
        <v>46.271094994954481</v>
      </c>
      <c r="D155" s="60">
        <v>46.308950085747639</v>
      </c>
      <c r="E155" s="60">
        <v>58.27048839687793</v>
      </c>
    </row>
    <row r="156" spans="2:5">
      <c r="B156" s="120">
        <v>58135</v>
      </c>
      <c r="C156" s="60">
        <v>46.303424835726901</v>
      </c>
      <c r="D156" s="60">
        <v>46.337176785319208</v>
      </c>
      <c r="E156" s="60">
        <v>57.766801565351876</v>
      </c>
    </row>
    <row r="157" spans="2:5">
      <c r="B157" s="120">
        <v>58227</v>
      </c>
      <c r="C157" s="60">
        <v>46.336825785323171</v>
      </c>
      <c r="D157" s="60">
        <v>46.366681028830733</v>
      </c>
      <c r="E157" s="60">
        <v>57.274158259800998</v>
      </c>
    </row>
    <row r="158" spans="2:5">
      <c r="B158" s="120">
        <v>58319</v>
      </c>
      <c r="C158" s="60">
        <v>46.371292804140992</v>
      </c>
      <c r="D158" s="60">
        <v>46.397449353802337</v>
      </c>
      <c r="E158" s="60">
        <v>56.795052883597776</v>
      </c>
    </row>
    <row r="159" spans="2:5">
      <c r="B159" s="120">
        <v>58410</v>
      </c>
      <c r="C159" s="60">
        <v>46.406722736888355</v>
      </c>
      <c r="D159" s="60">
        <v>46.429370403205347</v>
      </c>
      <c r="E159" s="60">
        <v>56.331151782740939</v>
      </c>
    </row>
    <row r="160" spans="2:5">
      <c r="B160" s="120">
        <v>58501</v>
      </c>
      <c r="C160" s="60">
        <v>46.442938786842646</v>
      </c>
      <c r="D160" s="60">
        <v>46.462259502525953</v>
      </c>
      <c r="E160" s="60">
        <v>55.883520591784006</v>
      </c>
    </row>
    <row r="161" spans="2:5">
      <c r="B161" s="120">
        <v>58593</v>
      </c>
      <c r="C161" s="60">
        <v>46.479664621581222</v>
      </c>
      <c r="D161" s="60">
        <v>46.495832758909096</v>
      </c>
      <c r="E161" s="60">
        <v>55.452717453268718</v>
      </c>
    </row>
    <row r="162" spans="2:5">
      <c r="B162" s="120">
        <v>58685</v>
      </c>
      <c r="C162" s="60">
        <v>46.516461546022143</v>
      </c>
      <c r="D162" s="60">
        <v>46.529644238975195</v>
      </c>
      <c r="E162" s="60">
        <v>55.038793926454154</v>
      </c>
    </row>
    <row r="163" spans="2:5">
      <c r="B163" s="120">
        <v>58776</v>
      </c>
      <c r="C163" s="60">
        <v>46.553045054585631</v>
      </c>
      <c r="D163" s="60">
        <v>46.563402681320767</v>
      </c>
      <c r="E163" s="60">
        <v>54.641741112194509</v>
      </c>
    </row>
    <row r="164" spans="2:5">
      <c r="B164" s="120">
        <v>58866</v>
      </c>
      <c r="C164" s="60">
        <v>46.589272590963489</v>
      </c>
      <c r="D164" s="60">
        <v>46.596959068558704</v>
      </c>
      <c r="E164" s="60">
        <v>54.261517991384537</v>
      </c>
    </row>
    <row r="165" spans="2:5">
      <c r="B165" s="120">
        <v>58958</v>
      </c>
      <c r="C165" s="60">
        <v>46.625142952513862</v>
      </c>
      <c r="D165" s="60">
        <v>46.630305995906596</v>
      </c>
      <c r="E165" s="60">
        <v>53.89809032322438</v>
      </c>
    </row>
    <row r="166" spans="2:5">
      <c r="C166" s="78"/>
      <c r="D166" s="78"/>
      <c r="E166" s="78"/>
    </row>
    <row r="167" spans="2:5">
      <c r="C167" s="78"/>
      <c r="D167" s="78"/>
      <c r="E167" s="78"/>
    </row>
    <row r="168" spans="2:5">
      <c r="C168" s="78"/>
      <c r="D168" s="78"/>
      <c r="E168" s="78"/>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F74"/>
  <sheetViews>
    <sheetView zoomScaleNormal="100" workbookViewId="0"/>
  </sheetViews>
  <sheetFormatPr defaultRowHeight="14.25"/>
  <cols>
    <col min="1" max="1" width="13.125" style="47" bestFit="1" customWidth="1"/>
    <col min="2" max="2" width="103.625" style="97" customWidth="1"/>
    <col min="3" max="3" width="15.125" style="46" bestFit="1" customWidth="1"/>
    <col min="4" max="4" width="13.5" style="46" bestFit="1" customWidth="1"/>
    <col min="5" max="5" width="11.75" style="46" bestFit="1" customWidth="1"/>
    <col min="6" max="6" width="9" style="47"/>
  </cols>
  <sheetData>
    <row r="1" spans="1:6">
      <c r="A1" s="47" t="s">
        <v>31</v>
      </c>
      <c r="B1" s="97" t="s">
        <v>32</v>
      </c>
    </row>
    <row r="2" spans="1:6" ht="15">
      <c r="A2" s="109" t="s">
        <v>234</v>
      </c>
      <c r="B2" s="98" t="s">
        <v>179</v>
      </c>
      <c r="C2" s="56"/>
      <c r="D2" s="84"/>
      <c r="E2" s="84"/>
    </row>
    <row r="3" spans="1:6" ht="15">
      <c r="A3" s="109" t="s">
        <v>235</v>
      </c>
      <c r="B3" s="99" t="s">
        <v>199</v>
      </c>
      <c r="C3" s="56"/>
      <c r="E3" s="84"/>
    </row>
    <row r="4" spans="1:6" ht="15">
      <c r="A4" s="109" t="s">
        <v>236</v>
      </c>
      <c r="B4" s="99" t="s">
        <v>200</v>
      </c>
      <c r="C4" s="56"/>
      <c r="D4" s="84"/>
      <c r="E4" s="84"/>
    </row>
    <row r="5" spans="1:6" s="25" customFormat="1" ht="15">
      <c r="A5" s="109" t="s">
        <v>237</v>
      </c>
      <c r="B5" s="99" t="s">
        <v>123</v>
      </c>
      <c r="C5" s="56"/>
      <c r="D5" s="84"/>
      <c r="E5" s="84"/>
      <c r="F5" s="47"/>
    </row>
    <row r="6" spans="1:6" ht="15">
      <c r="A6" s="109" t="s">
        <v>238</v>
      </c>
      <c r="B6" s="100" t="s">
        <v>201</v>
      </c>
      <c r="C6" s="56"/>
      <c r="D6" s="84"/>
      <c r="E6" s="84"/>
    </row>
    <row r="7" spans="1:6" s="25" customFormat="1" ht="15">
      <c r="A7" s="109" t="s">
        <v>239</v>
      </c>
      <c r="B7" s="100" t="s">
        <v>202</v>
      </c>
      <c r="C7" s="56"/>
      <c r="D7" s="84"/>
      <c r="E7" s="84"/>
      <c r="F7" s="47"/>
    </row>
    <row r="8" spans="1:6" s="25" customFormat="1" ht="15">
      <c r="A8" s="109" t="s">
        <v>240</v>
      </c>
      <c r="B8" s="101" t="s">
        <v>203</v>
      </c>
      <c r="C8" s="56"/>
      <c r="D8" s="84"/>
      <c r="E8" s="84"/>
      <c r="F8" s="47"/>
    </row>
    <row r="9" spans="1:6" s="78" customFormat="1" ht="15">
      <c r="A9" s="109" t="s">
        <v>241</v>
      </c>
      <c r="B9" s="101" t="s">
        <v>204</v>
      </c>
      <c r="C9" s="56"/>
      <c r="D9" s="84"/>
      <c r="E9" s="84"/>
      <c r="F9" s="47"/>
    </row>
    <row r="10" spans="1:6" s="78" customFormat="1" ht="16.5">
      <c r="A10" s="109" t="s">
        <v>242</v>
      </c>
      <c r="B10" s="102" t="s">
        <v>205</v>
      </c>
      <c r="C10" s="56"/>
      <c r="D10" s="84"/>
      <c r="E10" s="84"/>
      <c r="F10" s="47"/>
    </row>
    <row r="11" spans="1:6" s="78" customFormat="1" ht="16.5">
      <c r="A11" s="109" t="s">
        <v>243</v>
      </c>
      <c r="B11" s="102" t="s">
        <v>206</v>
      </c>
      <c r="C11" s="56"/>
      <c r="D11" s="84"/>
      <c r="E11" s="84"/>
      <c r="F11" s="47"/>
    </row>
    <row r="12" spans="1:6" s="78" customFormat="1" ht="16.5">
      <c r="A12" s="135" t="s">
        <v>244</v>
      </c>
      <c r="B12" s="102" t="s">
        <v>207</v>
      </c>
      <c r="C12" s="56"/>
      <c r="D12" s="84"/>
      <c r="E12" s="84"/>
      <c r="F12" s="47"/>
    </row>
    <row r="13" spans="1:6" s="78" customFormat="1" ht="16.5">
      <c r="A13" s="109" t="s">
        <v>245</v>
      </c>
      <c r="B13" s="102" t="s">
        <v>208</v>
      </c>
      <c r="C13" s="56"/>
      <c r="D13" s="84"/>
      <c r="E13" s="84"/>
      <c r="F13" s="47"/>
    </row>
    <row r="14" spans="1:6" s="78" customFormat="1" ht="16.5">
      <c r="A14" s="109" t="s">
        <v>224</v>
      </c>
      <c r="B14" s="107" t="s">
        <v>209</v>
      </c>
      <c r="C14" s="56"/>
      <c r="D14" s="84"/>
      <c r="E14" s="84"/>
      <c r="F14" s="47"/>
    </row>
    <row r="15" spans="1:6" s="78" customFormat="1" ht="16.5">
      <c r="A15" s="109" t="s">
        <v>247</v>
      </c>
      <c r="B15" s="107" t="s">
        <v>225</v>
      </c>
      <c r="C15" s="56"/>
      <c r="D15" s="84"/>
      <c r="E15" s="84"/>
      <c r="F15" s="47"/>
    </row>
    <row r="16" spans="1:6" s="78" customFormat="1" ht="16.5">
      <c r="A16" s="109" t="s">
        <v>248</v>
      </c>
      <c r="B16" s="107" t="s">
        <v>210</v>
      </c>
      <c r="C16" s="56"/>
      <c r="D16" s="84"/>
      <c r="E16" s="84"/>
      <c r="F16" s="47"/>
    </row>
    <row r="17" spans="1:6" s="16" customFormat="1" ht="16.5">
      <c r="A17" s="109" t="s">
        <v>249</v>
      </c>
      <c r="B17" s="107" t="s">
        <v>250</v>
      </c>
      <c r="C17" s="56"/>
      <c r="D17" s="56"/>
      <c r="E17" s="56"/>
      <c r="F17" s="109"/>
    </row>
    <row r="18" spans="1:6" s="78" customFormat="1" ht="16.5">
      <c r="A18" s="109" t="s">
        <v>251</v>
      </c>
      <c r="B18" s="102" t="s">
        <v>252</v>
      </c>
      <c r="C18" s="56"/>
      <c r="D18" s="84"/>
      <c r="E18" s="84"/>
      <c r="F18" s="47"/>
    </row>
    <row r="19" spans="1:6" s="78" customFormat="1" ht="16.5">
      <c r="A19" s="109" t="s">
        <v>253</v>
      </c>
      <c r="B19" s="102" t="s">
        <v>255</v>
      </c>
      <c r="C19" s="56"/>
      <c r="D19" s="84"/>
      <c r="E19" s="84"/>
      <c r="F19" s="47"/>
    </row>
    <row r="20" spans="1:6" s="78" customFormat="1" ht="16.5">
      <c r="A20" s="109" t="s">
        <v>254</v>
      </c>
      <c r="B20" s="102" t="s">
        <v>256</v>
      </c>
      <c r="C20" s="56"/>
      <c r="D20" s="84"/>
      <c r="E20" s="84"/>
      <c r="F20" s="47"/>
    </row>
    <row r="21" spans="1:6" s="78" customFormat="1" ht="16.5">
      <c r="A21" s="109" t="s">
        <v>265</v>
      </c>
      <c r="B21" s="102" t="s">
        <v>257</v>
      </c>
      <c r="C21" s="56"/>
      <c r="D21" s="84"/>
      <c r="E21" s="84"/>
      <c r="F21" s="47"/>
    </row>
    <row r="22" spans="1:6" s="78" customFormat="1" ht="16.5">
      <c r="A22" s="109" t="s">
        <v>266</v>
      </c>
      <c r="B22" s="102" t="s">
        <v>258</v>
      </c>
      <c r="C22" s="56"/>
      <c r="D22" s="84"/>
      <c r="E22" s="84"/>
      <c r="F22" s="47"/>
    </row>
    <row r="23" spans="1:6" s="78" customFormat="1" ht="16.5">
      <c r="A23" s="109" t="s">
        <v>267</v>
      </c>
      <c r="B23" s="102" t="s">
        <v>259</v>
      </c>
      <c r="C23" s="56"/>
      <c r="D23" s="84"/>
      <c r="E23" s="84"/>
      <c r="F23" s="47"/>
    </row>
    <row r="24" spans="1:6" s="78" customFormat="1" ht="16.5">
      <c r="A24" s="109" t="s">
        <v>268</v>
      </c>
      <c r="B24" s="102" t="s">
        <v>260</v>
      </c>
      <c r="C24" s="56"/>
      <c r="D24" s="84"/>
      <c r="E24" s="84"/>
      <c r="F24" s="47"/>
    </row>
    <row r="25" spans="1:6" s="78" customFormat="1" ht="16.5">
      <c r="A25" s="109" t="s">
        <v>269</v>
      </c>
      <c r="B25" s="102" t="s">
        <v>261</v>
      </c>
      <c r="C25" s="56"/>
      <c r="D25" s="84"/>
      <c r="E25" s="84"/>
      <c r="F25" s="47"/>
    </row>
    <row r="26" spans="1:6" s="78" customFormat="1" ht="16.5">
      <c r="A26" s="109" t="s">
        <v>270</v>
      </c>
      <c r="B26" s="102" t="s">
        <v>262</v>
      </c>
      <c r="C26" s="56"/>
      <c r="D26" s="84"/>
      <c r="E26" s="84"/>
      <c r="F26" s="47"/>
    </row>
    <row r="27" spans="1:6" s="16" customFormat="1" ht="16.5">
      <c r="A27" s="109" t="s">
        <v>264</v>
      </c>
      <c r="B27" s="102" t="s">
        <v>263</v>
      </c>
      <c r="C27" s="56"/>
      <c r="D27" s="56"/>
      <c r="E27" s="56"/>
      <c r="F27" s="109"/>
    </row>
    <row r="28" spans="1:6" s="78" customFormat="1" ht="16.5">
      <c r="A28" s="109" t="s">
        <v>272</v>
      </c>
      <c r="B28" s="107" t="s">
        <v>271</v>
      </c>
      <c r="C28" s="56"/>
      <c r="D28" s="84"/>
      <c r="E28" s="84"/>
      <c r="F28" s="47"/>
    </row>
    <row r="29" spans="1:6" s="16" customFormat="1" ht="16.5">
      <c r="A29" s="109" t="s">
        <v>274</v>
      </c>
      <c r="B29" s="102" t="s">
        <v>275</v>
      </c>
      <c r="C29" s="56"/>
      <c r="D29" s="56"/>
      <c r="E29" s="56"/>
      <c r="F29" s="109"/>
    </row>
    <row r="30" spans="1:6" s="78" customFormat="1" ht="16.5">
      <c r="A30" s="109" t="s">
        <v>277</v>
      </c>
      <c r="B30" s="107" t="s">
        <v>278</v>
      </c>
      <c r="C30" s="56"/>
      <c r="D30" s="84"/>
      <c r="E30" s="84"/>
      <c r="F30" s="47"/>
    </row>
    <row r="31" spans="1:6" s="16" customFormat="1" ht="16.5">
      <c r="A31" s="109" t="s">
        <v>280</v>
      </c>
      <c r="B31" s="107" t="s">
        <v>279</v>
      </c>
      <c r="C31" s="56"/>
      <c r="D31" s="56"/>
      <c r="E31" s="56"/>
      <c r="F31" s="109"/>
    </row>
    <row r="32" spans="1:6" s="16" customFormat="1" ht="16.5">
      <c r="A32" s="109" t="s">
        <v>282</v>
      </c>
      <c r="B32" s="102" t="s">
        <v>281</v>
      </c>
      <c r="C32" s="56"/>
      <c r="D32" s="56"/>
      <c r="E32" s="56"/>
      <c r="F32" s="109"/>
    </row>
    <row r="33" spans="1:6" s="78" customFormat="1" ht="16.5">
      <c r="A33" s="109" t="s">
        <v>284</v>
      </c>
      <c r="B33" s="107" t="s">
        <v>285</v>
      </c>
      <c r="C33" s="56"/>
      <c r="D33" s="84"/>
      <c r="E33" s="84"/>
      <c r="F33" s="47"/>
    </row>
    <row r="34" spans="1:6" s="78" customFormat="1" ht="16.5">
      <c r="A34" s="109" t="s">
        <v>287</v>
      </c>
      <c r="B34" s="108" t="s">
        <v>286</v>
      </c>
      <c r="C34" s="56"/>
      <c r="D34" s="84"/>
      <c r="E34" s="84"/>
      <c r="F34" s="47"/>
    </row>
    <row r="35" spans="1:6" s="78" customFormat="1" ht="16.5">
      <c r="A35" s="109" t="s">
        <v>289</v>
      </c>
      <c r="B35" s="107" t="s">
        <v>288</v>
      </c>
      <c r="C35" s="56"/>
      <c r="D35" s="84"/>
      <c r="E35" s="84"/>
      <c r="F35" s="47"/>
    </row>
    <row r="36" spans="1:6" s="78" customFormat="1" ht="16.5">
      <c r="A36" s="109" t="s">
        <v>291</v>
      </c>
      <c r="B36" s="107" t="s">
        <v>290</v>
      </c>
      <c r="C36" s="56"/>
      <c r="D36" s="84"/>
      <c r="E36" s="84"/>
      <c r="F36" s="47"/>
    </row>
    <row r="37" spans="1:6" s="78" customFormat="1" ht="16.5">
      <c r="A37" s="109" t="s">
        <v>293</v>
      </c>
      <c r="B37" s="102" t="s">
        <v>292</v>
      </c>
      <c r="C37" s="56"/>
      <c r="D37" s="84"/>
      <c r="E37" s="84"/>
      <c r="F37" s="47"/>
    </row>
    <row r="38" spans="1:6" s="16" customFormat="1" ht="16.5">
      <c r="A38" s="109" t="s">
        <v>295</v>
      </c>
      <c r="B38" s="107" t="s">
        <v>294</v>
      </c>
      <c r="C38" s="56"/>
      <c r="D38" s="56"/>
      <c r="E38" s="56"/>
      <c r="F38" s="109"/>
    </row>
    <row r="39" spans="1:6" s="78" customFormat="1" ht="16.5">
      <c r="A39" s="109" t="s">
        <v>298</v>
      </c>
      <c r="B39" s="107" t="s">
        <v>296</v>
      </c>
      <c r="C39" s="56"/>
      <c r="D39" s="84"/>
      <c r="E39" s="84"/>
      <c r="F39" s="47"/>
    </row>
    <row r="40" spans="1:6" s="78" customFormat="1" ht="16.5">
      <c r="A40" s="109" t="s">
        <v>300</v>
      </c>
      <c r="B40" s="102" t="s">
        <v>297</v>
      </c>
      <c r="C40" s="56"/>
      <c r="D40" s="84"/>
      <c r="E40" s="84"/>
      <c r="F40" s="47"/>
    </row>
    <row r="41" spans="1:6" s="78" customFormat="1" ht="16.5">
      <c r="A41" s="109" t="s">
        <v>299</v>
      </c>
      <c r="B41" s="107" t="s">
        <v>301</v>
      </c>
      <c r="C41" s="56"/>
      <c r="D41" s="84"/>
      <c r="E41" s="84"/>
      <c r="F41" s="47"/>
    </row>
    <row r="42" spans="1:6" s="16" customFormat="1" ht="16.5">
      <c r="A42" s="109" t="s">
        <v>303</v>
      </c>
      <c r="B42" s="107" t="s">
        <v>302</v>
      </c>
      <c r="C42" s="56"/>
      <c r="D42" s="56"/>
      <c r="E42" s="56"/>
      <c r="F42" s="109"/>
    </row>
    <row r="43" spans="1:6" s="78" customFormat="1" ht="16.5">
      <c r="A43" s="109"/>
      <c r="B43" s="107"/>
      <c r="C43" s="56"/>
      <c r="D43" s="84"/>
      <c r="E43" s="84"/>
      <c r="F43" s="47"/>
    </row>
    <row r="44" spans="1:6" s="78" customFormat="1" ht="16.5">
      <c r="A44" s="109"/>
      <c r="B44" s="107"/>
      <c r="C44" s="56"/>
      <c r="D44" s="84"/>
      <c r="E44" s="84"/>
      <c r="F44" s="47"/>
    </row>
    <row r="45" spans="1:6" s="78" customFormat="1" ht="15">
      <c r="A45" s="109"/>
      <c r="B45" s="101"/>
      <c r="C45" s="56"/>
      <c r="D45" s="84"/>
      <c r="E45" s="84"/>
      <c r="F45" s="47"/>
    </row>
    <row r="46" spans="1:6" s="25" customFormat="1">
      <c r="A46" s="109"/>
      <c r="B46" s="97"/>
      <c r="C46" s="56"/>
      <c r="D46" s="46"/>
      <c r="E46" s="46"/>
      <c r="F46" s="47"/>
    </row>
    <row r="47" spans="1:6" s="25" customFormat="1">
      <c r="A47" s="109"/>
      <c r="B47" s="97"/>
      <c r="C47" s="56"/>
      <c r="D47" s="46"/>
      <c r="E47" s="46"/>
      <c r="F47" s="47"/>
    </row>
    <row r="48" spans="1:6" s="25" customFormat="1">
      <c r="A48" s="109"/>
      <c r="B48" s="97"/>
      <c r="C48" s="56"/>
      <c r="D48" s="46"/>
      <c r="E48" s="46"/>
      <c r="F48" s="47"/>
    </row>
    <row r="49" spans="1:6" s="25" customFormat="1">
      <c r="A49" s="109"/>
      <c r="B49" s="97"/>
      <c r="C49" s="56"/>
      <c r="D49" s="46"/>
      <c r="E49" s="46"/>
      <c r="F49" s="47"/>
    </row>
    <row r="50" spans="1:6" s="25" customFormat="1">
      <c r="A50" s="109"/>
      <c r="B50" s="97"/>
      <c r="C50" s="56"/>
      <c r="D50" s="46"/>
      <c r="E50" s="46"/>
      <c r="F50" s="47"/>
    </row>
    <row r="51" spans="1:6" s="25" customFormat="1">
      <c r="A51" s="109"/>
      <c r="B51" s="97"/>
      <c r="C51" s="56"/>
      <c r="D51" s="46"/>
      <c r="E51" s="46"/>
      <c r="F51" s="47"/>
    </row>
    <row r="52" spans="1:6" s="25" customFormat="1">
      <c r="A52" s="109"/>
      <c r="B52" s="97"/>
      <c r="C52" s="56"/>
      <c r="D52" s="46"/>
      <c r="E52" s="46"/>
      <c r="F52" s="47"/>
    </row>
    <row r="53" spans="1:6" s="25" customFormat="1">
      <c r="A53" s="109"/>
      <c r="B53" s="97"/>
      <c r="C53" s="56"/>
      <c r="D53" s="46"/>
      <c r="E53" s="46"/>
      <c r="F53" s="47"/>
    </row>
    <row r="54" spans="1:6" s="25" customFormat="1">
      <c r="A54" s="109"/>
      <c r="B54" s="97"/>
      <c r="C54" s="56"/>
      <c r="D54" s="46"/>
      <c r="E54" s="46"/>
      <c r="F54" s="47"/>
    </row>
    <row r="55" spans="1:6" s="25" customFormat="1">
      <c r="A55" s="109"/>
      <c r="B55" s="97"/>
      <c r="C55" s="56"/>
      <c r="D55" s="46"/>
      <c r="E55" s="46"/>
      <c r="F55" s="47"/>
    </row>
    <row r="56" spans="1:6" s="25" customFormat="1">
      <c r="A56" s="109"/>
      <c r="B56" s="97"/>
      <c r="C56" s="56"/>
      <c r="D56" s="46"/>
      <c r="E56" s="46"/>
      <c r="F56" s="47"/>
    </row>
    <row r="57" spans="1:6" s="25" customFormat="1">
      <c r="A57" s="109"/>
      <c r="B57" s="97"/>
      <c r="C57" s="56"/>
      <c r="D57" s="46"/>
      <c r="E57" s="46"/>
      <c r="F57" s="47"/>
    </row>
    <row r="58" spans="1:6" s="25" customFormat="1">
      <c r="A58" s="109"/>
      <c r="B58" s="97"/>
      <c r="C58" s="56"/>
      <c r="D58" s="46"/>
      <c r="E58" s="46"/>
      <c r="F58" s="47"/>
    </row>
    <row r="59" spans="1:6" s="25" customFormat="1">
      <c r="A59" s="109"/>
      <c r="B59" s="97"/>
      <c r="C59" s="56"/>
      <c r="D59" s="46"/>
      <c r="E59" s="46"/>
      <c r="F59" s="47"/>
    </row>
    <row r="60" spans="1:6" s="25" customFormat="1">
      <c r="A60" s="109"/>
      <c r="B60" s="97"/>
      <c r="C60" s="56"/>
      <c r="D60" s="46"/>
      <c r="E60" s="46"/>
      <c r="F60" s="47"/>
    </row>
    <row r="61" spans="1:6" s="25" customFormat="1">
      <c r="A61" s="109"/>
      <c r="B61" s="97"/>
      <c r="C61" s="56"/>
      <c r="D61" s="46"/>
      <c r="E61" s="46"/>
      <c r="F61" s="47"/>
    </row>
    <row r="62" spans="1:6" s="25" customFormat="1">
      <c r="A62" s="109"/>
      <c r="B62" s="97"/>
      <c r="C62" s="56"/>
      <c r="D62" s="46"/>
      <c r="E62" s="46"/>
      <c r="F62" s="47"/>
    </row>
    <row r="63" spans="1:6" s="25" customFormat="1">
      <c r="A63" s="109"/>
      <c r="B63" s="97"/>
      <c r="C63" s="56"/>
      <c r="D63" s="46"/>
      <c r="E63" s="46"/>
      <c r="F63" s="47"/>
    </row>
    <row r="64" spans="1:6" s="25" customFormat="1">
      <c r="A64" s="109"/>
      <c r="B64" s="97"/>
      <c r="C64" s="56"/>
      <c r="D64" s="46"/>
      <c r="E64" s="46"/>
      <c r="F64" s="47"/>
    </row>
    <row r="65" spans="1:6" s="25" customFormat="1">
      <c r="A65" s="109"/>
      <c r="B65" s="97"/>
      <c r="C65" s="56"/>
      <c r="D65" s="46"/>
      <c r="E65" s="46"/>
      <c r="F65" s="47"/>
    </row>
    <row r="66" spans="1:6" s="25" customFormat="1">
      <c r="A66" s="109"/>
      <c r="B66" s="97"/>
      <c r="C66" s="56"/>
      <c r="D66" s="46"/>
      <c r="E66" s="46"/>
      <c r="F66" s="47"/>
    </row>
    <row r="67" spans="1:6" s="25" customFormat="1">
      <c r="A67" s="109"/>
      <c r="B67" s="97"/>
      <c r="C67" s="56"/>
      <c r="D67" s="46"/>
      <c r="E67" s="46"/>
      <c r="F67" s="47"/>
    </row>
    <row r="68" spans="1:6" s="25" customFormat="1">
      <c r="A68" s="109"/>
      <c r="B68" s="97"/>
      <c r="C68" s="56"/>
      <c r="D68" s="46"/>
      <c r="E68" s="46"/>
      <c r="F68" s="47"/>
    </row>
    <row r="69" spans="1:6" s="25" customFormat="1">
      <c r="A69" s="109"/>
      <c r="B69" s="97"/>
      <c r="C69" s="56"/>
      <c r="D69" s="46"/>
      <c r="E69" s="46"/>
      <c r="F69" s="47"/>
    </row>
    <row r="70" spans="1:6" s="25" customFormat="1">
      <c r="A70" s="109"/>
      <c r="B70" s="97"/>
      <c r="C70" s="56"/>
      <c r="D70" s="46"/>
      <c r="E70" s="46"/>
      <c r="F70" s="47"/>
    </row>
    <row r="71" spans="1:6" s="25" customFormat="1">
      <c r="A71" s="109"/>
      <c r="B71" s="97"/>
      <c r="C71" s="56"/>
      <c r="D71" s="46"/>
      <c r="E71" s="46"/>
      <c r="F71" s="47"/>
    </row>
    <row r="72" spans="1:6" s="25" customFormat="1">
      <c r="A72" s="109"/>
      <c r="B72" s="97"/>
      <c r="C72" s="56"/>
      <c r="D72" s="46"/>
      <c r="E72" s="46"/>
      <c r="F72" s="47"/>
    </row>
    <row r="73" spans="1:6" s="25" customFormat="1">
      <c r="A73" s="109"/>
      <c r="B73" s="97"/>
      <c r="C73" s="56"/>
      <c r="D73" s="46"/>
      <c r="E73" s="46"/>
      <c r="F73" s="47"/>
    </row>
    <row r="74" spans="1:6" s="25" customFormat="1">
      <c r="A74" s="109"/>
      <c r="B74" s="97"/>
      <c r="C74" s="56"/>
      <c r="D74" s="46"/>
      <c r="E74" s="46"/>
      <c r="F74" s="47"/>
    </row>
  </sheetData>
  <phoneticPr fontId="139"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5">
    <tabColor theme="2"/>
  </sheetPr>
  <dimension ref="A1:J165"/>
  <sheetViews>
    <sheetView zoomScaleNormal="100" workbookViewId="0">
      <selection activeCell="I5" sqref="I5"/>
    </sheetView>
  </sheetViews>
  <sheetFormatPr defaultColWidth="9.375" defaultRowHeight="16.5"/>
  <cols>
    <col min="1" max="1" width="11.625" style="26" customWidth="1"/>
    <col min="2" max="2" width="9.375" style="26"/>
    <col min="3" max="4" width="11.375" style="26" bestFit="1" customWidth="1"/>
    <col min="5" max="5" width="10.125" style="26" bestFit="1" customWidth="1"/>
    <col min="6" max="16384" width="9.375" style="26"/>
  </cols>
  <sheetData>
    <row r="1" spans="1:10">
      <c r="A1" s="24"/>
      <c r="B1" s="13" t="s">
        <v>256</v>
      </c>
      <c r="C1" s="13"/>
      <c r="D1" s="4"/>
      <c r="E1" s="4"/>
      <c r="F1" s="24"/>
      <c r="G1" s="24"/>
    </row>
    <row r="2" spans="1:10">
      <c r="B2" s="55" t="s">
        <v>71</v>
      </c>
      <c r="C2" s="15"/>
      <c r="D2" s="4"/>
      <c r="E2" s="4"/>
      <c r="F2" s="24"/>
      <c r="G2" s="24"/>
    </row>
    <row r="3" spans="1:10">
      <c r="B3" s="26" t="s">
        <v>82</v>
      </c>
    </row>
    <row r="4" spans="1:10" ht="33">
      <c r="C4" s="5" t="s">
        <v>226</v>
      </c>
      <c r="D4" s="58" t="s">
        <v>81</v>
      </c>
      <c r="E4" s="58" t="s">
        <v>228</v>
      </c>
      <c r="F4" s="62"/>
      <c r="G4" s="21"/>
      <c r="H4" s="8"/>
      <c r="I4" s="70"/>
      <c r="J4" s="8"/>
    </row>
    <row r="5" spans="1:10">
      <c r="B5" s="120">
        <v>44348</v>
      </c>
      <c r="C5" s="121">
        <v>84178</v>
      </c>
      <c r="D5" s="121">
        <v>84178</v>
      </c>
      <c r="E5" s="121">
        <v>84178</v>
      </c>
      <c r="F5" s="64"/>
      <c r="G5" s="71"/>
      <c r="H5" s="71"/>
      <c r="I5" s="71"/>
      <c r="J5" s="8"/>
    </row>
    <row r="6" spans="1:10">
      <c r="B6" s="120">
        <v>44440</v>
      </c>
      <c r="C6" s="121">
        <v>84510.239117166231</v>
      </c>
      <c r="D6" s="121">
        <v>84510.239117166231</v>
      </c>
      <c r="E6" s="121">
        <v>84510.239117166231</v>
      </c>
      <c r="F6" s="61"/>
      <c r="G6" s="8"/>
      <c r="H6" s="8"/>
      <c r="I6" s="8"/>
      <c r="J6" s="8"/>
    </row>
    <row r="7" spans="1:10">
      <c r="B7" s="120">
        <v>44531</v>
      </c>
      <c r="C7" s="121">
        <v>84921.136537196799</v>
      </c>
      <c r="D7" s="121">
        <v>84921.136537196799</v>
      </c>
      <c r="E7" s="121">
        <v>84921.136537196799</v>
      </c>
      <c r="F7" s="61"/>
      <c r="G7" s="8"/>
      <c r="H7" s="8"/>
      <c r="I7" s="8"/>
      <c r="J7" s="8"/>
    </row>
    <row r="8" spans="1:10">
      <c r="B8" s="120">
        <v>44621</v>
      </c>
      <c r="C8" s="121">
        <v>85340.627467545899</v>
      </c>
      <c r="D8" s="121">
        <v>85340.627467545899</v>
      </c>
      <c r="E8" s="121">
        <v>85340.627467545899</v>
      </c>
      <c r="F8" s="27"/>
      <c r="G8" s="27"/>
      <c r="H8" s="8"/>
      <c r="I8" s="8"/>
      <c r="J8" s="8"/>
    </row>
    <row r="9" spans="1:10">
      <c r="B9" s="120">
        <v>44713</v>
      </c>
      <c r="C9" s="121">
        <v>85765.752373909054</v>
      </c>
      <c r="D9" s="121">
        <v>85765.752373909054</v>
      </c>
      <c r="E9" s="121">
        <v>85765.752373909054</v>
      </c>
      <c r="F9" s="27"/>
      <c r="G9" s="27"/>
      <c r="H9" s="8"/>
      <c r="I9" s="8"/>
      <c r="J9" s="8"/>
    </row>
    <row r="10" spans="1:10">
      <c r="B10" s="120">
        <v>44805</v>
      </c>
      <c r="C10" s="121">
        <v>86194.514925876923</v>
      </c>
      <c r="D10" s="121">
        <v>86194.514925876923</v>
      </c>
      <c r="E10" s="121">
        <v>86194.514925876923</v>
      </c>
      <c r="F10" s="27"/>
      <c r="G10" s="27"/>
      <c r="H10" s="8"/>
      <c r="I10" s="8"/>
      <c r="J10" s="8"/>
    </row>
    <row r="11" spans="1:10">
      <c r="B11" s="120">
        <v>44896</v>
      </c>
      <c r="C11" s="121">
        <v>86625.576145882616</v>
      </c>
      <c r="D11" s="121">
        <v>86625.576145882616</v>
      </c>
      <c r="E11" s="121">
        <v>86625.576145882616</v>
      </c>
      <c r="F11" s="27"/>
      <c r="G11" s="27"/>
      <c r="H11" s="8"/>
      <c r="I11" s="8"/>
      <c r="J11" s="8"/>
    </row>
    <row r="12" spans="1:10">
      <c r="B12" s="120">
        <v>44986</v>
      </c>
      <c r="C12" s="121">
        <v>87057.997576993817</v>
      </c>
      <c r="D12" s="121">
        <v>87057.997576993817</v>
      </c>
      <c r="E12" s="121">
        <v>87057.997576993817</v>
      </c>
      <c r="F12" s="27"/>
      <c r="G12" s="27"/>
      <c r="H12" s="8"/>
      <c r="I12" s="8"/>
      <c r="J12" s="8"/>
    </row>
    <row r="13" spans="1:10">
      <c r="B13" s="120">
        <v>45078</v>
      </c>
      <c r="C13" s="121">
        <v>87491.067343079834</v>
      </c>
      <c r="D13" s="121">
        <v>87491.067343079834</v>
      </c>
      <c r="E13" s="121">
        <v>87491.067343079834</v>
      </c>
      <c r="F13" s="27"/>
      <c r="G13" s="27"/>
      <c r="H13" s="8"/>
      <c r="I13" s="8"/>
      <c r="J13" s="8"/>
    </row>
    <row r="14" spans="1:10">
      <c r="B14" s="120">
        <v>45170</v>
      </c>
      <c r="C14" s="121">
        <v>87924.193969390224</v>
      </c>
      <c r="D14" s="121">
        <v>87924.193969390224</v>
      </c>
      <c r="E14" s="121">
        <v>87924.193969390224</v>
      </c>
      <c r="F14" s="27"/>
      <c r="G14" s="27"/>
      <c r="H14" s="8"/>
      <c r="I14" s="8"/>
      <c r="J14" s="8"/>
    </row>
    <row r="15" spans="1:10">
      <c r="B15" s="120">
        <v>45261</v>
      </c>
      <c r="C15" s="121">
        <v>88356.827367039485</v>
      </c>
      <c r="D15" s="121">
        <v>88356.827367039485</v>
      </c>
      <c r="E15" s="121">
        <v>88356.827367039485</v>
      </c>
      <c r="F15" s="27"/>
      <c r="G15" s="27"/>
      <c r="H15" s="8"/>
      <c r="I15" s="8"/>
      <c r="J15" s="8"/>
    </row>
    <row r="16" spans="1:10">
      <c r="B16" s="120">
        <v>45352</v>
      </c>
      <c r="C16" s="121">
        <v>88788.42779042371</v>
      </c>
      <c r="D16" s="121">
        <v>88788.42779042371</v>
      </c>
      <c r="E16" s="121">
        <v>88788.42779042371</v>
      </c>
      <c r="F16" s="27"/>
      <c r="G16" s="27"/>
      <c r="H16" s="8"/>
      <c r="I16" s="8"/>
      <c r="J16" s="8"/>
    </row>
    <row r="17" spans="2:10">
      <c r="B17" s="120">
        <v>45444</v>
      </c>
      <c r="C17" s="121">
        <v>89219.200255940392</v>
      </c>
      <c r="D17" s="121">
        <v>89219.200255940392</v>
      </c>
      <c r="E17" s="121">
        <v>89219.200255940392</v>
      </c>
      <c r="F17" s="27"/>
      <c r="G17" s="27"/>
      <c r="H17" s="8"/>
      <c r="I17" s="8"/>
      <c r="J17" s="8"/>
    </row>
    <row r="18" spans="2:10">
      <c r="B18" s="120">
        <v>45536</v>
      </c>
      <c r="C18" s="121">
        <v>89652.242933764457</v>
      </c>
      <c r="D18" s="121">
        <v>89652.242933764457</v>
      </c>
      <c r="E18" s="121">
        <v>89652.242933764457</v>
      </c>
      <c r="F18" s="27"/>
      <c r="G18" s="27"/>
    </row>
    <row r="19" spans="2:10">
      <c r="B19" s="120">
        <v>45627</v>
      </c>
      <c r="C19" s="121">
        <v>90090.897767233662</v>
      </c>
      <c r="D19" s="121">
        <v>90090.897767233662</v>
      </c>
      <c r="E19" s="121">
        <v>90090.897767233662</v>
      </c>
      <c r="F19" s="27"/>
      <c r="G19" s="27"/>
    </row>
    <row r="20" spans="2:10">
      <c r="B20" s="120">
        <v>45717</v>
      </c>
      <c r="C20" s="121">
        <v>90538.123538292813</v>
      </c>
      <c r="D20" s="121">
        <v>90538.123538292813</v>
      </c>
      <c r="E20" s="121">
        <v>90538.123538292813</v>
      </c>
      <c r="F20" s="27"/>
      <c r="G20" s="27"/>
    </row>
    <row r="21" spans="2:10">
      <c r="B21" s="120">
        <v>45809</v>
      </c>
      <c r="C21" s="121">
        <v>90994.977043655817</v>
      </c>
      <c r="D21" s="121">
        <v>90994.977043655817</v>
      </c>
      <c r="E21" s="121">
        <v>90994.977043655817</v>
      </c>
      <c r="F21" s="27"/>
      <c r="G21" s="27"/>
    </row>
    <row r="22" spans="2:10">
      <c r="B22" s="120">
        <v>45901</v>
      </c>
      <c r="C22" s="122">
        <v>91455.770436253384</v>
      </c>
      <c r="D22" s="122">
        <v>91455.770436253384</v>
      </c>
      <c r="E22" s="122">
        <v>91455.770436253384</v>
      </c>
      <c r="F22" s="27"/>
      <c r="G22" s="27"/>
    </row>
    <row r="23" spans="2:10">
      <c r="B23" s="120">
        <v>45992</v>
      </c>
      <c r="C23" s="122">
        <v>91914.249333214946</v>
      </c>
      <c r="D23" s="122">
        <v>91914.249333214946</v>
      </c>
      <c r="E23" s="122">
        <v>91914.249333214946</v>
      </c>
      <c r="F23" s="27"/>
      <c r="G23" s="27"/>
    </row>
    <row r="24" spans="2:10">
      <c r="B24" s="120">
        <v>46082</v>
      </c>
      <c r="C24" s="122">
        <v>92365.087097379728</v>
      </c>
      <c r="D24" s="122">
        <v>92365.087097379728</v>
      </c>
      <c r="E24" s="122">
        <v>92365.087097379728</v>
      </c>
      <c r="F24" s="27"/>
      <c r="G24" s="27"/>
    </row>
    <row r="25" spans="2:10">
      <c r="B25" s="120">
        <v>46174</v>
      </c>
      <c r="C25" s="122">
        <v>92805.227459893416</v>
      </c>
      <c r="D25" s="122">
        <v>92805.227459893416</v>
      </c>
      <c r="E25" s="122">
        <v>92805.227459893416</v>
      </c>
      <c r="F25" s="27"/>
      <c r="G25" s="27"/>
    </row>
    <row r="26" spans="2:10">
      <c r="B26" s="120">
        <v>46266</v>
      </c>
      <c r="C26" s="122">
        <v>93238.63771990512</v>
      </c>
      <c r="D26" s="122">
        <v>93238.63771990512</v>
      </c>
      <c r="E26" s="122">
        <v>93238.63771990512</v>
      </c>
      <c r="F26" s="27"/>
      <c r="G26" s="27"/>
    </row>
    <row r="27" spans="2:10">
      <c r="B27" s="120">
        <v>46357</v>
      </c>
      <c r="C27" s="122">
        <v>93668.996912688046</v>
      </c>
      <c r="D27" s="122">
        <v>93668.996912688046</v>
      </c>
      <c r="E27" s="122">
        <v>93668.996912688046</v>
      </c>
      <c r="F27" s="27"/>
      <c r="G27" s="27"/>
    </row>
    <row r="28" spans="2:10">
      <c r="B28" s="120">
        <v>46447</v>
      </c>
      <c r="C28" s="122">
        <v>94100.043361360207</v>
      </c>
      <c r="D28" s="122">
        <v>94100.043361360207</v>
      </c>
      <c r="E28" s="122">
        <v>94100.043361360207</v>
      </c>
      <c r="F28" s="27"/>
      <c r="G28" s="27"/>
    </row>
    <row r="29" spans="2:10">
      <c r="B29" s="120">
        <v>46539</v>
      </c>
      <c r="C29" s="122">
        <v>94534.298495669413</v>
      </c>
      <c r="D29" s="122">
        <v>94534.298495669413</v>
      </c>
      <c r="E29" s="122">
        <v>94534.298495669413</v>
      </c>
      <c r="F29" s="27"/>
      <c r="G29" s="27"/>
    </row>
    <row r="30" spans="2:10">
      <c r="B30" s="120">
        <v>46631</v>
      </c>
      <c r="C30" s="122">
        <v>94971.129474580259</v>
      </c>
      <c r="D30" s="122">
        <v>94971.129474580259</v>
      </c>
      <c r="E30" s="122">
        <v>94971.129474580259</v>
      </c>
      <c r="F30" s="27"/>
      <c r="G30" s="72"/>
    </row>
    <row r="31" spans="2:10">
      <c r="B31" s="120">
        <v>46722</v>
      </c>
      <c r="C31" s="122">
        <v>95409.207539189301</v>
      </c>
      <c r="D31" s="122">
        <v>95409.207539189301</v>
      </c>
      <c r="E31" s="122">
        <v>95409.207539189301</v>
      </c>
      <c r="F31" s="27"/>
      <c r="G31" s="27"/>
    </row>
    <row r="32" spans="2:10">
      <c r="B32" s="120">
        <v>46813</v>
      </c>
      <c r="C32" s="122">
        <v>95847.416566325905</v>
      </c>
      <c r="D32" s="122">
        <v>95847.416566325905</v>
      </c>
      <c r="E32" s="122">
        <v>95847.416566325905</v>
      </c>
      <c r="F32" s="27"/>
      <c r="G32" s="27"/>
    </row>
    <row r="33" spans="2:7">
      <c r="B33" s="120">
        <v>46905</v>
      </c>
      <c r="C33" s="122">
        <v>96284.843514324049</v>
      </c>
      <c r="D33" s="122">
        <v>96284.843514324049</v>
      </c>
      <c r="E33" s="122">
        <v>96284.843514324049</v>
      </c>
      <c r="F33" s="27"/>
      <c r="G33" s="27"/>
    </row>
    <row r="34" spans="2:7">
      <c r="B34" s="120">
        <v>46997</v>
      </c>
      <c r="C34" s="122">
        <v>96721.023053319659</v>
      </c>
      <c r="D34" s="122">
        <v>96721.023053319659</v>
      </c>
      <c r="E34" s="122">
        <v>96721.023053319659</v>
      </c>
      <c r="F34" s="27"/>
      <c r="G34" s="27"/>
    </row>
    <row r="35" spans="2:7">
      <c r="B35" s="120">
        <v>47088</v>
      </c>
      <c r="C35" s="122">
        <v>97156.34306689247</v>
      </c>
      <c r="D35" s="122">
        <v>97156.34306689247</v>
      </c>
      <c r="E35" s="122">
        <v>97156.34306689247</v>
      </c>
      <c r="F35" s="27"/>
      <c r="G35" s="27"/>
    </row>
    <row r="36" spans="2:7">
      <c r="B36" s="120">
        <v>47178</v>
      </c>
      <c r="C36" s="122">
        <v>97591.489371674616</v>
      </c>
      <c r="D36" s="122">
        <v>97591.489371674616</v>
      </c>
      <c r="E36" s="122">
        <v>97591.489371674616</v>
      </c>
      <c r="F36" s="27"/>
      <c r="G36" s="27"/>
    </row>
    <row r="37" spans="2:7">
      <c r="B37" s="120">
        <v>47270</v>
      </c>
      <c r="C37" s="122">
        <v>98027.178696558287</v>
      </c>
      <c r="D37" s="122">
        <v>98027.178696558287</v>
      </c>
      <c r="E37" s="122">
        <v>98027.178696558287</v>
      </c>
      <c r="F37" s="27"/>
      <c r="G37" s="27"/>
    </row>
    <row r="38" spans="2:7">
      <c r="B38" s="120">
        <v>47362</v>
      </c>
      <c r="C38" s="122">
        <v>98463.735228292149</v>
      </c>
      <c r="D38" s="122">
        <v>97032.218310950571</v>
      </c>
      <c r="E38" s="122">
        <v>97032.218310950571</v>
      </c>
      <c r="F38" s="27"/>
      <c r="G38" s="27"/>
    </row>
    <row r="39" spans="2:7">
      <c r="B39" s="120">
        <v>47453</v>
      </c>
      <c r="C39" s="122">
        <v>98900.628862505735</v>
      </c>
      <c r="D39" s="122">
        <v>95823.825960955932</v>
      </c>
      <c r="E39" s="122">
        <v>95823.825960955932</v>
      </c>
      <c r="F39" s="27"/>
      <c r="G39" s="27"/>
    </row>
    <row r="40" spans="2:7">
      <c r="B40" s="120">
        <v>47543</v>
      </c>
      <c r="C40" s="122">
        <v>99337.051141403688</v>
      </c>
      <c r="D40" s="122">
        <v>94923.767184732511</v>
      </c>
      <c r="E40" s="122">
        <v>94923.767184732511</v>
      </c>
      <c r="F40" s="27"/>
      <c r="G40" s="27"/>
    </row>
    <row r="41" spans="2:7">
      <c r="B41" s="120">
        <v>47635</v>
      </c>
      <c r="C41" s="122">
        <v>99772.355649761201</v>
      </c>
      <c r="D41" s="122">
        <v>94030.590802023071</v>
      </c>
      <c r="E41" s="122">
        <v>94030.590802023071</v>
      </c>
      <c r="F41" s="27"/>
      <c r="G41" s="27"/>
    </row>
    <row r="42" spans="2:7">
      <c r="B42" s="120">
        <v>47727</v>
      </c>
      <c r="C42" s="122">
        <v>100206.98103066284</v>
      </c>
      <c r="D42" s="122">
        <v>94409.733292928955</v>
      </c>
      <c r="E42" s="122">
        <v>94409.733292928955</v>
      </c>
      <c r="F42" s="27"/>
      <c r="G42" s="27"/>
    </row>
    <row r="43" spans="2:7">
      <c r="B43" s="120">
        <v>47818</v>
      </c>
      <c r="C43" s="122">
        <v>100642.18047073667</v>
      </c>
      <c r="D43" s="122">
        <v>94970.080783198326</v>
      </c>
      <c r="E43" s="122">
        <v>94970.080783198326</v>
      </c>
      <c r="F43" s="27"/>
      <c r="G43" s="27"/>
    </row>
    <row r="44" spans="2:7">
      <c r="B44" s="120">
        <v>47908</v>
      </c>
      <c r="C44" s="122">
        <v>101079.33044463659</v>
      </c>
      <c r="D44" s="122">
        <v>95569.562812278455</v>
      </c>
      <c r="E44" s="122">
        <v>95569.562812278455</v>
      </c>
      <c r="F44" s="27"/>
      <c r="G44" s="27"/>
    </row>
    <row r="45" spans="2:7">
      <c r="B45" s="120">
        <v>48000</v>
      </c>
      <c r="C45" s="122">
        <v>101519.55989603233</v>
      </c>
      <c r="D45" s="122">
        <v>96021.420100100891</v>
      </c>
      <c r="E45" s="122">
        <v>96021.420100100891</v>
      </c>
      <c r="F45" s="27"/>
      <c r="G45" s="27"/>
    </row>
    <row r="46" spans="2:7">
      <c r="B46" s="120">
        <v>48092</v>
      </c>
      <c r="C46" s="122">
        <v>101962.8197055374</v>
      </c>
      <c r="D46" s="122">
        <v>97135.765738332819</v>
      </c>
      <c r="E46" s="122">
        <v>97135.765738332819</v>
      </c>
      <c r="F46" s="27"/>
      <c r="G46" s="27"/>
    </row>
    <row r="47" spans="2:7">
      <c r="B47" s="120">
        <v>48183</v>
      </c>
      <c r="C47" s="122">
        <v>102408.0603803905</v>
      </c>
      <c r="D47" s="122">
        <v>97942.793316961135</v>
      </c>
      <c r="E47" s="122">
        <v>97942.793316961135</v>
      </c>
      <c r="F47" s="27"/>
      <c r="G47" s="27"/>
    </row>
    <row r="48" spans="2:7">
      <c r="B48" s="120">
        <v>48274</v>
      </c>
      <c r="C48" s="122">
        <v>102854.05072167635</v>
      </c>
      <c r="D48" s="122">
        <v>98469.636742367467</v>
      </c>
      <c r="E48" s="122">
        <v>98469.636742367467</v>
      </c>
      <c r="F48" s="27"/>
      <c r="G48" s="27"/>
    </row>
    <row r="49" spans="1:7">
      <c r="B49" s="120">
        <v>48366</v>
      </c>
      <c r="C49" s="122">
        <v>103299.47906254591</v>
      </c>
      <c r="D49" s="122">
        <v>98918.192540905351</v>
      </c>
      <c r="E49" s="122">
        <v>98918.192540905351</v>
      </c>
      <c r="F49" s="27"/>
      <c r="G49" s="27"/>
    </row>
    <row r="50" spans="1:7">
      <c r="B50" s="120">
        <v>48458</v>
      </c>
      <c r="C50" s="122">
        <v>103742.95115580896</v>
      </c>
      <c r="D50" s="122">
        <v>99317.286661821068</v>
      </c>
      <c r="E50" s="122">
        <v>99317.286661821068</v>
      </c>
      <c r="F50" s="27"/>
      <c r="G50" s="27"/>
    </row>
    <row r="51" spans="1:7">
      <c r="B51" s="120">
        <v>48549</v>
      </c>
      <c r="C51" s="122">
        <v>104183.98756021341</v>
      </c>
      <c r="D51" s="122">
        <v>99686.18346361602</v>
      </c>
      <c r="E51" s="122">
        <v>99686.18346361602</v>
      </c>
      <c r="F51" s="27"/>
      <c r="G51" s="27"/>
    </row>
    <row r="52" spans="1:7">
      <c r="B52" s="120">
        <v>48639</v>
      </c>
      <c r="C52" s="122">
        <v>104622.47780227622</v>
      </c>
      <c r="D52" s="122">
        <v>100047.09668782218</v>
      </c>
      <c r="E52" s="122">
        <v>100047.09668782218</v>
      </c>
      <c r="F52" s="27"/>
      <c r="G52" s="27"/>
    </row>
    <row r="53" spans="1:7">
      <c r="B53" s="120">
        <v>48731</v>
      </c>
      <c r="C53" s="122">
        <v>105058.67609648083</v>
      </c>
      <c r="D53" s="122">
        <v>100413.25688792675</v>
      </c>
      <c r="E53" s="122">
        <v>100413.25688792675</v>
      </c>
      <c r="F53" s="27"/>
      <c r="G53" s="27"/>
    </row>
    <row r="54" spans="1:7">
      <c r="B54" s="120">
        <v>48823</v>
      </c>
      <c r="C54" s="122">
        <v>105493.79442658409</v>
      </c>
      <c r="D54" s="122">
        <v>100793.53015434369</v>
      </c>
      <c r="E54" s="122">
        <v>100793.53015434369</v>
      </c>
      <c r="F54" s="27"/>
      <c r="G54" s="27"/>
    </row>
    <row r="55" spans="1:7">
      <c r="B55" s="120">
        <v>48914</v>
      </c>
      <c r="C55" s="122">
        <v>105928.64808299465</v>
      </c>
      <c r="D55" s="122">
        <v>101193.09146754981</v>
      </c>
      <c r="E55" s="122">
        <v>101193.09146754981</v>
      </c>
      <c r="F55" s="27"/>
      <c r="G55" s="27"/>
    </row>
    <row r="56" spans="1:7">
      <c r="B56" s="120">
        <v>49004</v>
      </c>
      <c r="C56" s="122">
        <v>106363.74663454219</v>
      </c>
      <c r="D56" s="122">
        <v>101614.7726678199</v>
      </c>
      <c r="E56" s="122">
        <v>101614.7726678199</v>
      </c>
      <c r="F56" s="27"/>
      <c r="G56" s="27"/>
    </row>
    <row r="57" spans="1:7">
      <c r="B57" s="120">
        <v>49096</v>
      </c>
      <c r="C57" s="122">
        <v>106799.35587103073</v>
      </c>
      <c r="D57" s="122">
        <v>102049.93512391356</v>
      </c>
      <c r="E57" s="122">
        <v>102049.93512391356</v>
      </c>
      <c r="F57" s="27"/>
      <c r="G57" s="27"/>
    </row>
    <row r="58" spans="1:7">
      <c r="B58" s="120">
        <v>49188</v>
      </c>
      <c r="C58" s="122">
        <v>107235.18984704485</v>
      </c>
      <c r="D58" s="122">
        <v>102493.49867566288</v>
      </c>
      <c r="E58" s="122">
        <v>102493.49867566288</v>
      </c>
      <c r="F58" s="27"/>
      <c r="G58" s="27"/>
    </row>
    <row r="59" spans="1:7">
      <c r="B59" s="120">
        <v>49279</v>
      </c>
      <c r="C59" s="122">
        <v>107670.94296467246</v>
      </c>
      <c r="D59" s="122">
        <v>102942.19831644684</v>
      </c>
      <c r="E59" s="122">
        <v>102942.19831644684</v>
      </c>
      <c r="F59" s="27"/>
      <c r="G59" s="27"/>
    </row>
    <row r="60" spans="1:7">
      <c r="A60" s="1"/>
      <c r="B60" s="120">
        <v>49369</v>
      </c>
      <c r="C60" s="122">
        <v>108106.37649847617</v>
      </c>
      <c r="D60" s="122">
        <v>103393.92499227045</v>
      </c>
      <c r="E60" s="122">
        <v>103393.92499227045</v>
      </c>
      <c r="F60" s="27"/>
      <c r="G60" s="27"/>
    </row>
    <row r="61" spans="1:7">
      <c r="A61" s="1"/>
      <c r="B61" s="120">
        <v>49461</v>
      </c>
      <c r="C61" s="122">
        <v>108541.29086340373</v>
      </c>
      <c r="D61" s="122">
        <v>103847.25692330029</v>
      </c>
      <c r="E61" s="122">
        <v>103847.25692330029</v>
      </c>
      <c r="F61" s="27"/>
      <c r="G61" s="27"/>
    </row>
    <row r="62" spans="1:7">
      <c r="B62" s="120">
        <v>49553</v>
      </c>
      <c r="C62" s="122">
        <v>108975.58570780985</v>
      </c>
      <c r="D62" s="122">
        <v>104301.26270409841</v>
      </c>
      <c r="E62" s="122">
        <v>104301.26270409841</v>
      </c>
      <c r="F62" s="27"/>
      <c r="G62" s="27"/>
    </row>
    <row r="63" spans="1:7">
      <c r="B63" s="120">
        <v>49644</v>
      </c>
      <c r="C63" s="122">
        <v>109409.36410046156</v>
      </c>
      <c r="D63" s="122">
        <v>104755.45211328405</v>
      </c>
      <c r="E63" s="122">
        <v>104755.45211328405</v>
      </c>
    </row>
    <row r="64" spans="1:7">
      <c r="B64" s="120">
        <v>49735</v>
      </c>
      <c r="C64" s="122">
        <v>109842.80892042432</v>
      </c>
      <c r="D64" s="122">
        <v>105209.56893047741</v>
      </c>
      <c r="E64" s="122">
        <v>105209.56893047741</v>
      </c>
    </row>
    <row r="65" spans="1:6">
      <c r="B65" s="120">
        <v>49827</v>
      </c>
      <c r="C65" s="122">
        <v>110276.12978703844</v>
      </c>
      <c r="D65" s="122">
        <v>105663.48750130192</v>
      </c>
      <c r="E65" s="122">
        <v>105663.48750130192</v>
      </c>
    </row>
    <row r="66" spans="1:6">
      <c r="B66" s="120">
        <v>49919</v>
      </c>
      <c r="C66" s="122">
        <v>110709.5124044159</v>
      </c>
      <c r="D66" s="122">
        <v>106117.13220721875</v>
      </c>
      <c r="E66" s="122">
        <v>106117.13220721875</v>
      </c>
    </row>
    <row r="67" spans="1:6">
      <c r="B67" s="120">
        <v>50010</v>
      </c>
      <c r="C67" s="122">
        <v>111143.01528355178</v>
      </c>
      <c r="D67" s="122">
        <v>106570.35823091064</v>
      </c>
      <c r="E67" s="122">
        <v>106570.35823091064</v>
      </c>
    </row>
    <row r="68" spans="1:6">
      <c r="B68" s="120">
        <v>50100</v>
      </c>
      <c r="C68" s="122">
        <v>111576.64073043301</v>
      </c>
      <c r="D68" s="122">
        <v>107023.00758753852</v>
      </c>
      <c r="E68" s="122">
        <v>107023.00758753852</v>
      </c>
    </row>
    <row r="69" spans="1:6">
      <c r="B69" s="120">
        <v>50192</v>
      </c>
      <c r="C69" s="122">
        <v>112010.40709806317</v>
      </c>
      <c r="D69" s="122">
        <v>107474.96984237716</v>
      </c>
      <c r="E69" s="122">
        <v>107474.96984237716</v>
      </c>
    </row>
    <row r="70" spans="1:6">
      <c r="B70" s="120">
        <v>50284</v>
      </c>
      <c r="C70" s="122">
        <v>112444.45985758833</v>
      </c>
      <c r="D70" s="122">
        <v>107926.28241562594</v>
      </c>
      <c r="E70" s="122">
        <v>106247.7194961279</v>
      </c>
    </row>
    <row r="71" spans="1:6">
      <c r="B71" s="120">
        <v>50375</v>
      </c>
      <c r="C71" s="122">
        <v>112878.95462844605</v>
      </c>
      <c r="D71" s="122">
        <v>108377.01428040842</v>
      </c>
      <c r="E71" s="122">
        <v>104927.60761117611</v>
      </c>
    </row>
    <row r="72" spans="1:6">
      <c r="B72" s="120">
        <v>50465</v>
      </c>
      <c r="C72" s="122">
        <v>113314.06670221078</v>
      </c>
      <c r="D72" s="122">
        <v>108827.27124724697</v>
      </c>
      <c r="E72" s="122">
        <v>103928.58506721231</v>
      </c>
    </row>
    <row r="73" spans="1:6">
      <c r="B73" s="120">
        <v>50557</v>
      </c>
      <c r="C73" s="122">
        <v>113749.92497457516</v>
      </c>
      <c r="D73" s="122">
        <v>109277.12994209814</v>
      </c>
      <c r="E73" s="122">
        <v>102943.30042508405</v>
      </c>
    </row>
    <row r="74" spans="1:6">
      <c r="B74" s="120">
        <v>50649</v>
      </c>
      <c r="C74" s="122">
        <v>114186.42435492836</v>
      </c>
      <c r="D74" s="122">
        <v>109726.45555501796</v>
      </c>
      <c r="E74" s="122">
        <v>103319.09114008344</v>
      </c>
    </row>
    <row r="75" spans="1:6">
      <c r="B75" s="120">
        <v>50740</v>
      </c>
      <c r="C75" s="122">
        <v>114623.51591891037</v>
      </c>
      <c r="D75" s="122">
        <v>110175.1775672817</v>
      </c>
      <c r="E75" s="122">
        <v>103891.42281855221</v>
      </c>
    </row>
    <row r="76" spans="1:6">
      <c r="B76" s="120">
        <v>50830</v>
      </c>
      <c r="C76" s="122">
        <v>115061.17916452025</v>
      </c>
      <c r="D76" s="122">
        <v>110623.26192060458</v>
      </c>
      <c r="E76" s="122">
        <v>104508.54473874343</v>
      </c>
    </row>
    <row r="77" spans="1:6">
      <c r="A77" s="22"/>
      <c r="B77" s="120">
        <v>50922</v>
      </c>
      <c r="C77" s="122">
        <v>115499.46032288671</v>
      </c>
      <c r="D77" s="122">
        <v>111070.74648865835</v>
      </c>
      <c r="E77" s="122">
        <v>105010.77504448319</v>
      </c>
    </row>
    <row r="78" spans="1:6">
      <c r="B78" s="120">
        <v>51014</v>
      </c>
      <c r="C78" s="122">
        <v>115938.66992430907</v>
      </c>
      <c r="D78" s="122">
        <v>111517.92985285605</v>
      </c>
      <c r="E78" s="122">
        <v>106113.48921263026</v>
      </c>
      <c r="F78" s="11"/>
    </row>
    <row r="79" spans="1:6">
      <c r="B79" s="120">
        <v>51105</v>
      </c>
      <c r="C79" s="122">
        <v>116379.12150229521</v>
      </c>
      <c r="D79" s="122">
        <v>111965.12059647763</v>
      </c>
      <c r="E79" s="122">
        <v>106903.06278023499</v>
      </c>
      <c r="F79" s="11"/>
    </row>
    <row r="80" spans="1:6">
      <c r="B80" s="120">
        <v>51196</v>
      </c>
      <c r="C80" s="122">
        <v>116821.08990294446</v>
      </c>
      <c r="D80" s="122">
        <v>112412.59586586573</v>
      </c>
      <c r="E80" s="122">
        <v>107397.10827858101</v>
      </c>
      <c r="F80" s="11"/>
    </row>
    <row r="81" spans="2:6">
      <c r="B81" s="120">
        <v>51288</v>
      </c>
      <c r="C81" s="122">
        <v>117264.80522729646</v>
      </c>
      <c r="D81" s="122">
        <v>112860.59433743412</v>
      </c>
      <c r="E81" s="122">
        <v>107821.04789923258</v>
      </c>
      <c r="F81" s="11"/>
    </row>
    <row r="82" spans="2:6">
      <c r="B82" s="120">
        <v>51380</v>
      </c>
      <c r="C82" s="122">
        <v>117710.34181122009</v>
      </c>
      <c r="D82" s="122">
        <v>113309.20843563366</v>
      </c>
      <c r="E82" s="122">
        <v>108202.87258247094</v>
      </c>
    </row>
    <row r="83" spans="2:6">
      <c r="B83" s="120">
        <v>51471</v>
      </c>
      <c r="C83" s="122">
        <v>118157.59063004375</v>
      </c>
      <c r="D83" s="122">
        <v>113758.35630338955</v>
      </c>
      <c r="E83" s="122">
        <v>108561.05180325337</v>
      </c>
    </row>
    <row r="84" spans="2:6">
      <c r="B84" s="120">
        <v>51561</v>
      </c>
      <c r="C84" s="122">
        <v>118606.40310636527</v>
      </c>
      <c r="D84" s="122">
        <v>114207.92005832784</v>
      </c>
      <c r="E84" s="122">
        <v>108918.32974555282</v>
      </c>
    </row>
    <row r="85" spans="2:6">
      <c r="B85" s="120">
        <v>51653</v>
      </c>
      <c r="C85" s="122">
        <v>119056.58679198852</v>
      </c>
      <c r="D85" s="122">
        <v>114657.74146708768</v>
      </c>
      <c r="E85" s="122">
        <v>109287.70215427484</v>
      </c>
    </row>
    <row r="86" spans="2:6">
      <c r="B86" s="120">
        <v>51745</v>
      </c>
      <c r="C86" s="122">
        <v>119507.83208577611</v>
      </c>
      <c r="D86" s="122">
        <v>115107.55108388727</v>
      </c>
      <c r="E86" s="122">
        <v>109676.60905054804</v>
      </c>
    </row>
    <row r="87" spans="2:6">
      <c r="B87" s="120">
        <v>51836</v>
      </c>
      <c r="C87" s="122">
        <v>119959.99446485759</v>
      </c>
      <c r="D87" s="122">
        <v>115557.23910350224</v>
      </c>
      <c r="E87" s="122">
        <v>110089.2322500547</v>
      </c>
    </row>
    <row r="88" spans="2:6">
      <c r="B88" s="120">
        <v>51926</v>
      </c>
      <c r="C88" s="122">
        <v>120412.97894229159</v>
      </c>
      <c r="D88" s="122">
        <v>116006.74413096397</v>
      </c>
      <c r="E88" s="122">
        <v>110527.66816201522</v>
      </c>
    </row>
    <row r="89" spans="2:6">
      <c r="B89" s="120">
        <v>52018</v>
      </c>
      <c r="C89" s="122">
        <v>120866.75664839691</v>
      </c>
      <c r="D89" s="122">
        <v>116456.06890453832</v>
      </c>
      <c r="E89" s="122">
        <v>110981.62884814896</v>
      </c>
    </row>
    <row r="90" spans="2:6">
      <c r="B90" s="120">
        <v>52110</v>
      </c>
      <c r="C90" s="122">
        <v>121321.51575998802</v>
      </c>
      <c r="D90" s="122">
        <v>116905.42546743566</v>
      </c>
      <c r="E90" s="122">
        <v>111445.73493915728</v>
      </c>
    </row>
    <row r="91" spans="2:6">
      <c r="B91" s="120">
        <v>52201</v>
      </c>
      <c r="C91" s="122">
        <v>121777.27260299958</v>
      </c>
      <c r="D91" s="122">
        <v>117354.86143235817</v>
      </c>
      <c r="E91" s="122">
        <v>111916.50989183658</v>
      </c>
    </row>
    <row r="92" spans="2:6">
      <c r="B92" s="120">
        <v>52291</v>
      </c>
      <c r="C92" s="122">
        <v>122233.95266805861</v>
      </c>
      <c r="D92" s="122">
        <v>117804.33752914231</v>
      </c>
      <c r="E92" s="122">
        <v>112391.63919706563</v>
      </c>
    </row>
    <row r="93" spans="2:6">
      <c r="B93" s="120">
        <v>52383</v>
      </c>
      <c r="C93" s="122">
        <v>122691.43175567544</v>
      </c>
      <c r="D93" s="122">
        <v>118253.76674554992</v>
      </c>
      <c r="E93" s="122">
        <v>112869.51550768444</v>
      </c>
    </row>
    <row r="94" spans="2:6">
      <c r="B94" s="120">
        <v>52475</v>
      </c>
      <c r="C94" s="122">
        <v>123149.5351232245</v>
      </c>
      <c r="D94" s="122">
        <v>118703.01324382274</v>
      </c>
      <c r="E94" s="122">
        <v>113348.95092336356</v>
      </c>
    </row>
    <row r="95" spans="2:6">
      <c r="B95" s="120">
        <v>52566</v>
      </c>
      <c r="C95" s="122">
        <v>123608.2932751989</v>
      </c>
      <c r="D95" s="122">
        <v>119152.13840654121</v>
      </c>
      <c r="E95" s="122">
        <v>113829.24307061294</v>
      </c>
    </row>
    <row r="96" spans="2:6">
      <c r="B96" s="120">
        <v>52657</v>
      </c>
      <c r="C96" s="122">
        <v>124067.8296581028</v>
      </c>
      <c r="D96" s="122">
        <v>119601.29231804608</v>
      </c>
      <c r="E96" s="122">
        <v>114309.96878957681</v>
      </c>
    </row>
    <row r="97" spans="2:5">
      <c r="B97" s="120">
        <v>52749</v>
      </c>
      <c r="C97" s="122">
        <v>124528.24978519656</v>
      </c>
      <c r="D97" s="122">
        <v>120050.60716346149</v>
      </c>
      <c r="E97" s="122">
        <v>114790.8204734137</v>
      </c>
    </row>
    <row r="98" spans="2:5">
      <c r="B98" s="120">
        <v>52841</v>
      </c>
      <c r="C98" s="122">
        <v>124989.43565448553</v>
      </c>
      <c r="D98" s="122">
        <v>120499.99917102949</v>
      </c>
      <c r="E98" s="122">
        <v>115271.37847635571</v>
      </c>
    </row>
    <row r="99" spans="2:5">
      <c r="B99" s="120">
        <v>52932</v>
      </c>
      <c r="C99" s="122">
        <v>125451.0443044358</v>
      </c>
      <c r="D99" s="122">
        <v>120949.16655305681</v>
      </c>
      <c r="E99" s="122">
        <v>115751.08267055635</v>
      </c>
    </row>
    <row r="100" spans="2:5">
      <c r="B100" s="120">
        <v>53022</v>
      </c>
      <c r="C100" s="122">
        <v>125912.67766094833</v>
      </c>
      <c r="D100" s="122">
        <v>121397.7537705727</v>
      </c>
      <c r="E100" s="122">
        <v>116229.37460461483</v>
      </c>
    </row>
    <row r="101" spans="2:5">
      <c r="B101" s="120">
        <v>53114</v>
      </c>
      <c r="C101" s="122">
        <v>126374.04658892953</v>
      </c>
      <c r="D101" s="122">
        <v>121845.50962734423</v>
      </c>
      <c r="E101" s="122">
        <v>116705.83802715989</v>
      </c>
    </row>
    <row r="102" spans="2:5">
      <c r="B102" s="120">
        <v>53206</v>
      </c>
      <c r="C102" s="122">
        <v>126835.37290971556</v>
      </c>
      <c r="D102" s="122">
        <v>122292.67478694745</v>
      </c>
      <c r="E102" s="122">
        <v>115330.72279281956</v>
      </c>
    </row>
    <row r="103" spans="2:5">
      <c r="B103" s="120">
        <v>53297</v>
      </c>
      <c r="C103" s="122">
        <v>127297.1428703053</v>
      </c>
      <c r="D103" s="122">
        <v>122739.74541706652</v>
      </c>
      <c r="E103" s="122">
        <v>113914.83710105458</v>
      </c>
    </row>
    <row r="104" spans="2:5">
      <c r="B104" s="120">
        <v>53387</v>
      </c>
      <c r="C104" s="122">
        <v>127759.86583059421</v>
      </c>
      <c r="D104" s="122">
        <v>123187.23963446361</v>
      </c>
      <c r="E104" s="122">
        <v>112838.86985094346</v>
      </c>
    </row>
    <row r="105" spans="2:5">
      <c r="B105" s="120">
        <v>53479</v>
      </c>
      <c r="C105" s="122">
        <v>128223.88416944726</v>
      </c>
      <c r="D105" s="122">
        <v>123635.51394531867</v>
      </c>
      <c r="E105" s="122">
        <v>111778.42162187403</v>
      </c>
    </row>
    <row r="106" spans="2:5">
      <c r="B106" s="120">
        <v>53571</v>
      </c>
      <c r="C106" s="122">
        <v>128688.87856623056</v>
      </c>
      <c r="D106" s="122">
        <v>124084.28617637324</v>
      </c>
      <c r="E106" s="122">
        <v>112156.06228946823</v>
      </c>
    </row>
    <row r="107" spans="2:5">
      <c r="B107" s="120">
        <v>53662</v>
      </c>
      <c r="C107" s="122">
        <v>129154.28536974078</v>
      </c>
      <c r="D107" s="122">
        <v>124533.03632656603</v>
      </c>
      <c r="E107" s="122">
        <v>112754.02394801349</v>
      </c>
    </row>
    <row r="108" spans="2:5">
      <c r="B108" s="120">
        <v>53752</v>
      </c>
      <c r="C108" s="122">
        <v>129619.5573933586</v>
      </c>
      <c r="D108" s="122">
        <v>124981.25888771171</v>
      </c>
      <c r="E108" s="122">
        <v>113405.77854014594</v>
      </c>
    </row>
    <row r="109" spans="2:5">
      <c r="B109" s="120">
        <v>53844</v>
      </c>
      <c r="C109" s="122">
        <v>130084.27876958551</v>
      </c>
      <c r="D109" s="122">
        <v>125428.5740397192</v>
      </c>
      <c r="E109" s="122">
        <v>113945.66449025919</v>
      </c>
    </row>
    <row r="110" spans="2:5">
      <c r="B110" s="120">
        <v>53936</v>
      </c>
      <c r="C110" s="122">
        <v>130548.47739012091</v>
      </c>
      <c r="D110" s="122">
        <v>125875.02902820068</v>
      </c>
      <c r="E110" s="122">
        <v>115130.54742149517</v>
      </c>
    </row>
    <row r="111" spans="2:5">
      <c r="B111" s="120">
        <v>54027</v>
      </c>
      <c r="C111" s="122">
        <v>131012.37330773575</v>
      </c>
      <c r="D111" s="122">
        <v>126320.85646182699</v>
      </c>
      <c r="E111" s="122">
        <v>115963.44920331049</v>
      </c>
    </row>
    <row r="112" spans="2:5">
      <c r="B112" s="120">
        <v>54118</v>
      </c>
      <c r="C112" s="122">
        <v>131476.18875659403</v>
      </c>
      <c r="D112" s="122">
        <v>126766.29059841938</v>
      </c>
      <c r="E112" s="122">
        <v>116472.85244465806</v>
      </c>
    </row>
    <row r="113" spans="2:5">
      <c r="B113" s="120">
        <v>54210</v>
      </c>
      <c r="C113" s="122">
        <v>131940.12929908888</v>
      </c>
      <c r="D113" s="122">
        <v>127211.54887437727</v>
      </c>
      <c r="E113" s="122">
        <v>116894.8193684789</v>
      </c>
    </row>
    <row r="114" spans="2:5">
      <c r="B114" s="120">
        <v>54302</v>
      </c>
      <c r="C114" s="122">
        <v>132404.37215234234</v>
      </c>
      <c r="D114" s="122">
        <v>127656.82058100658</v>
      </c>
      <c r="E114" s="122">
        <v>117263.73775738085</v>
      </c>
    </row>
    <row r="115" spans="2:5">
      <c r="B115" s="120">
        <v>54393</v>
      </c>
      <c r="C115" s="122">
        <v>132869.00702412473</v>
      </c>
      <c r="D115" s="122">
        <v>128102.20977935712</v>
      </c>
      <c r="E115" s="122">
        <v>117602.28676962678</v>
      </c>
    </row>
    <row r="116" spans="2:5">
      <c r="B116" s="120">
        <v>54483</v>
      </c>
      <c r="C116" s="122">
        <v>133334.09076392883</v>
      </c>
      <c r="D116" s="122">
        <v>128547.78811193767</v>
      </c>
      <c r="E116" s="122">
        <v>117938.30772797637</v>
      </c>
    </row>
    <row r="117" spans="2:5">
      <c r="B117" s="120">
        <v>54575</v>
      </c>
      <c r="C117" s="122">
        <v>133799.65009499466</v>
      </c>
      <c r="D117" s="122">
        <v>128993.59746363944</v>
      </c>
      <c r="E117" s="122">
        <v>118287.75740794255</v>
      </c>
    </row>
    <row r="118" spans="2:5">
      <c r="B118" s="120">
        <v>54667</v>
      </c>
      <c r="C118" s="122">
        <v>134265.62868172297</v>
      </c>
      <c r="D118" s="122">
        <v>129439.59893968423</v>
      </c>
      <c r="E118" s="122">
        <v>118659.93359875811</v>
      </c>
    </row>
    <row r="119" spans="2:5">
      <c r="B119" s="120">
        <v>54758</v>
      </c>
      <c r="C119" s="122">
        <v>134731.97154534832</v>
      </c>
      <c r="D119" s="122">
        <v>129885.75416166773</v>
      </c>
      <c r="E119" s="122">
        <v>119060.00024931425</v>
      </c>
    </row>
    <row r="120" spans="2:5">
      <c r="B120" s="120">
        <v>54848</v>
      </c>
      <c r="C120" s="122">
        <v>135198.63617406454</v>
      </c>
      <c r="D120" s="122">
        <v>130332.03603914205</v>
      </c>
      <c r="E120" s="122">
        <v>119490.54130543358</v>
      </c>
    </row>
    <row r="121" spans="2:5">
      <c r="B121" s="120">
        <v>54940</v>
      </c>
      <c r="C121" s="122">
        <v>135665.56635982232</v>
      </c>
      <c r="D121" s="122">
        <v>130778.40362073267</v>
      </c>
      <c r="E121" s="122">
        <v>119939.04976291476</v>
      </c>
    </row>
    <row r="122" spans="2:5">
      <c r="B122" s="120">
        <v>55032</v>
      </c>
      <c r="C122" s="122">
        <v>136132.63864207076</v>
      </c>
      <c r="D122" s="122">
        <v>131224.75051867141</v>
      </c>
      <c r="E122" s="122">
        <v>120398.73919030931</v>
      </c>
    </row>
    <row r="123" spans="2:5">
      <c r="B123" s="120">
        <v>55123</v>
      </c>
      <c r="C123" s="122">
        <v>136599.74298023814</v>
      </c>
      <c r="D123" s="122">
        <v>131670.98262908548</v>
      </c>
      <c r="E123" s="122">
        <v>120865.31861129901</v>
      </c>
    </row>
    <row r="124" spans="2:5">
      <c r="B124" s="120">
        <v>55213</v>
      </c>
      <c r="C124" s="122">
        <v>137066.7857340487</v>
      </c>
      <c r="D124" s="122">
        <v>132117.02104432872</v>
      </c>
      <c r="E124" s="122">
        <v>121336.01707564284</v>
      </c>
    </row>
    <row r="125" spans="2:5">
      <c r="B125" s="120">
        <v>55305</v>
      </c>
      <c r="C125" s="122">
        <v>137533.68866994418</v>
      </c>
      <c r="D125" s="122">
        <v>132562.80114062683</v>
      </c>
      <c r="E125" s="122">
        <v>121808.98711298879</v>
      </c>
    </row>
    <row r="126" spans="2:5">
      <c r="B126" s="120">
        <v>55397</v>
      </c>
      <c r="C126" s="122">
        <v>138000.4107291949</v>
      </c>
      <c r="D126" s="122">
        <v>133008.29358723157</v>
      </c>
      <c r="E126" s="122">
        <v>122282.97586578353</v>
      </c>
    </row>
    <row r="127" spans="2:5">
      <c r="B127" s="120">
        <v>55488</v>
      </c>
      <c r="C127" s="122">
        <v>138466.91373316062</v>
      </c>
      <c r="D127" s="122">
        <v>133453.47134705508</v>
      </c>
      <c r="E127" s="122">
        <v>122757.08953866827</v>
      </c>
    </row>
    <row r="128" spans="2:5">
      <c r="B128" s="120">
        <v>55579</v>
      </c>
      <c r="C128" s="122">
        <v>138933.15205934306</v>
      </c>
      <c r="D128" s="122">
        <v>133898.29972925759</v>
      </c>
      <c r="E128" s="122">
        <v>123230.66118370795</v>
      </c>
    </row>
    <row r="129" spans="2:5">
      <c r="B129" s="120">
        <v>55671</v>
      </c>
      <c r="C129" s="122">
        <v>139399.13686386484</v>
      </c>
      <c r="D129" s="122">
        <v>134342.79826144327</v>
      </c>
      <c r="E129" s="122">
        <v>123703.23244144498</v>
      </c>
    </row>
    <row r="130" spans="2:5">
      <c r="B130" s="120">
        <v>55763</v>
      </c>
      <c r="C130" s="122">
        <v>139865.10031078817</v>
      </c>
      <c r="D130" s="122">
        <v>134787.19891823261</v>
      </c>
      <c r="E130" s="122">
        <v>124174.65233822426</v>
      </c>
    </row>
    <row r="131" spans="2:5">
      <c r="B131" s="120">
        <v>55854</v>
      </c>
      <c r="C131" s="122">
        <v>140331.21979988748</v>
      </c>
      <c r="D131" s="122">
        <v>135231.68050035276</v>
      </c>
      <c r="E131" s="122">
        <v>124644.80489832084</v>
      </c>
    </row>
    <row r="132" spans="2:5">
      <c r="B132" s="120">
        <v>55944</v>
      </c>
      <c r="C132" s="122">
        <v>140797.61934347675</v>
      </c>
      <c r="D132" s="122">
        <v>135676.36998967669</v>
      </c>
      <c r="E132" s="122">
        <v>125113.5907291871</v>
      </c>
    </row>
    <row r="133" spans="2:5">
      <c r="B133" s="120">
        <v>56036</v>
      </c>
      <c r="C133" s="122">
        <v>141264.31496521231</v>
      </c>
      <c r="D133" s="122">
        <v>136121.28992761849</v>
      </c>
      <c r="E133" s="122">
        <v>125580.86481649707</v>
      </c>
    </row>
    <row r="134" spans="2:5">
      <c r="B134" s="120">
        <v>56128</v>
      </c>
      <c r="C134" s="122">
        <v>141731.00069975303</v>
      </c>
      <c r="D134" s="122">
        <v>136566.15228309017</v>
      </c>
      <c r="E134" s="122">
        <v>124095.389715939</v>
      </c>
    </row>
    <row r="135" spans="2:5">
      <c r="B135" s="120">
        <v>56219</v>
      </c>
      <c r="C135" s="122">
        <v>142197.48722282198</v>
      </c>
      <c r="D135" s="122">
        <v>137010.78100122098</v>
      </c>
      <c r="E135" s="122">
        <v>122586.69726962928</v>
      </c>
    </row>
    <row r="136" spans="2:5">
      <c r="B136" s="120">
        <v>56309</v>
      </c>
      <c r="C136" s="122">
        <v>142663.67988342064</v>
      </c>
      <c r="D136" s="122">
        <v>137455.09075708454</v>
      </c>
      <c r="E136" s="122">
        <v>121431.01881297317</v>
      </c>
    </row>
    <row r="137" spans="2:5">
      <c r="B137" s="120">
        <v>56401</v>
      </c>
      <c r="C137" s="122">
        <v>143129.54494645025</v>
      </c>
      <c r="D137" s="122">
        <v>137899.05449516253</v>
      </c>
      <c r="E137" s="122">
        <v>120290.34956670583</v>
      </c>
    </row>
    <row r="138" spans="2:5">
      <c r="B138" s="120">
        <v>56493</v>
      </c>
      <c r="C138" s="122">
        <v>143595.14179571703</v>
      </c>
      <c r="D138" s="122">
        <v>138342.73447365756</v>
      </c>
      <c r="E138" s="122">
        <v>120636.95426208522</v>
      </c>
    </row>
    <row r="139" spans="2:5">
      <c r="B139" s="120">
        <v>56584</v>
      </c>
      <c r="C139" s="122">
        <v>144060.45072277609</v>
      </c>
      <c r="D139" s="122">
        <v>138786.11634154464</v>
      </c>
      <c r="E139" s="122">
        <v>121230.44810789406</v>
      </c>
    </row>
    <row r="140" spans="2:5">
      <c r="B140" s="120">
        <v>56674</v>
      </c>
      <c r="C140" s="122">
        <v>144525.42990214992</v>
      </c>
      <c r="D140" s="122">
        <v>139229.16416619209</v>
      </c>
      <c r="E140" s="122">
        <v>121889.47022234973</v>
      </c>
    </row>
    <row r="141" spans="2:5">
      <c r="B141" s="120">
        <v>56766</v>
      </c>
      <c r="C141" s="122">
        <v>144990.08710272185</v>
      </c>
      <c r="D141" s="122">
        <v>139671.88953961126</v>
      </c>
      <c r="E141" s="122">
        <v>122443.04753659987</v>
      </c>
    </row>
    <row r="142" spans="2:5">
      <c r="B142" s="120">
        <v>56858</v>
      </c>
      <c r="C142" s="122">
        <v>145454.60031182962</v>
      </c>
      <c r="D142" s="122">
        <v>140114.4677490069</v>
      </c>
      <c r="E142" s="122">
        <v>123683.31621532963</v>
      </c>
    </row>
    <row r="143" spans="2:5">
      <c r="B143" s="120">
        <v>56949</v>
      </c>
      <c r="C143" s="122">
        <v>145919.15082976269</v>
      </c>
      <c r="D143" s="122">
        <v>140557.07706718604</v>
      </c>
      <c r="E143" s="122">
        <v>124536.17069009869</v>
      </c>
    </row>
    <row r="144" spans="2:5">
      <c r="B144" s="120">
        <v>57040</v>
      </c>
      <c r="C144" s="122">
        <v>146383.88800807769</v>
      </c>
      <c r="D144" s="122">
        <v>140999.86476741551</v>
      </c>
      <c r="E144" s="122">
        <v>125046.06256933497</v>
      </c>
    </row>
    <row r="145" spans="2:5">
      <c r="B145" s="120">
        <v>57132</v>
      </c>
      <c r="C145" s="122">
        <v>146848.86616221903</v>
      </c>
      <c r="D145" s="122">
        <v>141442.8863439761</v>
      </c>
      <c r="E145" s="122">
        <v>125451.67584707304</v>
      </c>
    </row>
    <row r="146" spans="2:5">
      <c r="B146" s="120">
        <v>57224</v>
      </c>
      <c r="C146" s="122">
        <v>147313.85123048245</v>
      </c>
      <c r="D146" s="122">
        <v>141885.91934825614</v>
      </c>
      <c r="E146" s="122">
        <v>125794.10386334424</v>
      </c>
    </row>
    <row r="147" spans="2:5">
      <c r="B147" s="120">
        <v>57315</v>
      </c>
      <c r="C147" s="122">
        <v>147778.68230526205</v>
      </c>
      <c r="D147" s="122">
        <v>142328.81155887528</v>
      </c>
      <c r="E147" s="122">
        <v>126100.18417787607</v>
      </c>
    </row>
    <row r="148" spans="2:5">
      <c r="B148" s="120">
        <v>57405</v>
      </c>
      <c r="C148" s="122">
        <v>148243.28557944568</v>
      </c>
      <c r="D148" s="122">
        <v>142771.49436454612</v>
      </c>
      <c r="E148" s="122">
        <v>126401.36114909881</v>
      </c>
    </row>
    <row r="149" spans="2:5">
      <c r="B149" s="120">
        <v>57497</v>
      </c>
      <c r="C149" s="122">
        <v>148707.74835144563</v>
      </c>
      <c r="D149" s="122">
        <v>143214.05406186142</v>
      </c>
      <c r="E149" s="122">
        <v>126715.73790329714</v>
      </c>
    </row>
    <row r="150" spans="2:5">
      <c r="B150" s="120">
        <v>57589</v>
      </c>
      <c r="C150" s="122">
        <v>149172.6211763492</v>
      </c>
      <c r="D150" s="122">
        <v>143657.0228024486</v>
      </c>
      <c r="E150" s="122">
        <v>127054.34354667172</v>
      </c>
    </row>
    <row r="151" spans="2:5">
      <c r="B151" s="120">
        <v>57680</v>
      </c>
      <c r="C151" s="122">
        <v>149638.40978677612</v>
      </c>
      <c r="D151" s="122">
        <v>144100.88939409674</v>
      </c>
      <c r="E151" s="122">
        <v>127423.49221935373</v>
      </c>
    </row>
    <row r="152" spans="2:5">
      <c r="B152" s="120">
        <v>57770</v>
      </c>
      <c r="C152" s="122">
        <v>150105.52398909247</v>
      </c>
      <c r="D152" s="122">
        <v>144546.05013544185</v>
      </c>
      <c r="E152" s="122">
        <v>127826.49684414924</v>
      </c>
    </row>
    <row r="153" spans="2:5">
      <c r="B153" s="120">
        <v>57862</v>
      </c>
      <c r="C153" s="122">
        <v>150574.22338169997</v>
      </c>
      <c r="D153" s="122">
        <v>144992.75652226794</v>
      </c>
      <c r="E153" s="122">
        <v>128250.22041351594</v>
      </c>
    </row>
    <row r="154" spans="2:5">
      <c r="B154" s="120">
        <v>57954</v>
      </c>
      <c r="C154" s="122">
        <v>151044.32972163294</v>
      </c>
      <c r="D154" s="122">
        <v>145440.83830492877</v>
      </c>
      <c r="E154" s="122">
        <v>128687.39125350901</v>
      </c>
    </row>
    <row r="155" spans="2:5">
      <c r="B155" s="120">
        <v>58045</v>
      </c>
      <c r="C155" s="122">
        <v>151515.63633714887</v>
      </c>
      <c r="D155" s="122">
        <v>145890.09761604559</v>
      </c>
      <c r="E155" s="122">
        <v>129133.35774637971</v>
      </c>
    </row>
    <row r="156" spans="2:5">
      <c r="B156" s="120">
        <v>58135</v>
      </c>
      <c r="C156" s="122">
        <v>151988.00462532655</v>
      </c>
      <c r="D156" s="122">
        <v>146340.4019384805</v>
      </c>
      <c r="E156" s="122">
        <v>129585.1320672924</v>
      </c>
    </row>
    <row r="157" spans="2:5">
      <c r="B157" s="120">
        <v>58227</v>
      </c>
      <c r="C157" s="122">
        <v>152461.34276222176</v>
      </c>
      <c r="D157" s="122">
        <v>146791.66365961556</v>
      </c>
      <c r="E157" s="122">
        <v>130040.73646342708</v>
      </c>
    </row>
    <row r="158" spans="2:5">
      <c r="B158" s="120">
        <v>58319</v>
      </c>
      <c r="C158" s="122">
        <v>152935.63404178366</v>
      </c>
      <c r="D158" s="122">
        <v>147243.86740414842</v>
      </c>
      <c r="E158" s="122">
        <v>130498.85593199871</v>
      </c>
    </row>
    <row r="159" spans="2:5">
      <c r="B159" s="120">
        <v>58410</v>
      </c>
      <c r="C159" s="122">
        <v>153410.99739462431</v>
      </c>
      <c r="D159" s="122">
        <v>147697.12838126693</v>
      </c>
      <c r="E159" s="122">
        <v>130958.67181757816</v>
      </c>
    </row>
    <row r="160" spans="2:5">
      <c r="B160" s="120">
        <v>58501</v>
      </c>
      <c r="C160" s="122">
        <v>153887.60140298709</v>
      </c>
      <c r="D160" s="122">
        <v>148151.60947346032</v>
      </c>
      <c r="E160" s="122">
        <v>131419.65628340817</v>
      </c>
    </row>
    <row r="161" spans="2:5">
      <c r="B161" s="120">
        <v>58593</v>
      </c>
      <c r="C161" s="122">
        <v>154365.73334754069</v>
      </c>
      <c r="D161" s="122">
        <v>148607.587671869</v>
      </c>
      <c r="E161" s="122">
        <v>131881.55105962261</v>
      </c>
    </row>
    <row r="162" spans="2:5">
      <c r="B162" s="120">
        <v>58685</v>
      </c>
      <c r="C162" s="122">
        <v>154846.02436825723</v>
      </c>
      <c r="D162" s="122">
        <v>149065.67075387636</v>
      </c>
      <c r="E162" s="122">
        <v>132344.51021623411</v>
      </c>
    </row>
    <row r="163" spans="2:5">
      <c r="B163" s="120">
        <v>58776</v>
      </c>
      <c r="C163" s="122">
        <v>155328.91405567087</v>
      </c>
      <c r="D163" s="122">
        <v>149526.28180217309</v>
      </c>
      <c r="E163" s="122">
        <v>132808.61216214779</v>
      </c>
    </row>
    <row r="164" spans="2:5">
      <c r="B164" s="120">
        <v>58866</v>
      </c>
      <c r="C164" s="122">
        <v>155814.72065432076</v>
      </c>
      <c r="D164" s="122">
        <v>149989.72700350333</v>
      </c>
      <c r="E164" s="122">
        <v>133273.89949857615</v>
      </c>
    </row>
    <row r="165" spans="2:5">
      <c r="B165" s="120">
        <v>58958</v>
      </c>
      <c r="C165" s="122">
        <v>156303.61764108986</v>
      </c>
      <c r="D165" s="122">
        <v>150456.17313066617</v>
      </c>
      <c r="E165" s="122">
        <v>133740.34417972781</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tabColor theme="2"/>
  </sheetPr>
  <dimension ref="A1:I168"/>
  <sheetViews>
    <sheetView zoomScaleNormal="100" workbookViewId="0">
      <selection activeCell="B1" sqref="B1"/>
    </sheetView>
  </sheetViews>
  <sheetFormatPr defaultColWidth="9.375" defaultRowHeight="16.5"/>
  <cols>
    <col min="1" max="1" width="11.625" style="26" customWidth="1"/>
    <col min="2" max="2" width="9.375" style="26"/>
    <col min="3" max="4" width="11.375" style="26" bestFit="1" customWidth="1"/>
    <col min="5" max="5" width="10.125" style="26" bestFit="1" customWidth="1"/>
    <col min="6" max="16384" width="9.375" style="26"/>
  </cols>
  <sheetData>
    <row r="1" spans="1:9">
      <c r="A1" s="24"/>
      <c r="B1" s="13" t="s">
        <v>257</v>
      </c>
      <c r="C1" s="13"/>
      <c r="D1" s="4"/>
      <c r="E1" s="4"/>
      <c r="F1" s="24"/>
      <c r="G1" s="24"/>
    </row>
    <row r="2" spans="1:9">
      <c r="B2" s="55" t="s">
        <v>71</v>
      </c>
      <c r="C2" s="15"/>
      <c r="D2" s="4"/>
      <c r="E2" s="4"/>
      <c r="F2" s="24"/>
      <c r="G2" s="24"/>
    </row>
    <row r="4" spans="1:9" ht="33">
      <c r="C4" s="5" t="s">
        <v>226</v>
      </c>
      <c r="D4" s="58" t="s">
        <v>83</v>
      </c>
      <c r="E4" s="58"/>
      <c r="F4" s="62"/>
      <c r="G4" s="63"/>
      <c r="I4" s="6"/>
    </row>
    <row r="5" spans="1:9">
      <c r="B5" s="120">
        <v>44348</v>
      </c>
      <c r="C5" s="60">
        <v>47.999999999997932</v>
      </c>
      <c r="D5" s="60">
        <v>47.999999999997932</v>
      </c>
      <c r="E5" s="60"/>
      <c r="F5" s="64"/>
      <c r="G5" s="64"/>
    </row>
    <row r="6" spans="1:9">
      <c r="B6" s="120">
        <v>44440</v>
      </c>
      <c r="C6" s="60">
        <v>48.041685083914317</v>
      </c>
      <c r="D6" s="60">
        <v>48.041685083914317</v>
      </c>
      <c r="E6" s="60"/>
      <c r="F6" s="61"/>
      <c r="G6" s="61"/>
    </row>
    <row r="7" spans="1:9">
      <c r="B7" s="120">
        <v>44531</v>
      </c>
      <c r="C7" s="60">
        <v>48.038722826097462</v>
      </c>
      <c r="D7" s="60">
        <v>48.038722826097462</v>
      </c>
      <c r="E7" s="60"/>
      <c r="F7" s="61"/>
      <c r="G7" s="61"/>
    </row>
    <row r="8" spans="1:9">
      <c r="B8" s="120">
        <v>44621</v>
      </c>
      <c r="C8" s="60">
        <v>48.024399764269326</v>
      </c>
      <c r="D8" s="60">
        <v>48.024399764269326</v>
      </c>
      <c r="E8" s="60"/>
      <c r="F8" s="27"/>
      <c r="G8" s="27"/>
    </row>
    <row r="9" spans="1:9">
      <c r="B9" s="120">
        <v>44713</v>
      </c>
      <c r="C9" s="60">
        <v>48.003178797411152</v>
      </c>
      <c r="D9" s="60">
        <v>48.003178797411152</v>
      </c>
      <c r="E9" s="60"/>
      <c r="F9" s="27"/>
      <c r="G9" s="27"/>
    </row>
    <row r="10" spans="1:9">
      <c r="B10" s="120">
        <v>44805</v>
      </c>
      <c r="C10" s="60">
        <v>47.978547032582867</v>
      </c>
      <c r="D10" s="60">
        <v>47.978547032582867</v>
      </c>
      <c r="E10" s="60"/>
      <c r="F10" s="27"/>
      <c r="G10" s="27"/>
    </row>
    <row r="11" spans="1:9">
      <c r="B11" s="120">
        <v>44896</v>
      </c>
      <c r="C11" s="60">
        <v>47.953022596279659</v>
      </c>
      <c r="D11" s="60">
        <v>47.953022596279659</v>
      </c>
      <c r="E11" s="60"/>
      <c r="F11" s="27"/>
      <c r="G11" s="27"/>
    </row>
    <row r="12" spans="1:9">
      <c r="B12" s="120">
        <v>44986</v>
      </c>
      <c r="C12" s="60">
        <v>47.928272956389449</v>
      </c>
      <c r="D12" s="60">
        <v>47.928272956389449</v>
      </c>
      <c r="E12" s="60"/>
      <c r="F12" s="27"/>
      <c r="G12" s="27"/>
    </row>
    <row r="13" spans="1:9">
      <c r="B13" s="120">
        <v>45078</v>
      </c>
      <c r="C13" s="60">
        <v>47.905286670037142</v>
      </c>
      <c r="D13" s="60">
        <v>47.905286670037142</v>
      </c>
      <c r="E13" s="60"/>
      <c r="F13" s="27"/>
      <c r="G13" s="27"/>
    </row>
    <row r="14" spans="1:9">
      <c r="B14" s="120">
        <v>45170</v>
      </c>
      <c r="C14" s="60">
        <v>47.884501345891707</v>
      </c>
      <c r="D14" s="60">
        <v>47.884501345891707</v>
      </c>
      <c r="E14" s="60"/>
      <c r="F14" s="27"/>
      <c r="G14" s="27"/>
    </row>
    <row r="15" spans="1:9">
      <c r="B15" s="120">
        <v>45261</v>
      </c>
      <c r="C15" s="60">
        <v>47.865829704220836</v>
      </c>
      <c r="D15" s="60">
        <v>47.865829704220836</v>
      </c>
      <c r="E15" s="60"/>
      <c r="F15" s="27"/>
      <c r="G15" s="27"/>
    </row>
    <row r="16" spans="1:9">
      <c r="B16" s="120">
        <v>45352</v>
      </c>
      <c r="C16" s="60">
        <v>47.848738564371175</v>
      </c>
      <c r="D16" s="60">
        <v>47.848738564371175</v>
      </c>
      <c r="E16" s="60"/>
      <c r="F16" s="27"/>
      <c r="G16" s="27"/>
    </row>
    <row r="17" spans="2:7">
      <c r="B17" s="120">
        <v>45444</v>
      </c>
      <c r="C17" s="60">
        <v>47.831768185987443</v>
      </c>
      <c r="D17" s="60">
        <v>47.831768185987443</v>
      </c>
      <c r="E17" s="60"/>
      <c r="F17" s="27"/>
      <c r="G17" s="27"/>
    </row>
    <row r="18" spans="2:7">
      <c r="B18" s="120">
        <v>45536</v>
      </c>
      <c r="C18" s="60">
        <v>47.811537783194844</v>
      </c>
      <c r="D18" s="60">
        <v>47.811537783194844</v>
      </c>
      <c r="E18" s="60"/>
      <c r="F18" s="27"/>
      <c r="G18" s="27"/>
    </row>
    <row r="19" spans="2:7">
      <c r="B19" s="120">
        <v>45627</v>
      </c>
      <c r="C19" s="60">
        <v>47.786453546114281</v>
      </c>
      <c r="D19" s="60">
        <v>47.786453546114281</v>
      </c>
      <c r="E19" s="60"/>
      <c r="F19" s="27"/>
      <c r="G19" s="27"/>
    </row>
    <row r="20" spans="2:7">
      <c r="B20" s="120">
        <v>45717</v>
      </c>
      <c r="C20" s="60">
        <v>47.757333215158788</v>
      </c>
      <c r="D20" s="60">
        <v>47.757333215158788</v>
      </c>
      <c r="E20" s="60"/>
      <c r="F20" s="27"/>
      <c r="G20" s="27"/>
    </row>
    <row r="21" spans="2:7">
      <c r="B21" s="120">
        <v>45809</v>
      </c>
      <c r="C21" s="60">
        <v>47.728292782272582</v>
      </c>
      <c r="D21" s="60">
        <v>47.728292782272582</v>
      </c>
      <c r="E21" s="60"/>
      <c r="F21" s="27"/>
      <c r="G21" s="27"/>
    </row>
    <row r="22" spans="2:7">
      <c r="B22" s="120">
        <v>45901</v>
      </c>
      <c r="C22" s="60">
        <v>47.709004967434609</v>
      </c>
      <c r="D22" s="60">
        <v>47.709004967434609</v>
      </c>
      <c r="E22" s="60"/>
      <c r="F22" s="27"/>
      <c r="G22" s="27"/>
    </row>
    <row r="23" spans="2:7">
      <c r="B23" s="120">
        <v>45992</v>
      </c>
      <c r="C23" s="60">
        <v>47.706375326042185</v>
      </c>
      <c r="D23" s="60">
        <v>47.706375326042185</v>
      </c>
      <c r="E23" s="60"/>
      <c r="F23" s="27"/>
      <c r="G23" s="27"/>
    </row>
    <row r="24" spans="2:7">
      <c r="B24" s="120">
        <v>46082</v>
      </c>
      <c r="C24" s="60">
        <v>47.723079138124525</v>
      </c>
      <c r="D24" s="60">
        <v>47.723079138124525</v>
      </c>
      <c r="E24" s="60"/>
      <c r="F24" s="27"/>
      <c r="G24" s="27"/>
    </row>
    <row r="25" spans="2:7">
      <c r="B25" s="120">
        <v>46174</v>
      </c>
      <c r="C25" s="60">
        <v>47.756971229075681</v>
      </c>
      <c r="D25" s="60">
        <v>47.756971229075681</v>
      </c>
      <c r="E25" s="60"/>
      <c r="F25" s="27"/>
      <c r="G25" s="27"/>
    </row>
    <row r="26" spans="2:7">
      <c r="B26" s="120">
        <v>46266</v>
      </c>
      <c r="C26" s="60">
        <v>47.798822113229839</v>
      </c>
      <c r="D26" s="60">
        <v>47.798822113229839</v>
      </c>
      <c r="E26" s="60"/>
      <c r="F26" s="27"/>
      <c r="G26" s="27"/>
    </row>
    <row r="27" spans="2:7">
      <c r="B27" s="120">
        <v>46357</v>
      </c>
      <c r="C27" s="60">
        <v>47.841252491837729</v>
      </c>
      <c r="D27" s="60">
        <v>47.841252491837729</v>
      </c>
      <c r="E27" s="60"/>
      <c r="F27" s="27"/>
      <c r="G27" s="27"/>
    </row>
    <row r="28" spans="2:7">
      <c r="B28" s="120">
        <v>46447</v>
      </c>
      <c r="C28" s="60">
        <v>47.879180974101665</v>
      </c>
      <c r="D28" s="60">
        <v>47.879180974101665</v>
      </c>
      <c r="E28" s="60"/>
      <c r="F28" s="27"/>
      <c r="G28" s="27"/>
    </row>
    <row r="29" spans="2:7">
      <c r="B29" s="120">
        <v>46539</v>
      </c>
      <c r="C29" s="60">
        <v>47.910319123722125</v>
      </c>
      <c r="D29" s="60">
        <v>47.910319123722125</v>
      </c>
      <c r="E29" s="60"/>
      <c r="F29" s="27"/>
      <c r="G29" s="27"/>
    </row>
    <row r="30" spans="2:7">
      <c r="B30" s="120">
        <v>46631</v>
      </c>
      <c r="C30" s="60">
        <v>47.936235566014794</v>
      </c>
      <c r="D30" s="60">
        <v>47.936235566014794</v>
      </c>
      <c r="E30" s="60"/>
      <c r="F30" s="27"/>
      <c r="G30" s="27"/>
    </row>
    <row r="31" spans="2:7">
      <c r="B31" s="120">
        <v>46722</v>
      </c>
      <c r="C31" s="60">
        <v>47.95903063004117</v>
      </c>
      <c r="D31" s="60">
        <v>47.95903063004117</v>
      </c>
      <c r="E31" s="60"/>
      <c r="F31" s="27"/>
      <c r="G31" s="27"/>
    </row>
    <row r="32" spans="2:7">
      <c r="B32" s="120">
        <v>46813</v>
      </c>
      <c r="C32" s="60">
        <v>47.980524033056234</v>
      </c>
      <c r="D32" s="60">
        <v>47.980524033056234</v>
      </c>
      <c r="E32" s="60"/>
      <c r="F32" s="27"/>
      <c r="G32" s="27"/>
    </row>
    <row r="33" spans="2:7">
      <c r="B33" s="120">
        <v>46905</v>
      </c>
      <c r="C33" s="60">
        <v>48.002178702194911</v>
      </c>
      <c r="D33" s="60">
        <v>48.002178702194911</v>
      </c>
      <c r="E33" s="60"/>
      <c r="F33" s="27"/>
      <c r="G33" s="27"/>
    </row>
    <row r="34" spans="2:7">
      <c r="B34" s="120">
        <v>46997</v>
      </c>
      <c r="C34" s="60">
        <v>48.024296819571127</v>
      </c>
      <c r="D34" s="60">
        <v>48.024296819571127</v>
      </c>
      <c r="E34" s="60"/>
      <c r="F34" s="27"/>
      <c r="G34" s="27"/>
    </row>
    <row r="35" spans="2:7">
      <c r="B35" s="120">
        <v>47088</v>
      </c>
      <c r="C35" s="60">
        <v>48.045820314048598</v>
      </c>
      <c r="D35" s="60">
        <v>48.045820314048598</v>
      </c>
      <c r="E35" s="60"/>
      <c r="F35" s="27"/>
      <c r="G35" s="27"/>
    </row>
    <row r="36" spans="2:7">
      <c r="B36" s="120">
        <v>47178</v>
      </c>
      <c r="C36" s="60">
        <v>48.064658737097766</v>
      </c>
      <c r="D36" s="60">
        <v>48.064658737097766</v>
      </c>
      <c r="E36" s="60"/>
      <c r="F36" s="27"/>
      <c r="G36" s="27"/>
    </row>
    <row r="37" spans="2:7">
      <c r="B37" s="120">
        <v>47270</v>
      </c>
      <c r="C37" s="60">
        <v>48.078243762725009</v>
      </c>
      <c r="D37" s="60">
        <v>48.078243762725009</v>
      </c>
      <c r="E37" s="60"/>
      <c r="F37" s="27"/>
      <c r="G37" s="27"/>
    </row>
    <row r="38" spans="2:7">
      <c r="B38" s="120">
        <v>47362</v>
      </c>
      <c r="C38" s="60">
        <v>48.085258608489958</v>
      </c>
      <c r="D38" s="60">
        <v>49.250503141770793</v>
      </c>
      <c r="E38" s="60"/>
      <c r="F38" s="27"/>
      <c r="G38" s="27"/>
    </row>
    <row r="39" spans="2:7">
      <c r="B39" s="120">
        <v>47453</v>
      </c>
      <c r="C39" s="60">
        <v>48.086056006578417</v>
      </c>
      <c r="D39" s="60">
        <v>49.678622187463539</v>
      </c>
      <c r="E39" s="60"/>
      <c r="F39" s="27"/>
      <c r="G39" s="27"/>
    </row>
    <row r="40" spans="2:7">
      <c r="B40" s="120">
        <v>47543</v>
      </c>
      <c r="C40" s="60">
        <v>48.082338124667409</v>
      </c>
      <c r="D40" s="60">
        <v>50.125534480962507</v>
      </c>
      <c r="E40" s="60"/>
      <c r="F40" s="27"/>
      <c r="G40" s="27"/>
    </row>
    <row r="41" spans="2:7">
      <c r="B41" s="120">
        <v>47635</v>
      </c>
      <c r="C41" s="60">
        <v>48.076447571276468</v>
      </c>
      <c r="D41" s="60">
        <v>50.612237972869522</v>
      </c>
      <c r="E41" s="60"/>
      <c r="F41" s="27"/>
      <c r="G41" s="27"/>
    </row>
    <row r="42" spans="2:7">
      <c r="B42" s="120">
        <v>47727</v>
      </c>
      <c r="C42" s="60">
        <v>48.069217523308296</v>
      </c>
      <c r="D42" s="60">
        <v>51.112139905028307</v>
      </c>
      <c r="E42" s="60"/>
      <c r="F42" s="27"/>
      <c r="G42" s="27"/>
    </row>
    <row r="43" spans="2:7">
      <c r="B43" s="120">
        <v>47818</v>
      </c>
      <c r="C43" s="60">
        <v>48.060362943809885</v>
      </c>
      <c r="D43" s="60">
        <v>51.616171688653623</v>
      </c>
      <c r="E43" s="60"/>
      <c r="F43" s="27"/>
      <c r="G43" s="27"/>
    </row>
    <row r="44" spans="2:7">
      <c r="B44" s="120">
        <v>47908</v>
      </c>
      <c r="C44" s="60">
        <v>48.048941357219569</v>
      </c>
      <c r="D44" s="60">
        <v>52.117927696925548</v>
      </c>
      <c r="E44" s="60"/>
      <c r="F44" s="27"/>
      <c r="G44" s="27"/>
    </row>
    <row r="45" spans="2:7">
      <c r="B45" s="120">
        <v>48000</v>
      </c>
      <c r="C45" s="60">
        <v>48.033837180170458</v>
      </c>
      <c r="D45" s="60">
        <v>52.612009734536159</v>
      </c>
      <c r="E45" s="60"/>
      <c r="F45" s="27"/>
      <c r="G45" s="27"/>
    </row>
    <row r="46" spans="2:7">
      <c r="B46" s="120">
        <v>48092</v>
      </c>
      <c r="C46" s="60">
        <v>48.015322558996473</v>
      </c>
      <c r="D46" s="60">
        <v>53.096813070093951</v>
      </c>
      <c r="E46" s="60"/>
      <c r="F46" s="27"/>
      <c r="G46" s="27"/>
    </row>
    <row r="47" spans="2:7">
      <c r="B47" s="120">
        <v>48183</v>
      </c>
      <c r="C47" s="60">
        <v>47.994570527925454</v>
      </c>
      <c r="D47" s="60">
        <v>53.574993103703363</v>
      </c>
      <c r="E47" s="60"/>
      <c r="F47" s="27"/>
      <c r="G47" s="27"/>
    </row>
    <row r="48" spans="2:7">
      <c r="B48" s="120">
        <v>48274</v>
      </c>
      <c r="C48" s="60">
        <v>47.9731694211779</v>
      </c>
      <c r="D48" s="60">
        <v>54.044851901849121</v>
      </c>
      <c r="E48" s="60"/>
      <c r="F48" s="27"/>
      <c r="G48" s="27"/>
    </row>
    <row r="49" spans="1:7">
      <c r="B49" s="120">
        <v>48366</v>
      </c>
      <c r="C49" s="60">
        <v>47.952988301414337</v>
      </c>
      <c r="D49" s="60">
        <v>54.505157221102266</v>
      </c>
      <c r="E49" s="60"/>
      <c r="F49" s="27"/>
      <c r="G49" s="27"/>
    </row>
    <row r="50" spans="1:7">
      <c r="B50" s="120">
        <v>48458</v>
      </c>
      <c r="C50" s="60">
        <v>47.935676152129808</v>
      </c>
      <c r="D50" s="60">
        <v>55.084411242032047</v>
      </c>
      <c r="E50" s="60"/>
      <c r="F50" s="27"/>
      <c r="G50" s="27"/>
    </row>
    <row r="51" spans="1:7">
      <c r="B51" s="120">
        <v>48549</v>
      </c>
      <c r="C51" s="60">
        <v>47.92186717068072</v>
      </c>
      <c r="D51" s="60">
        <v>55.382891560303648</v>
      </c>
      <c r="E51" s="60"/>
      <c r="F51" s="27"/>
      <c r="G51" s="27"/>
    </row>
    <row r="52" spans="1:7">
      <c r="B52" s="120">
        <v>48639</v>
      </c>
      <c r="C52" s="60">
        <v>47.911416079148125</v>
      </c>
      <c r="D52" s="60">
        <v>55.680419478209188</v>
      </c>
      <c r="E52" s="60"/>
      <c r="F52" s="27"/>
      <c r="G52" s="27"/>
    </row>
    <row r="53" spans="1:7">
      <c r="B53" s="120">
        <v>48731</v>
      </c>
      <c r="C53" s="60">
        <v>47.903444176384319</v>
      </c>
      <c r="D53" s="60">
        <v>55.976887295192377</v>
      </c>
      <c r="E53" s="60"/>
      <c r="F53" s="27"/>
      <c r="G53" s="27"/>
    </row>
    <row r="54" spans="1:7">
      <c r="B54" s="120">
        <v>48823</v>
      </c>
      <c r="C54" s="60">
        <v>47.89626434359505</v>
      </c>
      <c r="D54" s="60">
        <v>56.271781585448451</v>
      </c>
      <c r="E54" s="60"/>
      <c r="F54" s="27"/>
      <c r="G54" s="27"/>
    </row>
    <row r="55" spans="1:7">
      <c r="B55" s="120">
        <v>48914</v>
      </c>
      <c r="C55" s="60">
        <v>47.888691498394941</v>
      </c>
      <c r="D55" s="60">
        <v>56.563608739522408</v>
      </c>
      <c r="E55" s="60"/>
      <c r="F55" s="27"/>
      <c r="G55" s="27"/>
    </row>
    <row r="56" spans="1:7">
      <c r="B56" s="120">
        <v>49004</v>
      </c>
      <c r="C56" s="60">
        <v>47.880070555117932</v>
      </c>
      <c r="D56" s="60">
        <v>56.848919783342254</v>
      </c>
      <c r="E56" s="60"/>
      <c r="F56" s="27"/>
      <c r="G56" s="27"/>
    </row>
    <row r="57" spans="1:7">
      <c r="B57" s="120">
        <v>49096</v>
      </c>
      <c r="C57" s="60">
        <v>47.87019899050221</v>
      </c>
      <c r="D57" s="60">
        <v>57.125621106485411</v>
      </c>
      <c r="E57" s="60"/>
      <c r="F57" s="27"/>
      <c r="G57" s="27"/>
    </row>
    <row r="58" spans="1:7">
      <c r="B58" s="120">
        <v>49188</v>
      </c>
      <c r="C58" s="60">
        <v>47.859428814815317</v>
      </c>
      <c r="D58" s="60">
        <v>57.392506207938368</v>
      </c>
      <c r="E58" s="60"/>
      <c r="F58" s="27"/>
      <c r="G58" s="27"/>
    </row>
    <row r="59" spans="1:7">
      <c r="B59" s="120">
        <v>49279</v>
      </c>
      <c r="C59" s="60">
        <v>47.848181564212638</v>
      </c>
      <c r="D59" s="60">
        <v>57.649011209650247</v>
      </c>
      <c r="E59" s="60"/>
      <c r="F59" s="27"/>
      <c r="G59" s="27"/>
    </row>
    <row r="60" spans="1:7">
      <c r="A60" s="1"/>
      <c r="B60" s="120">
        <v>49369</v>
      </c>
      <c r="C60" s="60">
        <v>47.836894465184912</v>
      </c>
      <c r="D60" s="60">
        <v>57.895112628653266</v>
      </c>
      <c r="E60" s="60"/>
      <c r="F60" s="27"/>
      <c r="G60" s="27"/>
    </row>
    <row r="61" spans="1:7">
      <c r="A61" s="1"/>
      <c r="B61" s="120">
        <v>49461</v>
      </c>
      <c r="C61" s="60">
        <v>47.826040135105096</v>
      </c>
      <c r="D61" s="60">
        <v>58.130863045161973</v>
      </c>
      <c r="E61" s="60"/>
      <c r="F61" s="27"/>
      <c r="G61" s="27"/>
    </row>
    <row r="62" spans="1:7">
      <c r="B62" s="120">
        <v>49553</v>
      </c>
      <c r="C62" s="60">
        <v>47.816038543581897</v>
      </c>
      <c r="D62" s="60">
        <v>58.356201724919607</v>
      </c>
      <c r="E62" s="60"/>
      <c r="F62" s="27"/>
      <c r="G62" s="27"/>
    </row>
    <row r="63" spans="1:7">
      <c r="B63" s="120">
        <v>49644</v>
      </c>
      <c r="C63" s="60">
        <v>47.807117524078805</v>
      </c>
      <c r="D63" s="60">
        <v>58.570774617884283</v>
      </c>
      <c r="E63" s="60"/>
    </row>
    <row r="64" spans="1:7">
      <c r="B64" s="120">
        <v>49735</v>
      </c>
      <c r="C64" s="60">
        <v>47.799311418771389</v>
      </c>
      <c r="D64" s="60">
        <v>58.7739458302717</v>
      </c>
      <c r="E64" s="60"/>
    </row>
    <row r="65" spans="1:6">
      <c r="B65" s="120">
        <v>49827</v>
      </c>
      <c r="C65" s="60">
        <v>47.792493626196936</v>
      </c>
      <c r="D65" s="60">
        <v>58.964917903709782</v>
      </c>
      <c r="E65" s="60"/>
    </row>
    <row r="66" spans="1:6">
      <c r="B66" s="120">
        <v>49919</v>
      </c>
      <c r="C66" s="60">
        <v>47.786440041715856</v>
      </c>
      <c r="D66" s="60">
        <v>59.14282251452213</v>
      </c>
      <c r="E66" s="60"/>
    </row>
    <row r="67" spans="1:6">
      <c r="B67" s="120">
        <v>50010</v>
      </c>
      <c r="C67" s="60">
        <v>47.780898105308637</v>
      </c>
      <c r="D67" s="60">
        <v>59.306804489943154</v>
      </c>
      <c r="E67" s="60"/>
    </row>
    <row r="68" spans="1:6">
      <c r="B68" s="120">
        <v>50100</v>
      </c>
      <c r="C68" s="60">
        <v>47.775626614970193</v>
      </c>
      <c r="D68" s="60">
        <v>59.456076188009774</v>
      </c>
      <c r="E68" s="60"/>
    </row>
    <row r="69" spans="1:6">
      <c r="B69" s="120">
        <v>50192</v>
      </c>
      <c r="C69" s="60">
        <v>47.770368441116922</v>
      </c>
      <c r="D69" s="60">
        <v>59.589878781709757</v>
      </c>
      <c r="E69" s="60"/>
    </row>
    <row r="70" spans="1:6">
      <c r="B70" s="120">
        <v>50284</v>
      </c>
      <c r="C70" s="60">
        <v>47.764827556724043</v>
      </c>
      <c r="D70" s="60">
        <v>59.707444349606341</v>
      </c>
      <c r="E70" s="60"/>
    </row>
    <row r="71" spans="1:6">
      <c r="B71" s="120">
        <v>50375</v>
      </c>
      <c r="C71" s="60">
        <v>47.758900479777964</v>
      </c>
      <c r="D71" s="60">
        <v>59.808259959176148</v>
      </c>
      <c r="E71" s="60"/>
    </row>
    <row r="72" spans="1:6">
      <c r="B72" s="120">
        <v>50465</v>
      </c>
      <c r="C72" s="60">
        <v>47.75256091208297</v>
      </c>
      <c r="D72" s="60">
        <v>59.891934454231752</v>
      </c>
      <c r="E72" s="60"/>
    </row>
    <row r="73" spans="1:6">
      <c r="B73" s="120">
        <v>50557</v>
      </c>
      <c r="C73" s="60">
        <v>47.745864221728304</v>
      </c>
      <c r="D73" s="60">
        <v>59.958241218649931</v>
      </c>
      <c r="E73" s="60"/>
    </row>
    <row r="74" spans="1:6">
      <c r="B74" s="120">
        <v>50649</v>
      </c>
      <c r="C74" s="60">
        <v>47.738996281042631</v>
      </c>
      <c r="D74" s="60">
        <v>60.007218794753761</v>
      </c>
      <c r="E74" s="60"/>
    </row>
    <row r="75" spans="1:6">
      <c r="B75" s="120">
        <v>50740</v>
      </c>
      <c r="C75" s="60">
        <v>47.731905243613994</v>
      </c>
      <c r="D75" s="60">
        <v>60.038772475176486</v>
      </c>
      <c r="E75" s="60"/>
    </row>
    <row r="76" spans="1:6">
      <c r="B76" s="120">
        <v>50830</v>
      </c>
      <c r="C76" s="60">
        <v>47.724407807475522</v>
      </c>
      <c r="D76" s="60">
        <v>60.05280656825164</v>
      </c>
      <c r="E76" s="60"/>
    </row>
    <row r="77" spans="1:6">
      <c r="A77" s="22"/>
      <c r="B77" s="120">
        <v>50922</v>
      </c>
      <c r="C77" s="60">
        <v>47.716202805341183</v>
      </c>
      <c r="D77" s="60">
        <v>60.049179162728386</v>
      </c>
      <c r="E77" s="60"/>
    </row>
    <row r="78" spans="1:6">
      <c r="B78" s="120">
        <v>51014</v>
      </c>
      <c r="C78" s="60">
        <v>47.70680047820283</v>
      </c>
      <c r="D78" s="60">
        <v>60.035267112812299</v>
      </c>
      <c r="E78" s="60"/>
      <c r="F78" s="11"/>
    </row>
    <row r="79" spans="1:6">
      <c r="B79" s="120">
        <v>51105</v>
      </c>
      <c r="C79" s="60">
        <v>47.695809269739094</v>
      </c>
      <c r="D79" s="60">
        <v>59.983979717355808</v>
      </c>
      <c r="E79" s="60"/>
      <c r="F79" s="11"/>
    </row>
    <row r="80" spans="1:6">
      <c r="B80" s="120">
        <v>51196</v>
      </c>
      <c r="C80" s="60">
        <v>47.682947600781262</v>
      </c>
      <c r="D80" s="60">
        <v>59.875916500027728</v>
      </c>
      <c r="E80" s="60"/>
      <c r="F80" s="11"/>
    </row>
    <row r="81" spans="2:6">
      <c r="B81" s="120">
        <v>51288</v>
      </c>
      <c r="C81" s="60">
        <v>47.66802959578299</v>
      </c>
      <c r="D81" s="60">
        <v>59.721069629722209</v>
      </c>
      <c r="E81" s="60"/>
      <c r="F81" s="11"/>
    </row>
    <row r="82" spans="2:6">
      <c r="B82" s="120">
        <v>51380</v>
      </c>
      <c r="C82" s="60">
        <v>47.651019374732996</v>
      </c>
      <c r="D82" s="60">
        <v>59.525586619150161</v>
      </c>
      <c r="E82" s="60"/>
    </row>
    <row r="83" spans="2:6">
      <c r="B83" s="120">
        <v>51471</v>
      </c>
      <c r="C83" s="60">
        <v>47.632047584372913</v>
      </c>
      <c r="D83" s="60">
        <v>59.294242633536811</v>
      </c>
      <c r="E83" s="60"/>
    </row>
    <row r="84" spans="2:6">
      <c r="B84" s="120">
        <v>51561</v>
      </c>
      <c r="C84" s="60">
        <v>47.611327345670155</v>
      </c>
      <c r="D84" s="60">
        <v>59.031054226807036</v>
      </c>
      <c r="E84" s="60"/>
    </row>
    <row r="85" spans="2:6">
      <c r="B85" s="120">
        <v>51653</v>
      </c>
      <c r="C85" s="60">
        <v>47.589156535521674</v>
      </c>
      <c r="D85" s="60">
        <v>58.739693779280152</v>
      </c>
      <c r="E85" s="60"/>
    </row>
    <row r="86" spans="2:6">
      <c r="B86" s="120">
        <v>51745</v>
      </c>
      <c r="C86" s="60">
        <v>47.565902365377816</v>
      </c>
      <c r="D86" s="60">
        <v>58.423698869120329</v>
      </c>
      <c r="E86" s="60"/>
    </row>
    <row r="87" spans="2:6">
      <c r="B87" s="120">
        <v>51836</v>
      </c>
      <c r="C87" s="60">
        <v>47.541644982265566</v>
      </c>
      <c r="D87" s="60">
        <v>58.086154879479594</v>
      </c>
      <c r="E87" s="60"/>
    </row>
    <row r="88" spans="2:6">
      <c r="B88" s="120">
        <v>51926</v>
      </c>
      <c r="C88" s="60">
        <v>47.516289787081178</v>
      </c>
      <c r="D88" s="60">
        <v>57.729887374662383</v>
      </c>
      <c r="E88" s="60"/>
    </row>
    <row r="89" spans="2:6">
      <c r="B89" s="120">
        <v>52018</v>
      </c>
      <c r="C89" s="60">
        <v>47.489582710970225</v>
      </c>
      <c r="D89" s="60">
        <v>57.357488830301264</v>
      </c>
      <c r="E89" s="60"/>
    </row>
    <row r="90" spans="2:6">
      <c r="B90" s="120">
        <v>52110</v>
      </c>
      <c r="C90" s="60">
        <v>47.461088554464482</v>
      </c>
      <c r="D90" s="60">
        <v>56.971269828522274</v>
      </c>
      <c r="E90" s="60"/>
    </row>
    <row r="91" spans="2:6">
      <c r="B91" s="120">
        <v>52201</v>
      </c>
      <c r="C91" s="60">
        <v>47.430626211625452</v>
      </c>
      <c r="D91" s="60">
        <v>56.573762221593924</v>
      </c>
      <c r="E91" s="60"/>
    </row>
    <row r="92" spans="2:6">
      <c r="B92" s="120">
        <v>52291</v>
      </c>
      <c r="C92" s="60">
        <v>47.398223527688373</v>
      </c>
      <c r="D92" s="60">
        <v>56.167636748483694</v>
      </c>
      <c r="E92" s="60"/>
    </row>
    <row r="93" spans="2:6">
      <c r="B93" s="120">
        <v>52383</v>
      </c>
      <c r="C93" s="60">
        <v>47.364077134958706</v>
      </c>
      <c r="D93" s="60">
        <v>55.755638236052484</v>
      </c>
      <c r="E93" s="60"/>
    </row>
    <row r="94" spans="2:6">
      <c r="B94" s="120">
        <v>52475</v>
      </c>
      <c r="C94" s="60">
        <v>47.328534670772768</v>
      </c>
      <c r="D94" s="60">
        <v>55.340552864337958</v>
      </c>
      <c r="E94" s="60"/>
    </row>
    <row r="95" spans="2:6">
      <c r="B95" s="120">
        <v>52566</v>
      </c>
      <c r="C95" s="60">
        <v>47.291869928711314</v>
      </c>
      <c r="D95" s="60">
        <v>54.92493837644956</v>
      </c>
      <c r="E95" s="60"/>
    </row>
    <row r="96" spans="2:6">
      <c r="B96" s="120">
        <v>52657</v>
      </c>
      <c r="C96" s="60">
        <v>47.254277581209912</v>
      </c>
      <c r="D96" s="60">
        <v>54.511113028562654</v>
      </c>
      <c r="E96" s="60"/>
    </row>
    <row r="97" spans="2:5">
      <c r="B97" s="120">
        <v>52749</v>
      </c>
      <c r="C97" s="60">
        <v>47.215922893460949</v>
      </c>
      <c r="D97" s="60">
        <v>54.10120745255049</v>
      </c>
      <c r="E97" s="60"/>
    </row>
    <row r="98" spans="2:5">
      <c r="B98" s="120">
        <v>52841</v>
      </c>
      <c r="C98" s="60">
        <v>47.177017409783019</v>
      </c>
      <c r="D98" s="60">
        <v>53.697251898389567</v>
      </c>
      <c r="E98" s="60"/>
    </row>
    <row r="99" spans="2:5">
      <c r="B99" s="120">
        <v>52932</v>
      </c>
      <c r="C99" s="60">
        <v>47.137732543717178</v>
      </c>
      <c r="D99" s="60">
        <v>53.301061105932625</v>
      </c>
      <c r="E99" s="60"/>
    </row>
    <row r="100" spans="2:5">
      <c r="B100" s="120">
        <v>53022</v>
      </c>
      <c r="C100" s="60">
        <v>47.098163091936904</v>
      </c>
      <c r="D100" s="60">
        <v>52.914191557241395</v>
      </c>
      <c r="E100" s="60"/>
    </row>
    <row r="101" spans="2:5">
      <c r="B101" s="120">
        <v>53114</v>
      </c>
      <c r="C101" s="60">
        <v>47.058266595577081</v>
      </c>
      <c r="D101" s="60">
        <v>52.537869835889481</v>
      </c>
      <c r="E101" s="60"/>
    </row>
    <row r="102" spans="2:5">
      <c r="B102" s="120">
        <v>53206</v>
      </c>
      <c r="C102" s="60">
        <v>47.01773854761619</v>
      </c>
      <c r="D102" s="60">
        <v>52.172844244407322</v>
      </c>
      <c r="E102" s="60"/>
    </row>
    <row r="103" spans="2:5">
      <c r="B103" s="120">
        <v>53297</v>
      </c>
      <c r="C103" s="60">
        <v>46.976385381414644</v>
      </c>
      <c r="D103" s="60">
        <v>51.819824220431862</v>
      </c>
      <c r="E103" s="60"/>
    </row>
    <row r="104" spans="2:5">
      <c r="B104" s="120">
        <v>53387</v>
      </c>
      <c r="C104" s="60">
        <v>46.934212392403595</v>
      </c>
      <c r="D104" s="60">
        <v>51.479571798250099</v>
      </c>
      <c r="E104" s="60"/>
    </row>
    <row r="105" spans="2:5">
      <c r="B105" s="120">
        <v>53479</v>
      </c>
      <c r="C105" s="60">
        <v>46.891483988091373</v>
      </c>
      <c r="D105" s="60">
        <v>51.152972219534746</v>
      </c>
      <c r="E105" s="60"/>
    </row>
    <row r="106" spans="2:5">
      <c r="B106" s="120">
        <v>53571</v>
      </c>
      <c r="C106" s="60">
        <v>46.848873430882534</v>
      </c>
      <c r="D106" s="60">
        <v>50.841209658132492</v>
      </c>
      <c r="E106" s="60"/>
    </row>
    <row r="107" spans="2:5">
      <c r="B107" s="120">
        <v>53662</v>
      </c>
      <c r="C107" s="60">
        <v>46.806953865631158</v>
      </c>
      <c r="D107" s="60">
        <v>50.545191523734722</v>
      </c>
      <c r="E107" s="60"/>
    </row>
    <row r="108" spans="2:5">
      <c r="B108" s="120">
        <v>53752</v>
      </c>
      <c r="C108" s="60">
        <v>46.766073930668504</v>
      </c>
      <c r="D108" s="60">
        <v>50.265437543330258</v>
      </c>
      <c r="E108" s="60"/>
    </row>
    <row r="109" spans="2:5">
      <c r="B109" s="120">
        <v>53844</v>
      </c>
      <c r="C109" s="60">
        <v>46.726334813614841</v>
      </c>
      <c r="D109" s="60">
        <v>50.002071538762024</v>
      </c>
      <c r="E109" s="60"/>
    </row>
    <row r="110" spans="2:5">
      <c r="B110" s="120">
        <v>53936</v>
      </c>
      <c r="C110" s="60">
        <v>46.687502402608686</v>
      </c>
      <c r="D110" s="60">
        <v>49.754740526979901</v>
      </c>
      <c r="E110" s="60"/>
    </row>
    <row r="111" spans="2:5">
      <c r="B111" s="120">
        <v>54027</v>
      </c>
      <c r="C111" s="60">
        <v>46.649317746001678</v>
      </c>
      <c r="D111" s="60">
        <v>49.522980283228982</v>
      </c>
      <c r="E111" s="60"/>
    </row>
    <row r="112" spans="2:5">
      <c r="B112" s="120">
        <v>54118</v>
      </c>
      <c r="C112" s="60">
        <v>46.611586215005978</v>
      </c>
      <c r="D112" s="60">
        <v>49.306315715550234</v>
      </c>
      <c r="E112" s="60"/>
    </row>
    <row r="113" spans="2:5">
      <c r="B113" s="120">
        <v>54210</v>
      </c>
      <c r="C113" s="60">
        <v>46.574169655038062</v>
      </c>
      <c r="D113" s="60">
        <v>49.104260921453182</v>
      </c>
      <c r="E113" s="60"/>
    </row>
    <row r="114" spans="2:5">
      <c r="B114" s="120">
        <v>54302</v>
      </c>
      <c r="C114" s="60">
        <v>46.536986370323007</v>
      </c>
      <c r="D114" s="60">
        <v>48.916328872330979</v>
      </c>
      <c r="E114" s="60"/>
    </row>
    <row r="115" spans="2:5">
      <c r="B115" s="120">
        <v>54393</v>
      </c>
      <c r="C115" s="60">
        <v>46.500025700054771</v>
      </c>
      <c r="D115" s="60">
        <v>48.742054613476199</v>
      </c>
      <c r="E115" s="60"/>
    </row>
    <row r="116" spans="2:5">
      <c r="B116" s="120">
        <v>54483</v>
      </c>
      <c r="C116" s="60">
        <v>46.463326945066136</v>
      </c>
      <c r="D116" s="60">
        <v>48.580977934945928</v>
      </c>
      <c r="E116" s="60"/>
    </row>
    <row r="117" spans="2:5">
      <c r="B117" s="120">
        <v>54575</v>
      </c>
      <c r="C117" s="60">
        <v>46.426977238253187</v>
      </c>
      <c r="D117" s="60">
        <v>48.432647769571005</v>
      </c>
      <c r="E117" s="60"/>
    </row>
    <row r="118" spans="2:5">
      <c r="B118" s="120">
        <v>54667</v>
      </c>
      <c r="C118" s="60">
        <v>46.391124840637026</v>
      </c>
      <c r="D118" s="60">
        <v>48.297353332009799</v>
      </c>
      <c r="E118" s="60"/>
    </row>
    <row r="119" spans="2:5">
      <c r="B119" s="120">
        <v>54758</v>
      </c>
      <c r="C119" s="60">
        <v>46.355916469554124</v>
      </c>
      <c r="D119" s="60">
        <v>48.173845253034578</v>
      </c>
      <c r="E119" s="60"/>
    </row>
    <row r="120" spans="2:5">
      <c r="B120" s="120">
        <v>54848</v>
      </c>
      <c r="C120" s="60">
        <v>46.321494634364051</v>
      </c>
      <c r="D120" s="60">
        <v>48.061513984403156</v>
      </c>
      <c r="E120" s="60"/>
    </row>
    <row r="121" spans="2:5">
      <c r="B121" s="120">
        <v>54940</v>
      </c>
      <c r="C121" s="60">
        <v>46.288011871565089</v>
      </c>
      <c r="D121" s="60">
        <v>47.959681366654763</v>
      </c>
      <c r="E121" s="60"/>
    </row>
    <row r="122" spans="2:5">
      <c r="B122" s="120">
        <v>55032</v>
      </c>
      <c r="C122" s="60">
        <v>46.2556453823927</v>
      </c>
      <c r="D122" s="60">
        <v>47.867704283707745</v>
      </c>
      <c r="E122" s="60"/>
    </row>
    <row r="123" spans="2:5">
      <c r="B123" s="120">
        <v>55123</v>
      </c>
      <c r="C123" s="60">
        <v>46.224527812526752</v>
      </c>
      <c r="D123" s="60">
        <v>47.784917199684806</v>
      </c>
      <c r="E123" s="60"/>
    </row>
    <row r="124" spans="2:5">
      <c r="B124" s="120">
        <v>55213</v>
      </c>
      <c r="C124" s="60">
        <v>46.194746366459221</v>
      </c>
      <c r="D124" s="60">
        <v>47.710646931250295</v>
      </c>
      <c r="E124" s="60"/>
    </row>
    <row r="125" spans="2:5">
      <c r="B125" s="120">
        <v>55305</v>
      </c>
      <c r="C125" s="60">
        <v>46.166347256770749</v>
      </c>
      <c r="D125" s="60">
        <v>47.644224045718971</v>
      </c>
      <c r="E125" s="60"/>
    </row>
    <row r="126" spans="2:5">
      <c r="B126" s="120">
        <v>55397</v>
      </c>
      <c r="C126" s="60">
        <v>46.139337792676734</v>
      </c>
      <c r="D126" s="60">
        <v>47.584988067889498</v>
      </c>
      <c r="E126" s="60"/>
    </row>
    <row r="127" spans="2:5">
      <c r="B127" s="120">
        <v>55488</v>
      </c>
      <c r="C127" s="60">
        <v>46.113744220542785</v>
      </c>
      <c r="D127" s="60">
        <v>47.532347978683489</v>
      </c>
      <c r="E127" s="60"/>
    </row>
    <row r="128" spans="2:5">
      <c r="B128" s="120">
        <v>55579</v>
      </c>
      <c r="C128" s="60">
        <v>46.08962653648959</v>
      </c>
      <c r="D128" s="60">
        <v>47.485792853350631</v>
      </c>
      <c r="E128" s="60"/>
    </row>
    <row r="129" spans="2:5">
      <c r="B129" s="120">
        <v>55671</v>
      </c>
      <c r="C129" s="60">
        <v>46.067051763969928</v>
      </c>
      <c r="D129" s="60">
        <v>47.444859583783817</v>
      </c>
      <c r="E129" s="60"/>
    </row>
    <row r="130" spans="2:5">
      <c r="B130" s="120">
        <v>55763</v>
      </c>
      <c r="C130" s="60">
        <v>46.046033037400669</v>
      </c>
      <c r="D130" s="60">
        <v>47.4090666569736</v>
      </c>
      <c r="E130" s="60"/>
    </row>
    <row r="131" spans="2:5">
      <c r="B131" s="120">
        <v>55854</v>
      </c>
      <c r="C131" s="60">
        <v>46.026648267895013</v>
      </c>
      <c r="D131" s="60">
        <v>47.378041522297522</v>
      </c>
      <c r="E131" s="60"/>
    </row>
    <row r="132" spans="2:5">
      <c r="B132" s="120">
        <v>55944</v>
      </c>
      <c r="C132" s="60">
        <v>46.009014682644064</v>
      </c>
      <c r="D132" s="60">
        <v>47.351483715183861</v>
      </c>
      <c r="E132" s="60"/>
    </row>
    <row r="133" spans="2:5">
      <c r="B133" s="120">
        <v>56036</v>
      </c>
      <c r="C133" s="60">
        <v>45.993298776787853</v>
      </c>
      <c r="D133" s="60">
        <v>47.329172741699729</v>
      </c>
      <c r="E133" s="60"/>
    </row>
    <row r="134" spans="2:5">
      <c r="B134" s="120">
        <v>56128</v>
      </c>
      <c r="C134" s="60">
        <v>45.979784819327143</v>
      </c>
      <c r="D134" s="60">
        <v>47.311035196652959</v>
      </c>
      <c r="E134" s="60"/>
    </row>
    <row r="135" spans="2:5">
      <c r="B135" s="120">
        <v>56219</v>
      </c>
      <c r="C135" s="60">
        <v>45.968675477318122</v>
      </c>
      <c r="D135" s="60">
        <v>47.296924666888508</v>
      </c>
      <c r="E135" s="60"/>
    </row>
    <row r="136" spans="2:5">
      <c r="B136" s="120">
        <v>56309</v>
      </c>
      <c r="C136" s="60">
        <v>45.960128577519413</v>
      </c>
      <c r="D136" s="60">
        <v>47.286669284091623</v>
      </c>
      <c r="E136" s="60"/>
    </row>
    <row r="137" spans="2:5">
      <c r="B137" s="120">
        <v>56401</v>
      </c>
      <c r="C137" s="60">
        <v>45.954286055651899</v>
      </c>
      <c r="D137" s="60">
        <v>47.280099309869918</v>
      </c>
      <c r="E137" s="60"/>
    </row>
    <row r="138" spans="2:5">
      <c r="B138" s="120">
        <v>56493</v>
      </c>
      <c r="C138" s="60">
        <v>45.951266478408243</v>
      </c>
      <c r="D138" s="60">
        <v>47.277037685391072</v>
      </c>
      <c r="E138" s="60"/>
    </row>
    <row r="139" spans="2:5">
      <c r="B139" s="120">
        <v>56584</v>
      </c>
      <c r="C139" s="60">
        <v>45.951190163781483</v>
      </c>
      <c r="D139" s="60">
        <v>47.277329600672161</v>
      </c>
      <c r="E139" s="60"/>
    </row>
    <row r="140" spans="2:5">
      <c r="B140" s="120">
        <v>56674</v>
      </c>
      <c r="C140" s="60">
        <v>45.954104718612157</v>
      </c>
      <c r="D140" s="60">
        <v>47.280763907487668</v>
      </c>
      <c r="E140" s="60"/>
    </row>
    <row r="141" spans="2:5">
      <c r="B141" s="120">
        <v>56766</v>
      </c>
      <c r="C141" s="60">
        <v>45.95994949726753</v>
      </c>
      <c r="D141" s="60">
        <v>47.287041902470364</v>
      </c>
      <c r="E141" s="60"/>
    </row>
    <row r="142" spans="2:5">
      <c r="B142" s="120">
        <v>56858</v>
      </c>
      <c r="C142" s="60">
        <v>45.968526757154606</v>
      </c>
      <c r="D142" s="60">
        <v>47.295751754786011</v>
      </c>
      <c r="E142" s="60"/>
    </row>
    <row r="143" spans="2:5">
      <c r="B143" s="120">
        <v>56949</v>
      </c>
      <c r="C143" s="60">
        <v>45.979652379597589</v>
      </c>
      <c r="D143" s="60">
        <v>47.306529880579248</v>
      </c>
      <c r="E143" s="60"/>
    </row>
    <row r="144" spans="2:5">
      <c r="B144" s="120">
        <v>57040</v>
      </c>
      <c r="C144" s="60">
        <v>45.993200640461232</v>
      </c>
      <c r="D144" s="60">
        <v>47.319099009806052</v>
      </c>
      <c r="E144" s="60"/>
    </row>
    <row r="145" spans="2:5">
      <c r="B145" s="120">
        <v>57132</v>
      </c>
      <c r="C145" s="60">
        <v>46.009126603843541</v>
      </c>
      <c r="D145" s="60">
        <v>47.333286688905076</v>
      </c>
      <c r="E145" s="60"/>
    </row>
    <row r="146" spans="2:5">
      <c r="B146" s="120">
        <v>57224</v>
      </c>
      <c r="C146" s="60">
        <v>46.027517583966791</v>
      </c>
      <c r="D146" s="60">
        <v>47.349074006748907</v>
      </c>
      <c r="E146" s="60"/>
    </row>
    <row r="147" spans="2:5">
      <c r="B147" s="120">
        <v>57315</v>
      </c>
      <c r="C147" s="60">
        <v>46.048364923650958</v>
      </c>
      <c r="D147" s="60">
        <v>47.366349332408333</v>
      </c>
      <c r="E147" s="60"/>
    </row>
    <row r="148" spans="2:5">
      <c r="B148" s="120">
        <v>57405</v>
      </c>
      <c r="C148" s="60">
        <v>46.071533543127416</v>
      </c>
      <c r="D148" s="60">
        <v>47.384889774003696</v>
      </c>
      <c r="E148" s="60"/>
    </row>
    <row r="149" spans="2:5">
      <c r="B149" s="120">
        <v>57497</v>
      </c>
      <c r="C149" s="60">
        <v>46.096740593263483</v>
      </c>
      <c r="D149" s="60">
        <v>47.404343237052721</v>
      </c>
      <c r="E149" s="60"/>
    </row>
    <row r="150" spans="2:5">
      <c r="B150" s="120">
        <v>57589</v>
      </c>
      <c r="C150" s="60">
        <v>46.123476444576347</v>
      </c>
      <c r="D150" s="60">
        <v>47.424151300071401</v>
      </c>
      <c r="E150" s="60"/>
    </row>
    <row r="151" spans="2:5">
      <c r="B151" s="120">
        <v>57680</v>
      </c>
      <c r="C151" s="60">
        <v>46.151330330272849</v>
      </c>
      <c r="D151" s="60">
        <v>47.4438997372526</v>
      </c>
      <c r="E151" s="60"/>
    </row>
    <row r="152" spans="2:5">
      <c r="B152" s="120">
        <v>57770</v>
      </c>
      <c r="C152" s="60">
        <v>46.180037639401178</v>
      </c>
      <c r="D152" s="60">
        <v>47.46334697669505</v>
      </c>
      <c r="E152" s="60"/>
    </row>
    <row r="153" spans="2:5">
      <c r="B153" s="120">
        <v>57862</v>
      </c>
      <c r="C153" s="60">
        <v>46.209488288595701</v>
      </c>
      <c r="D153" s="60">
        <v>47.482424394324291</v>
      </c>
      <c r="E153" s="60"/>
    </row>
    <row r="154" spans="2:5">
      <c r="B154" s="120">
        <v>57954</v>
      </c>
      <c r="C154" s="60">
        <v>46.239803486990134</v>
      </c>
      <c r="D154" s="60">
        <v>47.501307485626434</v>
      </c>
      <c r="E154" s="60"/>
    </row>
    <row r="155" spans="2:5">
      <c r="B155" s="120">
        <v>58045</v>
      </c>
      <c r="C155" s="60">
        <v>46.271094994954467</v>
      </c>
      <c r="D155" s="60">
        <v>47.520148118183492</v>
      </c>
      <c r="E155" s="60"/>
    </row>
    <row r="156" spans="2:5">
      <c r="B156" s="120">
        <v>58135</v>
      </c>
      <c r="C156" s="60">
        <v>46.303424835726865</v>
      </c>
      <c r="D156" s="60">
        <v>47.539041783313145</v>
      </c>
      <c r="E156" s="60"/>
    </row>
    <row r="157" spans="2:5">
      <c r="B157" s="120">
        <v>58227</v>
      </c>
      <c r="C157" s="60">
        <v>46.336825785323128</v>
      </c>
      <c r="D157" s="60">
        <v>47.558049905561354</v>
      </c>
      <c r="E157" s="60"/>
    </row>
    <row r="158" spans="2:5">
      <c r="B158" s="120">
        <v>58319</v>
      </c>
      <c r="C158" s="60">
        <v>46.371292804140971</v>
      </c>
      <c r="D158" s="60">
        <v>47.577190815281689</v>
      </c>
      <c r="E158" s="60"/>
    </row>
    <row r="159" spans="2:5">
      <c r="B159" s="120">
        <v>58410</v>
      </c>
      <c r="C159" s="60">
        <v>46.406722736888334</v>
      </c>
      <c r="D159" s="60">
        <v>47.596381743709159</v>
      </c>
      <c r="E159" s="60"/>
    </row>
    <row r="160" spans="2:5">
      <c r="B160" s="120">
        <v>58501</v>
      </c>
      <c r="C160" s="60">
        <v>46.442938786842596</v>
      </c>
      <c r="D160" s="60">
        <v>47.615472810536239</v>
      </c>
      <c r="E160" s="60"/>
    </row>
    <row r="161" spans="2:5">
      <c r="B161" s="120">
        <v>58593</v>
      </c>
      <c r="C161" s="60">
        <v>46.479664621581193</v>
      </c>
      <c r="D161" s="60">
        <v>47.634222977171476</v>
      </c>
      <c r="E161" s="60"/>
    </row>
    <row r="162" spans="2:5">
      <c r="B162" s="120">
        <v>58685</v>
      </c>
      <c r="C162" s="60">
        <v>46.516461546022107</v>
      </c>
      <c r="D162" s="60">
        <v>47.652240872031037</v>
      </c>
    </row>
    <row r="163" spans="2:5">
      <c r="B163" s="120">
        <v>58776</v>
      </c>
      <c r="C163" s="60">
        <v>46.553045054585567</v>
      </c>
      <c r="D163" s="60">
        <v>47.669321814164448</v>
      </c>
    </row>
    <row r="164" spans="2:5">
      <c r="B164" s="120">
        <v>58866</v>
      </c>
      <c r="C164" s="60">
        <v>46.589272590963468</v>
      </c>
      <c r="D164" s="60">
        <v>47.68541165636546</v>
      </c>
    </row>
    <row r="165" spans="2:5">
      <c r="B165" s="120">
        <v>58958</v>
      </c>
      <c r="C165" s="60">
        <v>46.625142952513826</v>
      </c>
      <c r="D165" s="60">
        <v>47.700600732192463</v>
      </c>
    </row>
    <row r="166" spans="2:5">
      <c r="D166" s="78"/>
    </row>
    <row r="167" spans="2:5">
      <c r="D167" s="78"/>
    </row>
    <row r="168" spans="2:5">
      <c r="D168" s="78"/>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tabColor theme="2"/>
  </sheetPr>
  <dimension ref="A1:I165"/>
  <sheetViews>
    <sheetView zoomScaleNormal="100" workbookViewId="0">
      <selection activeCell="B1" sqref="B1"/>
    </sheetView>
  </sheetViews>
  <sheetFormatPr defaultColWidth="9.375" defaultRowHeight="16.5"/>
  <cols>
    <col min="1" max="1" width="11.625" style="26" customWidth="1"/>
    <col min="2" max="2" width="9.375" style="26"/>
    <col min="3" max="4" width="11.375" style="26" bestFit="1" customWidth="1"/>
    <col min="5" max="5" width="10.125" style="26" bestFit="1" customWidth="1"/>
    <col min="6" max="16384" width="9.375" style="26"/>
  </cols>
  <sheetData>
    <row r="1" spans="1:9">
      <c r="A1" s="24"/>
      <c r="B1" s="13" t="s">
        <v>258</v>
      </c>
      <c r="C1" s="13"/>
      <c r="D1" s="4"/>
      <c r="E1" s="4"/>
      <c r="F1" s="24"/>
      <c r="G1" s="24"/>
    </row>
    <row r="2" spans="1:9">
      <c r="B2" s="55" t="s">
        <v>71</v>
      </c>
      <c r="C2" s="15"/>
      <c r="D2" s="4"/>
      <c r="E2" s="4"/>
      <c r="F2" s="24"/>
      <c r="G2" s="24"/>
    </row>
    <row r="4" spans="1:9" ht="33">
      <c r="C4" s="5" t="s">
        <v>226</v>
      </c>
      <c r="D4" s="58" t="s">
        <v>83</v>
      </c>
      <c r="E4" s="58"/>
      <c r="F4" s="62"/>
      <c r="G4" s="63"/>
      <c r="I4" s="6"/>
    </row>
    <row r="5" spans="1:9">
      <c r="B5" s="120">
        <v>44348</v>
      </c>
      <c r="C5" s="122">
        <v>84178</v>
      </c>
      <c r="D5" s="122">
        <v>84178</v>
      </c>
      <c r="E5" s="60"/>
      <c r="F5" s="64"/>
      <c r="G5" s="64"/>
    </row>
    <row r="6" spans="1:9">
      <c r="B6" s="120">
        <v>44440</v>
      </c>
      <c r="C6" s="122">
        <v>84510.239117166217</v>
      </c>
      <c r="D6" s="122">
        <v>84510.239117166217</v>
      </c>
      <c r="E6" s="60"/>
      <c r="F6" s="61"/>
      <c r="G6" s="61"/>
    </row>
    <row r="7" spans="1:9">
      <c r="B7" s="120">
        <v>44531</v>
      </c>
      <c r="C7" s="122">
        <v>84921.136537196769</v>
      </c>
      <c r="D7" s="122">
        <v>84921.136537196769</v>
      </c>
      <c r="E7" s="60"/>
      <c r="F7" s="61"/>
      <c r="G7" s="61"/>
    </row>
    <row r="8" spans="1:9">
      <c r="B8" s="120">
        <v>44621</v>
      </c>
      <c r="C8" s="122">
        <v>85340.62746754587</v>
      </c>
      <c r="D8" s="122">
        <v>85340.62746754587</v>
      </c>
      <c r="E8" s="60"/>
      <c r="F8" s="27"/>
      <c r="G8" s="27"/>
    </row>
    <row r="9" spans="1:9">
      <c r="B9" s="120">
        <v>44713</v>
      </c>
      <c r="C9" s="122">
        <v>85765.752373909025</v>
      </c>
      <c r="D9" s="122">
        <v>85765.752373909025</v>
      </c>
      <c r="E9" s="60"/>
      <c r="F9" s="27"/>
      <c r="G9" s="27"/>
    </row>
    <row r="10" spans="1:9">
      <c r="B10" s="120">
        <v>44805</v>
      </c>
      <c r="C10" s="122">
        <v>86194.51492587688</v>
      </c>
      <c r="D10" s="122">
        <v>86194.51492587688</v>
      </c>
      <c r="E10" s="60"/>
      <c r="F10" s="27"/>
      <c r="G10" s="27"/>
    </row>
    <row r="11" spans="1:9">
      <c r="B11" s="120">
        <v>44896</v>
      </c>
      <c r="C11" s="122">
        <v>86625.576145882602</v>
      </c>
      <c r="D11" s="122">
        <v>86625.576145882602</v>
      </c>
      <c r="E11" s="60"/>
      <c r="F11" s="27"/>
      <c r="G11" s="27"/>
    </row>
    <row r="12" spans="1:9">
      <c r="B12" s="120">
        <v>44986</v>
      </c>
      <c r="C12" s="122">
        <v>87057.997576993788</v>
      </c>
      <c r="D12" s="122">
        <v>87057.997576993788</v>
      </c>
      <c r="E12" s="60"/>
      <c r="F12" s="27"/>
      <c r="G12" s="27"/>
    </row>
    <row r="13" spans="1:9">
      <c r="B13" s="120">
        <v>45078</v>
      </c>
      <c r="C13" s="122">
        <v>87491.067343079791</v>
      </c>
      <c r="D13" s="122">
        <v>87491.067343079791</v>
      </c>
      <c r="E13" s="60"/>
      <c r="F13" s="27"/>
      <c r="G13" s="27"/>
    </row>
    <row r="14" spans="1:9">
      <c r="B14" s="120">
        <v>45170</v>
      </c>
      <c r="C14" s="122">
        <v>87924.193969390195</v>
      </c>
      <c r="D14" s="122">
        <v>87924.193969390195</v>
      </c>
      <c r="E14" s="60"/>
      <c r="F14" s="27"/>
      <c r="G14" s="27"/>
    </row>
    <row r="15" spans="1:9">
      <c r="B15" s="120">
        <v>45261</v>
      </c>
      <c r="C15" s="122">
        <v>88356.827367039456</v>
      </c>
      <c r="D15" s="122">
        <v>88356.827367039456</v>
      </c>
      <c r="E15" s="60"/>
      <c r="F15" s="27"/>
      <c r="G15" s="27"/>
    </row>
    <row r="16" spans="1:9">
      <c r="B16" s="120">
        <v>45352</v>
      </c>
      <c r="C16" s="122">
        <v>88788.427790423681</v>
      </c>
      <c r="D16" s="122">
        <v>88788.427790423681</v>
      </c>
      <c r="E16" s="60"/>
      <c r="F16" s="27"/>
      <c r="G16" s="27"/>
    </row>
    <row r="17" spans="2:7">
      <c r="B17" s="120">
        <v>45444</v>
      </c>
      <c r="C17" s="122">
        <v>89219.200255940334</v>
      </c>
      <c r="D17" s="122">
        <v>89219.200255940334</v>
      </c>
      <c r="E17" s="60"/>
      <c r="F17" s="27"/>
      <c r="G17" s="27"/>
    </row>
    <row r="18" spans="2:7">
      <c r="B18" s="120">
        <v>45536</v>
      </c>
      <c r="C18" s="122">
        <v>89652.242933764399</v>
      </c>
      <c r="D18" s="122">
        <v>89652.242933764399</v>
      </c>
      <c r="E18" s="60"/>
      <c r="F18" s="27"/>
      <c r="G18" s="27"/>
    </row>
    <row r="19" spans="2:7">
      <c r="B19" s="120">
        <v>45627</v>
      </c>
      <c r="C19" s="122">
        <v>90090.897767233604</v>
      </c>
      <c r="D19" s="122">
        <v>90090.897767233604</v>
      </c>
      <c r="E19" s="60"/>
      <c r="F19" s="27"/>
      <c r="G19" s="27"/>
    </row>
    <row r="20" spans="2:7">
      <c r="B20" s="120">
        <v>45717</v>
      </c>
      <c r="C20" s="122">
        <v>90538.123538292799</v>
      </c>
      <c r="D20" s="122">
        <v>90538.123538292799</v>
      </c>
      <c r="E20" s="60"/>
      <c r="F20" s="27"/>
      <c r="G20" s="27"/>
    </row>
    <row r="21" spans="2:7">
      <c r="B21" s="120">
        <v>45809</v>
      </c>
      <c r="C21" s="122">
        <v>90994.977043655774</v>
      </c>
      <c r="D21" s="122">
        <v>90994.977043655774</v>
      </c>
      <c r="E21" s="60"/>
      <c r="F21" s="27"/>
      <c r="G21" s="27"/>
    </row>
    <row r="22" spans="2:7">
      <c r="B22" s="120">
        <v>45901</v>
      </c>
      <c r="C22" s="122">
        <v>91455.77043625337</v>
      </c>
      <c r="D22" s="122">
        <v>91455.77043625337</v>
      </c>
      <c r="E22" s="60"/>
      <c r="F22" s="27"/>
      <c r="G22" s="27"/>
    </row>
    <row r="23" spans="2:7">
      <c r="B23" s="120">
        <v>45992</v>
      </c>
      <c r="C23" s="122">
        <v>91914.249333214902</v>
      </c>
      <c r="D23" s="122">
        <v>91914.249333214902</v>
      </c>
      <c r="E23" s="60"/>
      <c r="F23" s="27"/>
      <c r="G23" s="27"/>
    </row>
    <row r="24" spans="2:7">
      <c r="B24" s="120">
        <v>46082</v>
      </c>
      <c r="C24" s="122">
        <v>92365.08709737967</v>
      </c>
      <c r="D24" s="122">
        <v>92365.08709737967</v>
      </c>
      <c r="E24" s="60"/>
      <c r="F24" s="27"/>
      <c r="G24" s="27"/>
    </row>
    <row r="25" spans="2:7">
      <c r="B25" s="120">
        <v>46174</v>
      </c>
      <c r="C25" s="122">
        <v>92805.227459893387</v>
      </c>
      <c r="D25" s="122">
        <v>92805.227459893387</v>
      </c>
      <c r="E25" s="60"/>
      <c r="F25" s="27"/>
      <c r="G25" s="27"/>
    </row>
    <row r="26" spans="2:7">
      <c r="B26" s="120">
        <v>46266</v>
      </c>
      <c r="C26" s="122">
        <v>93238.637719905077</v>
      </c>
      <c r="D26" s="122">
        <v>93238.637719905077</v>
      </c>
      <c r="E26" s="60"/>
      <c r="F26" s="27"/>
      <c r="G26" s="27"/>
    </row>
    <row r="27" spans="2:7">
      <c r="B27" s="120">
        <v>46357</v>
      </c>
      <c r="C27" s="122">
        <v>93668.996912687988</v>
      </c>
      <c r="D27" s="122">
        <v>93668.996912687988</v>
      </c>
      <c r="E27" s="60"/>
      <c r="F27" s="27"/>
      <c r="G27" s="27"/>
    </row>
    <row r="28" spans="2:7">
      <c r="B28" s="120">
        <v>46447</v>
      </c>
      <c r="C28" s="122">
        <v>94100.043361360134</v>
      </c>
      <c r="D28" s="122">
        <v>94100.043361360134</v>
      </c>
      <c r="E28" s="60"/>
      <c r="F28" s="27"/>
      <c r="G28" s="27"/>
    </row>
    <row r="29" spans="2:7">
      <c r="B29" s="120">
        <v>46539</v>
      </c>
      <c r="C29" s="122">
        <v>94534.29849566934</v>
      </c>
      <c r="D29" s="122">
        <v>94534.29849566934</v>
      </c>
      <c r="E29" s="60"/>
      <c r="F29" s="27"/>
      <c r="G29" s="27"/>
    </row>
    <row r="30" spans="2:7">
      <c r="B30" s="120">
        <v>46631</v>
      </c>
      <c r="C30" s="122">
        <v>94971.129474580215</v>
      </c>
      <c r="D30" s="122">
        <v>94971.129474580215</v>
      </c>
      <c r="E30" s="60"/>
      <c r="F30" s="27"/>
      <c r="G30" s="27"/>
    </row>
    <row r="31" spans="2:7">
      <c r="B31" s="120">
        <v>46722</v>
      </c>
      <c r="C31" s="122">
        <v>95409.207539189258</v>
      </c>
      <c r="D31" s="122">
        <v>95409.207539189258</v>
      </c>
      <c r="E31" s="60"/>
      <c r="F31" s="27"/>
      <c r="G31" s="27"/>
    </row>
    <row r="32" spans="2:7">
      <c r="B32" s="120">
        <v>46813</v>
      </c>
      <c r="C32" s="122">
        <v>95847.416566325861</v>
      </c>
      <c r="D32" s="122">
        <v>95847.416566325861</v>
      </c>
      <c r="E32" s="60"/>
      <c r="F32" s="27"/>
      <c r="G32" s="27"/>
    </row>
    <row r="33" spans="2:7">
      <c r="B33" s="120">
        <v>46905</v>
      </c>
      <c r="C33" s="122">
        <v>96284.843514323962</v>
      </c>
      <c r="D33" s="122">
        <v>96284.843514323962</v>
      </c>
      <c r="E33" s="60"/>
      <c r="F33" s="27"/>
      <c r="G33" s="27"/>
    </row>
    <row r="34" spans="2:7">
      <c r="B34" s="120">
        <v>46997</v>
      </c>
      <c r="C34" s="122">
        <v>96721.02305331963</v>
      </c>
      <c r="D34" s="122">
        <v>96721.02305331963</v>
      </c>
      <c r="E34" s="60"/>
      <c r="F34" s="27"/>
      <c r="G34" s="27"/>
    </row>
    <row r="35" spans="2:7">
      <c r="B35" s="120">
        <v>47088</v>
      </c>
      <c r="C35" s="122">
        <v>97156.343066892397</v>
      </c>
      <c r="D35" s="122">
        <v>97156.343066892397</v>
      </c>
      <c r="E35" s="60"/>
      <c r="F35" s="27"/>
      <c r="G35" s="27"/>
    </row>
    <row r="36" spans="2:7">
      <c r="B36" s="120">
        <v>47178</v>
      </c>
      <c r="C36" s="122">
        <v>97591.489371674528</v>
      </c>
      <c r="D36" s="122">
        <v>97591.489371674528</v>
      </c>
      <c r="E36" s="60"/>
      <c r="F36" s="27"/>
      <c r="G36" s="27"/>
    </row>
    <row r="37" spans="2:7">
      <c r="B37" s="120">
        <v>47270</v>
      </c>
      <c r="C37" s="122">
        <v>98027.178696558243</v>
      </c>
      <c r="D37" s="122">
        <v>98027.178696558243</v>
      </c>
      <c r="E37" s="60"/>
      <c r="F37" s="27"/>
      <c r="G37" s="27"/>
    </row>
    <row r="38" spans="2:7">
      <c r="B38" s="120">
        <v>47362</v>
      </c>
      <c r="C38" s="122">
        <v>98463.735228292047</v>
      </c>
      <c r="D38" s="122">
        <v>96945.435911941211</v>
      </c>
      <c r="E38" s="60"/>
      <c r="F38" s="27"/>
      <c r="G38" s="27"/>
    </row>
    <row r="39" spans="2:7">
      <c r="B39" s="120">
        <v>47453</v>
      </c>
      <c r="C39" s="122">
        <v>98900.628862505662</v>
      </c>
      <c r="D39" s="122">
        <v>97286.87337921423</v>
      </c>
      <c r="E39" s="60"/>
      <c r="F39" s="27"/>
      <c r="G39" s="27"/>
    </row>
    <row r="40" spans="2:7">
      <c r="B40" s="120">
        <v>47543</v>
      </c>
      <c r="C40" s="122">
        <v>99337.051141403586</v>
      </c>
      <c r="D40" s="122">
        <v>97605.192536862291</v>
      </c>
      <c r="E40" s="60"/>
      <c r="F40" s="27"/>
      <c r="G40" s="27"/>
    </row>
    <row r="41" spans="2:7">
      <c r="B41" s="120">
        <v>47635</v>
      </c>
      <c r="C41" s="122">
        <v>99772.355649761113</v>
      </c>
      <c r="D41" s="122">
        <v>97916.158486261978</v>
      </c>
      <c r="E41" s="60"/>
      <c r="F41" s="27"/>
      <c r="G41" s="27"/>
    </row>
    <row r="42" spans="2:7">
      <c r="B42" s="120">
        <v>47727</v>
      </c>
      <c r="C42" s="122">
        <v>100206.98103066275</v>
      </c>
      <c r="D42" s="122">
        <v>98257.931448974094</v>
      </c>
      <c r="E42" s="60"/>
      <c r="F42" s="27"/>
      <c r="G42" s="27"/>
    </row>
    <row r="43" spans="2:7">
      <c r="B43" s="120">
        <v>47818</v>
      </c>
      <c r="C43" s="122">
        <v>100642.18047073658</v>
      </c>
      <c r="D43" s="122">
        <v>98637.837784053176</v>
      </c>
      <c r="E43" s="60"/>
      <c r="F43" s="27"/>
      <c r="G43" s="27"/>
    </row>
    <row r="44" spans="2:7">
      <c r="B44" s="120">
        <v>47908</v>
      </c>
      <c r="C44" s="122">
        <v>101079.33044463655</v>
      </c>
      <c r="D44" s="122">
        <v>99054.079162164853</v>
      </c>
      <c r="E44" s="60"/>
      <c r="F44" s="27"/>
      <c r="G44" s="27"/>
    </row>
    <row r="45" spans="2:7">
      <c r="B45" s="120">
        <v>48000</v>
      </c>
      <c r="C45" s="122">
        <v>101519.55989603228</v>
      </c>
      <c r="D45" s="122">
        <v>99502.177618554546</v>
      </c>
      <c r="E45" s="60"/>
      <c r="F45" s="27"/>
      <c r="G45" s="27"/>
    </row>
    <row r="46" spans="2:7">
      <c r="B46" s="120">
        <v>48092</v>
      </c>
      <c r="C46" s="122">
        <v>101962.81970553735</v>
      </c>
      <c r="D46" s="122">
        <v>99973.786583601803</v>
      </c>
      <c r="E46" s="60"/>
      <c r="F46" s="27"/>
      <c r="G46" s="27"/>
    </row>
    <row r="47" spans="2:7">
      <c r="B47" s="120">
        <v>48183</v>
      </c>
      <c r="C47" s="122">
        <v>102408.06038039041</v>
      </c>
      <c r="D47" s="122">
        <v>100466.3275445483</v>
      </c>
      <c r="E47" s="60"/>
      <c r="F47" s="27"/>
      <c r="G47" s="27"/>
    </row>
    <row r="48" spans="2:7">
      <c r="B48" s="120">
        <v>48274</v>
      </c>
      <c r="C48" s="122">
        <v>102854.05072167626</v>
      </c>
      <c r="D48" s="122">
        <v>100975.25798975586</v>
      </c>
      <c r="E48" s="60"/>
      <c r="F48" s="27"/>
      <c r="G48" s="27"/>
    </row>
    <row r="49" spans="1:7">
      <c r="B49" s="120">
        <v>48366</v>
      </c>
      <c r="C49" s="122">
        <v>103299.4790625458</v>
      </c>
      <c r="D49" s="122">
        <v>101496.80752945381</v>
      </c>
      <c r="E49" s="60"/>
      <c r="F49" s="27"/>
      <c r="G49" s="27"/>
    </row>
    <row r="50" spans="1:7">
      <c r="B50" s="120">
        <v>48458</v>
      </c>
      <c r="C50" s="122">
        <v>103742.95115580887</v>
      </c>
      <c r="D50" s="122">
        <v>101490.25696754304</v>
      </c>
      <c r="E50" s="60"/>
      <c r="F50" s="27"/>
      <c r="G50" s="27"/>
    </row>
    <row r="51" spans="1:7">
      <c r="B51" s="120">
        <v>48549</v>
      </c>
      <c r="C51" s="122">
        <v>104183.98756021327</v>
      </c>
      <c r="D51" s="122">
        <v>101984.24887854855</v>
      </c>
      <c r="E51" s="60"/>
      <c r="F51" s="27"/>
      <c r="G51" s="27"/>
    </row>
    <row r="52" spans="1:7">
      <c r="B52" s="120">
        <v>48639</v>
      </c>
      <c r="C52" s="122">
        <v>104622.47780227615</v>
      </c>
      <c r="D52" s="122">
        <v>102468.11516076064</v>
      </c>
      <c r="E52" s="60"/>
      <c r="F52" s="27"/>
      <c r="G52" s="27"/>
    </row>
    <row r="53" spans="1:7">
      <c r="B53" s="120">
        <v>48731</v>
      </c>
      <c r="C53" s="122">
        <v>105058.67609648076</v>
      </c>
      <c r="D53" s="122">
        <v>102944.69951741969</v>
      </c>
      <c r="E53" s="60"/>
      <c r="F53" s="27"/>
      <c r="G53" s="27"/>
    </row>
    <row r="54" spans="1:7">
      <c r="B54" s="120">
        <v>48823</v>
      </c>
      <c r="C54" s="122">
        <v>105493.79442658402</v>
      </c>
      <c r="D54" s="122">
        <v>103415.4677682989</v>
      </c>
      <c r="E54" s="60"/>
      <c r="F54" s="27"/>
      <c r="G54" s="27"/>
    </row>
    <row r="55" spans="1:7">
      <c r="B55" s="120">
        <v>48914</v>
      </c>
      <c r="C55" s="122">
        <v>105928.64808299458</v>
      </c>
      <c r="D55" s="122">
        <v>103882.11539927976</v>
      </c>
      <c r="E55" s="60"/>
      <c r="F55" s="27"/>
      <c r="G55" s="27"/>
    </row>
    <row r="56" spans="1:7">
      <c r="B56" s="120">
        <v>49004</v>
      </c>
      <c r="C56" s="122">
        <v>106363.74663454211</v>
      </c>
      <c r="D56" s="122">
        <v>104345.49539842796</v>
      </c>
      <c r="E56" s="60"/>
      <c r="F56" s="27"/>
      <c r="G56" s="27"/>
    </row>
    <row r="57" spans="1:7">
      <c r="B57" s="120">
        <v>49096</v>
      </c>
      <c r="C57" s="122">
        <v>106799.35587103062</v>
      </c>
      <c r="D57" s="122">
        <v>104806.55000753759</v>
      </c>
      <c r="E57" s="60"/>
      <c r="F57" s="27"/>
      <c r="G57" s="27"/>
    </row>
    <row r="58" spans="1:7">
      <c r="B58" s="120">
        <v>49188</v>
      </c>
      <c r="C58" s="122">
        <v>107235.18984704473</v>
      </c>
      <c r="D58" s="122">
        <v>105265.96164930465</v>
      </c>
      <c r="E58" s="60"/>
      <c r="F58" s="27"/>
      <c r="G58" s="27"/>
    </row>
    <row r="59" spans="1:7">
      <c r="B59" s="120">
        <v>49279</v>
      </c>
      <c r="C59" s="122">
        <v>107670.94296467234</v>
      </c>
      <c r="D59" s="122">
        <v>105724.14668499258</v>
      </c>
      <c r="E59" s="60"/>
      <c r="F59" s="27"/>
      <c r="G59" s="27"/>
    </row>
    <row r="60" spans="1:7">
      <c r="A60" s="1"/>
      <c r="B60" s="120">
        <v>49369</v>
      </c>
      <c r="C60" s="122">
        <v>108106.37649847606</v>
      </c>
      <c r="D60" s="122">
        <v>106180.87379971395</v>
      </c>
      <c r="E60" s="60"/>
      <c r="F60" s="27"/>
      <c r="G60" s="27"/>
    </row>
    <row r="61" spans="1:7">
      <c r="A61" s="1"/>
      <c r="B61" s="120">
        <v>49461</v>
      </c>
      <c r="C61" s="122">
        <v>108541.29086340363</v>
      </c>
      <c r="D61" s="122">
        <v>106635.81154534586</v>
      </c>
      <c r="E61" s="60"/>
      <c r="F61" s="27"/>
      <c r="G61" s="27"/>
    </row>
    <row r="62" spans="1:7">
      <c r="B62" s="120">
        <v>49553</v>
      </c>
      <c r="C62" s="122">
        <v>108975.58570780975</v>
      </c>
      <c r="D62" s="122">
        <v>107088.69183819185</v>
      </c>
      <c r="E62" s="60"/>
      <c r="F62" s="27"/>
      <c r="G62" s="27"/>
    </row>
    <row r="63" spans="1:7">
      <c r="B63" s="120">
        <v>49644</v>
      </c>
      <c r="C63" s="122">
        <v>109409.36410046148</v>
      </c>
      <c r="D63" s="122">
        <v>107539.49872420487</v>
      </c>
      <c r="E63" s="60"/>
    </row>
    <row r="64" spans="1:7">
      <c r="B64" s="120">
        <v>49735</v>
      </c>
      <c r="C64" s="122">
        <v>109842.80892042421</v>
      </c>
      <c r="D64" s="122">
        <v>107988.4168672348</v>
      </c>
      <c r="E64" s="60"/>
    </row>
    <row r="65" spans="1:6">
      <c r="B65" s="120">
        <v>49827</v>
      </c>
      <c r="C65" s="122">
        <v>110276.12978703834</v>
      </c>
      <c r="D65" s="122">
        <v>108435.69121983708</v>
      </c>
      <c r="E65" s="60"/>
    </row>
    <row r="66" spans="1:6">
      <c r="B66" s="120">
        <v>49919</v>
      </c>
      <c r="C66" s="122">
        <v>110709.51240441581</v>
      </c>
      <c r="D66" s="122">
        <v>108881.56051200863</v>
      </c>
      <c r="E66" s="60"/>
    </row>
    <row r="67" spans="1:6">
      <c r="B67" s="120">
        <v>50010</v>
      </c>
      <c r="C67" s="122">
        <v>111143.01528355169</v>
      </c>
      <c r="D67" s="122">
        <v>109326.14237453829</v>
      </c>
      <c r="E67" s="60"/>
    </row>
    <row r="68" spans="1:6">
      <c r="B68" s="120">
        <v>50100</v>
      </c>
      <c r="C68" s="122">
        <v>111576.64073043293</v>
      </c>
      <c r="D68" s="122">
        <v>109769.49298004751</v>
      </c>
      <c r="E68" s="60"/>
    </row>
    <row r="69" spans="1:6">
      <c r="B69" s="120">
        <v>50192</v>
      </c>
      <c r="C69" s="122">
        <v>112010.40709806308</v>
      </c>
      <c r="D69" s="122">
        <v>110211.68294233797</v>
      </c>
      <c r="E69" s="60"/>
    </row>
    <row r="70" spans="1:6">
      <c r="B70" s="120">
        <v>50284</v>
      </c>
      <c r="C70" s="122">
        <v>112444.45985758827</v>
      </c>
      <c r="D70" s="122">
        <v>110652.88554251341</v>
      </c>
      <c r="E70" s="60"/>
    </row>
    <row r="71" spans="1:6">
      <c r="B71" s="120">
        <v>50375</v>
      </c>
      <c r="C71" s="122">
        <v>112878.95462844598</v>
      </c>
      <c r="D71" s="122">
        <v>111093.30030409174</v>
      </c>
      <c r="E71" s="60"/>
    </row>
    <row r="72" spans="1:6">
      <c r="B72" s="120">
        <v>50465</v>
      </c>
      <c r="C72" s="122">
        <v>113314.06670221071</v>
      </c>
      <c r="D72" s="122">
        <v>111533.19503475919</v>
      </c>
      <c r="E72" s="60"/>
    </row>
    <row r="73" spans="1:6">
      <c r="B73" s="120">
        <v>50557</v>
      </c>
      <c r="C73" s="122">
        <v>113749.92497457511</v>
      </c>
      <c r="D73" s="122">
        <v>111972.82392657622</v>
      </c>
      <c r="E73" s="60"/>
    </row>
    <row r="74" spans="1:6">
      <c r="B74" s="120">
        <v>50649</v>
      </c>
      <c r="C74" s="122">
        <v>114186.42435492831</v>
      </c>
      <c r="D74" s="122">
        <v>112412.28345922119</v>
      </c>
      <c r="E74" s="60"/>
    </row>
    <row r="75" spans="1:6">
      <c r="B75" s="120">
        <v>50740</v>
      </c>
      <c r="C75" s="122">
        <v>114623.51591891033</v>
      </c>
      <c r="D75" s="122">
        <v>112851.7147900572</v>
      </c>
      <c r="E75" s="60"/>
    </row>
    <row r="76" spans="1:6">
      <c r="B76" s="120">
        <v>50830</v>
      </c>
      <c r="C76" s="122">
        <v>115061.1791645202</v>
      </c>
      <c r="D76" s="122">
        <v>113291.20731576698</v>
      </c>
      <c r="E76" s="60"/>
    </row>
    <row r="77" spans="1:6">
      <c r="A77" s="22"/>
      <c r="B77" s="120">
        <v>50922</v>
      </c>
      <c r="C77" s="122">
        <v>115499.4603228866</v>
      </c>
      <c r="D77" s="122">
        <v>113730.89252301336</v>
      </c>
      <c r="E77" s="60"/>
    </row>
    <row r="78" spans="1:6">
      <c r="B78" s="120">
        <v>51014</v>
      </c>
      <c r="C78" s="122">
        <v>115938.66992430903</v>
      </c>
      <c r="D78" s="122">
        <v>114066.53994972324</v>
      </c>
      <c r="E78" s="60"/>
      <c r="F78" s="11"/>
    </row>
    <row r="79" spans="1:6">
      <c r="B79" s="120">
        <v>51105</v>
      </c>
      <c r="C79" s="122">
        <v>116379.12150229512</v>
      </c>
      <c r="D79" s="122">
        <v>114415.00718318018</v>
      </c>
      <c r="E79" s="60"/>
      <c r="F79" s="11"/>
    </row>
    <row r="80" spans="1:6">
      <c r="B80" s="120">
        <v>51196</v>
      </c>
      <c r="C80" s="122">
        <v>116821.08990294437</v>
      </c>
      <c r="D80" s="122">
        <v>114768.89618389477</v>
      </c>
      <c r="E80" s="60"/>
      <c r="F80" s="11"/>
    </row>
    <row r="81" spans="2:6">
      <c r="B81" s="120">
        <v>51288</v>
      </c>
      <c r="C81" s="122">
        <v>117264.80522729641</v>
      </c>
      <c r="D81" s="122">
        <v>115126.29740691173</v>
      </c>
      <c r="E81" s="60"/>
      <c r="F81" s="11"/>
    </row>
    <row r="82" spans="2:6">
      <c r="B82" s="120">
        <v>51380</v>
      </c>
      <c r="C82" s="122">
        <v>117710.34181122</v>
      </c>
      <c r="D82" s="122">
        <v>115486.6582869878</v>
      </c>
      <c r="E82" s="60"/>
    </row>
    <row r="83" spans="2:6">
      <c r="B83" s="120">
        <v>51471</v>
      </c>
      <c r="C83" s="122">
        <v>118157.59063004368</v>
      </c>
      <c r="D83" s="122">
        <v>115849.98224226222</v>
      </c>
      <c r="E83" s="60"/>
    </row>
    <row r="84" spans="2:6">
      <c r="B84" s="120">
        <v>51561</v>
      </c>
      <c r="C84" s="122">
        <v>118606.40310636516</v>
      </c>
      <c r="D84" s="122">
        <v>116216.52352379379</v>
      </c>
      <c r="E84" s="60"/>
    </row>
    <row r="85" spans="2:6">
      <c r="B85" s="120">
        <v>51653</v>
      </c>
      <c r="C85" s="122">
        <v>119056.58679198848</v>
      </c>
      <c r="D85" s="122">
        <v>116586.56569516732</v>
      </c>
      <c r="E85" s="60"/>
    </row>
    <row r="86" spans="2:6">
      <c r="B86" s="120">
        <v>51745</v>
      </c>
      <c r="C86" s="122">
        <v>119507.83208577606</v>
      </c>
      <c r="D86" s="122">
        <v>116960.24792812632</v>
      </c>
      <c r="E86" s="60"/>
    </row>
    <row r="87" spans="2:6">
      <c r="B87" s="120">
        <v>51836</v>
      </c>
      <c r="C87" s="122">
        <v>119959.99446485756</v>
      </c>
      <c r="D87" s="122">
        <v>117337.79812475969</v>
      </c>
      <c r="E87" s="60"/>
    </row>
    <row r="88" spans="2:6">
      <c r="B88" s="120">
        <v>51926</v>
      </c>
      <c r="C88" s="122">
        <v>120412.97894229156</v>
      </c>
      <c r="D88" s="122">
        <v>117719.41556869764</v>
      </c>
      <c r="E88" s="60"/>
    </row>
    <row r="89" spans="2:6">
      <c r="B89" s="120">
        <v>52018</v>
      </c>
      <c r="C89" s="122">
        <v>120866.75664839687</v>
      </c>
      <c r="D89" s="122">
        <v>118105.29074455949</v>
      </c>
      <c r="E89" s="60"/>
    </row>
    <row r="90" spans="2:6">
      <c r="B90" s="120">
        <v>52110</v>
      </c>
      <c r="C90" s="122">
        <v>121321.515759988</v>
      </c>
      <c r="D90" s="122">
        <v>118495.76177467134</v>
      </c>
      <c r="E90" s="60"/>
    </row>
    <row r="91" spans="2:6">
      <c r="B91" s="120">
        <v>52201</v>
      </c>
      <c r="C91" s="122">
        <v>121777.27260299952</v>
      </c>
      <c r="D91" s="122">
        <v>118890.94509271868</v>
      </c>
      <c r="E91" s="60"/>
    </row>
    <row r="92" spans="2:6">
      <c r="B92" s="120">
        <v>52291</v>
      </c>
      <c r="C92" s="122">
        <v>122233.95266805855</v>
      </c>
      <c r="D92" s="122">
        <v>119290.8147916568</v>
      </c>
      <c r="E92" s="60"/>
    </row>
    <row r="93" spans="2:6">
      <c r="B93" s="120">
        <v>52383</v>
      </c>
      <c r="C93" s="122">
        <v>122691.43175567538</v>
      </c>
      <c r="D93" s="122">
        <v>119695.24702809431</v>
      </c>
      <c r="E93" s="60"/>
    </row>
    <row r="94" spans="2:6">
      <c r="B94" s="120">
        <v>52475</v>
      </c>
      <c r="C94" s="122">
        <v>123149.53512322446</v>
      </c>
      <c r="D94" s="122">
        <v>120104.02382505692</v>
      </c>
      <c r="E94" s="60"/>
    </row>
    <row r="95" spans="2:6">
      <c r="B95" s="120">
        <v>52566</v>
      </c>
      <c r="C95" s="122">
        <v>123608.29327519886</v>
      </c>
      <c r="D95" s="122">
        <v>120517.08690566984</v>
      </c>
      <c r="E95" s="60"/>
    </row>
    <row r="96" spans="2:6">
      <c r="B96" s="120">
        <v>52657</v>
      </c>
      <c r="C96" s="122">
        <v>124067.82965810278</v>
      </c>
      <c r="D96" s="122">
        <v>120934.43764670129</v>
      </c>
      <c r="E96" s="60"/>
    </row>
    <row r="97" spans="2:5">
      <c r="B97" s="120">
        <v>52749</v>
      </c>
      <c r="C97" s="122">
        <v>124528.2497851965</v>
      </c>
      <c r="D97" s="122">
        <v>121356.03526340483</v>
      </c>
      <c r="E97" s="60"/>
    </row>
    <row r="98" spans="2:5">
      <c r="B98" s="120">
        <v>52841</v>
      </c>
      <c r="C98" s="122">
        <v>124989.43565448544</v>
      </c>
      <c r="D98" s="122">
        <v>121781.60032350119</v>
      </c>
      <c r="E98" s="60"/>
    </row>
    <row r="99" spans="2:5">
      <c r="B99" s="120">
        <v>52932</v>
      </c>
      <c r="C99" s="122">
        <v>125451.04430443571</v>
      </c>
      <c r="D99" s="122">
        <v>122210.61569647142</v>
      </c>
      <c r="E99" s="60"/>
    </row>
    <row r="100" spans="2:5">
      <c r="B100" s="120">
        <v>53022</v>
      </c>
      <c r="C100" s="122">
        <v>125912.67766094828</v>
      </c>
      <c r="D100" s="122">
        <v>122642.4961493968</v>
      </c>
      <c r="E100" s="60"/>
    </row>
    <row r="101" spans="2:5">
      <c r="B101" s="120">
        <v>53114</v>
      </c>
      <c r="C101" s="122">
        <v>126374.04658892946</v>
      </c>
      <c r="D101" s="122">
        <v>123076.75346266995</v>
      </c>
      <c r="E101" s="60"/>
    </row>
    <row r="102" spans="2:5">
      <c r="B102" s="120">
        <v>53206</v>
      </c>
      <c r="C102" s="122">
        <v>126835.37290971554</v>
      </c>
      <c r="D102" s="122">
        <v>123513.39467666011</v>
      </c>
      <c r="E102" s="60"/>
    </row>
    <row r="103" spans="2:5">
      <c r="B103" s="120">
        <v>53297</v>
      </c>
      <c r="C103" s="122">
        <v>127297.14287030524</v>
      </c>
      <c r="D103" s="122">
        <v>123952.69003040438</v>
      </c>
      <c r="E103" s="60"/>
    </row>
    <row r="104" spans="2:5">
      <c r="B104" s="120">
        <v>53387</v>
      </c>
      <c r="C104" s="122">
        <v>127759.86583059416</v>
      </c>
      <c r="D104" s="122">
        <v>124394.93421278475</v>
      </c>
      <c r="E104" s="60"/>
    </row>
    <row r="105" spans="2:5">
      <c r="B105" s="120">
        <v>53479</v>
      </c>
      <c r="C105" s="122">
        <v>128223.88416944726</v>
      </c>
      <c r="D105" s="122">
        <v>124840.25723239628</v>
      </c>
      <c r="E105" s="60"/>
    </row>
    <row r="106" spans="2:5">
      <c r="B106" s="120">
        <v>53571</v>
      </c>
      <c r="C106" s="122">
        <v>128688.87856623052</v>
      </c>
      <c r="D106" s="122">
        <v>125288.13824034735</v>
      </c>
      <c r="E106" s="60"/>
    </row>
    <row r="107" spans="2:5">
      <c r="B107" s="120">
        <v>53662</v>
      </c>
      <c r="C107" s="122">
        <v>129154.28536974073</v>
      </c>
      <c r="D107" s="122">
        <v>125737.80547954983</v>
      </c>
      <c r="E107" s="60"/>
    </row>
    <row r="108" spans="2:5">
      <c r="B108" s="120">
        <v>53752</v>
      </c>
      <c r="C108" s="122">
        <v>129619.55739335858</v>
      </c>
      <c r="D108" s="122">
        <v>126188.50208800253</v>
      </c>
      <c r="E108" s="60"/>
    </row>
    <row r="109" spans="2:5">
      <c r="B109" s="120">
        <v>53844</v>
      </c>
      <c r="C109" s="122">
        <v>130084.27876958545</v>
      </c>
      <c r="D109" s="122">
        <v>126639.60873002393</v>
      </c>
      <c r="E109" s="60"/>
    </row>
    <row r="110" spans="2:5">
      <c r="B110" s="120">
        <v>53936</v>
      </c>
      <c r="C110" s="122">
        <v>130548.47739012088</v>
      </c>
      <c r="D110" s="122">
        <v>127090.95607354326</v>
      </c>
      <c r="E110" s="60"/>
    </row>
    <row r="111" spans="2:5">
      <c r="B111" s="120">
        <v>54027</v>
      </c>
      <c r="C111" s="122">
        <v>131012.37330773569</v>
      </c>
      <c r="D111" s="122">
        <v>127542.58839657878</v>
      </c>
      <c r="E111" s="60"/>
    </row>
    <row r="112" spans="2:5">
      <c r="B112" s="120">
        <v>54118</v>
      </c>
      <c r="C112" s="122">
        <v>131476.188756594</v>
      </c>
      <c r="D112" s="122">
        <v>127994.57337183884</v>
      </c>
      <c r="E112" s="60"/>
    </row>
    <row r="113" spans="2:5">
      <c r="B113" s="120">
        <v>54210</v>
      </c>
      <c r="C113" s="122">
        <v>131940.12929908891</v>
      </c>
      <c r="D113" s="122">
        <v>128446.97831142231</v>
      </c>
      <c r="E113" s="60"/>
    </row>
    <row r="114" spans="2:5">
      <c r="B114" s="120">
        <v>54302</v>
      </c>
      <c r="C114" s="122">
        <v>132404.37215234234</v>
      </c>
      <c r="D114" s="122">
        <v>128899.85578148012</v>
      </c>
      <c r="E114" s="60"/>
    </row>
    <row r="115" spans="2:5">
      <c r="B115" s="120">
        <v>54393</v>
      </c>
      <c r="C115" s="122">
        <v>132869.00702412482</v>
      </c>
      <c r="D115" s="122">
        <v>129353.18374381543</v>
      </c>
      <c r="E115" s="60"/>
    </row>
    <row r="116" spans="2:5">
      <c r="B116" s="120">
        <v>54483</v>
      </c>
      <c r="C116" s="122">
        <v>133334.09076392881</v>
      </c>
      <c r="D116" s="122">
        <v>129806.9168497739</v>
      </c>
      <c r="E116" s="60"/>
    </row>
    <row r="117" spans="2:5">
      <c r="B117" s="120">
        <v>54575</v>
      </c>
      <c r="C117" s="122">
        <v>133799.65009499466</v>
      </c>
      <c r="D117" s="122">
        <v>130260.9886420088</v>
      </c>
      <c r="E117" s="60"/>
    </row>
    <row r="118" spans="2:5">
      <c r="B118" s="120">
        <v>54667</v>
      </c>
      <c r="C118" s="122">
        <v>134265.62868172294</v>
      </c>
      <c r="D118" s="122">
        <v>130715.5994522455</v>
      </c>
      <c r="E118" s="60"/>
    </row>
    <row r="119" spans="2:5">
      <c r="B119" s="120">
        <v>54758</v>
      </c>
      <c r="C119" s="122">
        <v>134731.97154534829</v>
      </c>
      <c r="D119" s="122">
        <v>131170.2034626377</v>
      </c>
      <c r="E119" s="60"/>
    </row>
    <row r="120" spans="2:5">
      <c r="B120" s="120">
        <v>54848</v>
      </c>
      <c r="C120" s="122">
        <v>135198.63617406454</v>
      </c>
      <c r="D120" s="122">
        <v>131624.5490101758</v>
      </c>
      <c r="E120" s="60"/>
    </row>
    <row r="121" spans="2:5">
      <c r="B121" s="120">
        <v>54940</v>
      </c>
      <c r="C121" s="122">
        <v>135665.56635982229</v>
      </c>
      <c r="D121" s="122">
        <v>132078.46967127614</v>
      </c>
      <c r="E121" s="60"/>
    </row>
    <row r="122" spans="2:5">
      <c r="B122" s="120">
        <v>55032</v>
      </c>
      <c r="C122" s="122">
        <v>136132.63864207076</v>
      </c>
      <c r="D122" s="122">
        <v>132531.79829032073</v>
      </c>
      <c r="E122" s="60"/>
    </row>
    <row r="123" spans="2:5">
      <c r="B123" s="120">
        <v>55123</v>
      </c>
      <c r="C123" s="122">
        <v>136599.74298023811</v>
      </c>
      <c r="D123" s="122">
        <v>132984.41851470739</v>
      </c>
      <c r="E123" s="60"/>
    </row>
    <row r="124" spans="2:5">
      <c r="B124" s="120">
        <v>55213</v>
      </c>
      <c r="C124" s="122">
        <v>137066.78573404864</v>
      </c>
      <c r="D124" s="122">
        <v>133436.2542492151</v>
      </c>
      <c r="E124" s="60"/>
    </row>
    <row r="125" spans="2:5">
      <c r="B125" s="120">
        <v>55305</v>
      </c>
      <c r="C125" s="122">
        <v>137533.68866994421</v>
      </c>
      <c r="D125" s="122">
        <v>133887.25989881638</v>
      </c>
      <c r="E125" s="60"/>
    </row>
    <row r="126" spans="2:5">
      <c r="B126" s="120">
        <v>55397</v>
      </c>
      <c r="C126" s="122">
        <v>138000.41072919493</v>
      </c>
      <c r="D126" s="122">
        <v>134337.43585552121</v>
      </c>
      <c r="E126" s="60"/>
    </row>
    <row r="127" spans="2:5">
      <c r="B127" s="120">
        <v>55488</v>
      </c>
      <c r="C127" s="122">
        <v>138466.91373316065</v>
      </c>
      <c r="D127" s="122">
        <v>134786.79144523942</v>
      </c>
      <c r="E127" s="60"/>
    </row>
    <row r="128" spans="2:5">
      <c r="B128" s="120">
        <v>55579</v>
      </c>
      <c r="C128" s="122">
        <v>138933.15205934306</v>
      </c>
      <c r="D128" s="122">
        <v>135235.33011079786</v>
      </c>
      <c r="E128" s="60"/>
    </row>
    <row r="129" spans="2:5">
      <c r="B129" s="120">
        <v>55671</v>
      </c>
      <c r="C129" s="122">
        <v>139399.13686386481</v>
      </c>
      <c r="D129" s="122">
        <v>135683.10875739422</v>
      </c>
      <c r="E129" s="60"/>
    </row>
    <row r="130" spans="2:5">
      <c r="B130" s="120">
        <v>55763</v>
      </c>
      <c r="C130" s="122">
        <v>139865.10031078814</v>
      </c>
      <c r="D130" s="122">
        <v>136130.39696763075</v>
      </c>
      <c r="E130" s="60"/>
    </row>
    <row r="131" spans="2:5">
      <c r="B131" s="120">
        <v>55854</v>
      </c>
      <c r="C131" s="122">
        <v>140331.21979988745</v>
      </c>
      <c r="D131" s="122">
        <v>136577.41070450982</v>
      </c>
      <c r="E131" s="60"/>
    </row>
    <row r="132" spans="2:5">
      <c r="B132" s="120">
        <v>55944</v>
      </c>
      <c r="C132" s="122">
        <v>140797.61934347678</v>
      </c>
      <c r="D132" s="122">
        <v>137024.30949314148</v>
      </c>
      <c r="E132" s="60"/>
    </row>
    <row r="133" spans="2:5">
      <c r="B133" s="120">
        <v>56036</v>
      </c>
      <c r="C133" s="122">
        <v>141264.31496521228</v>
      </c>
      <c r="D133" s="122">
        <v>137471.14273982047</v>
      </c>
      <c r="E133" s="60"/>
    </row>
    <row r="134" spans="2:5">
      <c r="B134" s="120">
        <v>56128</v>
      </c>
      <c r="C134" s="122">
        <v>141731.000699753</v>
      </c>
      <c r="D134" s="122">
        <v>137917.64077541736</v>
      </c>
      <c r="E134" s="60"/>
    </row>
    <row r="135" spans="2:5">
      <c r="B135" s="120">
        <v>56219</v>
      </c>
      <c r="C135" s="122">
        <v>142197.48722282195</v>
      </c>
      <c r="D135" s="122">
        <v>138363.63854688406</v>
      </c>
      <c r="E135" s="60"/>
    </row>
    <row r="136" spans="2:5">
      <c r="B136" s="120">
        <v>56309</v>
      </c>
      <c r="C136" s="122">
        <v>142663.67988342064</v>
      </c>
      <c r="D136" s="122">
        <v>138809.06186702847</v>
      </c>
      <c r="E136" s="60"/>
    </row>
    <row r="137" spans="2:5">
      <c r="B137" s="120">
        <v>56401</v>
      </c>
      <c r="C137" s="122">
        <v>143129.54494645019</v>
      </c>
      <c r="D137" s="122">
        <v>139253.89629758702</v>
      </c>
      <c r="E137" s="60"/>
    </row>
    <row r="138" spans="2:5">
      <c r="B138" s="120">
        <v>56493</v>
      </c>
      <c r="C138" s="122">
        <v>143595.14179571695</v>
      </c>
      <c r="D138" s="122">
        <v>139698.2183538544</v>
      </c>
      <c r="E138" s="60"/>
    </row>
    <row r="139" spans="2:5">
      <c r="B139" s="120">
        <v>56584</v>
      </c>
      <c r="C139" s="122">
        <v>144060.45072277609</v>
      </c>
      <c r="D139" s="122">
        <v>140142.02823937419</v>
      </c>
      <c r="E139" s="60"/>
    </row>
    <row r="140" spans="2:5">
      <c r="B140" s="120">
        <v>56674</v>
      </c>
      <c r="C140" s="122">
        <v>144525.4299021498</v>
      </c>
      <c r="D140" s="122">
        <v>140585.30439039506</v>
      </c>
      <c r="E140" s="60"/>
    </row>
    <row r="141" spans="2:5">
      <c r="B141" s="120">
        <v>56766</v>
      </c>
      <c r="C141" s="122">
        <v>144990.08710272174</v>
      </c>
      <c r="D141" s="122">
        <v>141028.07636205963</v>
      </c>
      <c r="E141" s="60"/>
    </row>
    <row r="142" spans="2:5">
      <c r="B142" s="120">
        <v>56858</v>
      </c>
      <c r="C142" s="122">
        <v>145454.60031182959</v>
      </c>
      <c r="D142" s="122">
        <v>141470.54508698813</v>
      </c>
      <c r="E142" s="60"/>
    </row>
    <row r="143" spans="2:5">
      <c r="B143" s="120">
        <v>56949</v>
      </c>
      <c r="C143" s="122">
        <v>145919.15082976266</v>
      </c>
      <c r="D143" s="122">
        <v>141912.92332126788</v>
      </c>
      <c r="E143" s="60"/>
    </row>
    <row r="144" spans="2:5">
      <c r="B144" s="120">
        <v>57040</v>
      </c>
      <c r="C144" s="122">
        <v>146383.88800807763</v>
      </c>
      <c r="D144" s="122">
        <v>142355.39508781931</v>
      </c>
      <c r="E144" s="60"/>
    </row>
    <row r="145" spans="2:5">
      <c r="B145" s="120">
        <v>57132</v>
      </c>
      <c r="C145" s="122">
        <v>146848.86616221897</v>
      </c>
      <c r="D145" s="122">
        <v>142798.04928206207</v>
      </c>
      <c r="E145" s="60"/>
    </row>
    <row r="146" spans="2:5">
      <c r="B146" s="120">
        <v>57224</v>
      </c>
      <c r="C146" s="122">
        <v>147313.85123048243</v>
      </c>
      <c r="D146" s="122">
        <v>143240.68796729378</v>
      </c>
      <c r="E146" s="60"/>
    </row>
    <row r="147" spans="2:5">
      <c r="B147" s="120">
        <v>57315</v>
      </c>
      <c r="C147" s="122">
        <v>147778.68230526199</v>
      </c>
      <c r="D147" s="122">
        <v>143683.17343824869</v>
      </c>
      <c r="E147" s="60"/>
    </row>
    <row r="148" spans="2:5">
      <c r="B148" s="120">
        <v>57405</v>
      </c>
      <c r="C148" s="122">
        <v>148243.28557944566</v>
      </c>
      <c r="D148" s="122">
        <v>144125.45134904291</v>
      </c>
      <c r="E148" s="60"/>
    </row>
    <row r="149" spans="2:5">
      <c r="B149" s="120">
        <v>57497</v>
      </c>
      <c r="C149" s="122">
        <v>148707.7483514456</v>
      </c>
      <c r="D149" s="122">
        <v>144567.62839304251</v>
      </c>
      <c r="E149" s="60"/>
    </row>
    <row r="150" spans="2:5">
      <c r="B150" s="120">
        <v>57589</v>
      </c>
      <c r="C150" s="122">
        <v>149172.62117634914</v>
      </c>
      <c r="D150" s="122">
        <v>145010.27014676327</v>
      </c>
      <c r="E150" s="60"/>
    </row>
    <row r="151" spans="2:5">
      <c r="B151" s="120">
        <v>57680</v>
      </c>
      <c r="C151" s="122">
        <v>149638.40978677603</v>
      </c>
      <c r="D151" s="122">
        <v>145453.9133681891</v>
      </c>
      <c r="E151" s="60"/>
    </row>
    <row r="152" spans="2:5">
      <c r="B152" s="120">
        <v>57770</v>
      </c>
      <c r="C152" s="122">
        <v>150105.52398909244</v>
      </c>
      <c r="D152" s="122">
        <v>145899.00178464275</v>
      </c>
      <c r="E152" s="60"/>
    </row>
    <row r="153" spans="2:5">
      <c r="B153" s="120">
        <v>57862</v>
      </c>
      <c r="C153" s="122">
        <v>150574.22338169985</v>
      </c>
      <c r="D153" s="122">
        <v>146345.82449081203</v>
      </c>
      <c r="E153" s="60"/>
    </row>
    <row r="154" spans="2:5">
      <c r="B154" s="120">
        <v>57954</v>
      </c>
      <c r="C154" s="122">
        <v>151044.32972163285</v>
      </c>
      <c r="D154" s="122">
        <v>146794.2313206018</v>
      </c>
      <c r="E154" s="60"/>
    </row>
    <row r="155" spans="2:5">
      <c r="B155" s="120">
        <v>58045</v>
      </c>
      <c r="C155" s="122">
        <v>151515.63633714884</v>
      </c>
      <c r="D155" s="122">
        <v>147244.02401972475</v>
      </c>
      <c r="E155" s="60"/>
    </row>
    <row r="156" spans="2:5">
      <c r="B156" s="120">
        <v>58135</v>
      </c>
      <c r="C156" s="122">
        <v>151988.00462532643</v>
      </c>
      <c r="D156" s="122">
        <v>147695.06064583964</v>
      </c>
      <c r="E156" s="60"/>
    </row>
    <row r="157" spans="2:5">
      <c r="B157" s="120">
        <v>58227</v>
      </c>
      <c r="C157" s="122">
        <v>152461.34276222173</v>
      </c>
      <c r="D157" s="122">
        <v>148147.24194648283</v>
      </c>
      <c r="E157" s="60"/>
    </row>
    <row r="158" spans="2:5">
      <c r="B158" s="120">
        <v>58319</v>
      </c>
      <c r="C158" s="122">
        <v>152935.63404178355</v>
      </c>
      <c r="D158" s="122">
        <v>148600.54178802462</v>
      </c>
      <c r="E158" s="60"/>
    </row>
    <row r="159" spans="2:5">
      <c r="B159" s="120">
        <v>58410</v>
      </c>
      <c r="C159" s="122">
        <v>153410.99739462425</v>
      </c>
      <c r="D159" s="122">
        <v>149055.06829778652</v>
      </c>
      <c r="E159" s="60"/>
    </row>
    <row r="160" spans="2:5">
      <c r="B160" s="120">
        <v>58501</v>
      </c>
      <c r="C160" s="122">
        <v>153887.60140298694</v>
      </c>
      <c r="D160" s="122">
        <v>149510.98455198738</v>
      </c>
      <c r="E160" s="60"/>
    </row>
    <row r="161" spans="2:5">
      <c r="B161" s="120">
        <v>58593</v>
      </c>
      <c r="C161" s="122">
        <v>154365.73334754058</v>
      </c>
      <c r="D161" s="122">
        <v>149968.57605241108</v>
      </c>
      <c r="E161" s="60"/>
    </row>
    <row r="162" spans="2:5">
      <c r="B162" s="120">
        <v>58685</v>
      </c>
      <c r="C162" s="122">
        <v>154846.02436825712</v>
      </c>
      <c r="D162" s="122">
        <v>150428.47104042993</v>
      </c>
    </row>
    <row r="163" spans="2:5">
      <c r="B163" s="120">
        <v>58776</v>
      </c>
      <c r="C163" s="122">
        <v>155328.91405567087</v>
      </c>
      <c r="D163" s="122">
        <v>150891.12436809757</v>
      </c>
    </row>
    <row r="164" spans="2:5">
      <c r="B164" s="120">
        <v>58866</v>
      </c>
      <c r="C164" s="122">
        <v>155814.72065432061</v>
      </c>
      <c r="D164" s="122">
        <v>151356.8692098239</v>
      </c>
    </row>
    <row r="165" spans="2:5">
      <c r="B165" s="120">
        <v>58958</v>
      </c>
      <c r="C165" s="122">
        <v>156303.61764108975</v>
      </c>
      <c r="D165" s="122">
        <v>151825.88793212414</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sheetPr>
  <dimension ref="A1:Z165"/>
  <sheetViews>
    <sheetView zoomScaleNormal="100" workbookViewId="0">
      <pane xSplit="2" ySplit="4" topLeftCell="C18" activePane="bottomRight" state="frozen"/>
      <selection pane="topRight" activeCell="C1" sqref="C1"/>
      <selection pane="bottomLeft" activeCell="A5" sqref="A5"/>
      <selection pane="bottomRight" activeCell="E20" sqref="E20"/>
    </sheetView>
  </sheetViews>
  <sheetFormatPr defaultColWidth="9.375" defaultRowHeight="16.5"/>
  <cols>
    <col min="1" max="1" width="11.625" style="26" customWidth="1"/>
    <col min="2" max="2" width="9.375" style="26"/>
    <col min="3" max="4" width="11.375" style="26" bestFit="1" customWidth="1"/>
    <col min="5" max="5" width="10.125" style="26" bestFit="1" customWidth="1"/>
    <col min="6" max="10" width="9.375" style="26"/>
    <col min="11" max="26" width="9.375" style="26" hidden="1" customWidth="1"/>
    <col min="27" max="16384" width="9.375" style="26"/>
  </cols>
  <sheetData>
    <row r="1" spans="1:26">
      <c r="A1" s="24"/>
      <c r="B1" s="13" t="s">
        <v>259</v>
      </c>
      <c r="C1" s="13"/>
      <c r="D1" s="4"/>
      <c r="E1" s="4"/>
      <c r="F1" s="24"/>
      <c r="G1" s="24"/>
    </row>
    <row r="2" spans="1:26">
      <c r="B2" s="55" t="s">
        <v>71</v>
      </c>
      <c r="C2" s="15"/>
      <c r="D2" s="4"/>
      <c r="E2" s="4"/>
      <c r="F2" s="24"/>
      <c r="G2" s="24"/>
    </row>
    <row r="3" spans="1:26">
      <c r="L3" s="26" t="s">
        <v>91</v>
      </c>
      <c r="M3" s="26" t="s">
        <v>92</v>
      </c>
      <c r="N3" s="26" t="s">
        <v>93</v>
      </c>
    </row>
    <row r="4" spans="1:26" ht="66">
      <c r="B4" s="24"/>
      <c r="C4" s="58" t="s">
        <v>84</v>
      </c>
      <c r="D4" s="58" t="s">
        <v>85</v>
      </c>
      <c r="E4" s="58" t="s">
        <v>86</v>
      </c>
      <c r="F4" s="58" t="s">
        <v>87</v>
      </c>
      <c r="G4" s="58" t="s">
        <v>88</v>
      </c>
      <c r="H4" s="58" t="s">
        <v>89</v>
      </c>
      <c r="I4" s="58" t="s">
        <v>90</v>
      </c>
      <c r="J4" s="58"/>
      <c r="K4" s="5" t="s">
        <v>84</v>
      </c>
      <c r="L4" s="58" t="s">
        <v>94</v>
      </c>
      <c r="M4" s="5" t="s">
        <v>87</v>
      </c>
      <c r="N4" s="58" t="s">
        <v>85</v>
      </c>
      <c r="O4" s="58" t="s">
        <v>86</v>
      </c>
      <c r="P4" s="58" t="s">
        <v>88</v>
      </c>
      <c r="Q4" s="5" t="s">
        <v>95</v>
      </c>
      <c r="T4" s="5" t="s">
        <v>99</v>
      </c>
      <c r="U4" s="58" t="s">
        <v>94</v>
      </c>
      <c r="V4" s="5" t="s">
        <v>87</v>
      </c>
      <c r="W4" s="58" t="s">
        <v>97</v>
      </c>
      <c r="X4" s="58" t="s">
        <v>86</v>
      </c>
      <c r="Y4" s="58" t="s">
        <v>98</v>
      </c>
      <c r="Z4" s="5" t="s">
        <v>96</v>
      </c>
    </row>
    <row r="5" spans="1:26">
      <c r="B5" s="120">
        <v>43983</v>
      </c>
      <c r="C5" s="60">
        <v>20.000000000000217</v>
      </c>
      <c r="D5" s="123">
        <v>20.000000000000217</v>
      </c>
      <c r="E5" s="123">
        <v>20.000000000000217</v>
      </c>
      <c r="F5" s="124">
        <v>20.000000000000217</v>
      </c>
      <c r="G5" s="124">
        <v>20.000000000000217</v>
      </c>
      <c r="H5" s="125">
        <v>20.000000000000217</v>
      </c>
      <c r="I5" s="125">
        <v>20.000000000000217</v>
      </c>
      <c r="K5" s="10">
        <f>C5</f>
        <v>20.000000000000217</v>
      </c>
      <c r="L5" s="26">
        <f>H5</f>
        <v>20.000000000000217</v>
      </c>
      <c r="M5" s="26">
        <f>F5</f>
        <v>20.000000000000217</v>
      </c>
      <c r="N5" s="10">
        <f>D5</f>
        <v>20.000000000000217</v>
      </c>
      <c r="O5" s="10">
        <f>E5</f>
        <v>20.000000000000217</v>
      </c>
      <c r="P5" s="26">
        <f>G5</f>
        <v>20.000000000000217</v>
      </c>
      <c r="Q5" s="26">
        <f>I5</f>
        <v>20.000000000000217</v>
      </c>
      <c r="S5" s="23">
        <f>B5</f>
        <v>43983</v>
      </c>
      <c r="T5" s="10">
        <f>K5</f>
        <v>20.000000000000217</v>
      </c>
      <c r="U5" s="26">
        <f>L5</f>
        <v>20.000000000000217</v>
      </c>
      <c r="V5" s="26">
        <f>M5-L5</f>
        <v>0</v>
      </c>
      <c r="W5" s="26">
        <f t="shared" ref="W5:Z5" si="0">N5-M5</f>
        <v>0</v>
      </c>
      <c r="X5" s="26">
        <f t="shared" si="0"/>
        <v>0</v>
      </c>
      <c r="Y5" s="26">
        <f t="shared" si="0"/>
        <v>0</v>
      </c>
      <c r="Z5" s="26">
        <f t="shared" si="0"/>
        <v>0</v>
      </c>
    </row>
    <row r="6" spans="1:26">
      <c r="B6" s="120">
        <v>44075</v>
      </c>
      <c r="C6" s="60">
        <v>20.000000000000217</v>
      </c>
      <c r="D6" s="123">
        <v>20.000000000000217</v>
      </c>
      <c r="E6" s="123">
        <v>20.000000000000217</v>
      </c>
      <c r="F6" s="124">
        <v>20.000000000000217</v>
      </c>
      <c r="G6" s="124">
        <v>20.000000000000217</v>
      </c>
      <c r="H6" s="125">
        <v>20.000000000000217</v>
      </c>
      <c r="I6" s="125">
        <v>20.124612777988148</v>
      </c>
      <c r="K6" s="10">
        <f t="shared" ref="K6:K69" si="1">C6</f>
        <v>20.000000000000217</v>
      </c>
      <c r="L6" s="26">
        <f t="shared" ref="L6:L69" si="2">H6</f>
        <v>20.000000000000217</v>
      </c>
      <c r="M6" s="26">
        <f t="shared" ref="M6:M69" si="3">F6</f>
        <v>20.000000000000217</v>
      </c>
      <c r="N6" s="10">
        <f t="shared" ref="N6:N69" si="4">D6</f>
        <v>20.000000000000217</v>
      </c>
      <c r="O6" s="10">
        <f t="shared" ref="O6:O69" si="5">E6</f>
        <v>20.000000000000217</v>
      </c>
      <c r="P6" s="26">
        <f t="shared" ref="P6:P69" si="6">G6</f>
        <v>20.000000000000217</v>
      </c>
      <c r="Q6" s="26">
        <f t="shared" ref="Q6:Q69" si="7">I6</f>
        <v>20.124612777988148</v>
      </c>
      <c r="S6" s="23">
        <f t="shared" ref="S6:S69" si="8">B6</f>
        <v>44075</v>
      </c>
      <c r="T6" s="10">
        <f t="shared" ref="T6:T69" si="9">K6</f>
        <v>20.000000000000217</v>
      </c>
      <c r="U6" s="26">
        <f t="shared" ref="U6:U69" si="10">L6</f>
        <v>20.000000000000217</v>
      </c>
      <c r="V6" s="26">
        <f t="shared" ref="V6:V69" si="11">M6-L6</f>
        <v>0</v>
      </c>
      <c r="W6" s="26">
        <f t="shared" ref="W6:W69" si="12">N6-M6</f>
        <v>0</v>
      </c>
      <c r="X6" s="26">
        <f t="shared" ref="X6:X69" si="13">O6-N6</f>
        <v>0</v>
      </c>
      <c r="Y6" s="26">
        <f t="shared" ref="Y6:Y69" si="14">P6-O6</f>
        <v>0</v>
      </c>
      <c r="Z6" s="26">
        <f t="shared" ref="Z6:Z69" si="15">Q6-P6</f>
        <v>0.12461277798793091</v>
      </c>
    </row>
    <row r="7" spans="1:26">
      <c r="B7" s="120">
        <v>44166</v>
      </c>
      <c r="C7" s="60">
        <v>20.000000000000217</v>
      </c>
      <c r="D7" s="123">
        <v>20.000000000000217</v>
      </c>
      <c r="E7" s="123">
        <v>20.000000000000217</v>
      </c>
      <c r="F7" s="124">
        <v>20.000000000000217</v>
      </c>
      <c r="G7" s="124">
        <v>20.000000000000217</v>
      </c>
      <c r="H7" s="125">
        <v>20.000000000000217</v>
      </c>
      <c r="I7" s="125">
        <v>20.295133050639269</v>
      </c>
      <c r="K7" s="10">
        <f t="shared" si="1"/>
        <v>20.000000000000217</v>
      </c>
      <c r="L7" s="26">
        <f t="shared" si="2"/>
        <v>20.000000000000217</v>
      </c>
      <c r="M7" s="26">
        <f t="shared" si="3"/>
        <v>20.000000000000217</v>
      </c>
      <c r="N7" s="10">
        <f t="shared" si="4"/>
        <v>20.000000000000217</v>
      </c>
      <c r="O7" s="10">
        <f t="shared" si="5"/>
        <v>20.000000000000217</v>
      </c>
      <c r="P7" s="26">
        <f t="shared" si="6"/>
        <v>20.000000000000217</v>
      </c>
      <c r="Q7" s="26">
        <f t="shared" si="7"/>
        <v>20.295133050639269</v>
      </c>
      <c r="S7" s="23">
        <f t="shared" si="8"/>
        <v>44166</v>
      </c>
      <c r="T7" s="10">
        <f t="shared" si="9"/>
        <v>20.000000000000217</v>
      </c>
      <c r="U7" s="26">
        <f t="shared" si="10"/>
        <v>20.000000000000217</v>
      </c>
      <c r="V7" s="26">
        <f t="shared" si="11"/>
        <v>0</v>
      </c>
      <c r="W7" s="26">
        <f t="shared" si="12"/>
        <v>0</v>
      </c>
      <c r="X7" s="26">
        <f t="shared" si="13"/>
        <v>0</v>
      </c>
      <c r="Y7" s="26">
        <f t="shared" si="14"/>
        <v>0</v>
      </c>
      <c r="Z7" s="26">
        <f t="shared" si="15"/>
        <v>0.29513305063905193</v>
      </c>
    </row>
    <row r="8" spans="1:26">
      <c r="B8" s="120">
        <v>44256</v>
      </c>
      <c r="C8" s="60">
        <v>20.000000000000217</v>
      </c>
      <c r="D8" s="123">
        <v>20.000000000000217</v>
      </c>
      <c r="E8" s="123">
        <v>20.000000000000217</v>
      </c>
      <c r="F8" s="124">
        <v>20.000000000000217</v>
      </c>
      <c r="G8" s="124">
        <v>20.000000000000217</v>
      </c>
      <c r="H8" s="125">
        <v>20.000000000000217</v>
      </c>
      <c r="I8" s="125">
        <v>20.484658814941579</v>
      </c>
      <c r="K8" s="10">
        <f t="shared" si="1"/>
        <v>20.000000000000217</v>
      </c>
      <c r="L8" s="26">
        <f t="shared" si="2"/>
        <v>20.000000000000217</v>
      </c>
      <c r="M8" s="26">
        <f t="shared" si="3"/>
        <v>20.000000000000217</v>
      </c>
      <c r="N8" s="10">
        <f t="shared" si="4"/>
        <v>20.000000000000217</v>
      </c>
      <c r="O8" s="10">
        <f t="shared" si="5"/>
        <v>20.000000000000217</v>
      </c>
      <c r="P8" s="26">
        <f t="shared" si="6"/>
        <v>20.000000000000217</v>
      </c>
      <c r="Q8" s="26">
        <f t="shared" si="7"/>
        <v>20.484658814941579</v>
      </c>
      <c r="S8" s="23">
        <f t="shared" si="8"/>
        <v>44256</v>
      </c>
      <c r="T8" s="10">
        <f t="shared" si="9"/>
        <v>20.000000000000217</v>
      </c>
      <c r="U8" s="26">
        <f t="shared" si="10"/>
        <v>20.000000000000217</v>
      </c>
      <c r="V8" s="26">
        <f t="shared" si="11"/>
        <v>0</v>
      </c>
      <c r="W8" s="26">
        <f t="shared" si="12"/>
        <v>0</v>
      </c>
      <c r="X8" s="26">
        <f t="shared" si="13"/>
        <v>0</v>
      </c>
      <c r="Y8" s="26">
        <f t="shared" si="14"/>
        <v>0</v>
      </c>
      <c r="Z8" s="26">
        <f t="shared" si="15"/>
        <v>0.48465881494136198</v>
      </c>
    </row>
    <row r="9" spans="1:26">
      <c r="B9" s="120">
        <v>44348</v>
      </c>
      <c r="C9" s="60">
        <v>20.000000000000217</v>
      </c>
      <c r="D9" s="123">
        <v>20.000000000000217</v>
      </c>
      <c r="E9" s="123">
        <v>20.000000000000217</v>
      </c>
      <c r="F9" s="124">
        <v>20.000000000000217</v>
      </c>
      <c r="G9" s="124">
        <v>20.012461277799012</v>
      </c>
      <c r="H9" s="125">
        <v>20.000000000000217</v>
      </c>
      <c r="I9" s="125">
        <v>20.615756559185943</v>
      </c>
      <c r="K9" s="10">
        <f t="shared" si="1"/>
        <v>20.000000000000217</v>
      </c>
      <c r="L9" s="26">
        <f t="shared" si="2"/>
        <v>20.000000000000217</v>
      </c>
      <c r="M9" s="26">
        <f t="shared" si="3"/>
        <v>20.000000000000217</v>
      </c>
      <c r="N9" s="10">
        <f t="shared" si="4"/>
        <v>20.000000000000217</v>
      </c>
      <c r="O9" s="10">
        <f t="shared" si="5"/>
        <v>20.000000000000217</v>
      </c>
      <c r="P9" s="26">
        <f t="shared" si="6"/>
        <v>20.012461277799012</v>
      </c>
      <c r="Q9" s="26">
        <f t="shared" si="7"/>
        <v>20.615756559185943</v>
      </c>
      <c r="S9" s="23">
        <f t="shared" si="8"/>
        <v>44348</v>
      </c>
      <c r="T9" s="10">
        <f t="shared" si="9"/>
        <v>20.000000000000217</v>
      </c>
      <c r="U9" s="26">
        <f t="shared" si="10"/>
        <v>20.000000000000217</v>
      </c>
      <c r="V9" s="26">
        <f t="shared" si="11"/>
        <v>0</v>
      </c>
      <c r="W9" s="26">
        <f t="shared" si="12"/>
        <v>0</v>
      </c>
      <c r="X9" s="26">
        <f t="shared" si="13"/>
        <v>0</v>
      </c>
      <c r="Y9" s="26">
        <f t="shared" si="14"/>
        <v>1.2461277798795578E-2</v>
      </c>
      <c r="Z9" s="26">
        <f t="shared" si="15"/>
        <v>0.60329528138693078</v>
      </c>
    </row>
    <row r="10" spans="1:26">
      <c r="B10" s="120">
        <v>44440</v>
      </c>
      <c r="C10" s="60">
        <v>20.000000000000217</v>
      </c>
      <c r="D10" s="123">
        <v>20.000000000000217</v>
      </c>
      <c r="E10" s="123">
        <v>20.000000000000217</v>
      </c>
      <c r="F10" s="124">
        <v>20.000000000000217</v>
      </c>
      <c r="G10" s="124">
        <v>20.14166480525326</v>
      </c>
      <c r="H10" s="125">
        <v>20.000000000000217</v>
      </c>
      <c r="I10" s="125">
        <v>20.720791454685418</v>
      </c>
      <c r="K10" s="10">
        <f t="shared" si="1"/>
        <v>20.000000000000217</v>
      </c>
      <c r="L10" s="26">
        <f t="shared" si="2"/>
        <v>20.000000000000217</v>
      </c>
      <c r="M10" s="26">
        <f t="shared" si="3"/>
        <v>20.000000000000217</v>
      </c>
      <c r="N10" s="10">
        <f t="shared" si="4"/>
        <v>20.000000000000217</v>
      </c>
      <c r="O10" s="10">
        <f t="shared" si="5"/>
        <v>20.000000000000217</v>
      </c>
      <c r="P10" s="26">
        <f t="shared" si="6"/>
        <v>20.14166480525326</v>
      </c>
      <c r="Q10" s="26">
        <f t="shared" si="7"/>
        <v>20.720791454685418</v>
      </c>
      <c r="S10" s="23">
        <f t="shared" si="8"/>
        <v>44440</v>
      </c>
      <c r="T10" s="10">
        <f t="shared" si="9"/>
        <v>20.000000000000217</v>
      </c>
      <c r="U10" s="26">
        <f t="shared" si="10"/>
        <v>20.000000000000217</v>
      </c>
      <c r="V10" s="26">
        <f t="shared" si="11"/>
        <v>0</v>
      </c>
      <c r="W10" s="26">
        <f t="shared" si="12"/>
        <v>0</v>
      </c>
      <c r="X10" s="26">
        <f t="shared" si="13"/>
        <v>0</v>
      </c>
      <c r="Y10" s="26">
        <f t="shared" si="14"/>
        <v>0.14166480525304337</v>
      </c>
      <c r="Z10" s="26">
        <f t="shared" si="15"/>
        <v>0.5791266494321583</v>
      </c>
    </row>
    <row r="11" spans="1:26">
      <c r="B11" s="120">
        <v>44531</v>
      </c>
      <c r="C11" s="60">
        <v>20.000000000000217</v>
      </c>
      <c r="D11" s="123">
        <v>20.000000000000217</v>
      </c>
      <c r="E11" s="123">
        <v>20.000000000000217</v>
      </c>
      <c r="F11" s="124">
        <v>20.000000000000217</v>
      </c>
      <c r="G11" s="124">
        <v>20.314085627069502</v>
      </c>
      <c r="H11" s="125">
        <v>20.000000000000217</v>
      </c>
      <c r="I11" s="125">
        <v>20.987901242577088</v>
      </c>
      <c r="K11" s="10">
        <f t="shared" si="1"/>
        <v>20.000000000000217</v>
      </c>
      <c r="L11" s="26">
        <f t="shared" si="2"/>
        <v>20.000000000000217</v>
      </c>
      <c r="M11" s="26">
        <f t="shared" si="3"/>
        <v>20.000000000000217</v>
      </c>
      <c r="N11" s="10">
        <f t="shared" si="4"/>
        <v>20.000000000000217</v>
      </c>
      <c r="O11" s="10">
        <f t="shared" si="5"/>
        <v>20.000000000000217</v>
      </c>
      <c r="P11" s="26">
        <f t="shared" si="6"/>
        <v>20.314085627069502</v>
      </c>
      <c r="Q11" s="26">
        <f t="shared" si="7"/>
        <v>20.987901242577088</v>
      </c>
      <c r="S11" s="23">
        <f t="shared" si="8"/>
        <v>44531</v>
      </c>
      <c r="T11" s="10">
        <f t="shared" si="9"/>
        <v>20.000000000000217</v>
      </c>
      <c r="U11" s="26">
        <f t="shared" si="10"/>
        <v>20.000000000000217</v>
      </c>
      <c r="V11" s="26">
        <f t="shared" si="11"/>
        <v>0</v>
      </c>
      <c r="W11" s="26">
        <f t="shared" si="12"/>
        <v>0</v>
      </c>
      <c r="X11" s="26">
        <f t="shared" si="13"/>
        <v>0</v>
      </c>
      <c r="Y11" s="26">
        <f t="shared" si="14"/>
        <v>0.31408562706928578</v>
      </c>
      <c r="Z11" s="26">
        <f t="shared" si="15"/>
        <v>0.67381561550758562</v>
      </c>
    </row>
    <row r="12" spans="1:26">
      <c r="B12" s="120">
        <v>44621</v>
      </c>
      <c r="C12" s="60">
        <v>20.000000000000217</v>
      </c>
      <c r="D12" s="123">
        <v>20.000000000000217</v>
      </c>
      <c r="E12" s="123">
        <v>20.000000000000217</v>
      </c>
      <c r="F12" s="124">
        <v>20.000000000000217</v>
      </c>
      <c r="G12" s="124">
        <v>20.497768589366018</v>
      </c>
      <c r="H12" s="125">
        <v>20.000000000000217</v>
      </c>
      <c r="I12" s="125">
        <v>21.26141610586323</v>
      </c>
      <c r="K12" s="10">
        <f t="shared" si="1"/>
        <v>20.000000000000217</v>
      </c>
      <c r="L12" s="26">
        <f t="shared" si="2"/>
        <v>20.000000000000217</v>
      </c>
      <c r="M12" s="26">
        <f t="shared" si="3"/>
        <v>20.000000000000217</v>
      </c>
      <c r="N12" s="10">
        <f t="shared" si="4"/>
        <v>20.000000000000217</v>
      </c>
      <c r="O12" s="10">
        <f t="shared" si="5"/>
        <v>20.000000000000217</v>
      </c>
      <c r="P12" s="26">
        <f t="shared" si="6"/>
        <v>20.497768589366018</v>
      </c>
      <c r="Q12" s="26">
        <f t="shared" si="7"/>
        <v>21.26141610586323</v>
      </c>
      <c r="S12" s="23">
        <f t="shared" si="8"/>
        <v>44621</v>
      </c>
      <c r="T12" s="10">
        <f t="shared" si="9"/>
        <v>20.000000000000217</v>
      </c>
      <c r="U12" s="26">
        <f t="shared" si="10"/>
        <v>20.000000000000217</v>
      </c>
      <c r="V12" s="26">
        <f t="shared" si="11"/>
        <v>0</v>
      </c>
      <c r="W12" s="26">
        <f t="shared" si="12"/>
        <v>0</v>
      </c>
      <c r="X12" s="26">
        <f t="shared" si="13"/>
        <v>0</v>
      </c>
      <c r="Y12" s="26">
        <f t="shared" si="14"/>
        <v>0.49776858936580126</v>
      </c>
      <c r="Z12" s="26">
        <f t="shared" si="15"/>
        <v>0.76364751649721185</v>
      </c>
    </row>
    <row r="13" spans="1:26">
      <c r="B13" s="120">
        <v>44713</v>
      </c>
      <c r="C13" s="60">
        <v>20.000000000000217</v>
      </c>
      <c r="D13" s="123">
        <v>20.000000000000217</v>
      </c>
      <c r="E13" s="123">
        <v>20.000000000000217</v>
      </c>
      <c r="F13" s="124">
        <v>20.000000000000217</v>
      </c>
      <c r="G13" s="124">
        <v>20.62626004873589</v>
      </c>
      <c r="H13" s="125">
        <v>20.000000000000217</v>
      </c>
      <c r="I13" s="125">
        <v>21.479538548092368</v>
      </c>
      <c r="K13" s="10">
        <f t="shared" si="1"/>
        <v>20.000000000000217</v>
      </c>
      <c r="L13" s="26">
        <f t="shared" si="2"/>
        <v>20.000000000000217</v>
      </c>
      <c r="M13" s="26">
        <f t="shared" si="3"/>
        <v>20.000000000000217</v>
      </c>
      <c r="N13" s="10">
        <f t="shared" si="4"/>
        <v>20.000000000000217</v>
      </c>
      <c r="O13" s="10">
        <f t="shared" si="5"/>
        <v>20.000000000000217</v>
      </c>
      <c r="P13" s="26">
        <f t="shared" si="6"/>
        <v>20.62626004873589</v>
      </c>
      <c r="Q13" s="26">
        <f t="shared" si="7"/>
        <v>21.479538548092368</v>
      </c>
      <c r="S13" s="23">
        <f t="shared" si="8"/>
        <v>44713</v>
      </c>
      <c r="T13" s="10">
        <f t="shared" si="9"/>
        <v>20.000000000000217</v>
      </c>
      <c r="U13" s="26">
        <f t="shared" si="10"/>
        <v>20.000000000000217</v>
      </c>
      <c r="V13" s="26">
        <f t="shared" si="11"/>
        <v>0</v>
      </c>
      <c r="W13" s="26">
        <f t="shared" si="12"/>
        <v>0</v>
      </c>
      <c r="X13" s="26">
        <f t="shared" si="13"/>
        <v>0</v>
      </c>
      <c r="Y13" s="26">
        <f t="shared" si="14"/>
        <v>0.62626004873567354</v>
      </c>
      <c r="Z13" s="26">
        <f t="shared" si="15"/>
        <v>0.85327849935647748</v>
      </c>
    </row>
    <row r="14" spans="1:26">
      <c r="B14" s="120">
        <v>44805</v>
      </c>
      <c r="C14" s="60">
        <v>20.000000000000217</v>
      </c>
      <c r="D14" s="123">
        <v>20.000000000000217</v>
      </c>
      <c r="E14" s="123">
        <v>20.000000000000217</v>
      </c>
      <c r="F14" s="124">
        <v>20.000000000000217</v>
      </c>
      <c r="G14" s="124">
        <v>20.727982134412727</v>
      </c>
      <c r="H14" s="125">
        <v>20.000000000000217</v>
      </c>
      <c r="I14" s="125">
        <v>21.66748371099607</v>
      </c>
      <c r="K14" s="10">
        <f t="shared" si="1"/>
        <v>20.000000000000217</v>
      </c>
      <c r="L14" s="26">
        <f t="shared" si="2"/>
        <v>20.000000000000217</v>
      </c>
      <c r="M14" s="26">
        <f t="shared" si="3"/>
        <v>20.000000000000217</v>
      </c>
      <c r="N14" s="10">
        <f t="shared" si="4"/>
        <v>20.000000000000217</v>
      </c>
      <c r="O14" s="10">
        <f t="shared" si="5"/>
        <v>20.000000000000217</v>
      </c>
      <c r="P14" s="26">
        <f t="shared" si="6"/>
        <v>20.727982134412727</v>
      </c>
      <c r="Q14" s="26">
        <f t="shared" si="7"/>
        <v>21.66748371099607</v>
      </c>
      <c r="S14" s="23">
        <f t="shared" si="8"/>
        <v>44805</v>
      </c>
      <c r="T14" s="10">
        <f t="shared" si="9"/>
        <v>20.000000000000217</v>
      </c>
      <c r="U14" s="26">
        <f t="shared" si="10"/>
        <v>20.000000000000217</v>
      </c>
      <c r="V14" s="26">
        <f t="shared" si="11"/>
        <v>0</v>
      </c>
      <c r="W14" s="26">
        <f t="shared" si="12"/>
        <v>0</v>
      </c>
      <c r="X14" s="26">
        <f t="shared" si="13"/>
        <v>0</v>
      </c>
      <c r="Y14" s="26">
        <f t="shared" si="14"/>
        <v>0.72798213441251036</v>
      </c>
      <c r="Z14" s="26">
        <f t="shared" si="15"/>
        <v>0.93950157658334277</v>
      </c>
    </row>
    <row r="15" spans="1:26">
      <c r="B15" s="120">
        <v>44896</v>
      </c>
      <c r="C15" s="60">
        <v>20.000000000000217</v>
      </c>
      <c r="D15" s="123">
        <v>20.000000000000217</v>
      </c>
      <c r="E15" s="123">
        <v>20.000000000000217</v>
      </c>
      <c r="F15" s="124">
        <v>20.000000000000217</v>
      </c>
      <c r="G15" s="124">
        <v>20.792698251958502</v>
      </c>
      <c r="H15" s="125">
        <v>20.000000000000217</v>
      </c>
      <c r="I15" s="125">
        <v>21.705652144647519</v>
      </c>
      <c r="K15" s="10">
        <f t="shared" si="1"/>
        <v>20.000000000000217</v>
      </c>
      <c r="L15" s="26">
        <f t="shared" si="2"/>
        <v>20.000000000000217</v>
      </c>
      <c r="M15" s="26">
        <f t="shared" si="3"/>
        <v>20.000000000000217</v>
      </c>
      <c r="N15" s="10">
        <f t="shared" si="4"/>
        <v>20.000000000000217</v>
      </c>
      <c r="O15" s="10">
        <f t="shared" si="5"/>
        <v>20.000000000000217</v>
      </c>
      <c r="P15" s="26">
        <f t="shared" si="6"/>
        <v>20.792698251958502</v>
      </c>
      <c r="Q15" s="26">
        <f t="shared" si="7"/>
        <v>21.705652144647519</v>
      </c>
      <c r="S15" s="23">
        <f t="shared" si="8"/>
        <v>44896</v>
      </c>
      <c r="T15" s="10">
        <f t="shared" si="9"/>
        <v>20.000000000000217</v>
      </c>
      <c r="U15" s="26">
        <f t="shared" si="10"/>
        <v>20.000000000000217</v>
      </c>
      <c r="V15" s="26">
        <f t="shared" si="11"/>
        <v>0</v>
      </c>
      <c r="W15" s="26">
        <f t="shared" si="12"/>
        <v>0</v>
      </c>
      <c r="X15" s="26">
        <f t="shared" si="13"/>
        <v>0</v>
      </c>
      <c r="Y15" s="26">
        <f t="shared" si="14"/>
        <v>0.79269825195828503</v>
      </c>
      <c r="Z15" s="26">
        <f t="shared" si="15"/>
        <v>0.91295389268901772</v>
      </c>
    </row>
    <row r="16" spans="1:26">
      <c r="B16" s="120">
        <v>44986</v>
      </c>
      <c r="C16" s="60">
        <v>20.000000000000217</v>
      </c>
      <c r="D16" s="123">
        <v>20.000000000000217</v>
      </c>
      <c r="E16" s="123">
        <v>20.000000000000217</v>
      </c>
      <c r="F16" s="124">
        <v>20.000000000000217</v>
      </c>
      <c r="G16" s="124">
        <v>20.792698251958502</v>
      </c>
      <c r="H16" s="125">
        <v>20.000000000000217</v>
      </c>
      <c r="I16" s="125">
        <v>21.682464629045644</v>
      </c>
      <c r="K16" s="10">
        <f t="shared" si="1"/>
        <v>20.000000000000217</v>
      </c>
      <c r="L16" s="26">
        <f t="shared" si="2"/>
        <v>20.000000000000217</v>
      </c>
      <c r="M16" s="26">
        <f t="shared" si="3"/>
        <v>20.000000000000217</v>
      </c>
      <c r="N16" s="10">
        <f t="shared" si="4"/>
        <v>20.000000000000217</v>
      </c>
      <c r="O16" s="10">
        <f t="shared" si="5"/>
        <v>20.000000000000217</v>
      </c>
      <c r="P16" s="26">
        <f t="shared" si="6"/>
        <v>20.792698251958502</v>
      </c>
      <c r="Q16" s="26">
        <f t="shared" si="7"/>
        <v>21.682464629045644</v>
      </c>
      <c r="S16" s="23">
        <f t="shared" si="8"/>
        <v>44986</v>
      </c>
      <c r="T16" s="10">
        <f t="shared" si="9"/>
        <v>20.000000000000217</v>
      </c>
      <c r="U16" s="26">
        <f t="shared" si="10"/>
        <v>20.000000000000217</v>
      </c>
      <c r="V16" s="26">
        <f t="shared" si="11"/>
        <v>0</v>
      </c>
      <c r="W16" s="26">
        <f t="shared" si="12"/>
        <v>0</v>
      </c>
      <c r="X16" s="26">
        <f t="shared" si="13"/>
        <v>0</v>
      </c>
      <c r="Y16" s="26">
        <f t="shared" si="14"/>
        <v>0.79269825195828503</v>
      </c>
      <c r="Z16" s="26">
        <f t="shared" si="15"/>
        <v>0.88976637708714179</v>
      </c>
    </row>
    <row r="17" spans="2:26">
      <c r="B17" s="120">
        <v>45078</v>
      </c>
      <c r="C17" s="60">
        <v>20.000000000000217</v>
      </c>
      <c r="D17" s="123">
        <v>20.000000000000217</v>
      </c>
      <c r="E17" s="123">
        <v>20.0311531944972</v>
      </c>
      <c r="F17" s="124">
        <v>20.000000000000217</v>
      </c>
      <c r="G17" s="124">
        <v>20.762168353355548</v>
      </c>
      <c r="H17" s="125">
        <v>20.000000000000217</v>
      </c>
      <c r="I17" s="125">
        <v>21.631969020715015</v>
      </c>
      <c r="K17" s="10">
        <f t="shared" si="1"/>
        <v>20.000000000000217</v>
      </c>
      <c r="L17" s="26">
        <f t="shared" si="2"/>
        <v>20.000000000000217</v>
      </c>
      <c r="M17" s="26">
        <f t="shared" si="3"/>
        <v>20.000000000000217</v>
      </c>
      <c r="N17" s="10">
        <f t="shared" si="4"/>
        <v>20.000000000000217</v>
      </c>
      <c r="O17" s="10">
        <f t="shared" si="5"/>
        <v>20.0311531944972</v>
      </c>
      <c r="P17" s="26">
        <f t="shared" si="6"/>
        <v>20.762168353355548</v>
      </c>
      <c r="Q17" s="26">
        <f t="shared" si="7"/>
        <v>21.631969020715015</v>
      </c>
      <c r="S17" s="23">
        <f t="shared" si="8"/>
        <v>45078</v>
      </c>
      <c r="T17" s="10">
        <f t="shared" si="9"/>
        <v>20.000000000000217</v>
      </c>
      <c r="U17" s="26">
        <f t="shared" si="10"/>
        <v>20.000000000000217</v>
      </c>
      <c r="V17" s="26">
        <f t="shared" si="11"/>
        <v>0</v>
      </c>
      <c r="W17" s="26">
        <f t="shared" si="12"/>
        <v>0</v>
      </c>
      <c r="X17" s="26">
        <f t="shared" si="13"/>
        <v>3.1153194496983616E-2</v>
      </c>
      <c r="Y17" s="26">
        <f t="shared" si="14"/>
        <v>0.731015158858348</v>
      </c>
      <c r="Z17" s="26">
        <f t="shared" si="15"/>
        <v>0.86980066735946693</v>
      </c>
    </row>
    <row r="18" spans="2:26">
      <c r="B18" s="120">
        <v>45170</v>
      </c>
      <c r="C18" s="60">
        <v>20.000000000000217</v>
      </c>
      <c r="D18" s="123">
        <v>20.000000000000217</v>
      </c>
      <c r="E18" s="123">
        <v>20.167242846150927</v>
      </c>
      <c r="F18" s="124">
        <v>20.000000000000217</v>
      </c>
      <c r="G18" s="124">
        <v>20.765221343215845</v>
      </c>
      <c r="H18" s="125">
        <v>20.000000000000217</v>
      </c>
      <c r="I18" s="125">
        <v>21.569782538484468</v>
      </c>
      <c r="K18" s="10">
        <f t="shared" si="1"/>
        <v>20.000000000000217</v>
      </c>
      <c r="L18" s="26">
        <f t="shared" si="2"/>
        <v>20.000000000000217</v>
      </c>
      <c r="M18" s="26">
        <f t="shared" si="3"/>
        <v>20.000000000000217</v>
      </c>
      <c r="N18" s="10">
        <f t="shared" si="4"/>
        <v>20.000000000000217</v>
      </c>
      <c r="O18" s="10">
        <f t="shared" si="5"/>
        <v>20.167242846150927</v>
      </c>
      <c r="P18" s="26">
        <f t="shared" si="6"/>
        <v>20.765221343215845</v>
      </c>
      <c r="Q18" s="26">
        <f t="shared" si="7"/>
        <v>21.569782538484468</v>
      </c>
      <c r="S18" s="23">
        <f t="shared" si="8"/>
        <v>45170</v>
      </c>
      <c r="T18" s="10">
        <f t="shared" si="9"/>
        <v>20.000000000000217</v>
      </c>
      <c r="U18" s="26">
        <f t="shared" si="10"/>
        <v>20.000000000000217</v>
      </c>
      <c r="V18" s="26">
        <f t="shared" si="11"/>
        <v>0</v>
      </c>
      <c r="W18" s="26">
        <f t="shared" si="12"/>
        <v>0</v>
      </c>
      <c r="X18" s="26">
        <f t="shared" si="13"/>
        <v>0.16724284615071028</v>
      </c>
      <c r="Y18" s="26">
        <f t="shared" si="14"/>
        <v>0.59797849706491846</v>
      </c>
      <c r="Z18" s="26">
        <f t="shared" si="15"/>
        <v>0.80456119526862224</v>
      </c>
    </row>
    <row r="19" spans="2:26">
      <c r="B19" s="120">
        <v>45261</v>
      </c>
      <c r="C19" s="60">
        <v>20.000000000000217</v>
      </c>
      <c r="D19" s="123">
        <v>20.000000000000217</v>
      </c>
      <c r="E19" s="123">
        <v>20.437774061938931</v>
      </c>
      <c r="F19" s="124">
        <v>20.000000000000217</v>
      </c>
      <c r="G19" s="124">
        <v>20.762168353355548</v>
      </c>
      <c r="H19" s="125">
        <v>20.000000000000217</v>
      </c>
      <c r="I19" s="125">
        <v>21.604587852040279</v>
      </c>
      <c r="K19" s="10">
        <f t="shared" si="1"/>
        <v>20.000000000000217</v>
      </c>
      <c r="L19" s="26">
        <f t="shared" si="2"/>
        <v>20.000000000000217</v>
      </c>
      <c r="M19" s="26">
        <f t="shared" si="3"/>
        <v>20.000000000000217</v>
      </c>
      <c r="N19" s="10">
        <f t="shared" si="4"/>
        <v>20.000000000000217</v>
      </c>
      <c r="O19" s="10">
        <f t="shared" si="5"/>
        <v>20.437774061938931</v>
      </c>
      <c r="P19" s="26">
        <f t="shared" si="6"/>
        <v>20.762168353355548</v>
      </c>
      <c r="Q19" s="26">
        <f t="shared" si="7"/>
        <v>21.604587852040279</v>
      </c>
      <c r="S19" s="23">
        <f t="shared" si="8"/>
        <v>45261</v>
      </c>
      <c r="T19" s="10">
        <f t="shared" si="9"/>
        <v>20.000000000000217</v>
      </c>
      <c r="U19" s="26">
        <f t="shared" si="10"/>
        <v>20.000000000000217</v>
      </c>
      <c r="V19" s="26">
        <f t="shared" si="11"/>
        <v>0</v>
      </c>
      <c r="W19" s="26">
        <f t="shared" si="12"/>
        <v>0</v>
      </c>
      <c r="X19" s="26">
        <f t="shared" si="13"/>
        <v>0.43777406193871471</v>
      </c>
      <c r="Y19" s="26">
        <f t="shared" si="14"/>
        <v>0.32439429141661691</v>
      </c>
      <c r="Z19" s="26">
        <f t="shared" si="15"/>
        <v>0.84241949868473043</v>
      </c>
    </row>
    <row r="20" spans="2:26">
      <c r="B20" s="120">
        <v>45352</v>
      </c>
      <c r="C20" s="60">
        <v>20.000000000000217</v>
      </c>
      <c r="D20" s="123">
        <v>20.000000000000217</v>
      </c>
      <c r="E20" s="123">
        <v>20.606901604163927</v>
      </c>
      <c r="F20" s="124">
        <v>20.000000000000217</v>
      </c>
      <c r="G20" s="124">
        <v>20.790654590459006</v>
      </c>
      <c r="H20" s="125">
        <v>20.000000000000217</v>
      </c>
      <c r="I20" s="125">
        <v>21.885316080086955</v>
      </c>
      <c r="K20" s="10">
        <f t="shared" si="1"/>
        <v>20.000000000000217</v>
      </c>
      <c r="L20" s="26">
        <f t="shared" si="2"/>
        <v>20.000000000000217</v>
      </c>
      <c r="M20" s="26">
        <f t="shared" si="3"/>
        <v>20.000000000000217</v>
      </c>
      <c r="N20" s="10">
        <f t="shared" si="4"/>
        <v>20.000000000000217</v>
      </c>
      <c r="O20" s="10">
        <f t="shared" si="5"/>
        <v>20.606901604163927</v>
      </c>
      <c r="P20" s="26">
        <f t="shared" si="6"/>
        <v>20.790654590459006</v>
      </c>
      <c r="Q20" s="26">
        <f t="shared" si="7"/>
        <v>21.885316080086955</v>
      </c>
      <c r="S20" s="23">
        <f t="shared" si="8"/>
        <v>45352</v>
      </c>
      <c r="T20" s="10">
        <f t="shared" si="9"/>
        <v>20.000000000000217</v>
      </c>
      <c r="U20" s="26">
        <f t="shared" si="10"/>
        <v>20.000000000000217</v>
      </c>
      <c r="V20" s="26">
        <f t="shared" si="11"/>
        <v>0</v>
      </c>
      <c r="W20" s="26">
        <f t="shared" si="12"/>
        <v>0</v>
      </c>
      <c r="X20" s="26">
        <f t="shared" si="13"/>
        <v>0.60690160416370986</v>
      </c>
      <c r="Y20" s="26">
        <f t="shared" si="14"/>
        <v>0.18375298629507952</v>
      </c>
      <c r="Z20" s="26">
        <f t="shared" si="15"/>
        <v>1.0946614896279492</v>
      </c>
    </row>
    <row r="21" spans="2:26">
      <c r="B21" s="120">
        <v>45444</v>
      </c>
      <c r="C21" s="60">
        <v>20.000000000000217</v>
      </c>
      <c r="D21" s="123">
        <v>20.000000000000217</v>
      </c>
      <c r="E21" s="123">
        <v>20.615756559185943</v>
      </c>
      <c r="F21" s="124">
        <v>20.000000000000217</v>
      </c>
      <c r="G21" s="124">
        <v>20.829024770484047</v>
      </c>
      <c r="H21" s="125">
        <v>20.000000000000217</v>
      </c>
      <c r="I21" s="125">
        <v>22.157459234982944</v>
      </c>
      <c r="K21" s="10">
        <f t="shared" si="1"/>
        <v>20.000000000000217</v>
      </c>
      <c r="L21" s="26">
        <f t="shared" si="2"/>
        <v>20.000000000000217</v>
      </c>
      <c r="M21" s="26">
        <f t="shared" si="3"/>
        <v>20.000000000000217</v>
      </c>
      <c r="N21" s="10">
        <f t="shared" si="4"/>
        <v>20.000000000000217</v>
      </c>
      <c r="O21" s="10">
        <f t="shared" si="5"/>
        <v>20.615756559185943</v>
      </c>
      <c r="P21" s="26">
        <f t="shared" si="6"/>
        <v>20.829024770484047</v>
      </c>
      <c r="Q21" s="26">
        <f t="shared" si="7"/>
        <v>22.157459234982944</v>
      </c>
      <c r="S21" s="23">
        <f t="shared" si="8"/>
        <v>45444</v>
      </c>
      <c r="T21" s="10">
        <f t="shared" si="9"/>
        <v>20.000000000000217</v>
      </c>
      <c r="U21" s="26">
        <f t="shared" si="10"/>
        <v>20.000000000000217</v>
      </c>
      <c r="V21" s="26">
        <f t="shared" si="11"/>
        <v>0</v>
      </c>
      <c r="W21" s="26">
        <f t="shared" si="12"/>
        <v>0</v>
      </c>
      <c r="X21" s="26">
        <f t="shared" si="13"/>
        <v>0.61575655918572636</v>
      </c>
      <c r="Y21" s="26">
        <f t="shared" si="14"/>
        <v>0.21326821129810369</v>
      </c>
      <c r="Z21" s="26">
        <f t="shared" si="15"/>
        <v>1.3284344644988977</v>
      </c>
    </row>
    <row r="22" spans="2:26">
      <c r="B22" s="120">
        <v>45536</v>
      </c>
      <c r="C22" s="60">
        <v>20.000000000000217</v>
      </c>
      <c r="D22" s="123">
        <v>20.000000000000217</v>
      </c>
      <c r="E22" s="123">
        <v>20.620027749748591</v>
      </c>
      <c r="F22" s="124">
        <v>20.000000000000217</v>
      </c>
      <c r="G22" s="124">
        <v>20.831021297837921</v>
      </c>
      <c r="H22" s="125">
        <v>20.000000000000217</v>
      </c>
      <c r="I22" s="125">
        <v>22.28616269592009</v>
      </c>
      <c r="K22" s="10">
        <f t="shared" si="1"/>
        <v>20.000000000000217</v>
      </c>
      <c r="L22" s="26">
        <f t="shared" si="2"/>
        <v>20.000000000000217</v>
      </c>
      <c r="M22" s="26">
        <f t="shared" si="3"/>
        <v>20.000000000000217</v>
      </c>
      <c r="N22" s="10">
        <f t="shared" si="4"/>
        <v>20.000000000000217</v>
      </c>
      <c r="O22" s="10">
        <f t="shared" si="5"/>
        <v>20.620027749748591</v>
      </c>
      <c r="P22" s="26">
        <f t="shared" si="6"/>
        <v>20.831021297837921</v>
      </c>
      <c r="Q22" s="26">
        <f t="shared" si="7"/>
        <v>22.28616269592009</v>
      </c>
      <c r="S22" s="23">
        <f t="shared" si="8"/>
        <v>45536</v>
      </c>
      <c r="T22" s="10">
        <f t="shared" si="9"/>
        <v>20.000000000000217</v>
      </c>
      <c r="U22" s="26">
        <f t="shared" si="10"/>
        <v>20.000000000000217</v>
      </c>
      <c r="V22" s="26">
        <f t="shared" si="11"/>
        <v>0</v>
      </c>
      <c r="W22" s="26">
        <f t="shared" si="12"/>
        <v>0</v>
      </c>
      <c r="X22" s="26">
        <f t="shared" si="13"/>
        <v>0.62002774974837394</v>
      </c>
      <c r="Y22" s="26">
        <f t="shared" si="14"/>
        <v>0.21099354808933057</v>
      </c>
      <c r="Z22" s="26">
        <f t="shared" si="15"/>
        <v>1.4551413980821692</v>
      </c>
    </row>
    <row r="23" spans="2:26">
      <c r="B23" s="120">
        <v>45627</v>
      </c>
      <c r="C23" s="60">
        <v>20.000000000000217</v>
      </c>
      <c r="D23" s="123">
        <v>20.000000000000217</v>
      </c>
      <c r="E23" s="123">
        <v>20.620403953779498</v>
      </c>
      <c r="F23" s="124">
        <v>20.000000000000217</v>
      </c>
      <c r="G23" s="124">
        <v>20.926073649864691</v>
      </c>
      <c r="H23" s="125">
        <v>20.000000000000217</v>
      </c>
      <c r="I23" s="125">
        <v>22.35264020858072</v>
      </c>
      <c r="K23" s="10">
        <f t="shared" si="1"/>
        <v>20.000000000000217</v>
      </c>
      <c r="L23" s="26">
        <f t="shared" si="2"/>
        <v>20.000000000000217</v>
      </c>
      <c r="M23" s="26">
        <f t="shared" si="3"/>
        <v>20.000000000000217</v>
      </c>
      <c r="N23" s="10">
        <f t="shared" si="4"/>
        <v>20.000000000000217</v>
      </c>
      <c r="O23" s="10">
        <f t="shared" si="5"/>
        <v>20.620403953779498</v>
      </c>
      <c r="P23" s="26">
        <f t="shared" si="6"/>
        <v>20.926073649864691</v>
      </c>
      <c r="Q23" s="26">
        <f t="shared" si="7"/>
        <v>22.35264020858072</v>
      </c>
      <c r="S23" s="23">
        <f t="shared" si="8"/>
        <v>45627</v>
      </c>
      <c r="T23" s="10">
        <f t="shared" si="9"/>
        <v>20.000000000000217</v>
      </c>
      <c r="U23" s="26">
        <f t="shared" si="10"/>
        <v>20.000000000000217</v>
      </c>
      <c r="V23" s="26">
        <f t="shared" si="11"/>
        <v>0</v>
      </c>
      <c r="W23" s="26">
        <f t="shared" si="12"/>
        <v>0</v>
      </c>
      <c r="X23" s="26">
        <f t="shared" si="13"/>
        <v>0.62040395377928093</v>
      </c>
      <c r="Y23" s="26">
        <f t="shared" si="14"/>
        <v>0.30566969608519301</v>
      </c>
      <c r="Z23" s="26">
        <f t="shared" si="15"/>
        <v>1.4265665587160292</v>
      </c>
    </row>
    <row r="24" spans="2:26">
      <c r="B24" s="120">
        <v>45717</v>
      </c>
      <c r="C24" s="60">
        <v>20.000000000000217</v>
      </c>
      <c r="D24" s="123">
        <v>20.000000000000217</v>
      </c>
      <c r="E24" s="123">
        <v>20.634346137560161</v>
      </c>
      <c r="F24" s="124">
        <v>20.000000000000217</v>
      </c>
      <c r="G24" s="124">
        <v>21.081313019428428</v>
      </c>
      <c r="H24" s="125">
        <v>20.000000000000217</v>
      </c>
      <c r="I24" s="125">
        <v>22.389299709105824</v>
      </c>
      <c r="K24" s="10">
        <f t="shared" si="1"/>
        <v>20.000000000000217</v>
      </c>
      <c r="L24" s="26">
        <f t="shared" si="2"/>
        <v>20.000000000000217</v>
      </c>
      <c r="M24" s="26">
        <f t="shared" si="3"/>
        <v>20.000000000000217</v>
      </c>
      <c r="N24" s="10">
        <f t="shared" si="4"/>
        <v>20.000000000000217</v>
      </c>
      <c r="O24" s="10">
        <f t="shared" si="5"/>
        <v>20.634346137560161</v>
      </c>
      <c r="P24" s="26">
        <f t="shared" si="6"/>
        <v>21.081313019428428</v>
      </c>
      <c r="Q24" s="26">
        <f t="shared" si="7"/>
        <v>22.389299709105824</v>
      </c>
      <c r="S24" s="23">
        <f t="shared" si="8"/>
        <v>45717</v>
      </c>
      <c r="T24" s="10">
        <f t="shared" si="9"/>
        <v>20.000000000000217</v>
      </c>
      <c r="U24" s="26">
        <f t="shared" si="10"/>
        <v>20.000000000000217</v>
      </c>
      <c r="V24" s="26">
        <f t="shared" si="11"/>
        <v>0</v>
      </c>
      <c r="W24" s="26">
        <f t="shared" si="12"/>
        <v>0</v>
      </c>
      <c r="X24" s="26">
        <f t="shared" si="13"/>
        <v>0.63434613755994462</v>
      </c>
      <c r="Y24" s="26">
        <f t="shared" si="14"/>
        <v>0.44696688186826705</v>
      </c>
      <c r="Z24" s="26">
        <f t="shared" si="15"/>
        <v>1.3079866896773957</v>
      </c>
    </row>
    <row r="25" spans="2:26">
      <c r="B25" s="120">
        <v>45809</v>
      </c>
      <c r="C25" s="60">
        <v>20.000000000000217</v>
      </c>
      <c r="D25" s="123">
        <v>20.000000000000217</v>
      </c>
      <c r="E25" s="123">
        <v>20.628005219704672</v>
      </c>
      <c r="F25" s="124">
        <v>20.000000000000217</v>
      </c>
      <c r="G25" s="124">
        <v>21.141763808174115</v>
      </c>
      <c r="H25" s="125">
        <v>20.000000000000217</v>
      </c>
      <c r="I25" s="125">
        <v>22.462820475559358</v>
      </c>
      <c r="K25" s="10">
        <f t="shared" si="1"/>
        <v>20.000000000000217</v>
      </c>
      <c r="L25" s="26">
        <f t="shared" si="2"/>
        <v>20.000000000000217</v>
      </c>
      <c r="M25" s="26">
        <f t="shared" si="3"/>
        <v>20.000000000000217</v>
      </c>
      <c r="N25" s="10">
        <f t="shared" si="4"/>
        <v>20.000000000000217</v>
      </c>
      <c r="O25" s="10">
        <f t="shared" si="5"/>
        <v>20.628005219704672</v>
      </c>
      <c r="P25" s="26">
        <f t="shared" si="6"/>
        <v>21.141763808174115</v>
      </c>
      <c r="Q25" s="26">
        <f t="shared" si="7"/>
        <v>22.462820475559358</v>
      </c>
      <c r="S25" s="23">
        <f t="shared" si="8"/>
        <v>45809</v>
      </c>
      <c r="T25" s="10">
        <f t="shared" si="9"/>
        <v>20.000000000000217</v>
      </c>
      <c r="U25" s="26">
        <f t="shared" si="10"/>
        <v>20.000000000000217</v>
      </c>
      <c r="V25" s="26">
        <f t="shared" si="11"/>
        <v>0</v>
      </c>
      <c r="W25" s="26">
        <f t="shared" si="12"/>
        <v>0</v>
      </c>
      <c r="X25" s="26">
        <f t="shared" si="13"/>
        <v>0.62800521970445544</v>
      </c>
      <c r="Y25" s="26">
        <f t="shared" si="14"/>
        <v>0.51375858846944311</v>
      </c>
      <c r="Z25" s="26">
        <f t="shared" si="15"/>
        <v>1.3210566673852426</v>
      </c>
    </row>
    <row r="26" spans="2:26">
      <c r="B26" s="120">
        <v>45901</v>
      </c>
      <c r="C26" s="60">
        <v>20.000000000000217</v>
      </c>
      <c r="D26" s="123">
        <v>20.000000000000217</v>
      </c>
      <c r="E26" s="123">
        <v>20.665061153875445</v>
      </c>
      <c r="F26" s="124">
        <v>20.000000000000217</v>
      </c>
      <c r="G26" s="124">
        <v>21.103780967212305</v>
      </c>
      <c r="H26" s="125">
        <v>20.000000000000217</v>
      </c>
      <c r="I26" s="125">
        <v>22.553978504600884</v>
      </c>
      <c r="K26" s="10">
        <f t="shared" si="1"/>
        <v>20.000000000000217</v>
      </c>
      <c r="L26" s="26">
        <f t="shared" si="2"/>
        <v>20.000000000000217</v>
      </c>
      <c r="M26" s="26">
        <f t="shared" si="3"/>
        <v>20.000000000000217</v>
      </c>
      <c r="N26" s="10">
        <f t="shared" si="4"/>
        <v>20.000000000000217</v>
      </c>
      <c r="O26" s="10">
        <f t="shared" si="5"/>
        <v>20.665061153875445</v>
      </c>
      <c r="P26" s="26">
        <f t="shared" si="6"/>
        <v>21.103780967212305</v>
      </c>
      <c r="Q26" s="26">
        <f t="shared" si="7"/>
        <v>22.553978504600884</v>
      </c>
      <c r="S26" s="23">
        <f t="shared" si="8"/>
        <v>45901</v>
      </c>
      <c r="T26" s="10">
        <f t="shared" si="9"/>
        <v>20.000000000000217</v>
      </c>
      <c r="U26" s="26">
        <f t="shared" si="10"/>
        <v>20.000000000000217</v>
      </c>
      <c r="V26" s="26">
        <f t="shared" si="11"/>
        <v>0</v>
      </c>
      <c r="W26" s="26">
        <f t="shared" si="12"/>
        <v>0</v>
      </c>
      <c r="X26" s="26">
        <f t="shared" si="13"/>
        <v>0.66506115387522868</v>
      </c>
      <c r="Y26" s="26">
        <f t="shared" si="14"/>
        <v>0.43871981333685994</v>
      </c>
      <c r="Z26" s="26">
        <f t="shared" si="15"/>
        <v>1.4501975373885791</v>
      </c>
    </row>
    <row r="27" spans="2:26">
      <c r="B27" s="120">
        <v>45992</v>
      </c>
      <c r="C27" s="60">
        <v>20.06230638899418</v>
      </c>
      <c r="D27" s="123">
        <v>20.000000000000217</v>
      </c>
      <c r="E27" s="123">
        <v>20.642024891638982</v>
      </c>
      <c r="F27" s="124">
        <v>20.000000000000217</v>
      </c>
      <c r="G27" s="124">
        <v>21.136127927296563</v>
      </c>
      <c r="H27" s="125">
        <v>20.000000000000217</v>
      </c>
      <c r="I27" s="125">
        <v>22.530477654545532</v>
      </c>
      <c r="K27" s="10">
        <f t="shared" si="1"/>
        <v>20.06230638899418</v>
      </c>
      <c r="L27" s="26">
        <f t="shared" si="2"/>
        <v>20.000000000000217</v>
      </c>
      <c r="M27" s="26">
        <f t="shared" si="3"/>
        <v>20.000000000000217</v>
      </c>
      <c r="N27" s="10">
        <f t="shared" si="4"/>
        <v>20.000000000000217</v>
      </c>
      <c r="O27" s="10">
        <f t="shared" si="5"/>
        <v>20.642024891638982</v>
      </c>
      <c r="P27" s="26">
        <f t="shared" si="6"/>
        <v>21.136127927296563</v>
      </c>
      <c r="Q27" s="26">
        <f t="shared" si="7"/>
        <v>22.530477654545532</v>
      </c>
      <c r="S27" s="23">
        <f t="shared" si="8"/>
        <v>45992</v>
      </c>
      <c r="T27" s="10">
        <f t="shared" si="9"/>
        <v>20.06230638899418</v>
      </c>
      <c r="U27" s="26">
        <f t="shared" si="10"/>
        <v>20.000000000000217</v>
      </c>
      <c r="V27" s="26">
        <f t="shared" si="11"/>
        <v>0</v>
      </c>
      <c r="W27" s="26">
        <f t="shared" si="12"/>
        <v>0</v>
      </c>
      <c r="X27" s="26">
        <f t="shared" si="13"/>
        <v>0.64202489163876564</v>
      </c>
      <c r="Y27" s="26">
        <f t="shared" si="14"/>
        <v>0.49410303565758085</v>
      </c>
      <c r="Z27" s="26">
        <f t="shared" si="15"/>
        <v>1.3943497272489687</v>
      </c>
    </row>
    <row r="28" spans="2:26">
      <c r="B28" s="120">
        <v>46082</v>
      </c>
      <c r="C28" s="60">
        <v>20.209872914313706</v>
      </c>
      <c r="D28" s="123">
        <v>20.000000000000217</v>
      </c>
      <c r="E28" s="123">
        <v>20.642024891638982</v>
      </c>
      <c r="F28" s="124">
        <v>20.000000000000217</v>
      </c>
      <c r="G28" s="124">
        <v>21.217804915468324</v>
      </c>
      <c r="H28" s="125">
        <v>20.000000000000217</v>
      </c>
      <c r="I28" s="125">
        <v>22.460084290369821</v>
      </c>
      <c r="K28" s="10">
        <f t="shared" si="1"/>
        <v>20.209872914313706</v>
      </c>
      <c r="L28" s="26">
        <f t="shared" si="2"/>
        <v>20.000000000000217</v>
      </c>
      <c r="M28" s="26">
        <f t="shared" si="3"/>
        <v>20.000000000000217</v>
      </c>
      <c r="N28" s="10">
        <f t="shared" si="4"/>
        <v>20.000000000000217</v>
      </c>
      <c r="O28" s="10">
        <f t="shared" si="5"/>
        <v>20.642024891638982</v>
      </c>
      <c r="P28" s="26">
        <f t="shared" si="6"/>
        <v>21.217804915468324</v>
      </c>
      <c r="Q28" s="26">
        <f t="shared" si="7"/>
        <v>22.460084290369821</v>
      </c>
      <c r="S28" s="23">
        <f t="shared" si="8"/>
        <v>46082</v>
      </c>
      <c r="T28" s="10">
        <f t="shared" si="9"/>
        <v>20.209872914313706</v>
      </c>
      <c r="U28" s="26">
        <f t="shared" si="10"/>
        <v>20.000000000000217</v>
      </c>
      <c r="V28" s="26">
        <f t="shared" si="11"/>
        <v>0</v>
      </c>
      <c r="W28" s="26">
        <f t="shared" si="12"/>
        <v>0</v>
      </c>
      <c r="X28" s="26">
        <f t="shared" si="13"/>
        <v>0.64202489163876564</v>
      </c>
      <c r="Y28" s="26">
        <f t="shared" si="14"/>
        <v>0.57578002382934201</v>
      </c>
      <c r="Z28" s="26">
        <f t="shared" si="15"/>
        <v>1.2422793749014964</v>
      </c>
    </row>
    <row r="29" spans="2:26">
      <c r="B29" s="120">
        <v>46174</v>
      </c>
      <c r="C29" s="60">
        <v>20.34865997409976</v>
      </c>
      <c r="D29" s="123">
        <v>20.000000000000217</v>
      </c>
      <c r="E29" s="123">
        <v>20.720791454685418</v>
      </c>
      <c r="F29" s="124">
        <v>20.000000000000217</v>
      </c>
      <c r="G29" s="124">
        <v>21.163218330734825</v>
      </c>
      <c r="H29" s="125">
        <v>20.000000000000217</v>
      </c>
      <c r="I29" s="125">
        <v>22.369780462351905</v>
      </c>
      <c r="K29" s="10">
        <f t="shared" si="1"/>
        <v>20.34865997409976</v>
      </c>
      <c r="L29" s="26">
        <f t="shared" si="2"/>
        <v>20.000000000000217</v>
      </c>
      <c r="M29" s="26">
        <f t="shared" si="3"/>
        <v>20.000000000000217</v>
      </c>
      <c r="N29" s="10">
        <f t="shared" si="4"/>
        <v>20.000000000000217</v>
      </c>
      <c r="O29" s="10">
        <f t="shared" si="5"/>
        <v>20.720791454685418</v>
      </c>
      <c r="P29" s="26">
        <f t="shared" si="6"/>
        <v>21.163218330734825</v>
      </c>
      <c r="Q29" s="26">
        <f t="shared" si="7"/>
        <v>22.369780462351905</v>
      </c>
      <c r="S29" s="23">
        <f t="shared" si="8"/>
        <v>46174</v>
      </c>
      <c r="T29" s="10">
        <f t="shared" si="9"/>
        <v>20.34865997409976</v>
      </c>
      <c r="U29" s="26">
        <f t="shared" si="10"/>
        <v>20.000000000000217</v>
      </c>
      <c r="V29" s="26">
        <f t="shared" si="11"/>
        <v>0</v>
      </c>
      <c r="W29" s="26">
        <f t="shared" si="12"/>
        <v>0</v>
      </c>
      <c r="X29" s="26">
        <f t="shared" si="13"/>
        <v>0.72079145468520167</v>
      </c>
      <c r="Y29" s="26">
        <f t="shared" si="14"/>
        <v>0.44242687604940656</v>
      </c>
      <c r="Z29" s="26">
        <f t="shared" si="15"/>
        <v>1.2065621316170798</v>
      </c>
    </row>
    <row r="30" spans="2:26">
      <c r="B30" s="120">
        <v>46266</v>
      </c>
      <c r="C30" s="60">
        <v>20.393804030003004</v>
      </c>
      <c r="D30" s="123">
        <v>20.000000000000217</v>
      </c>
      <c r="E30" s="123">
        <v>20.729642829290359</v>
      </c>
      <c r="F30" s="124">
        <v>20.000000000000217</v>
      </c>
      <c r="G30" s="124">
        <v>21.158668076746135</v>
      </c>
      <c r="H30" s="125">
        <v>20.000000000000217</v>
      </c>
      <c r="I30" s="125">
        <v>22.272189736284105</v>
      </c>
      <c r="K30" s="10">
        <f t="shared" si="1"/>
        <v>20.393804030003004</v>
      </c>
      <c r="L30" s="26">
        <f t="shared" si="2"/>
        <v>20.000000000000217</v>
      </c>
      <c r="M30" s="26">
        <f t="shared" si="3"/>
        <v>20.000000000000217</v>
      </c>
      <c r="N30" s="10">
        <f t="shared" si="4"/>
        <v>20.000000000000217</v>
      </c>
      <c r="O30" s="10">
        <f t="shared" si="5"/>
        <v>20.729642829290359</v>
      </c>
      <c r="P30" s="26">
        <f t="shared" si="6"/>
        <v>21.158668076746135</v>
      </c>
      <c r="Q30" s="26">
        <f t="shared" si="7"/>
        <v>22.272189736284105</v>
      </c>
      <c r="S30" s="23">
        <f t="shared" si="8"/>
        <v>46266</v>
      </c>
      <c r="T30" s="10">
        <f t="shared" si="9"/>
        <v>20.393804030003004</v>
      </c>
      <c r="U30" s="26">
        <f t="shared" si="10"/>
        <v>20.000000000000217</v>
      </c>
      <c r="V30" s="26">
        <f t="shared" si="11"/>
        <v>0</v>
      </c>
      <c r="W30" s="26">
        <f t="shared" si="12"/>
        <v>0</v>
      </c>
      <c r="X30" s="26">
        <f t="shared" si="13"/>
        <v>0.72964282929014246</v>
      </c>
      <c r="Y30" s="26">
        <f t="shared" si="14"/>
        <v>0.42902524745577608</v>
      </c>
      <c r="Z30" s="26">
        <f t="shared" si="15"/>
        <v>1.1135216595379696</v>
      </c>
    </row>
    <row r="31" spans="2:26">
      <c r="B31" s="120">
        <v>46357</v>
      </c>
      <c r="C31" s="60">
        <v>20.393804030003004</v>
      </c>
      <c r="D31" s="123">
        <v>20.000000000000217</v>
      </c>
      <c r="E31" s="123">
        <v>20.812857819422906</v>
      </c>
      <c r="F31" s="124">
        <v>20.000000000000217</v>
      </c>
      <c r="G31" s="124">
        <v>21.132952570310142</v>
      </c>
      <c r="H31" s="125">
        <v>20.000000000000217</v>
      </c>
      <c r="I31" s="125">
        <v>22.331098053198492</v>
      </c>
      <c r="K31" s="10">
        <f t="shared" si="1"/>
        <v>20.393804030003004</v>
      </c>
      <c r="L31" s="26">
        <f t="shared" si="2"/>
        <v>20.000000000000217</v>
      </c>
      <c r="M31" s="26">
        <f t="shared" si="3"/>
        <v>20.000000000000217</v>
      </c>
      <c r="N31" s="10">
        <f t="shared" si="4"/>
        <v>20.000000000000217</v>
      </c>
      <c r="O31" s="10">
        <f t="shared" si="5"/>
        <v>20.812857819422906</v>
      </c>
      <c r="P31" s="26">
        <f t="shared" si="6"/>
        <v>21.132952570310142</v>
      </c>
      <c r="Q31" s="26">
        <f t="shared" si="7"/>
        <v>22.331098053198492</v>
      </c>
      <c r="S31" s="23">
        <f t="shared" si="8"/>
        <v>46357</v>
      </c>
      <c r="T31" s="10">
        <f t="shared" si="9"/>
        <v>20.393804030003004</v>
      </c>
      <c r="U31" s="26">
        <f t="shared" si="10"/>
        <v>20.000000000000217</v>
      </c>
      <c r="V31" s="26">
        <f t="shared" si="11"/>
        <v>0</v>
      </c>
      <c r="W31" s="26">
        <f t="shared" si="12"/>
        <v>0</v>
      </c>
      <c r="X31" s="26">
        <f t="shared" si="13"/>
        <v>0.81285781942268898</v>
      </c>
      <c r="Y31" s="26">
        <f t="shared" si="14"/>
        <v>0.32009475088723605</v>
      </c>
      <c r="Z31" s="26">
        <f t="shared" si="15"/>
        <v>1.19814548288835</v>
      </c>
    </row>
    <row r="32" spans="2:26">
      <c r="B32" s="120">
        <v>46447</v>
      </c>
      <c r="C32" s="60">
        <v>20.419937836841793</v>
      </c>
      <c r="D32" s="123">
        <v>20.000000000000217</v>
      </c>
      <c r="E32" s="123">
        <v>20.820380329600027</v>
      </c>
      <c r="F32" s="124">
        <v>20.000000000000217</v>
      </c>
      <c r="G32" s="124">
        <v>21.161687088798303</v>
      </c>
      <c r="H32" s="125">
        <v>20.000000000000217</v>
      </c>
      <c r="I32" s="125">
        <v>22.386017460777836</v>
      </c>
      <c r="K32" s="10">
        <f t="shared" si="1"/>
        <v>20.419937836841793</v>
      </c>
      <c r="L32" s="26">
        <f t="shared" si="2"/>
        <v>20.000000000000217</v>
      </c>
      <c r="M32" s="26">
        <f t="shared" si="3"/>
        <v>20.000000000000217</v>
      </c>
      <c r="N32" s="10">
        <f t="shared" si="4"/>
        <v>20.000000000000217</v>
      </c>
      <c r="O32" s="10">
        <f t="shared" si="5"/>
        <v>20.820380329600027</v>
      </c>
      <c r="P32" s="26">
        <f t="shared" si="6"/>
        <v>21.161687088798303</v>
      </c>
      <c r="Q32" s="26">
        <f t="shared" si="7"/>
        <v>22.386017460777836</v>
      </c>
      <c r="S32" s="23">
        <f t="shared" si="8"/>
        <v>46447</v>
      </c>
      <c r="T32" s="10">
        <f t="shared" si="9"/>
        <v>20.419937836841793</v>
      </c>
      <c r="U32" s="26">
        <f t="shared" si="10"/>
        <v>20.000000000000217</v>
      </c>
      <c r="V32" s="26">
        <f t="shared" si="11"/>
        <v>0</v>
      </c>
      <c r="W32" s="26">
        <f t="shared" si="12"/>
        <v>0</v>
      </c>
      <c r="X32" s="26">
        <f t="shared" si="13"/>
        <v>0.82038032959981066</v>
      </c>
      <c r="Y32" s="26">
        <f t="shared" si="14"/>
        <v>0.34130675919827524</v>
      </c>
      <c r="Z32" s="26">
        <f t="shared" si="15"/>
        <v>1.2243303719795335</v>
      </c>
    </row>
    <row r="33" spans="2:26">
      <c r="B33" s="120">
        <v>46539</v>
      </c>
      <c r="C33" s="60">
        <v>20.402186897560252</v>
      </c>
      <c r="D33" s="123">
        <v>20.000000000000217</v>
      </c>
      <c r="E33" s="123">
        <v>20.944055224841208</v>
      </c>
      <c r="F33" s="124">
        <v>20.000000000000217</v>
      </c>
      <c r="G33" s="124">
        <v>21.263487598024657</v>
      </c>
      <c r="H33" s="125">
        <v>20.000000000000217</v>
      </c>
      <c r="I33" s="125">
        <v>22.418295093911699</v>
      </c>
      <c r="K33" s="10">
        <f t="shared" si="1"/>
        <v>20.402186897560252</v>
      </c>
      <c r="L33" s="26">
        <f t="shared" si="2"/>
        <v>20.000000000000217</v>
      </c>
      <c r="M33" s="26">
        <f t="shared" si="3"/>
        <v>20.000000000000217</v>
      </c>
      <c r="N33" s="10">
        <f t="shared" si="4"/>
        <v>20.000000000000217</v>
      </c>
      <c r="O33" s="10">
        <f t="shared" si="5"/>
        <v>20.944055224841208</v>
      </c>
      <c r="P33" s="26">
        <f t="shared" si="6"/>
        <v>21.263487598024657</v>
      </c>
      <c r="Q33" s="26">
        <f t="shared" si="7"/>
        <v>22.418295093911699</v>
      </c>
      <c r="S33" s="23">
        <f t="shared" si="8"/>
        <v>46539</v>
      </c>
      <c r="T33" s="10">
        <f t="shared" si="9"/>
        <v>20.402186897560252</v>
      </c>
      <c r="U33" s="26">
        <f t="shared" si="10"/>
        <v>20.000000000000217</v>
      </c>
      <c r="V33" s="26">
        <f t="shared" si="11"/>
        <v>0</v>
      </c>
      <c r="W33" s="26">
        <f t="shared" si="12"/>
        <v>0</v>
      </c>
      <c r="X33" s="26">
        <f t="shared" si="13"/>
        <v>0.9440552248409908</v>
      </c>
      <c r="Y33" s="26">
        <f t="shared" si="14"/>
        <v>0.31943237318344941</v>
      </c>
      <c r="Z33" s="26">
        <f t="shared" si="15"/>
        <v>1.1548074958870416</v>
      </c>
    </row>
    <row r="34" spans="2:26">
      <c r="B34" s="120">
        <v>46631</v>
      </c>
      <c r="C34" s="60">
        <v>20.458646805400576</v>
      </c>
      <c r="D34" s="123">
        <v>20.000000000000217</v>
      </c>
      <c r="E34" s="123">
        <v>20.932716208665468</v>
      </c>
      <c r="F34" s="124">
        <v>20.000000000000217</v>
      </c>
      <c r="G34" s="124">
        <v>21.371385003046985</v>
      </c>
      <c r="H34" s="125">
        <v>20.000000000000217</v>
      </c>
      <c r="I34" s="125">
        <v>22.439673622622081</v>
      </c>
      <c r="K34" s="10">
        <f t="shared" si="1"/>
        <v>20.458646805400576</v>
      </c>
      <c r="L34" s="26">
        <f t="shared" si="2"/>
        <v>20.000000000000217</v>
      </c>
      <c r="M34" s="26">
        <f t="shared" si="3"/>
        <v>20.000000000000217</v>
      </c>
      <c r="N34" s="10">
        <f t="shared" si="4"/>
        <v>20.000000000000217</v>
      </c>
      <c r="O34" s="10">
        <f t="shared" si="5"/>
        <v>20.932716208665468</v>
      </c>
      <c r="P34" s="26">
        <f t="shared" si="6"/>
        <v>21.371385003046985</v>
      </c>
      <c r="Q34" s="26">
        <f t="shared" si="7"/>
        <v>22.439673622622081</v>
      </c>
      <c r="S34" s="23">
        <f t="shared" si="8"/>
        <v>46631</v>
      </c>
      <c r="T34" s="10">
        <f t="shared" si="9"/>
        <v>20.458646805400576</v>
      </c>
      <c r="U34" s="26">
        <f t="shared" si="10"/>
        <v>20.000000000000217</v>
      </c>
      <c r="V34" s="26">
        <f t="shared" si="11"/>
        <v>0</v>
      </c>
      <c r="W34" s="26">
        <f t="shared" si="12"/>
        <v>0</v>
      </c>
      <c r="X34" s="26">
        <f t="shared" si="13"/>
        <v>0.9327162086652514</v>
      </c>
      <c r="Y34" s="26">
        <f t="shared" si="14"/>
        <v>0.43866879438151685</v>
      </c>
      <c r="Z34" s="26">
        <f t="shared" si="15"/>
        <v>1.068288619575096</v>
      </c>
    </row>
    <row r="35" spans="2:26">
      <c r="B35" s="120">
        <v>46722</v>
      </c>
      <c r="C35" s="60">
        <v>20.448691583497066</v>
      </c>
      <c r="D35" s="123">
        <v>20.000000000000217</v>
      </c>
      <c r="E35" s="123">
        <v>20.944595390840934</v>
      </c>
      <c r="F35" s="124">
        <v>20.000000000000217</v>
      </c>
      <c r="G35" s="124">
        <v>21.451185298111927</v>
      </c>
      <c r="H35" s="125">
        <v>20.000000000000217</v>
      </c>
      <c r="I35" s="125">
        <v>22.389235695475659</v>
      </c>
      <c r="K35" s="10">
        <f t="shared" si="1"/>
        <v>20.448691583497066</v>
      </c>
      <c r="L35" s="26">
        <f t="shared" si="2"/>
        <v>20.000000000000217</v>
      </c>
      <c r="M35" s="26">
        <f t="shared" si="3"/>
        <v>20.000000000000217</v>
      </c>
      <c r="N35" s="10">
        <f t="shared" si="4"/>
        <v>20.000000000000217</v>
      </c>
      <c r="O35" s="10">
        <f t="shared" si="5"/>
        <v>20.944595390840934</v>
      </c>
      <c r="P35" s="26">
        <f t="shared" si="6"/>
        <v>21.451185298111927</v>
      </c>
      <c r="Q35" s="26">
        <f t="shared" si="7"/>
        <v>22.389235695475659</v>
      </c>
      <c r="S35" s="23">
        <f t="shared" si="8"/>
        <v>46722</v>
      </c>
      <c r="T35" s="10">
        <f t="shared" si="9"/>
        <v>20.448691583497066</v>
      </c>
      <c r="U35" s="26">
        <f t="shared" si="10"/>
        <v>20.000000000000217</v>
      </c>
      <c r="V35" s="26">
        <f t="shared" si="11"/>
        <v>0</v>
      </c>
      <c r="W35" s="26">
        <f t="shared" si="12"/>
        <v>0</v>
      </c>
      <c r="X35" s="26">
        <f t="shared" si="13"/>
        <v>0.94459539084071764</v>
      </c>
      <c r="Y35" s="26">
        <f t="shared" si="14"/>
        <v>0.50658990727099251</v>
      </c>
      <c r="Z35" s="26">
        <f t="shared" si="15"/>
        <v>0.93805039736373175</v>
      </c>
    </row>
    <row r="36" spans="2:26">
      <c r="B36" s="120">
        <v>46813</v>
      </c>
      <c r="C36" s="60">
        <v>20.438736361593559</v>
      </c>
      <c r="D36" s="123">
        <v>20.000000000000217</v>
      </c>
      <c r="E36" s="123">
        <v>20.903884708454406</v>
      </c>
      <c r="F36" s="124">
        <v>20.000000000000217</v>
      </c>
      <c r="G36" s="124">
        <v>21.535241603409819</v>
      </c>
      <c r="H36" s="125">
        <v>20.000000000000217</v>
      </c>
      <c r="I36" s="125">
        <v>22.312591893309456</v>
      </c>
      <c r="K36" s="10">
        <f t="shared" si="1"/>
        <v>20.438736361593559</v>
      </c>
      <c r="L36" s="26">
        <f t="shared" si="2"/>
        <v>20.000000000000217</v>
      </c>
      <c r="M36" s="26">
        <f t="shared" si="3"/>
        <v>20.000000000000217</v>
      </c>
      <c r="N36" s="10">
        <f t="shared" si="4"/>
        <v>20.000000000000217</v>
      </c>
      <c r="O36" s="10">
        <f t="shared" si="5"/>
        <v>20.903884708454406</v>
      </c>
      <c r="P36" s="26">
        <f t="shared" si="6"/>
        <v>21.535241603409819</v>
      </c>
      <c r="Q36" s="26">
        <f t="shared" si="7"/>
        <v>22.312591893309456</v>
      </c>
      <c r="S36" s="23">
        <f t="shared" si="8"/>
        <v>46813</v>
      </c>
      <c r="T36" s="10">
        <f t="shared" si="9"/>
        <v>20.438736361593559</v>
      </c>
      <c r="U36" s="26">
        <f t="shared" si="10"/>
        <v>20.000000000000217</v>
      </c>
      <c r="V36" s="26">
        <f t="shared" si="11"/>
        <v>0</v>
      </c>
      <c r="W36" s="26">
        <f t="shared" si="12"/>
        <v>0</v>
      </c>
      <c r="X36" s="26">
        <f t="shared" si="13"/>
        <v>0.90388470845418922</v>
      </c>
      <c r="Y36" s="26">
        <f t="shared" si="14"/>
        <v>0.63135689495541314</v>
      </c>
      <c r="Z36" s="26">
        <f t="shared" si="15"/>
        <v>0.77735028989963695</v>
      </c>
    </row>
    <row r="37" spans="2:26">
      <c r="B37" s="120">
        <v>46905</v>
      </c>
      <c r="C37" s="60">
        <v>20.429337099217676</v>
      </c>
      <c r="D37" s="123">
        <v>20.000000000000217</v>
      </c>
      <c r="E37" s="123">
        <v>20.953846294980455</v>
      </c>
      <c r="F37" s="124">
        <v>20.000000000000217</v>
      </c>
      <c r="G37" s="124">
        <v>21.58757324605747</v>
      </c>
      <c r="H37" s="125">
        <v>20.000000000000217</v>
      </c>
      <c r="I37" s="125">
        <v>22.22581761232248</v>
      </c>
      <c r="K37" s="10">
        <f t="shared" si="1"/>
        <v>20.429337099217676</v>
      </c>
      <c r="L37" s="26">
        <f t="shared" si="2"/>
        <v>20.000000000000217</v>
      </c>
      <c r="M37" s="26">
        <f t="shared" si="3"/>
        <v>20.000000000000217</v>
      </c>
      <c r="N37" s="10">
        <f t="shared" si="4"/>
        <v>20.000000000000217</v>
      </c>
      <c r="O37" s="10">
        <f t="shared" si="5"/>
        <v>20.953846294980455</v>
      </c>
      <c r="P37" s="26">
        <f t="shared" si="6"/>
        <v>21.58757324605747</v>
      </c>
      <c r="Q37" s="26">
        <f t="shared" si="7"/>
        <v>22.22581761232248</v>
      </c>
      <c r="S37" s="23">
        <f t="shared" si="8"/>
        <v>46905</v>
      </c>
      <c r="T37" s="10">
        <f t="shared" si="9"/>
        <v>20.429337099217676</v>
      </c>
      <c r="U37" s="26">
        <f t="shared" si="10"/>
        <v>20.000000000000217</v>
      </c>
      <c r="V37" s="26">
        <f t="shared" si="11"/>
        <v>0</v>
      </c>
      <c r="W37" s="26">
        <f t="shared" si="12"/>
        <v>0</v>
      </c>
      <c r="X37" s="26">
        <f t="shared" si="13"/>
        <v>0.95384629498023799</v>
      </c>
      <c r="Y37" s="26">
        <f t="shared" si="14"/>
        <v>0.6337269510770156</v>
      </c>
      <c r="Z37" s="26">
        <f t="shared" si="15"/>
        <v>0.63824436626500969</v>
      </c>
    </row>
    <row r="38" spans="2:26">
      <c r="B38" s="120">
        <v>46997</v>
      </c>
      <c r="C38" s="60">
        <v>20.448691583497066</v>
      </c>
      <c r="D38" s="123">
        <v>20.000000000000217</v>
      </c>
      <c r="E38" s="123">
        <v>20.984377837518053</v>
      </c>
      <c r="F38" s="124">
        <v>20.000000000000217</v>
      </c>
      <c r="G38" s="124">
        <v>21.552726736431843</v>
      </c>
      <c r="H38" s="125">
        <v>20.000000000000217</v>
      </c>
      <c r="I38" s="125">
        <v>22.249767205267091</v>
      </c>
      <c r="K38" s="10">
        <f t="shared" si="1"/>
        <v>20.448691583497066</v>
      </c>
      <c r="L38" s="26">
        <f t="shared" si="2"/>
        <v>20.000000000000217</v>
      </c>
      <c r="M38" s="26">
        <f t="shared" si="3"/>
        <v>20.000000000000217</v>
      </c>
      <c r="N38" s="10">
        <f t="shared" si="4"/>
        <v>20.000000000000217</v>
      </c>
      <c r="O38" s="10">
        <f t="shared" si="5"/>
        <v>20.984377837518053</v>
      </c>
      <c r="P38" s="26">
        <f t="shared" si="6"/>
        <v>21.552726736431843</v>
      </c>
      <c r="Q38" s="26">
        <f t="shared" si="7"/>
        <v>22.249767205267091</v>
      </c>
      <c r="S38" s="23">
        <f t="shared" si="8"/>
        <v>46997</v>
      </c>
      <c r="T38" s="10">
        <f t="shared" si="9"/>
        <v>20.448691583497066</v>
      </c>
      <c r="U38" s="26">
        <f t="shared" si="10"/>
        <v>20.000000000000217</v>
      </c>
      <c r="V38" s="26">
        <f t="shared" si="11"/>
        <v>0</v>
      </c>
      <c r="W38" s="26">
        <f t="shared" si="12"/>
        <v>0</v>
      </c>
      <c r="X38" s="26">
        <f t="shared" si="13"/>
        <v>0.9843778375178367</v>
      </c>
      <c r="Y38" s="26">
        <f t="shared" si="14"/>
        <v>0.56834889891378992</v>
      </c>
      <c r="Z38" s="26">
        <f t="shared" si="15"/>
        <v>0.6970404688352474</v>
      </c>
    </row>
    <row r="39" spans="2:26">
      <c r="B39" s="120">
        <v>47088</v>
      </c>
      <c r="C39" s="60">
        <v>20.459235572721653</v>
      </c>
      <c r="D39" s="123">
        <v>20.000000000000217</v>
      </c>
      <c r="E39" s="123">
        <v>20.944870639977196</v>
      </c>
      <c r="F39" s="124">
        <v>20.000000000000217</v>
      </c>
      <c r="G39" s="124">
        <v>21.632435753050355</v>
      </c>
      <c r="H39" s="125">
        <v>20.000000000000217</v>
      </c>
      <c r="I39" s="125">
        <v>22.323722983177451</v>
      </c>
      <c r="K39" s="10">
        <f t="shared" si="1"/>
        <v>20.459235572721653</v>
      </c>
      <c r="L39" s="26">
        <f t="shared" si="2"/>
        <v>20.000000000000217</v>
      </c>
      <c r="M39" s="26">
        <f t="shared" si="3"/>
        <v>20.000000000000217</v>
      </c>
      <c r="N39" s="10">
        <f t="shared" si="4"/>
        <v>20.000000000000217</v>
      </c>
      <c r="O39" s="10">
        <f t="shared" si="5"/>
        <v>20.944870639977196</v>
      </c>
      <c r="P39" s="26">
        <f t="shared" si="6"/>
        <v>21.632435753050355</v>
      </c>
      <c r="Q39" s="26">
        <f t="shared" si="7"/>
        <v>22.323722983177451</v>
      </c>
      <c r="S39" s="23">
        <f t="shared" si="8"/>
        <v>47088</v>
      </c>
      <c r="T39" s="10">
        <f t="shared" si="9"/>
        <v>20.459235572721653</v>
      </c>
      <c r="U39" s="26">
        <f t="shared" si="10"/>
        <v>20.000000000000217</v>
      </c>
      <c r="V39" s="26">
        <f t="shared" si="11"/>
        <v>0</v>
      </c>
      <c r="W39" s="26">
        <f t="shared" si="12"/>
        <v>0</v>
      </c>
      <c r="X39" s="26">
        <f t="shared" si="13"/>
        <v>0.94487063997697973</v>
      </c>
      <c r="Y39" s="26">
        <f t="shared" si="14"/>
        <v>0.68756511307315904</v>
      </c>
      <c r="Z39" s="26">
        <f t="shared" si="15"/>
        <v>0.69128723012709514</v>
      </c>
    </row>
    <row r="40" spans="2:26">
      <c r="B40" s="120">
        <v>47178</v>
      </c>
      <c r="C40" s="60">
        <v>20.484658814941579</v>
      </c>
      <c r="D40" s="123">
        <v>20.000000000000217</v>
      </c>
      <c r="E40" s="123">
        <v>20.904335090595914</v>
      </c>
      <c r="F40" s="124">
        <v>20.000000000000217</v>
      </c>
      <c r="G40" s="124">
        <v>21.581050747540587</v>
      </c>
      <c r="H40" s="125">
        <v>20.000000000000217</v>
      </c>
      <c r="I40" s="125">
        <v>22.509659479089375</v>
      </c>
      <c r="K40" s="10">
        <f t="shared" si="1"/>
        <v>20.484658814941579</v>
      </c>
      <c r="L40" s="26">
        <f t="shared" si="2"/>
        <v>20.000000000000217</v>
      </c>
      <c r="M40" s="26">
        <f t="shared" si="3"/>
        <v>20.000000000000217</v>
      </c>
      <c r="N40" s="10">
        <f t="shared" si="4"/>
        <v>20.000000000000217</v>
      </c>
      <c r="O40" s="10">
        <f t="shared" si="5"/>
        <v>20.904335090595914</v>
      </c>
      <c r="P40" s="26">
        <f t="shared" si="6"/>
        <v>21.581050747540587</v>
      </c>
      <c r="Q40" s="26">
        <f t="shared" si="7"/>
        <v>22.509659479089375</v>
      </c>
      <c r="S40" s="23">
        <f t="shared" si="8"/>
        <v>47178</v>
      </c>
      <c r="T40" s="10">
        <f t="shared" si="9"/>
        <v>20.484658814941579</v>
      </c>
      <c r="U40" s="26">
        <f t="shared" si="10"/>
        <v>20.000000000000217</v>
      </c>
      <c r="V40" s="26">
        <f t="shared" si="11"/>
        <v>0</v>
      </c>
      <c r="W40" s="26">
        <f t="shared" si="12"/>
        <v>0</v>
      </c>
      <c r="X40" s="26">
        <f t="shared" si="13"/>
        <v>0.90433509059569772</v>
      </c>
      <c r="Y40" s="26">
        <f t="shared" si="14"/>
        <v>0.67671565694467262</v>
      </c>
      <c r="Z40" s="26">
        <f t="shared" si="15"/>
        <v>0.92860873154878831</v>
      </c>
    </row>
    <row r="41" spans="2:26">
      <c r="B41" s="120">
        <v>47270</v>
      </c>
      <c r="C41" s="60">
        <v>20.513885717293274</v>
      </c>
      <c r="D41" s="123">
        <v>20.000000000000217</v>
      </c>
      <c r="E41" s="123">
        <v>20.888468826431115</v>
      </c>
      <c r="F41" s="124">
        <v>20.000000000000217</v>
      </c>
      <c r="G41" s="124">
        <v>21.635568572692627</v>
      </c>
      <c r="H41" s="125">
        <v>20.000000000000217</v>
      </c>
      <c r="I41" s="125">
        <v>22.656842719038636</v>
      </c>
      <c r="K41" s="10">
        <f t="shared" si="1"/>
        <v>20.513885717293274</v>
      </c>
      <c r="L41" s="26">
        <f t="shared" si="2"/>
        <v>20.000000000000217</v>
      </c>
      <c r="M41" s="26">
        <f t="shared" si="3"/>
        <v>20.000000000000217</v>
      </c>
      <c r="N41" s="10">
        <f t="shared" si="4"/>
        <v>20.000000000000217</v>
      </c>
      <c r="O41" s="10">
        <f t="shared" si="5"/>
        <v>20.888468826431115</v>
      </c>
      <c r="P41" s="26">
        <f t="shared" si="6"/>
        <v>21.635568572692627</v>
      </c>
      <c r="Q41" s="26">
        <f t="shared" si="7"/>
        <v>22.656842719038636</v>
      </c>
      <c r="S41" s="23">
        <f t="shared" si="8"/>
        <v>47270</v>
      </c>
      <c r="T41" s="10">
        <f t="shared" si="9"/>
        <v>20.513885717293274</v>
      </c>
      <c r="U41" s="26">
        <f t="shared" si="10"/>
        <v>20.000000000000217</v>
      </c>
      <c r="V41" s="26">
        <f t="shared" si="11"/>
        <v>0</v>
      </c>
      <c r="W41" s="26">
        <f t="shared" si="12"/>
        <v>0</v>
      </c>
      <c r="X41" s="26">
        <f t="shared" si="13"/>
        <v>0.88846882643089842</v>
      </c>
      <c r="Y41" s="26">
        <f t="shared" si="14"/>
        <v>0.74709974626151165</v>
      </c>
      <c r="Z41" s="26">
        <f t="shared" si="15"/>
        <v>1.0212741463460091</v>
      </c>
    </row>
    <row r="42" spans="2:26">
      <c r="B42" s="120">
        <v>47362</v>
      </c>
      <c r="C42" s="60">
        <v>20.525705288992032</v>
      </c>
      <c r="D42" s="123">
        <v>20.000000000000217</v>
      </c>
      <c r="E42" s="123">
        <v>20.922739065443402</v>
      </c>
      <c r="F42" s="124">
        <v>20.000000000000217</v>
      </c>
      <c r="G42" s="124">
        <v>21.621467767158446</v>
      </c>
      <c r="H42" s="125">
        <v>20.000000000000217</v>
      </c>
      <c r="I42" s="125">
        <v>22.787308401984596</v>
      </c>
      <c r="K42" s="10">
        <f t="shared" si="1"/>
        <v>20.525705288992032</v>
      </c>
      <c r="L42" s="26">
        <f t="shared" si="2"/>
        <v>20.000000000000217</v>
      </c>
      <c r="M42" s="26">
        <f t="shared" si="3"/>
        <v>20.000000000000217</v>
      </c>
      <c r="N42" s="10">
        <f t="shared" si="4"/>
        <v>20.000000000000217</v>
      </c>
      <c r="O42" s="10">
        <f t="shared" si="5"/>
        <v>20.922739065443402</v>
      </c>
      <c r="P42" s="26">
        <f t="shared" si="6"/>
        <v>21.621467767158446</v>
      </c>
      <c r="Q42" s="26">
        <f t="shared" si="7"/>
        <v>22.787308401984596</v>
      </c>
      <c r="S42" s="23">
        <f t="shared" si="8"/>
        <v>47362</v>
      </c>
      <c r="T42" s="10">
        <f t="shared" si="9"/>
        <v>20.525705288992032</v>
      </c>
      <c r="U42" s="26">
        <f t="shared" si="10"/>
        <v>20.000000000000217</v>
      </c>
      <c r="V42" s="26">
        <f t="shared" si="11"/>
        <v>0</v>
      </c>
      <c r="W42" s="26">
        <f t="shared" si="12"/>
        <v>0</v>
      </c>
      <c r="X42" s="26">
        <f t="shared" si="13"/>
        <v>0.92273906544318507</v>
      </c>
      <c r="Y42" s="26">
        <f t="shared" si="14"/>
        <v>0.69872870171504431</v>
      </c>
      <c r="Z42" s="26">
        <f t="shared" si="15"/>
        <v>1.1658406348261501</v>
      </c>
    </row>
    <row r="43" spans="2:26">
      <c r="B43" s="120">
        <v>47453</v>
      </c>
      <c r="C43" s="60">
        <v>20.502066145594515</v>
      </c>
      <c r="D43" s="123">
        <v>20.000000000000217</v>
      </c>
      <c r="E43" s="123">
        <v>20.996144850202572</v>
      </c>
      <c r="F43" s="124">
        <v>20.000000000000217</v>
      </c>
      <c r="G43" s="124">
        <v>21.688439723380075</v>
      </c>
      <c r="H43" s="125">
        <v>20.000000000000217</v>
      </c>
      <c r="I43" s="125">
        <v>22.839983468713051</v>
      </c>
      <c r="K43" s="10">
        <f t="shared" si="1"/>
        <v>20.502066145594515</v>
      </c>
      <c r="L43" s="26">
        <f t="shared" si="2"/>
        <v>20.000000000000217</v>
      </c>
      <c r="M43" s="26">
        <f t="shared" si="3"/>
        <v>20.000000000000217</v>
      </c>
      <c r="N43" s="10">
        <f t="shared" si="4"/>
        <v>20.000000000000217</v>
      </c>
      <c r="O43" s="10">
        <f t="shared" si="5"/>
        <v>20.996144850202572</v>
      </c>
      <c r="P43" s="26">
        <f t="shared" si="6"/>
        <v>21.688439723380075</v>
      </c>
      <c r="Q43" s="26">
        <f t="shared" si="7"/>
        <v>22.839983468713051</v>
      </c>
      <c r="S43" s="23">
        <f t="shared" si="8"/>
        <v>47453</v>
      </c>
      <c r="T43" s="10">
        <f t="shared" si="9"/>
        <v>20.502066145594515</v>
      </c>
      <c r="U43" s="26">
        <f t="shared" si="10"/>
        <v>20.000000000000217</v>
      </c>
      <c r="V43" s="26">
        <f t="shared" si="11"/>
        <v>0</v>
      </c>
      <c r="W43" s="26">
        <f t="shared" si="12"/>
        <v>0</v>
      </c>
      <c r="X43" s="26">
        <f t="shared" si="13"/>
        <v>0.99614485020235577</v>
      </c>
      <c r="Y43" s="26">
        <f t="shared" si="14"/>
        <v>0.69229487317750227</v>
      </c>
      <c r="Z43" s="26">
        <f t="shared" si="15"/>
        <v>1.151543745332976</v>
      </c>
    </row>
    <row r="44" spans="2:26">
      <c r="B44" s="120">
        <v>47543</v>
      </c>
      <c r="C44" s="60">
        <v>20.562732216850282</v>
      </c>
      <c r="D44" s="123">
        <v>20.000000000000217</v>
      </c>
      <c r="E44" s="123">
        <v>20.999580806674309</v>
      </c>
      <c r="F44" s="124">
        <v>20.000000000000217</v>
      </c>
      <c r="G44" s="124">
        <v>21.633771303419451</v>
      </c>
      <c r="H44" s="125">
        <v>20.000000000000217</v>
      </c>
      <c r="I44" s="125">
        <v>22.860197211246344</v>
      </c>
      <c r="K44" s="10">
        <f t="shared" si="1"/>
        <v>20.562732216850282</v>
      </c>
      <c r="L44" s="26">
        <f t="shared" si="2"/>
        <v>20.000000000000217</v>
      </c>
      <c r="M44" s="26">
        <f t="shared" si="3"/>
        <v>20.000000000000217</v>
      </c>
      <c r="N44" s="10">
        <f t="shared" si="4"/>
        <v>20.000000000000217</v>
      </c>
      <c r="O44" s="10">
        <f t="shared" si="5"/>
        <v>20.999580806674309</v>
      </c>
      <c r="P44" s="26">
        <f t="shared" si="6"/>
        <v>21.633771303419451</v>
      </c>
      <c r="Q44" s="26">
        <f t="shared" si="7"/>
        <v>22.860197211246344</v>
      </c>
      <c r="S44" s="23">
        <f t="shared" si="8"/>
        <v>47543</v>
      </c>
      <c r="T44" s="10">
        <f t="shared" si="9"/>
        <v>20.562732216850282</v>
      </c>
      <c r="U44" s="26">
        <f t="shared" si="10"/>
        <v>20.000000000000217</v>
      </c>
      <c r="V44" s="26">
        <f t="shared" si="11"/>
        <v>0</v>
      </c>
      <c r="W44" s="26">
        <f t="shared" si="12"/>
        <v>0</v>
      </c>
      <c r="X44" s="26">
        <f t="shared" si="13"/>
        <v>0.99958080667409277</v>
      </c>
      <c r="Y44" s="26">
        <f t="shared" si="14"/>
        <v>0.63419049674514127</v>
      </c>
      <c r="Z44" s="26">
        <f t="shared" si="15"/>
        <v>1.2264259078268935</v>
      </c>
    </row>
    <row r="45" spans="2:26">
      <c r="B45" s="120">
        <v>47635</v>
      </c>
      <c r="C45" s="60">
        <v>20.588556435685504</v>
      </c>
      <c r="D45" s="123">
        <v>20.000000000000217</v>
      </c>
      <c r="E45" s="123">
        <v>20.996925635584351</v>
      </c>
      <c r="F45" s="124">
        <v>20.000000000000217</v>
      </c>
      <c r="G45" s="124">
        <v>21.596326263886962</v>
      </c>
      <c r="H45" s="125">
        <v>20.000000000000217</v>
      </c>
      <c r="I45" s="125">
        <v>22.865114020647408</v>
      </c>
      <c r="K45" s="10">
        <f t="shared" si="1"/>
        <v>20.588556435685504</v>
      </c>
      <c r="L45" s="26">
        <f t="shared" si="2"/>
        <v>20.000000000000217</v>
      </c>
      <c r="M45" s="26">
        <f t="shared" si="3"/>
        <v>20.000000000000217</v>
      </c>
      <c r="N45" s="10">
        <f t="shared" si="4"/>
        <v>20.000000000000217</v>
      </c>
      <c r="O45" s="10">
        <f t="shared" si="5"/>
        <v>20.996925635584351</v>
      </c>
      <c r="P45" s="26">
        <f t="shared" si="6"/>
        <v>21.596326263886962</v>
      </c>
      <c r="Q45" s="26">
        <f t="shared" si="7"/>
        <v>22.865114020647408</v>
      </c>
      <c r="S45" s="23">
        <f t="shared" si="8"/>
        <v>47635</v>
      </c>
      <c r="T45" s="10">
        <f t="shared" si="9"/>
        <v>20.588556435685504</v>
      </c>
      <c r="U45" s="26">
        <f t="shared" si="10"/>
        <v>20.000000000000217</v>
      </c>
      <c r="V45" s="26">
        <f t="shared" si="11"/>
        <v>0</v>
      </c>
      <c r="W45" s="26">
        <f t="shared" si="12"/>
        <v>0</v>
      </c>
      <c r="X45" s="26">
        <f t="shared" si="13"/>
        <v>0.99692563558413383</v>
      </c>
      <c r="Y45" s="26">
        <f t="shared" si="14"/>
        <v>0.59940062830261098</v>
      </c>
      <c r="Z45" s="26">
        <f t="shared" si="15"/>
        <v>1.268787756760446</v>
      </c>
    </row>
    <row r="46" spans="2:26">
      <c r="B46" s="120">
        <v>47727</v>
      </c>
      <c r="C46" s="60">
        <v>20.627296322068794</v>
      </c>
      <c r="D46" s="123">
        <v>20.124612777988148</v>
      </c>
      <c r="E46" s="123">
        <v>21.116483686271287</v>
      </c>
      <c r="F46" s="124">
        <v>20.000000000000217</v>
      </c>
      <c r="G46" s="124">
        <v>21.55763936052292</v>
      </c>
      <c r="H46" s="125">
        <v>20.000000000000217</v>
      </c>
      <c r="I46" s="125">
        <v>22.795697423584329</v>
      </c>
      <c r="K46" s="10">
        <f t="shared" si="1"/>
        <v>20.627296322068794</v>
      </c>
      <c r="L46" s="26">
        <f t="shared" si="2"/>
        <v>20.000000000000217</v>
      </c>
      <c r="M46" s="26">
        <f t="shared" si="3"/>
        <v>20.000000000000217</v>
      </c>
      <c r="N46" s="10">
        <f t="shared" si="4"/>
        <v>20.124612777988148</v>
      </c>
      <c r="O46" s="10">
        <f t="shared" si="5"/>
        <v>21.116483686271287</v>
      </c>
      <c r="P46" s="26">
        <f t="shared" si="6"/>
        <v>21.55763936052292</v>
      </c>
      <c r="Q46" s="26">
        <f t="shared" si="7"/>
        <v>22.795697423584329</v>
      </c>
      <c r="S46" s="23">
        <f t="shared" si="8"/>
        <v>47727</v>
      </c>
      <c r="T46" s="10">
        <f t="shared" si="9"/>
        <v>20.627296322068794</v>
      </c>
      <c r="U46" s="26">
        <f t="shared" si="10"/>
        <v>20.000000000000217</v>
      </c>
      <c r="V46" s="26">
        <f t="shared" si="11"/>
        <v>0</v>
      </c>
      <c r="W46" s="26">
        <f t="shared" si="12"/>
        <v>0.12461277798793091</v>
      </c>
      <c r="X46" s="26">
        <f t="shared" si="13"/>
        <v>0.99187090828313984</v>
      </c>
      <c r="Y46" s="26">
        <f t="shared" si="14"/>
        <v>0.44115567425163249</v>
      </c>
      <c r="Z46" s="26">
        <f t="shared" si="15"/>
        <v>1.2380580630614091</v>
      </c>
    </row>
    <row r="47" spans="2:26">
      <c r="B47" s="120">
        <v>47818</v>
      </c>
      <c r="C47" s="60">
        <v>20.648992737234991</v>
      </c>
      <c r="D47" s="123">
        <v>20.270617022132512</v>
      </c>
      <c r="E47" s="123">
        <v>21.10744547785669</v>
      </c>
      <c r="F47" s="124">
        <v>20.000000000000217</v>
      </c>
      <c r="G47" s="124">
        <v>21.719645741102894</v>
      </c>
      <c r="H47" s="125">
        <v>20.000000000000217</v>
      </c>
      <c r="I47" s="125">
        <v>22.699541161201299</v>
      </c>
      <c r="K47" s="10">
        <f t="shared" si="1"/>
        <v>20.648992737234991</v>
      </c>
      <c r="L47" s="26">
        <f t="shared" si="2"/>
        <v>20.000000000000217</v>
      </c>
      <c r="M47" s="26">
        <f t="shared" si="3"/>
        <v>20.000000000000217</v>
      </c>
      <c r="N47" s="10">
        <f t="shared" si="4"/>
        <v>20.270617022132512</v>
      </c>
      <c r="O47" s="10">
        <f t="shared" si="5"/>
        <v>21.10744547785669</v>
      </c>
      <c r="P47" s="26">
        <f t="shared" si="6"/>
        <v>21.719645741102894</v>
      </c>
      <c r="Q47" s="26">
        <f t="shared" si="7"/>
        <v>22.699541161201299</v>
      </c>
      <c r="S47" s="23">
        <f t="shared" si="8"/>
        <v>47818</v>
      </c>
      <c r="T47" s="10">
        <f t="shared" si="9"/>
        <v>20.648992737234991</v>
      </c>
      <c r="U47" s="26">
        <f t="shared" si="10"/>
        <v>20.000000000000217</v>
      </c>
      <c r="V47" s="26">
        <f t="shared" si="11"/>
        <v>0</v>
      </c>
      <c r="W47" s="26">
        <f t="shared" si="12"/>
        <v>0.27061702213229566</v>
      </c>
      <c r="X47" s="26">
        <f t="shared" si="13"/>
        <v>0.83682845572417719</v>
      </c>
      <c r="Y47" s="26">
        <f t="shared" si="14"/>
        <v>0.61220026324620491</v>
      </c>
      <c r="Z47" s="26">
        <f t="shared" si="15"/>
        <v>0.97989542009840491</v>
      </c>
    </row>
    <row r="48" spans="2:26">
      <c r="B48" s="120">
        <v>47908</v>
      </c>
      <c r="C48" s="60">
        <v>20.681503573650705</v>
      </c>
      <c r="D48" s="123">
        <v>20.27758006587613</v>
      </c>
      <c r="E48" s="123">
        <v>21.137322522396531</v>
      </c>
      <c r="F48" s="124">
        <v>20.000000000000217</v>
      </c>
      <c r="G48" s="124">
        <v>21.796255705347317</v>
      </c>
      <c r="H48" s="125">
        <v>20.000000000000217</v>
      </c>
      <c r="I48" s="125">
        <v>22.727000226446208</v>
      </c>
      <c r="K48" s="10">
        <f t="shared" si="1"/>
        <v>20.681503573650705</v>
      </c>
      <c r="L48" s="26">
        <f t="shared" si="2"/>
        <v>20.000000000000217</v>
      </c>
      <c r="M48" s="26">
        <f t="shared" si="3"/>
        <v>20.000000000000217</v>
      </c>
      <c r="N48" s="10">
        <f t="shared" si="4"/>
        <v>20.27758006587613</v>
      </c>
      <c r="O48" s="10">
        <f t="shared" si="5"/>
        <v>21.137322522396531</v>
      </c>
      <c r="P48" s="26">
        <f t="shared" si="6"/>
        <v>21.796255705347317</v>
      </c>
      <c r="Q48" s="26">
        <f t="shared" si="7"/>
        <v>22.727000226446208</v>
      </c>
      <c r="S48" s="23">
        <f t="shared" si="8"/>
        <v>47908</v>
      </c>
      <c r="T48" s="10">
        <f t="shared" si="9"/>
        <v>20.681503573650705</v>
      </c>
      <c r="U48" s="26">
        <f t="shared" si="10"/>
        <v>20.000000000000217</v>
      </c>
      <c r="V48" s="26">
        <f t="shared" si="11"/>
        <v>0</v>
      </c>
      <c r="W48" s="26">
        <f t="shared" si="12"/>
        <v>0.27758006587591311</v>
      </c>
      <c r="X48" s="26">
        <f t="shared" si="13"/>
        <v>0.85974245652040082</v>
      </c>
      <c r="Y48" s="26">
        <f t="shared" si="14"/>
        <v>0.65893318295078629</v>
      </c>
      <c r="Z48" s="26">
        <f t="shared" si="15"/>
        <v>0.93074452109889094</v>
      </c>
    </row>
    <row r="49" spans="1:26">
      <c r="B49" s="120">
        <v>48000</v>
      </c>
      <c r="C49" s="60">
        <v>20.701153024654303</v>
      </c>
      <c r="D49" s="123">
        <v>20.288253059981681</v>
      </c>
      <c r="E49" s="123">
        <v>21.139242436919432</v>
      </c>
      <c r="F49" s="124">
        <v>20.000000000000217</v>
      </c>
      <c r="G49" s="124">
        <v>21.727815880422423</v>
      </c>
      <c r="H49" s="125">
        <v>20.000000000000217</v>
      </c>
      <c r="I49" s="125">
        <v>22.799684137143437</v>
      </c>
      <c r="K49" s="10">
        <f t="shared" si="1"/>
        <v>20.701153024654303</v>
      </c>
      <c r="L49" s="26">
        <f t="shared" si="2"/>
        <v>20.000000000000217</v>
      </c>
      <c r="M49" s="26">
        <f t="shared" si="3"/>
        <v>20.000000000000217</v>
      </c>
      <c r="N49" s="10">
        <f t="shared" si="4"/>
        <v>20.288253059981681</v>
      </c>
      <c r="O49" s="10">
        <f t="shared" si="5"/>
        <v>21.139242436919432</v>
      </c>
      <c r="P49" s="26">
        <f t="shared" si="6"/>
        <v>21.727815880422423</v>
      </c>
      <c r="Q49" s="26">
        <f t="shared" si="7"/>
        <v>22.799684137143437</v>
      </c>
      <c r="S49" s="23">
        <f t="shared" si="8"/>
        <v>48000</v>
      </c>
      <c r="T49" s="10">
        <f t="shared" si="9"/>
        <v>20.701153024654303</v>
      </c>
      <c r="U49" s="26">
        <f t="shared" si="10"/>
        <v>20.000000000000217</v>
      </c>
      <c r="V49" s="26">
        <f t="shared" si="11"/>
        <v>0</v>
      </c>
      <c r="W49" s="26">
        <f t="shared" si="12"/>
        <v>0.28825305998146433</v>
      </c>
      <c r="X49" s="26">
        <f t="shared" si="13"/>
        <v>0.85098937693775056</v>
      </c>
      <c r="Y49" s="26">
        <f t="shared" si="14"/>
        <v>0.58857344350299101</v>
      </c>
      <c r="Z49" s="26">
        <f t="shared" si="15"/>
        <v>1.0718682567210145</v>
      </c>
    </row>
    <row r="50" spans="1:26">
      <c r="B50" s="120">
        <v>48092</v>
      </c>
      <c r="C50" s="60">
        <v>20.720791454685418</v>
      </c>
      <c r="D50" s="123">
        <v>20.27758006587613</v>
      </c>
      <c r="E50" s="123">
        <v>21.111979157467204</v>
      </c>
      <c r="F50" s="124">
        <v>20.000000000000217</v>
      </c>
      <c r="G50" s="124">
        <v>21.696121997866051</v>
      </c>
      <c r="H50" s="125">
        <v>20.000000000000217</v>
      </c>
      <c r="I50" s="125">
        <v>22.893445926383375</v>
      </c>
      <c r="K50" s="10">
        <f t="shared" si="1"/>
        <v>20.720791454685418</v>
      </c>
      <c r="L50" s="26">
        <f t="shared" si="2"/>
        <v>20.000000000000217</v>
      </c>
      <c r="M50" s="26">
        <f t="shared" si="3"/>
        <v>20.000000000000217</v>
      </c>
      <c r="N50" s="10">
        <f t="shared" si="4"/>
        <v>20.27758006587613</v>
      </c>
      <c r="O50" s="10">
        <f t="shared" si="5"/>
        <v>21.111979157467204</v>
      </c>
      <c r="P50" s="26">
        <f t="shared" si="6"/>
        <v>21.696121997866051</v>
      </c>
      <c r="Q50" s="26">
        <f t="shared" si="7"/>
        <v>22.893445926383375</v>
      </c>
      <c r="S50" s="23">
        <f t="shared" si="8"/>
        <v>48092</v>
      </c>
      <c r="T50" s="10">
        <f t="shared" si="9"/>
        <v>20.720791454685418</v>
      </c>
      <c r="U50" s="26">
        <f t="shared" si="10"/>
        <v>20.000000000000217</v>
      </c>
      <c r="V50" s="26">
        <f t="shared" si="11"/>
        <v>0</v>
      </c>
      <c r="W50" s="26">
        <f t="shared" si="12"/>
        <v>0.27758006587591311</v>
      </c>
      <c r="X50" s="26">
        <f t="shared" si="13"/>
        <v>0.83439909159107373</v>
      </c>
      <c r="Y50" s="26">
        <f t="shared" si="14"/>
        <v>0.58414284039884734</v>
      </c>
      <c r="Z50" s="26">
        <f t="shared" si="15"/>
        <v>1.1973239285173243</v>
      </c>
    </row>
    <row r="51" spans="1:26">
      <c r="B51" s="120">
        <v>48183</v>
      </c>
      <c r="C51" s="60">
        <v>20.73015471017257</v>
      </c>
      <c r="D51" s="123">
        <v>20.267444496424837</v>
      </c>
      <c r="E51" s="123">
        <v>21.160953462351792</v>
      </c>
      <c r="F51" s="124">
        <v>20.000000000000217</v>
      </c>
      <c r="G51" s="124">
        <v>21.630196159638093</v>
      </c>
      <c r="H51" s="125">
        <v>20.000000000000217</v>
      </c>
      <c r="I51" s="125">
        <v>22.928512837995036</v>
      </c>
      <c r="K51" s="10">
        <f t="shared" si="1"/>
        <v>20.73015471017257</v>
      </c>
      <c r="L51" s="26">
        <f t="shared" si="2"/>
        <v>20.000000000000217</v>
      </c>
      <c r="M51" s="26">
        <f t="shared" si="3"/>
        <v>20.000000000000217</v>
      </c>
      <c r="N51" s="10">
        <f t="shared" si="4"/>
        <v>20.267444496424837</v>
      </c>
      <c r="O51" s="10">
        <f t="shared" si="5"/>
        <v>21.160953462351792</v>
      </c>
      <c r="P51" s="26">
        <f t="shared" si="6"/>
        <v>21.630196159638093</v>
      </c>
      <c r="Q51" s="26">
        <f t="shared" si="7"/>
        <v>22.928512837995036</v>
      </c>
      <c r="S51" s="23">
        <f t="shared" si="8"/>
        <v>48183</v>
      </c>
      <c r="T51" s="10">
        <f t="shared" si="9"/>
        <v>20.73015471017257</v>
      </c>
      <c r="U51" s="26">
        <f t="shared" si="10"/>
        <v>20.000000000000217</v>
      </c>
      <c r="V51" s="26">
        <f t="shared" si="11"/>
        <v>0</v>
      </c>
      <c r="W51" s="26">
        <f t="shared" si="12"/>
        <v>0.26744449642461987</v>
      </c>
      <c r="X51" s="26">
        <f t="shared" si="13"/>
        <v>0.89350896592695506</v>
      </c>
      <c r="Y51" s="26">
        <f t="shared" si="14"/>
        <v>0.46924269728630108</v>
      </c>
      <c r="Z51" s="26">
        <f t="shared" si="15"/>
        <v>1.2983166783569438</v>
      </c>
    </row>
    <row r="52" spans="1:26">
      <c r="B52" s="120">
        <v>48274</v>
      </c>
      <c r="C52" s="60">
        <v>20.729642829290359</v>
      </c>
      <c r="D52" s="123">
        <v>20.295133050639269</v>
      </c>
      <c r="E52" s="123">
        <v>21.204436283016388</v>
      </c>
      <c r="F52" s="124">
        <v>20.000000000000217</v>
      </c>
      <c r="G52" s="124">
        <v>21.68404477525171</v>
      </c>
      <c r="H52" s="125">
        <v>20.000000000000217</v>
      </c>
      <c r="I52" s="125">
        <v>22.941009180823642</v>
      </c>
      <c r="K52" s="10">
        <f t="shared" si="1"/>
        <v>20.729642829290359</v>
      </c>
      <c r="L52" s="26">
        <f t="shared" si="2"/>
        <v>20.000000000000217</v>
      </c>
      <c r="M52" s="26">
        <f t="shared" si="3"/>
        <v>20.000000000000217</v>
      </c>
      <c r="N52" s="10">
        <f t="shared" si="4"/>
        <v>20.295133050639269</v>
      </c>
      <c r="O52" s="10">
        <f t="shared" si="5"/>
        <v>21.204436283016388</v>
      </c>
      <c r="P52" s="26">
        <f t="shared" si="6"/>
        <v>21.68404477525171</v>
      </c>
      <c r="Q52" s="26">
        <f t="shared" si="7"/>
        <v>22.941009180823642</v>
      </c>
      <c r="S52" s="23">
        <f t="shared" si="8"/>
        <v>48274</v>
      </c>
      <c r="T52" s="10">
        <f t="shared" si="9"/>
        <v>20.729642829290359</v>
      </c>
      <c r="U52" s="26">
        <f t="shared" si="10"/>
        <v>20.000000000000217</v>
      </c>
      <c r="V52" s="26">
        <f t="shared" si="11"/>
        <v>0</v>
      </c>
      <c r="W52" s="26">
        <f t="shared" si="12"/>
        <v>0.29513305063905193</v>
      </c>
      <c r="X52" s="26">
        <f t="shared" si="13"/>
        <v>0.90930323237711974</v>
      </c>
      <c r="Y52" s="26">
        <f t="shared" si="14"/>
        <v>0.47960849223532165</v>
      </c>
      <c r="Z52" s="26">
        <f t="shared" si="15"/>
        <v>1.2569644055719316</v>
      </c>
    </row>
    <row r="53" spans="1:26">
      <c r="B53" s="120">
        <v>48366</v>
      </c>
      <c r="C53" s="60">
        <v>20.698904822957388</v>
      </c>
      <c r="D53" s="123">
        <v>20.337099230409052</v>
      </c>
      <c r="E53" s="123">
        <v>21.259214788898014</v>
      </c>
      <c r="F53" s="124">
        <v>20.000000000000217</v>
      </c>
      <c r="G53" s="124">
        <v>21.753869890361155</v>
      </c>
      <c r="H53" s="125">
        <v>20.000000000000217</v>
      </c>
      <c r="I53" s="125">
        <v>22.943119912021853</v>
      </c>
      <c r="K53" s="10">
        <f t="shared" si="1"/>
        <v>20.698904822957388</v>
      </c>
      <c r="L53" s="26">
        <f t="shared" si="2"/>
        <v>20.000000000000217</v>
      </c>
      <c r="M53" s="26">
        <f t="shared" si="3"/>
        <v>20.000000000000217</v>
      </c>
      <c r="N53" s="10">
        <f t="shared" si="4"/>
        <v>20.337099230409052</v>
      </c>
      <c r="O53" s="10">
        <f t="shared" si="5"/>
        <v>21.259214788898014</v>
      </c>
      <c r="P53" s="26">
        <f t="shared" si="6"/>
        <v>21.753869890361155</v>
      </c>
      <c r="Q53" s="26">
        <f t="shared" si="7"/>
        <v>22.943119912021853</v>
      </c>
      <c r="S53" s="23">
        <f t="shared" si="8"/>
        <v>48366</v>
      </c>
      <c r="T53" s="10">
        <f t="shared" si="9"/>
        <v>20.698904822957388</v>
      </c>
      <c r="U53" s="26">
        <f t="shared" si="10"/>
        <v>20.000000000000217</v>
      </c>
      <c r="V53" s="26">
        <f t="shared" si="11"/>
        <v>0</v>
      </c>
      <c r="W53" s="26">
        <f t="shared" si="12"/>
        <v>0.33709923040883538</v>
      </c>
      <c r="X53" s="26">
        <f t="shared" si="13"/>
        <v>0.92211555848896154</v>
      </c>
      <c r="Y53" s="26">
        <f t="shared" si="14"/>
        <v>0.49465510146314173</v>
      </c>
      <c r="Z53" s="26">
        <f t="shared" si="15"/>
        <v>1.1892500216606976</v>
      </c>
    </row>
    <row r="54" spans="1:26">
      <c r="B54" s="120">
        <v>48458</v>
      </c>
      <c r="C54" s="60">
        <v>20.727036440550588</v>
      </c>
      <c r="D54" s="123">
        <v>20.337099230409052</v>
      </c>
      <c r="E54" s="123">
        <v>21.21292100486842</v>
      </c>
      <c r="F54" s="124">
        <v>20.000000000000217</v>
      </c>
      <c r="G54" s="124">
        <v>21.841539276689719</v>
      </c>
      <c r="H54" s="125">
        <v>20.000000000000217</v>
      </c>
      <c r="I54" s="125">
        <v>22.873312770279224</v>
      </c>
      <c r="K54" s="10">
        <f t="shared" si="1"/>
        <v>20.727036440550588</v>
      </c>
      <c r="L54" s="26">
        <f t="shared" si="2"/>
        <v>20.000000000000217</v>
      </c>
      <c r="M54" s="26">
        <f t="shared" si="3"/>
        <v>20.000000000000217</v>
      </c>
      <c r="N54" s="10">
        <f t="shared" si="4"/>
        <v>20.337099230409052</v>
      </c>
      <c r="O54" s="10">
        <f t="shared" si="5"/>
        <v>21.21292100486842</v>
      </c>
      <c r="P54" s="26">
        <f t="shared" si="6"/>
        <v>21.841539276689719</v>
      </c>
      <c r="Q54" s="26">
        <f t="shared" si="7"/>
        <v>22.873312770279224</v>
      </c>
      <c r="S54" s="23">
        <f t="shared" si="8"/>
        <v>48458</v>
      </c>
      <c r="T54" s="10">
        <f t="shared" si="9"/>
        <v>20.727036440550588</v>
      </c>
      <c r="U54" s="26">
        <f t="shared" si="10"/>
        <v>20.000000000000217</v>
      </c>
      <c r="V54" s="26">
        <f t="shared" si="11"/>
        <v>0</v>
      </c>
      <c r="W54" s="26">
        <f t="shared" si="12"/>
        <v>0.33709923040883538</v>
      </c>
      <c r="X54" s="26">
        <f t="shared" si="13"/>
        <v>0.87582177445936793</v>
      </c>
      <c r="Y54" s="26">
        <f t="shared" si="14"/>
        <v>0.62861827182129915</v>
      </c>
      <c r="Z54" s="26">
        <f t="shared" si="15"/>
        <v>1.0317734935895047</v>
      </c>
    </row>
    <row r="55" spans="1:26">
      <c r="B55" s="120">
        <v>48549</v>
      </c>
      <c r="C55" s="60">
        <v>20.755095378038298</v>
      </c>
      <c r="D55" s="123">
        <v>20.366936654255252</v>
      </c>
      <c r="E55" s="123">
        <v>21.241313241919631</v>
      </c>
      <c r="F55" s="124">
        <v>20.000000000000217</v>
      </c>
      <c r="G55" s="124">
        <v>21.774378694518155</v>
      </c>
      <c r="H55" s="125">
        <v>20.000000000000217</v>
      </c>
      <c r="I55" s="125">
        <v>22.865574173529495</v>
      </c>
      <c r="K55" s="10">
        <f t="shared" si="1"/>
        <v>20.755095378038298</v>
      </c>
      <c r="L55" s="26">
        <f t="shared" si="2"/>
        <v>20.000000000000217</v>
      </c>
      <c r="M55" s="26">
        <f t="shared" si="3"/>
        <v>20.000000000000217</v>
      </c>
      <c r="N55" s="10">
        <f t="shared" si="4"/>
        <v>20.366936654255252</v>
      </c>
      <c r="O55" s="10">
        <f t="shared" si="5"/>
        <v>21.241313241919631</v>
      </c>
      <c r="P55" s="26">
        <f t="shared" si="6"/>
        <v>21.774378694518155</v>
      </c>
      <c r="Q55" s="26">
        <f t="shared" si="7"/>
        <v>22.865574173529495</v>
      </c>
      <c r="S55" s="23">
        <f t="shared" si="8"/>
        <v>48549</v>
      </c>
      <c r="T55" s="10">
        <f t="shared" si="9"/>
        <v>20.755095378038298</v>
      </c>
      <c r="U55" s="26">
        <f t="shared" si="10"/>
        <v>20.000000000000217</v>
      </c>
      <c r="V55" s="26">
        <f t="shared" si="11"/>
        <v>0</v>
      </c>
      <c r="W55" s="26">
        <f t="shared" si="12"/>
        <v>0.36693665425503497</v>
      </c>
      <c r="X55" s="26">
        <f t="shared" si="13"/>
        <v>0.8743765876643792</v>
      </c>
      <c r="Y55" s="26">
        <f t="shared" si="14"/>
        <v>0.53306545259852456</v>
      </c>
      <c r="Z55" s="26">
        <f t="shared" si="15"/>
        <v>1.0911954790113398</v>
      </c>
    </row>
    <row r="56" spans="1:26">
      <c r="B56" s="120">
        <v>48639</v>
      </c>
      <c r="C56" s="60">
        <v>20.747790206449512</v>
      </c>
      <c r="D56" s="123">
        <v>20.388079530912197</v>
      </c>
      <c r="E56" s="123">
        <v>21.276669882129148</v>
      </c>
      <c r="F56" s="124">
        <v>20.000000000000217</v>
      </c>
      <c r="G56" s="124">
        <v>21.797338253463224</v>
      </c>
      <c r="H56" s="125">
        <v>20.000000000000217</v>
      </c>
      <c r="I56" s="125">
        <v>23.079975020302999</v>
      </c>
      <c r="K56" s="10">
        <f t="shared" si="1"/>
        <v>20.747790206449512</v>
      </c>
      <c r="L56" s="26">
        <f t="shared" si="2"/>
        <v>20.000000000000217</v>
      </c>
      <c r="M56" s="26">
        <f t="shared" si="3"/>
        <v>20.000000000000217</v>
      </c>
      <c r="N56" s="10">
        <f t="shared" si="4"/>
        <v>20.388079530912197</v>
      </c>
      <c r="O56" s="10">
        <f t="shared" si="5"/>
        <v>21.276669882129148</v>
      </c>
      <c r="P56" s="26">
        <f t="shared" si="6"/>
        <v>21.797338253463224</v>
      </c>
      <c r="Q56" s="26">
        <f t="shared" si="7"/>
        <v>23.079975020302999</v>
      </c>
      <c r="S56" s="23">
        <f t="shared" si="8"/>
        <v>48639</v>
      </c>
      <c r="T56" s="10">
        <f t="shared" si="9"/>
        <v>20.747790206449512</v>
      </c>
      <c r="U56" s="26">
        <f t="shared" si="10"/>
        <v>20.000000000000217</v>
      </c>
      <c r="V56" s="26">
        <f t="shared" si="11"/>
        <v>0</v>
      </c>
      <c r="W56" s="26">
        <f t="shared" si="12"/>
        <v>0.38807953091198044</v>
      </c>
      <c r="X56" s="26">
        <f t="shared" si="13"/>
        <v>0.88859035121695129</v>
      </c>
      <c r="Y56" s="26">
        <f t="shared" si="14"/>
        <v>0.52066837133407518</v>
      </c>
      <c r="Z56" s="26">
        <f t="shared" si="15"/>
        <v>1.2826367668397758</v>
      </c>
    </row>
    <row r="57" spans="1:26">
      <c r="B57" s="120">
        <v>48731</v>
      </c>
      <c r="C57" s="60">
        <v>20.750604277990888</v>
      </c>
      <c r="D57" s="123">
        <v>20.412942186352797</v>
      </c>
      <c r="E57" s="123">
        <v>21.307994995116356</v>
      </c>
      <c r="F57" s="124">
        <v>20.000000000000217</v>
      </c>
      <c r="G57" s="124">
        <v>21.885759146226825</v>
      </c>
      <c r="H57" s="125">
        <v>20.000000000000217</v>
      </c>
      <c r="I57" s="125">
        <v>23.23611733440196</v>
      </c>
      <c r="K57" s="10">
        <f t="shared" si="1"/>
        <v>20.750604277990888</v>
      </c>
      <c r="L57" s="26">
        <f t="shared" si="2"/>
        <v>20.000000000000217</v>
      </c>
      <c r="M57" s="26">
        <f t="shared" si="3"/>
        <v>20.000000000000217</v>
      </c>
      <c r="N57" s="10">
        <f t="shared" si="4"/>
        <v>20.412942186352797</v>
      </c>
      <c r="O57" s="10">
        <f t="shared" si="5"/>
        <v>21.307994995116356</v>
      </c>
      <c r="P57" s="26">
        <f t="shared" si="6"/>
        <v>21.885759146226825</v>
      </c>
      <c r="Q57" s="26">
        <f t="shared" si="7"/>
        <v>23.23611733440196</v>
      </c>
      <c r="S57" s="23">
        <f t="shared" si="8"/>
        <v>48731</v>
      </c>
      <c r="T57" s="10">
        <f t="shared" si="9"/>
        <v>20.750604277990888</v>
      </c>
      <c r="U57" s="26">
        <f t="shared" si="10"/>
        <v>20.000000000000217</v>
      </c>
      <c r="V57" s="26">
        <f t="shared" si="11"/>
        <v>0</v>
      </c>
      <c r="W57" s="26">
        <f t="shared" si="12"/>
        <v>0.41294218635258062</v>
      </c>
      <c r="X57" s="26">
        <f t="shared" si="13"/>
        <v>0.89505280876355897</v>
      </c>
      <c r="Y57" s="26">
        <f t="shared" si="14"/>
        <v>0.5777641511104683</v>
      </c>
      <c r="Z57" s="26">
        <f t="shared" si="15"/>
        <v>1.3503581881751359</v>
      </c>
    </row>
    <row r="58" spans="1:26">
      <c r="B58" s="120">
        <v>48823</v>
      </c>
      <c r="C58" s="60">
        <v>20.796403935876807</v>
      </c>
      <c r="D58" s="123">
        <v>20.397995463781626</v>
      </c>
      <c r="E58" s="123">
        <v>21.329143894765586</v>
      </c>
      <c r="F58" s="124">
        <v>20.000000000000217</v>
      </c>
      <c r="G58" s="124">
        <v>21.914888543184464</v>
      </c>
      <c r="H58" s="125">
        <v>20.000000000000217</v>
      </c>
      <c r="I58" s="125">
        <v>23.29375217127188</v>
      </c>
      <c r="K58" s="10">
        <f t="shared" si="1"/>
        <v>20.796403935876807</v>
      </c>
      <c r="L58" s="26">
        <f t="shared" si="2"/>
        <v>20.000000000000217</v>
      </c>
      <c r="M58" s="26">
        <f t="shared" si="3"/>
        <v>20.000000000000217</v>
      </c>
      <c r="N58" s="10">
        <f t="shared" si="4"/>
        <v>20.397995463781626</v>
      </c>
      <c r="O58" s="10">
        <f t="shared" si="5"/>
        <v>21.329143894765586</v>
      </c>
      <c r="P58" s="26">
        <f t="shared" si="6"/>
        <v>21.914888543184464</v>
      </c>
      <c r="Q58" s="26">
        <f t="shared" si="7"/>
        <v>23.29375217127188</v>
      </c>
      <c r="S58" s="23">
        <f t="shared" si="8"/>
        <v>48823</v>
      </c>
      <c r="T58" s="10">
        <f t="shared" si="9"/>
        <v>20.796403935876807</v>
      </c>
      <c r="U58" s="26">
        <f t="shared" si="10"/>
        <v>20.000000000000217</v>
      </c>
      <c r="V58" s="26">
        <f t="shared" si="11"/>
        <v>0</v>
      </c>
      <c r="W58" s="26">
        <f t="shared" si="12"/>
        <v>0.3979954637814096</v>
      </c>
      <c r="X58" s="26">
        <f t="shared" si="13"/>
        <v>0.93114843098395994</v>
      </c>
      <c r="Y58" s="26">
        <f t="shared" si="14"/>
        <v>0.58574464841887774</v>
      </c>
      <c r="Z58" s="26">
        <f t="shared" si="15"/>
        <v>1.3788636280874158</v>
      </c>
    </row>
    <row r="59" spans="1:26">
      <c r="B59" s="120">
        <v>48914</v>
      </c>
      <c r="C59" s="60">
        <v>20.792698251958502</v>
      </c>
      <c r="D59" s="123">
        <v>20.394644483163219</v>
      </c>
      <c r="E59" s="123">
        <v>21.359980087426152</v>
      </c>
      <c r="F59" s="124">
        <v>20.000000000000217</v>
      </c>
      <c r="G59" s="124">
        <v>21.850596414058902</v>
      </c>
      <c r="H59" s="125">
        <v>20.000000000000217</v>
      </c>
      <c r="I59" s="125">
        <v>23.240922491134118</v>
      </c>
      <c r="K59" s="10">
        <f t="shared" si="1"/>
        <v>20.792698251958502</v>
      </c>
      <c r="L59" s="26">
        <f t="shared" si="2"/>
        <v>20.000000000000217</v>
      </c>
      <c r="M59" s="26">
        <f t="shared" si="3"/>
        <v>20.000000000000217</v>
      </c>
      <c r="N59" s="10">
        <f t="shared" si="4"/>
        <v>20.394644483163219</v>
      </c>
      <c r="O59" s="10">
        <f t="shared" si="5"/>
        <v>21.359980087426152</v>
      </c>
      <c r="P59" s="26">
        <f t="shared" si="6"/>
        <v>21.850596414058902</v>
      </c>
      <c r="Q59" s="26">
        <f t="shared" si="7"/>
        <v>23.240922491134118</v>
      </c>
      <c r="S59" s="23">
        <f t="shared" si="8"/>
        <v>48914</v>
      </c>
      <c r="T59" s="10">
        <f t="shared" si="9"/>
        <v>20.792698251958502</v>
      </c>
      <c r="U59" s="26">
        <f t="shared" si="10"/>
        <v>20.000000000000217</v>
      </c>
      <c r="V59" s="26">
        <f t="shared" si="11"/>
        <v>0</v>
      </c>
      <c r="W59" s="26">
        <f t="shared" si="12"/>
        <v>0.39464448316300249</v>
      </c>
      <c r="X59" s="26">
        <f t="shared" si="13"/>
        <v>0.96533560426293263</v>
      </c>
      <c r="Y59" s="26">
        <f t="shared" si="14"/>
        <v>0.49061632663275034</v>
      </c>
      <c r="Z59" s="26">
        <f t="shared" si="15"/>
        <v>1.3903260770752155</v>
      </c>
    </row>
    <row r="60" spans="1:26">
      <c r="A60" s="1"/>
      <c r="B60" s="120">
        <v>49004</v>
      </c>
      <c r="C60" s="60">
        <v>20.814404829383719</v>
      </c>
      <c r="D60" s="123">
        <v>20.379086285386094</v>
      </c>
      <c r="E60" s="123">
        <v>21.302427824229873</v>
      </c>
      <c r="F60" s="124">
        <v>20.000000000000217</v>
      </c>
      <c r="G60" s="124">
        <v>21.778364550327492</v>
      </c>
      <c r="H60" s="125">
        <v>20.000000000000217</v>
      </c>
      <c r="I60" s="125">
        <v>23.279845340676342</v>
      </c>
      <c r="K60" s="10">
        <f t="shared" si="1"/>
        <v>20.814404829383719</v>
      </c>
      <c r="L60" s="26">
        <f t="shared" si="2"/>
        <v>20.000000000000217</v>
      </c>
      <c r="M60" s="26">
        <f t="shared" si="3"/>
        <v>20.000000000000217</v>
      </c>
      <c r="N60" s="10">
        <f t="shared" si="4"/>
        <v>20.379086285386094</v>
      </c>
      <c r="O60" s="10">
        <f t="shared" si="5"/>
        <v>21.302427824229873</v>
      </c>
      <c r="P60" s="26">
        <f t="shared" si="6"/>
        <v>21.778364550327492</v>
      </c>
      <c r="Q60" s="26">
        <f t="shared" si="7"/>
        <v>23.279845340676342</v>
      </c>
      <c r="S60" s="23">
        <f t="shared" si="8"/>
        <v>49004</v>
      </c>
      <c r="T60" s="10">
        <f t="shared" si="9"/>
        <v>20.814404829383719</v>
      </c>
      <c r="U60" s="26">
        <f t="shared" si="10"/>
        <v>20.000000000000217</v>
      </c>
      <c r="V60" s="26">
        <f t="shared" si="11"/>
        <v>0</v>
      </c>
      <c r="W60" s="26">
        <f t="shared" si="12"/>
        <v>0.37908628538587763</v>
      </c>
      <c r="X60" s="26">
        <f t="shared" si="13"/>
        <v>0.92334153884377912</v>
      </c>
      <c r="Y60" s="26">
        <f t="shared" si="14"/>
        <v>0.47593672609761839</v>
      </c>
      <c r="Z60" s="26">
        <f t="shared" si="15"/>
        <v>1.5014807903488503</v>
      </c>
    </row>
    <row r="61" spans="1:26">
      <c r="A61" s="1"/>
      <c r="B61" s="120">
        <v>49096</v>
      </c>
      <c r="C61" s="60">
        <v>20.821997189152022</v>
      </c>
      <c r="D61" s="123">
        <v>20.369580633633806</v>
      </c>
      <c r="E61" s="123">
        <v>21.261624939036921</v>
      </c>
      <c r="F61" s="124">
        <v>20.000000000000217</v>
      </c>
      <c r="G61" s="124">
        <v>21.755773879489706</v>
      </c>
      <c r="H61" s="125">
        <v>20.000000000000217</v>
      </c>
      <c r="I61" s="125">
        <v>23.452339776576078</v>
      </c>
      <c r="K61" s="10">
        <f t="shared" si="1"/>
        <v>20.821997189152022</v>
      </c>
      <c r="L61" s="26">
        <f t="shared" si="2"/>
        <v>20.000000000000217</v>
      </c>
      <c r="M61" s="26">
        <f t="shared" si="3"/>
        <v>20.000000000000217</v>
      </c>
      <c r="N61" s="10">
        <f t="shared" si="4"/>
        <v>20.369580633633806</v>
      </c>
      <c r="O61" s="10">
        <f t="shared" si="5"/>
        <v>21.261624939036921</v>
      </c>
      <c r="P61" s="26">
        <f t="shared" si="6"/>
        <v>21.755773879489706</v>
      </c>
      <c r="Q61" s="26">
        <f t="shared" si="7"/>
        <v>23.452339776576078</v>
      </c>
      <c r="S61" s="23">
        <f t="shared" si="8"/>
        <v>49096</v>
      </c>
      <c r="T61" s="10">
        <f t="shared" si="9"/>
        <v>20.821997189152022</v>
      </c>
      <c r="U61" s="26">
        <f t="shared" si="10"/>
        <v>20.000000000000217</v>
      </c>
      <c r="V61" s="26">
        <f t="shared" si="11"/>
        <v>0</v>
      </c>
      <c r="W61" s="26">
        <f t="shared" si="12"/>
        <v>0.36958063363358917</v>
      </c>
      <c r="X61" s="26">
        <f t="shared" si="13"/>
        <v>0.89204430540311463</v>
      </c>
      <c r="Y61" s="26">
        <f t="shared" si="14"/>
        <v>0.49414894045278501</v>
      </c>
      <c r="Z61" s="26">
        <f t="shared" si="15"/>
        <v>1.6965658970863728</v>
      </c>
    </row>
    <row r="62" spans="1:26">
      <c r="B62" s="120">
        <v>49188</v>
      </c>
      <c r="C62" s="60">
        <v>20.820923657121135</v>
      </c>
      <c r="D62" s="123">
        <v>20.402186897560252</v>
      </c>
      <c r="E62" s="123">
        <v>21.291260078196011</v>
      </c>
      <c r="F62" s="124">
        <v>20.000000000000217</v>
      </c>
      <c r="G62" s="124">
        <v>21.755640635291535</v>
      </c>
      <c r="H62" s="125">
        <v>20.000000000000217</v>
      </c>
      <c r="I62" s="125">
        <v>23.603388648525009</v>
      </c>
      <c r="K62" s="10">
        <f t="shared" si="1"/>
        <v>20.820923657121135</v>
      </c>
      <c r="L62" s="26">
        <f t="shared" si="2"/>
        <v>20.000000000000217</v>
      </c>
      <c r="M62" s="26">
        <f t="shared" si="3"/>
        <v>20.000000000000217</v>
      </c>
      <c r="N62" s="10">
        <f t="shared" si="4"/>
        <v>20.402186897560252</v>
      </c>
      <c r="O62" s="10">
        <f t="shared" si="5"/>
        <v>21.291260078196011</v>
      </c>
      <c r="P62" s="26">
        <f t="shared" si="6"/>
        <v>21.755640635291535</v>
      </c>
      <c r="Q62" s="26">
        <f t="shared" si="7"/>
        <v>23.603388648525009</v>
      </c>
      <c r="S62" s="23">
        <f t="shared" si="8"/>
        <v>49188</v>
      </c>
      <c r="T62" s="10">
        <f t="shared" si="9"/>
        <v>20.820923657121135</v>
      </c>
      <c r="U62" s="26">
        <f t="shared" si="10"/>
        <v>20.000000000000217</v>
      </c>
      <c r="V62" s="26">
        <f t="shared" si="11"/>
        <v>0</v>
      </c>
      <c r="W62" s="26">
        <f t="shared" si="12"/>
        <v>0.40218689756003556</v>
      </c>
      <c r="X62" s="26">
        <f t="shared" si="13"/>
        <v>0.88907318063575858</v>
      </c>
      <c r="Y62" s="26">
        <f t="shared" si="14"/>
        <v>0.46438055709552373</v>
      </c>
      <c r="Z62" s="26">
        <f t="shared" si="15"/>
        <v>1.847748013233474</v>
      </c>
    </row>
    <row r="63" spans="1:26">
      <c r="B63" s="120">
        <v>49279</v>
      </c>
      <c r="C63" s="60">
        <v>20.807916017403869</v>
      </c>
      <c r="D63" s="123">
        <v>20.385421162445752</v>
      </c>
      <c r="E63" s="123">
        <v>21.302708007138428</v>
      </c>
      <c r="F63" s="124">
        <v>20.000000000000217</v>
      </c>
      <c r="G63" s="124">
        <v>21.709443667287189</v>
      </c>
      <c r="H63" s="125">
        <v>20.000000000000217</v>
      </c>
      <c r="I63" s="125">
        <v>23.588466461502293</v>
      </c>
      <c r="K63" s="10">
        <f t="shared" si="1"/>
        <v>20.807916017403869</v>
      </c>
      <c r="L63" s="26">
        <f t="shared" si="2"/>
        <v>20.000000000000217</v>
      </c>
      <c r="M63" s="26">
        <f t="shared" si="3"/>
        <v>20.000000000000217</v>
      </c>
      <c r="N63" s="10">
        <f t="shared" si="4"/>
        <v>20.385421162445752</v>
      </c>
      <c r="O63" s="10">
        <f t="shared" si="5"/>
        <v>21.302708007138428</v>
      </c>
      <c r="P63" s="26">
        <f t="shared" si="6"/>
        <v>21.709443667287189</v>
      </c>
      <c r="Q63" s="26">
        <f t="shared" si="7"/>
        <v>23.588466461502293</v>
      </c>
      <c r="S63" s="23">
        <f t="shared" si="8"/>
        <v>49279</v>
      </c>
      <c r="T63" s="10">
        <f t="shared" si="9"/>
        <v>20.807916017403869</v>
      </c>
      <c r="U63" s="26">
        <f t="shared" si="10"/>
        <v>20.000000000000217</v>
      </c>
      <c r="V63" s="26">
        <f t="shared" si="11"/>
        <v>0</v>
      </c>
      <c r="W63" s="26">
        <f t="shared" si="12"/>
        <v>0.38542116244553526</v>
      </c>
      <c r="X63" s="26">
        <f t="shared" si="13"/>
        <v>0.91728684469267563</v>
      </c>
      <c r="Y63" s="26">
        <f t="shared" si="14"/>
        <v>0.40673566014876172</v>
      </c>
      <c r="Z63" s="26">
        <f t="shared" si="15"/>
        <v>1.8790227942151034</v>
      </c>
    </row>
    <row r="64" spans="1:26">
      <c r="B64" s="120">
        <v>49369</v>
      </c>
      <c r="C64" s="60">
        <v>20.802835462264333</v>
      </c>
      <c r="D64" s="123">
        <v>20.419937836841793</v>
      </c>
      <c r="E64" s="123">
        <v>21.266287633672249</v>
      </c>
      <c r="F64" s="124">
        <v>20.000000000000217</v>
      </c>
      <c r="G64" s="124">
        <v>21.844098815288106</v>
      </c>
      <c r="H64" s="125">
        <v>20.000000000000217</v>
      </c>
      <c r="I64" s="125">
        <v>23.773174531537769</v>
      </c>
      <c r="K64" s="10">
        <f t="shared" si="1"/>
        <v>20.802835462264333</v>
      </c>
      <c r="L64" s="26">
        <f t="shared" si="2"/>
        <v>20.000000000000217</v>
      </c>
      <c r="M64" s="26">
        <f t="shared" si="3"/>
        <v>20.000000000000217</v>
      </c>
      <c r="N64" s="10">
        <f t="shared" si="4"/>
        <v>20.419937836841793</v>
      </c>
      <c r="O64" s="10">
        <f t="shared" si="5"/>
        <v>21.266287633672249</v>
      </c>
      <c r="P64" s="26">
        <f t="shared" si="6"/>
        <v>21.844098815288106</v>
      </c>
      <c r="Q64" s="26">
        <f t="shared" si="7"/>
        <v>23.773174531537769</v>
      </c>
      <c r="S64" s="23">
        <f t="shared" si="8"/>
        <v>49369</v>
      </c>
      <c r="T64" s="10">
        <f t="shared" si="9"/>
        <v>20.802835462264333</v>
      </c>
      <c r="U64" s="26">
        <f t="shared" si="10"/>
        <v>20.000000000000217</v>
      </c>
      <c r="V64" s="26">
        <f t="shared" si="11"/>
        <v>0</v>
      </c>
      <c r="W64" s="26">
        <f t="shared" si="12"/>
        <v>0.41993783684157648</v>
      </c>
      <c r="X64" s="26">
        <f t="shared" si="13"/>
        <v>0.84634979683045586</v>
      </c>
      <c r="Y64" s="26">
        <f t="shared" si="14"/>
        <v>0.57781118161585709</v>
      </c>
      <c r="Z64" s="26">
        <f t="shared" si="15"/>
        <v>1.9290757162496632</v>
      </c>
    </row>
    <row r="65" spans="1:26">
      <c r="B65" s="120">
        <v>49461</v>
      </c>
      <c r="C65" s="60">
        <v>20.831597183403566</v>
      </c>
      <c r="D65" s="123">
        <v>20.402186897560252</v>
      </c>
      <c r="E65" s="123">
        <v>21.261479499187303</v>
      </c>
      <c r="F65" s="124">
        <v>20.000000000000217</v>
      </c>
      <c r="G65" s="124">
        <v>21.847331014620817</v>
      </c>
      <c r="H65" s="125">
        <v>20.000000000000217</v>
      </c>
      <c r="I65" s="125">
        <v>23.968589808925909</v>
      </c>
      <c r="K65" s="10">
        <f t="shared" si="1"/>
        <v>20.831597183403566</v>
      </c>
      <c r="L65" s="26">
        <f t="shared" si="2"/>
        <v>20.000000000000217</v>
      </c>
      <c r="M65" s="26">
        <f t="shared" si="3"/>
        <v>20.000000000000217</v>
      </c>
      <c r="N65" s="10">
        <f t="shared" si="4"/>
        <v>20.402186897560252</v>
      </c>
      <c r="O65" s="10">
        <f t="shared" si="5"/>
        <v>21.261479499187303</v>
      </c>
      <c r="P65" s="26">
        <f t="shared" si="6"/>
        <v>21.847331014620817</v>
      </c>
      <c r="Q65" s="26">
        <f t="shared" si="7"/>
        <v>23.968589808925909</v>
      </c>
      <c r="S65" s="23">
        <f t="shared" si="8"/>
        <v>49461</v>
      </c>
      <c r="T65" s="10">
        <f t="shared" si="9"/>
        <v>20.831597183403566</v>
      </c>
      <c r="U65" s="26">
        <f t="shared" si="10"/>
        <v>20.000000000000217</v>
      </c>
      <c r="V65" s="26">
        <f t="shared" si="11"/>
        <v>0</v>
      </c>
      <c r="W65" s="26">
        <f t="shared" si="12"/>
        <v>0.40218689756003556</v>
      </c>
      <c r="X65" s="26">
        <f t="shared" si="13"/>
        <v>0.85929260162705035</v>
      </c>
      <c r="Y65" s="26">
        <f t="shared" si="14"/>
        <v>0.58585151543351444</v>
      </c>
      <c r="Z65" s="26">
        <f t="shared" si="15"/>
        <v>2.121258794305092</v>
      </c>
    </row>
    <row r="66" spans="1:26">
      <c r="B66" s="120">
        <v>49553</v>
      </c>
      <c r="C66" s="60">
        <v>20.859570474025556</v>
      </c>
      <c r="D66" s="123">
        <v>20.385421162445752</v>
      </c>
      <c r="E66" s="123">
        <v>21.303158966230153</v>
      </c>
      <c r="F66" s="124">
        <v>20.000000000000217</v>
      </c>
      <c r="G66" s="124">
        <v>21.885533763641455</v>
      </c>
      <c r="H66" s="125">
        <v>20.000000000000217</v>
      </c>
      <c r="I66" s="125">
        <v>24.026584944150102</v>
      </c>
      <c r="K66" s="10">
        <f t="shared" si="1"/>
        <v>20.859570474025556</v>
      </c>
      <c r="L66" s="26">
        <f t="shared" si="2"/>
        <v>20.000000000000217</v>
      </c>
      <c r="M66" s="26">
        <f t="shared" si="3"/>
        <v>20.000000000000217</v>
      </c>
      <c r="N66" s="10">
        <f t="shared" si="4"/>
        <v>20.385421162445752</v>
      </c>
      <c r="O66" s="10">
        <f t="shared" si="5"/>
        <v>21.303158966230153</v>
      </c>
      <c r="P66" s="26">
        <f t="shared" si="6"/>
        <v>21.885533763641455</v>
      </c>
      <c r="Q66" s="26">
        <f t="shared" si="7"/>
        <v>24.026584944150102</v>
      </c>
      <c r="S66" s="23">
        <f t="shared" si="8"/>
        <v>49553</v>
      </c>
      <c r="T66" s="10">
        <f t="shared" si="9"/>
        <v>20.859570474025556</v>
      </c>
      <c r="U66" s="26">
        <f t="shared" si="10"/>
        <v>20.000000000000217</v>
      </c>
      <c r="V66" s="26">
        <f t="shared" si="11"/>
        <v>0</v>
      </c>
      <c r="W66" s="26">
        <f t="shared" si="12"/>
        <v>0.38542116244553526</v>
      </c>
      <c r="X66" s="26">
        <f t="shared" si="13"/>
        <v>0.91773780378440151</v>
      </c>
      <c r="Y66" s="26">
        <f t="shared" si="14"/>
        <v>0.58237479741130116</v>
      </c>
      <c r="Z66" s="26">
        <f t="shared" si="15"/>
        <v>2.1410511805086472</v>
      </c>
    </row>
    <row r="67" spans="1:26">
      <c r="B67" s="120">
        <v>49644</v>
      </c>
      <c r="C67" s="60">
        <v>20.862768650299888</v>
      </c>
      <c r="D67" s="123">
        <v>20.385850519182682</v>
      </c>
      <c r="E67" s="123">
        <v>21.276916281274367</v>
      </c>
      <c r="F67" s="124">
        <v>20.000000000000217</v>
      </c>
      <c r="G67" s="124">
        <v>21.87988679666028</v>
      </c>
      <c r="H67" s="125">
        <v>20.000000000000217</v>
      </c>
      <c r="I67" s="125">
        <v>24.02857541651089</v>
      </c>
      <c r="K67" s="10">
        <f t="shared" si="1"/>
        <v>20.862768650299888</v>
      </c>
      <c r="L67" s="26">
        <f t="shared" si="2"/>
        <v>20.000000000000217</v>
      </c>
      <c r="M67" s="26">
        <f t="shared" si="3"/>
        <v>20.000000000000217</v>
      </c>
      <c r="N67" s="10">
        <f t="shared" si="4"/>
        <v>20.385850519182682</v>
      </c>
      <c r="O67" s="10">
        <f t="shared" si="5"/>
        <v>21.276916281274367</v>
      </c>
      <c r="P67" s="26">
        <f t="shared" si="6"/>
        <v>21.87988679666028</v>
      </c>
      <c r="Q67" s="26">
        <f t="shared" si="7"/>
        <v>24.02857541651089</v>
      </c>
      <c r="S67" s="23">
        <f t="shared" si="8"/>
        <v>49644</v>
      </c>
      <c r="T67" s="10">
        <f t="shared" si="9"/>
        <v>20.862768650299888</v>
      </c>
      <c r="U67" s="26">
        <f t="shared" si="10"/>
        <v>20.000000000000217</v>
      </c>
      <c r="V67" s="26">
        <f t="shared" si="11"/>
        <v>0</v>
      </c>
      <c r="W67" s="26">
        <f t="shared" si="12"/>
        <v>0.38585051918246549</v>
      </c>
      <c r="X67" s="26">
        <f t="shared" si="13"/>
        <v>0.89106576209168509</v>
      </c>
      <c r="Y67" s="26">
        <f t="shared" si="14"/>
        <v>0.60297051538591262</v>
      </c>
      <c r="Z67" s="26">
        <f t="shared" si="15"/>
        <v>2.1486886198506099</v>
      </c>
    </row>
    <row r="68" spans="1:26">
      <c r="B68" s="120">
        <v>49735</v>
      </c>
      <c r="C68" s="60">
        <v>20.911284750396042</v>
      </c>
      <c r="D68" s="123">
        <v>20.383333466853081</v>
      </c>
      <c r="E68" s="123">
        <v>21.277679097928772</v>
      </c>
      <c r="F68" s="124">
        <v>20.000000000000217</v>
      </c>
      <c r="G68" s="124">
        <v>21.822326673357463</v>
      </c>
      <c r="H68" s="125">
        <v>20.000000000000217</v>
      </c>
      <c r="I68" s="125">
        <v>24.005280378256845</v>
      </c>
      <c r="K68" s="10">
        <f t="shared" si="1"/>
        <v>20.911284750396042</v>
      </c>
      <c r="L68" s="26">
        <f t="shared" si="2"/>
        <v>20.000000000000217</v>
      </c>
      <c r="M68" s="26">
        <f t="shared" si="3"/>
        <v>20.000000000000217</v>
      </c>
      <c r="N68" s="10">
        <f t="shared" si="4"/>
        <v>20.383333466853081</v>
      </c>
      <c r="O68" s="10">
        <f t="shared" si="5"/>
        <v>21.277679097928772</v>
      </c>
      <c r="P68" s="26">
        <f t="shared" si="6"/>
        <v>21.822326673357463</v>
      </c>
      <c r="Q68" s="26">
        <f t="shared" si="7"/>
        <v>24.005280378256845</v>
      </c>
      <c r="S68" s="23">
        <f t="shared" si="8"/>
        <v>49735</v>
      </c>
      <c r="T68" s="10">
        <f t="shared" si="9"/>
        <v>20.911284750396042</v>
      </c>
      <c r="U68" s="26">
        <f t="shared" si="10"/>
        <v>20.000000000000217</v>
      </c>
      <c r="V68" s="26">
        <f t="shared" si="11"/>
        <v>0</v>
      </c>
      <c r="W68" s="26">
        <f t="shared" si="12"/>
        <v>0.38333346685286429</v>
      </c>
      <c r="X68" s="26">
        <f t="shared" si="13"/>
        <v>0.89434563107569076</v>
      </c>
      <c r="Y68" s="26">
        <f t="shared" si="14"/>
        <v>0.5446475754286908</v>
      </c>
      <c r="Z68" s="26">
        <f t="shared" si="15"/>
        <v>2.1829537048993828</v>
      </c>
    </row>
    <row r="69" spans="1:26">
      <c r="B69" s="120">
        <v>49827</v>
      </c>
      <c r="C69" s="60">
        <v>20.872233712826546</v>
      </c>
      <c r="D69" s="123">
        <v>20.37156787502072</v>
      </c>
      <c r="E69" s="123">
        <v>21.307278172268617</v>
      </c>
      <c r="F69" s="124">
        <v>20.000000000000217</v>
      </c>
      <c r="G69" s="124">
        <v>21.750669564031334</v>
      </c>
      <c r="H69" s="125">
        <v>20.000000000000217</v>
      </c>
      <c r="I69" s="125">
        <v>23.901766271185835</v>
      </c>
      <c r="K69" s="10">
        <f t="shared" si="1"/>
        <v>20.872233712826546</v>
      </c>
      <c r="L69" s="26">
        <f t="shared" si="2"/>
        <v>20.000000000000217</v>
      </c>
      <c r="M69" s="26">
        <f t="shared" si="3"/>
        <v>20.000000000000217</v>
      </c>
      <c r="N69" s="10">
        <f t="shared" si="4"/>
        <v>20.37156787502072</v>
      </c>
      <c r="O69" s="10">
        <f t="shared" si="5"/>
        <v>21.307278172268617</v>
      </c>
      <c r="P69" s="26">
        <f t="shared" si="6"/>
        <v>21.750669564031334</v>
      </c>
      <c r="Q69" s="26">
        <f t="shared" si="7"/>
        <v>23.901766271185835</v>
      </c>
      <c r="S69" s="23">
        <f t="shared" si="8"/>
        <v>49827</v>
      </c>
      <c r="T69" s="10">
        <f t="shared" si="9"/>
        <v>20.872233712826546</v>
      </c>
      <c r="U69" s="26">
        <f t="shared" si="10"/>
        <v>20.000000000000217</v>
      </c>
      <c r="V69" s="26">
        <f t="shared" si="11"/>
        <v>0</v>
      </c>
      <c r="W69" s="26">
        <f t="shared" si="12"/>
        <v>0.37156787502050292</v>
      </c>
      <c r="X69" s="26">
        <f t="shared" si="13"/>
        <v>0.93571029724789767</v>
      </c>
      <c r="Y69" s="26">
        <f t="shared" si="14"/>
        <v>0.44339139176271658</v>
      </c>
      <c r="Z69" s="26">
        <f t="shared" si="15"/>
        <v>2.1510967071545011</v>
      </c>
    </row>
    <row r="70" spans="1:26">
      <c r="B70" s="120">
        <v>49919</v>
      </c>
      <c r="C70" s="60">
        <v>20.865632363141451</v>
      </c>
      <c r="D70" s="123">
        <v>20.379050041285605</v>
      </c>
      <c r="E70" s="123">
        <v>21.280911885637124</v>
      </c>
      <c r="F70" s="124">
        <v>20.000000000000217</v>
      </c>
      <c r="G70" s="124">
        <v>21.815886982871223</v>
      </c>
      <c r="H70" s="125">
        <v>20.000000000000217</v>
      </c>
      <c r="I70" s="125">
        <v>23.769877852747054</v>
      </c>
      <c r="K70" s="10">
        <f t="shared" ref="K70:K133" si="16">C70</f>
        <v>20.865632363141451</v>
      </c>
      <c r="L70" s="26">
        <f t="shared" ref="L70:L133" si="17">H70</f>
        <v>20.000000000000217</v>
      </c>
      <c r="M70" s="26">
        <f t="shared" ref="M70:M133" si="18">F70</f>
        <v>20.000000000000217</v>
      </c>
      <c r="N70" s="10">
        <f t="shared" ref="N70:N133" si="19">D70</f>
        <v>20.379050041285605</v>
      </c>
      <c r="O70" s="10">
        <f t="shared" ref="O70:O133" si="20">E70</f>
        <v>21.280911885637124</v>
      </c>
      <c r="P70" s="26">
        <f t="shared" ref="P70:P133" si="21">G70</f>
        <v>21.815886982871223</v>
      </c>
      <c r="Q70" s="26">
        <f t="shared" ref="Q70:Q133" si="22">I70</f>
        <v>23.769877852747054</v>
      </c>
      <c r="S70" s="23">
        <f t="shared" ref="S70:S133" si="23">B70</f>
        <v>49919</v>
      </c>
      <c r="T70" s="10">
        <f t="shared" ref="T70:T133" si="24">K70</f>
        <v>20.865632363141451</v>
      </c>
      <c r="U70" s="26">
        <f t="shared" ref="U70:U133" si="25">L70</f>
        <v>20.000000000000217</v>
      </c>
      <c r="V70" s="26">
        <f t="shared" ref="V70:V133" si="26">M70-L70</f>
        <v>0</v>
      </c>
      <c r="W70" s="26">
        <f t="shared" ref="W70:W133" si="27">N70-M70</f>
        <v>0.37905004128538877</v>
      </c>
      <c r="X70" s="26">
        <f t="shared" ref="X70:X133" si="28">O70-N70</f>
        <v>0.90186184435151873</v>
      </c>
      <c r="Y70" s="26">
        <f t="shared" ref="Y70:Y133" si="29">P70-O70</f>
        <v>0.5349750972340992</v>
      </c>
      <c r="Z70" s="26">
        <f t="shared" ref="Z70:Z133" si="30">Q70-P70</f>
        <v>1.953990869875831</v>
      </c>
    </row>
    <row r="71" spans="1:26">
      <c r="B71" s="120">
        <v>50010</v>
      </c>
      <c r="C71" s="60">
        <v>20.899242661614501</v>
      </c>
      <c r="D71" s="123">
        <v>20.364229970599304</v>
      </c>
      <c r="E71" s="123">
        <v>21.277152957230843</v>
      </c>
      <c r="F71" s="124">
        <v>20.000000000000217</v>
      </c>
      <c r="G71" s="124">
        <v>21.825235196863126</v>
      </c>
      <c r="H71" s="125">
        <v>20.000000000000217</v>
      </c>
      <c r="I71" s="125">
        <v>23.628037452221591</v>
      </c>
      <c r="K71" s="10">
        <f t="shared" si="16"/>
        <v>20.899242661614501</v>
      </c>
      <c r="L71" s="26">
        <f t="shared" si="17"/>
        <v>20.000000000000217</v>
      </c>
      <c r="M71" s="26">
        <f t="shared" si="18"/>
        <v>20.000000000000217</v>
      </c>
      <c r="N71" s="10">
        <f t="shared" si="19"/>
        <v>20.364229970599304</v>
      </c>
      <c r="O71" s="10">
        <f t="shared" si="20"/>
        <v>21.277152957230843</v>
      </c>
      <c r="P71" s="26">
        <f t="shared" si="21"/>
        <v>21.825235196863126</v>
      </c>
      <c r="Q71" s="26">
        <f t="shared" si="22"/>
        <v>23.628037452221591</v>
      </c>
      <c r="S71" s="23">
        <f t="shared" si="23"/>
        <v>50010</v>
      </c>
      <c r="T71" s="10">
        <f t="shared" si="24"/>
        <v>20.899242661614501</v>
      </c>
      <c r="U71" s="26">
        <f t="shared" si="25"/>
        <v>20.000000000000217</v>
      </c>
      <c r="V71" s="26">
        <f t="shared" si="26"/>
        <v>0</v>
      </c>
      <c r="W71" s="26">
        <f t="shared" si="27"/>
        <v>0.36422997059908724</v>
      </c>
      <c r="X71" s="26">
        <f t="shared" si="28"/>
        <v>0.91292298663153915</v>
      </c>
      <c r="Y71" s="26">
        <f t="shared" si="29"/>
        <v>0.54808223963228286</v>
      </c>
      <c r="Z71" s="26">
        <f t="shared" si="30"/>
        <v>1.8028022553584648</v>
      </c>
    </row>
    <row r="72" spans="1:26">
      <c r="B72" s="120">
        <v>50100</v>
      </c>
      <c r="C72" s="60">
        <v>20.89998819573713</v>
      </c>
      <c r="D72" s="123">
        <v>20.350186739390789</v>
      </c>
      <c r="E72" s="123">
        <v>21.348740403162026</v>
      </c>
      <c r="F72" s="124">
        <v>20.000000000000217</v>
      </c>
      <c r="G72" s="124">
        <v>21.805967556964781</v>
      </c>
      <c r="H72" s="125">
        <v>20.000000000000217</v>
      </c>
      <c r="I72" s="125">
        <v>23.859495310139657</v>
      </c>
      <c r="K72" s="10">
        <f t="shared" si="16"/>
        <v>20.89998819573713</v>
      </c>
      <c r="L72" s="26">
        <f t="shared" si="17"/>
        <v>20.000000000000217</v>
      </c>
      <c r="M72" s="26">
        <f t="shared" si="18"/>
        <v>20.000000000000217</v>
      </c>
      <c r="N72" s="10">
        <f t="shared" si="19"/>
        <v>20.350186739390789</v>
      </c>
      <c r="O72" s="10">
        <f t="shared" si="20"/>
        <v>21.348740403162026</v>
      </c>
      <c r="P72" s="26">
        <f t="shared" si="21"/>
        <v>21.805967556964781</v>
      </c>
      <c r="Q72" s="26">
        <f t="shared" si="22"/>
        <v>23.859495310139657</v>
      </c>
      <c r="S72" s="23">
        <f t="shared" si="23"/>
        <v>50100</v>
      </c>
      <c r="T72" s="10">
        <f t="shared" si="24"/>
        <v>20.89998819573713</v>
      </c>
      <c r="U72" s="26">
        <f t="shared" si="25"/>
        <v>20.000000000000217</v>
      </c>
      <c r="V72" s="26">
        <f t="shared" si="26"/>
        <v>0</v>
      </c>
      <c r="W72" s="26">
        <f t="shared" si="27"/>
        <v>0.35018673939057265</v>
      </c>
      <c r="X72" s="26">
        <f t="shared" si="28"/>
        <v>0.99855366377123644</v>
      </c>
      <c r="Y72" s="26">
        <f t="shared" si="29"/>
        <v>0.45722715380275503</v>
      </c>
      <c r="Z72" s="26">
        <f t="shared" si="30"/>
        <v>2.0535277531748761</v>
      </c>
    </row>
    <row r="73" spans="1:26">
      <c r="B73" s="120">
        <v>50192</v>
      </c>
      <c r="C73" s="60">
        <v>20.929895773630321</v>
      </c>
      <c r="D73" s="123">
        <v>20.351068135646912</v>
      </c>
      <c r="E73" s="123">
        <v>21.432218977821183</v>
      </c>
      <c r="F73" s="124">
        <v>20.000000000000217</v>
      </c>
      <c r="G73" s="124">
        <v>21.888308966803795</v>
      </c>
      <c r="H73" s="125">
        <v>20.000000000000217</v>
      </c>
      <c r="I73" s="125">
        <v>24.099594259901338</v>
      </c>
      <c r="K73" s="10">
        <f t="shared" si="16"/>
        <v>20.929895773630321</v>
      </c>
      <c r="L73" s="26">
        <f t="shared" si="17"/>
        <v>20.000000000000217</v>
      </c>
      <c r="M73" s="26">
        <f t="shared" si="18"/>
        <v>20.000000000000217</v>
      </c>
      <c r="N73" s="10">
        <f t="shared" si="19"/>
        <v>20.351068135646912</v>
      </c>
      <c r="O73" s="10">
        <f t="shared" si="20"/>
        <v>21.432218977821183</v>
      </c>
      <c r="P73" s="26">
        <f t="shared" si="21"/>
        <v>21.888308966803795</v>
      </c>
      <c r="Q73" s="26">
        <f t="shared" si="22"/>
        <v>24.099594259901338</v>
      </c>
      <c r="S73" s="23">
        <f t="shared" si="23"/>
        <v>50192</v>
      </c>
      <c r="T73" s="10">
        <f t="shared" si="24"/>
        <v>20.929895773630321</v>
      </c>
      <c r="U73" s="26">
        <f t="shared" si="25"/>
        <v>20.000000000000217</v>
      </c>
      <c r="V73" s="26">
        <f t="shared" si="26"/>
        <v>0</v>
      </c>
      <c r="W73" s="26">
        <f t="shared" si="27"/>
        <v>0.35106813564669537</v>
      </c>
      <c r="X73" s="26">
        <f t="shared" si="28"/>
        <v>1.0811508421742708</v>
      </c>
      <c r="Y73" s="26">
        <f t="shared" si="29"/>
        <v>0.45608998898261177</v>
      </c>
      <c r="Z73" s="26">
        <f t="shared" si="30"/>
        <v>2.2112852930975428</v>
      </c>
    </row>
    <row r="74" spans="1:26">
      <c r="B74" s="120">
        <v>50284</v>
      </c>
      <c r="C74" s="60">
        <v>20.960144884089615</v>
      </c>
      <c r="D74" s="123">
        <v>20.337099230409052</v>
      </c>
      <c r="E74" s="123">
        <v>21.447990788002873</v>
      </c>
      <c r="F74" s="124">
        <v>20.000000000000217</v>
      </c>
      <c r="G74" s="124">
        <v>22.058532118926184</v>
      </c>
      <c r="H74" s="125">
        <v>20.000000000000217</v>
      </c>
      <c r="I74" s="125">
        <v>24.247441060165269</v>
      </c>
      <c r="K74" s="10">
        <f t="shared" si="16"/>
        <v>20.960144884089615</v>
      </c>
      <c r="L74" s="26">
        <f t="shared" si="17"/>
        <v>20.000000000000217</v>
      </c>
      <c r="M74" s="26">
        <f t="shared" si="18"/>
        <v>20.000000000000217</v>
      </c>
      <c r="N74" s="10">
        <f t="shared" si="19"/>
        <v>20.337099230409052</v>
      </c>
      <c r="O74" s="10">
        <f t="shared" si="20"/>
        <v>21.447990788002873</v>
      </c>
      <c r="P74" s="26">
        <f t="shared" si="21"/>
        <v>22.058532118926184</v>
      </c>
      <c r="Q74" s="26">
        <f t="shared" si="22"/>
        <v>24.247441060165269</v>
      </c>
      <c r="S74" s="23">
        <f t="shared" si="23"/>
        <v>50284</v>
      </c>
      <c r="T74" s="10">
        <f t="shared" si="24"/>
        <v>20.960144884089615</v>
      </c>
      <c r="U74" s="26">
        <f t="shared" si="25"/>
        <v>20.000000000000217</v>
      </c>
      <c r="V74" s="26">
        <f t="shared" si="26"/>
        <v>0</v>
      </c>
      <c r="W74" s="26">
        <f t="shared" si="27"/>
        <v>0.33709923040883538</v>
      </c>
      <c r="X74" s="26">
        <f t="shared" si="28"/>
        <v>1.1108915575938205</v>
      </c>
      <c r="Y74" s="26">
        <f t="shared" si="29"/>
        <v>0.61054133092331142</v>
      </c>
      <c r="Z74" s="26">
        <f t="shared" si="30"/>
        <v>2.1889089412390845</v>
      </c>
    </row>
    <row r="75" spans="1:26">
      <c r="B75" s="120">
        <v>50375</v>
      </c>
      <c r="C75" s="60">
        <v>20.937518947555567</v>
      </c>
      <c r="D75" s="123">
        <v>20.337099230409052</v>
      </c>
      <c r="E75" s="123">
        <v>21.482486101201182</v>
      </c>
      <c r="F75" s="124">
        <v>20.000000000000217</v>
      </c>
      <c r="G75" s="124">
        <v>22.06935372563618</v>
      </c>
      <c r="H75" s="125">
        <v>20.000000000000217</v>
      </c>
      <c r="I75" s="125">
        <v>24.350904924777371</v>
      </c>
      <c r="K75" s="10">
        <f t="shared" si="16"/>
        <v>20.937518947555567</v>
      </c>
      <c r="L75" s="26">
        <f t="shared" si="17"/>
        <v>20.000000000000217</v>
      </c>
      <c r="M75" s="26">
        <f t="shared" si="18"/>
        <v>20.000000000000217</v>
      </c>
      <c r="N75" s="10">
        <f t="shared" si="19"/>
        <v>20.337099230409052</v>
      </c>
      <c r="O75" s="10">
        <f t="shared" si="20"/>
        <v>21.482486101201182</v>
      </c>
      <c r="P75" s="26">
        <f t="shared" si="21"/>
        <v>22.06935372563618</v>
      </c>
      <c r="Q75" s="26">
        <f t="shared" si="22"/>
        <v>24.350904924777371</v>
      </c>
      <c r="S75" s="23">
        <f t="shared" si="23"/>
        <v>50375</v>
      </c>
      <c r="T75" s="10">
        <f t="shared" si="24"/>
        <v>20.937518947555567</v>
      </c>
      <c r="U75" s="26">
        <f t="shared" si="25"/>
        <v>20.000000000000217</v>
      </c>
      <c r="V75" s="26">
        <f t="shared" si="26"/>
        <v>0</v>
      </c>
      <c r="W75" s="26">
        <f t="shared" si="27"/>
        <v>0.33709923040883538</v>
      </c>
      <c r="X75" s="26">
        <f t="shared" si="28"/>
        <v>1.1453868707921302</v>
      </c>
      <c r="Y75" s="26">
        <f t="shared" si="29"/>
        <v>0.58686762443499774</v>
      </c>
      <c r="Z75" s="26">
        <f t="shared" si="30"/>
        <v>2.281551199141191</v>
      </c>
    </row>
    <row r="76" spans="1:26">
      <c r="B76" s="120">
        <v>50465</v>
      </c>
      <c r="C76" s="60">
        <v>20.934760574085452</v>
      </c>
      <c r="D76" s="123">
        <v>20.323879844433264</v>
      </c>
      <c r="E76" s="123">
        <v>21.458856760373425</v>
      </c>
      <c r="F76" s="124">
        <v>20.115097919957641</v>
      </c>
      <c r="G76" s="124">
        <v>22.088914913925166</v>
      </c>
      <c r="H76" s="125">
        <v>20.000000000000217</v>
      </c>
      <c r="I76" s="125">
        <v>24.291558520860452</v>
      </c>
      <c r="K76" s="10">
        <f t="shared" si="16"/>
        <v>20.934760574085452</v>
      </c>
      <c r="L76" s="26">
        <f t="shared" si="17"/>
        <v>20.000000000000217</v>
      </c>
      <c r="M76" s="26">
        <f t="shared" si="18"/>
        <v>20.115097919957641</v>
      </c>
      <c r="N76" s="10">
        <f t="shared" si="19"/>
        <v>20.323879844433264</v>
      </c>
      <c r="O76" s="10">
        <f t="shared" si="20"/>
        <v>21.458856760373425</v>
      </c>
      <c r="P76" s="26">
        <f t="shared" si="21"/>
        <v>22.088914913925166</v>
      </c>
      <c r="Q76" s="26">
        <f t="shared" si="22"/>
        <v>24.291558520860452</v>
      </c>
      <c r="S76" s="23">
        <f t="shared" si="23"/>
        <v>50465</v>
      </c>
      <c r="T76" s="10">
        <f t="shared" si="24"/>
        <v>20.934760574085452</v>
      </c>
      <c r="U76" s="26">
        <f t="shared" si="25"/>
        <v>20.000000000000217</v>
      </c>
      <c r="V76" s="26">
        <f t="shared" si="26"/>
        <v>0.11509791995742447</v>
      </c>
      <c r="W76" s="26">
        <f t="shared" si="27"/>
        <v>0.20878192447562327</v>
      </c>
      <c r="X76" s="26">
        <f t="shared" si="28"/>
        <v>1.134976915940161</v>
      </c>
      <c r="Y76" s="26">
        <f t="shared" si="29"/>
        <v>0.63005815355174022</v>
      </c>
      <c r="Z76" s="26">
        <f t="shared" si="30"/>
        <v>2.2026436069352862</v>
      </c>
    </row>
    <row r="77" spans="1:26">
      <c r="A77" s="22"/>
      <c r="B77" s="120">
        <v>50557</v>
      </c>
      <c r="C77" s="60">
        <v>20.908268379111021</v>
      </c>
      <c r="D77" s="123">
        <v>20.311361975424326</v>
      </c>
      <c r="E77" s="123">
        <v>21.417536969700585</v>
      </c>
      <c r="F77" s="124">
        <v>20.111842017311403</v>
      </c>
      <c r="G77" s="124">
        <v>22.142505819511349</v>
      </c>
      <c r="H77" s="125">
        <v>20.000000000000217</v>
      </c>
      <c r="I77" s="125">
        <v>24.169322249218066</v>
      </c>
      <c r="K77" s="10">
        <f t="shared" si="16"/>
        <v>20.908268379111021</v>
      </c>
      <c r="L77" s="26">
        <f t="shared" si="17"/>
        <v>20.000000000000217</v>
      </c>
      <c r="M77" s="26">
        <f t="shared" si="18"/>
        <v>20.111842017311403</v>
      </c>
      <c r="N77" s="10">
        <f t="shared" si="19"/>
        <v>20.311361975424326</v>
      </c>
      <c r="O77" s="10">
        <f t="shared" si="20"/>
        <v>21.417536969700585</v>
      </c>
      <c r="P77" s="26">
        <f t="shared" si="21"/>
        <v>22.142505819511349</v>
      </c>
      <c r="Q77" s="26">
        <f t="shared" si="22"/>
        <v>24.169322249218066</v>
      </c>
      <c r="S77" s="23">
        <f t="shared" si="23"/>
        <v>50557</v>
      </c>
      <c r="T77" s="10">
        <f t="shared" si="24"/>
        <v>20.908268379111021</v>
      </c>
      <c r="U77" s="26">
        <f t="shared" si="25"/>
        <v>20.000000000000217</v>
      </c>
      <c r="V77" s="26">
        <f t="shared" si="26"/>
        <v>0.11184201731118648</v>
      </c>
      <c r="W77" s="26">
        <f t="shared" si="27"/>
        <v>0.19951995811292278</v>
      </c>
      <c r="X77" s="26">
        <f t="shared" si="28"/>
        <v>1.1061749942762589</v>
      </c>
      <c r="Y77" s="26">
        <f t="shared" si="29"/>
        <v>0.72496884981076448</v>
      </c>
      <c r="Z77" s="26">
        <f t="shared" si="30"/>
        <v>2.0268164297067166</v>
      </c>
    </row>
    <row r="78" spans="1:26">
      <c r="B78" s="120">
        <v>50649</v>
      </c>
      <c r="C78" s="60">
        <v>20.87045959343067</v>
      </c>
      <c r="D78" s="123">
        <v>20.362297634711378</v>
      </c>
      <c r="E78" s="123">
        <v>21.480444858588754</v>
      </c>
      <c r="F78" s="124">
        <v>20.108694835266505</v>
      </c>
      <c r="G78" s="124">
        <v>22.128207832332599</v>
      </c>
      <c r="H78" s="125">
        <v>20.000000000000217</v>
      </c>
      <c r="I78" s="125">
        <v>24.021536698072339</v>
      </c>
      <c r="K78" s="10">
        <f t="shared" si="16"/>
        <v>20.87045959343067</v>
      </c>
      <c r="L78" s="26">
        <f t="shared" si="17"/>
        <v>20.000000000000217</v>
      </c>
      <c r="M78" s="26">
        <f t="shared" si="18"/>
        <v>20.108694835266505</v>
      </c>
      <c r="N78" s="10">
        <f t="shared" si="19"/>
        <v>20.362297634711378</v>
      </c>
      <c r="O78" s="10">
        <f t="shared" si="20"/>
        <v>21.480444858588754</v>
      </c>
      <c r="P78" s="26">
        <f t="shared" si="21"/>
        <v>22.128207832332599</v>
      </c>
      <c r="Q78" s="26">
        <f t="shared" si="22"/>
        <v>24.021536698072339</v>
      </c>
      <c r="S78" s="23">
        <f t="shared" si="23"/>
        <v>50649</v>
      </c>
      <c r="T78" s="10">
        <f t="shared" si="24"/>
        <v>20.87045959343067</v>
      </c>
      <c r="U78" s="26">
        <f t="shared" si="25"/>
        <v>20.000000000000217</v>
      </c>
      <c r="V78" s="26">
        <f t="shared" si="26"/>
        <v>0.10869483526628798</v>
      </c>
      <c r="W78" s="26">
        <f t="shared" si="27"/>
        <v>0.25360279944487374</v>
      </c>
      <c r="X78" s="26">
        <f t="shared" si="28"/>
        <v>1.1181472238773758</v>
      </c>
      <c r="Y78" s="26">
        <f t="shared" si="29"/>
        <v>0.64776297374384484</v>
      </c>
      <c r="Z78" s="26">
        <f t="shared" si="30"/>
        <v>1.8933288657397398</v>
      </c>
    </row>
    <row r="79" spans="1:26">
      <c r="B79" s="120">
        <v>50740</v>
      </c>
      <c r="C79" s="60">
        <v>20.845215666430818</v>
      </c>
      <c r="D79" s="123">
        <v>20.347718728111865</v>
      </c>
      <c r="E79" s="123">
        <v>21.498618545459344</v>
      </c>
      <c r="F79" s="124">
        <v>20.105651646694223</v>
      </c>
      <c r="G79" s="124">
        <v>22.298492446311528</v>
      </c>
      <c r="H79" s="125">
        <v>20.000000000000217</v>
      </c>
      <c r="I79" s="125">
        <v>23.9252089421894</v>
      </c>
      <c r="K79" s="10">
        <f t="shared" si="16"/>
        <v>20.845215666430818</v>
      </c>
      <c r="L79" s="26">
        <f t="shared" si="17"/>
        <v>20.000000000000217</v>
      </c>
      <c r="M79" s="26">
        <f t="shared" si="18"/>
        <v>20.105651646694223</v>
      </c>
      <c r="N79" s="10">
        <f t="shared" si="19"/>
        <v>20.347718728111865</v>
      </c>
      <c r="O79" s="10">
        <f t="shared" si="20"/>
        <v>21.498618545459344</v>
      </c>
      <c r="P79" s="26">
        <f t="shared" si="21"/>
        <v>22.298492446311528</v>
      </c>
      <c r="Q79" s="26">
        <f t="shared" si="22"/>
        <v>23.9252089421894</v>
      </c>
      <c r="S79" s="23">
        <f t="shared" si="23"/>
        <v>50740</v>
      </c>
      <c r="T79" s="10">
        <f t="shared" si="24"/>
        <v>20.845215666430818</v>
      </c>
      <c r="U79" s="26">
        <f t="shared" si="25"/>
        <v>20.000000000000217</v>
      </c>
      <c r="V79" s="26">
        <f t="shared" si="26"/>
        <v>0.10565164669400673</v>
      </c>
      <c r="W79" s="26">
        <f t="shared" si="27"/>
        <v>0.24206708141764111</v>
      </c>
      <c r="X79" s="26">
        <f t="shared" si="28"/>
        <v>1.1508998173474794</v>
      </c>
      <c r="Y79" s="26">
        <f t="shared" si="29"/>
        <v>0.79987390085218379</v>
      </c>
      <c r="Z79" s="26">
        <f t="shared" si="30"/>
        <v>1.6267164958778721</v>
      </c>
    </row>
    <row r="80" spans="1:26">
      <c r="B80" s="120">
        <v>50830</v>
      </c>
      <c r="C80" s="60">
        <v>20.810077949682398</v>
      </c>
      <c r="D80" s="123">
        <v>20.3339280670384</v>
      </c>
      <c r="E80" s="123">
        <v>21.476189744880159</v>
      </c>
      <c r="F80" s="124">
        <v>20.102707999479232</v>
      </c>
      <c r="G80" s="124">
        <v>22.362581742473832</v>
      </c>
      <c r="H80" s="125">
        <v>20.000000000000217</v>
      </c>
      <c r="I80" s="125">
        <v>24.180217414201934</v>
      </c>
      <c r="K80" s="10">
        <f t="shared" si="16"/>
        <v>20.810077949682398</v>
      </c>
      <c r="L80" s="26">
        <f t="shared" si="17"/>
        <v>20.000000000000217</v>
      </c>
      <c r="M80" s="26">
        <f t="shared" si="18"/>
        <v>20.102707999479232</v>
      </c>
      <c r="N80" s="10">
        <f t="shared" si="19"/>
        <v>20.3339280670384</v>
      </c>
      <c r="O80" s="10">
        <f t="shared" si="20"/>
        <v>21.476189744880159</v>
      </c>
      <c r="P80" s="26">
        <f t="shared" si="21"/>
        <v>22.362581742473832</v>
      </c>
      <c r="Q80" s="26">
        <f t="shared" si="22"/>
        <v>24.180217414201934</v>
      </c>
      <c r="S80" s="23">
        <f t="shared" si="23"/>
        <v>50830</v>
      </c>
      <c r="T80" s="10">
        <f t="shared" si="24"/>
        <v>20.810077949682398</v>
      </c>
      <c r="U80" s="26">
        <f t="shared" si="25"/>
        <v>20.000000000000217</v>
      </c>
      <c r="V80" s="26">
        <f t="shared" si="26"/>
        <v>0.10270799947901565</v>
      </c>
      <c r="W80" s="26">
        <f t="shared" si="27"/>
        <v>0.23122006755916757</v>
      </c>
      <c r="X80" s="26">
        <f t="shared" si="28"/>
        <v>1.1422616778417591</v>
      </c>
      <c r="Y80" s="26">
        <f t="shared" si="29"/>
        <v>0.88639199759367315</v>
      </c>
      <c r="Z80" s="26">
        <f t="shared" si="30"/>
        <v>1.8176356717281017</v>
      </c>
    </row>
    <row r="81" spans="2:26">
      <c r="B81" s="120">
        <v>50922</v>
      </c>
      <c r="C81" s="60">
        <v>20.811310809462089</v>
      </c>
      <c r="D81" s="123">
        <v>20.352646391411749</v>
      </c>
      <c r="E81" s="123">
        <v>21.435076427989827</v>
      </c>
      <c r="F81" s="124">
        <v>20.099859696423369</v>
      </c>
      <c r="G81" s="124">
        <v>22.2882259138248</v>
      </c>
      <c r="H81" s="125">
        <v>20.000000000000217</v>
      </c>
      <c r="I81" s="125">
        <v>24.334500327381672</v>
      </c>
      <c r="K81" s="10">
        <f t="shared" si="16"/>
        <v>20.811310809462089</v>
      </c>
      <c r="L81" s="26">
        <f t="shared" si="17"/>
        <v>20.000000000000217</v>
      </c>
      <c r="M81" s="26">
        <f t="shared" si="18"/>
        <v>20.099859696423369</v>
      </c>
      <c r="N81" s="10">
        <f t="shared" si="19"/>
        <v>20.352646391411749</v>
      </c>
      <c r="O81" s="10">
        <f t="shared" si="20"/>
        <v>21.435076427989827</v>
      </c>
      <c r="P81" s="26">
        <f t="shared" si="21"/>
        <v>22.2882259138248</v>
      </c>
      <c r="Q81" s="26">
        <f t="shared" si="22"/>
        <v>24.334500327381672</v>
      </c>
      <c r="S81" s="23">
        <f t="shared" si="23"/>
        <v>50922</v>
      </c>
      <c r="T81" s="10">
        <f t="shared" si="24"/>
        <v>20.811310809462089</v>
      </c>
      <c r="U81" s="26">
        <f t="shared" si="25"/>
        <v>20.000000000000217</v>
      </c>
      <c r="V81" s="26">
        <f t="shared" si="26"/>
        <v>9.98596964231524E-2</v>
      </c>
      <c r="W81" s="26">
        <f t="shared" si="27"/>
        <v>0.25278669498838013</v>
      </c>
      <c r="X81" s="26">
        <f t="shared" si="28"/>
        <v>1.0824300365780779</v>
      </c>
      <c r="Y81" s="26">
        <f t="shared" si="29"/>
        <v>0.85314948583497241</v>
      </c>
      <c r="Z81" s="26">
        <f t="shared" si="30"/>
        <v>2.0462744135568727</v>
      </c>
    </row>
    <row r="82" spans="2:26">
      <c r="B82" s="120">
        <v>51014</v>
      </c>
      <c r="C82" s="60">
        <v>20.792117166695558</v>
      </c>
      <c r="D82" s="123">
        <v>20.373931344603577</v>
      </c>
      <c r="E82" s="123">
        <v>21.375281598344685</v>
      </c>
      <c r="F82" s="124">
        <v>20.09710277682894</v>
      </c>
      <c r="G82" s="124">
        <v>22.203143328275953</v>
      </c>
      <c r="H82" s="125">
        <v>20.000000000000217</v>
      </c>
      <c r="I82" s="125">
        <v>24.37211585375448</v>
      </c>
      <c r="K82" s="10">
        <f t="shared" si="16"/>
        <v>20.792117166695558</v>
      </c>
      <c r="L82" s="26">
        <f t="shared" si="17"/>
        <v>20.000000000000217</v>
      </c>
      <c r="M82" s="26">
        <f t="shared" si="18"/>
        <v>20.09710277682894</v>
      </c>
      <c r="N82" s="10">
        <f t="shared" si="19"/>
        <v>20.373931344603577</v>
      </c>
      <c r="O82" s="10">
        <f t="shared" si="20"/>
        <v>21.375281598344685</v>
      </c>
      <c r="P82" s="26">
        <f t="shared" si="21"/>
        <v>22.203143328275953</v>
      </c>
      <c r="Q82" s="26">
        <f t="shared" si="22"/>
        <v>24.37211585375448</v>
      </c>
      <c r="S82" s="23">
        <f t="shared" si="23"/>
        <v>51014</v>
      </c>
      <c r="T82" s="10">
        <f t="shared" si="24"/>
        <v>20.792117166695558</v>
      </c>
      <c r="U82" s="26">
        <f t="shared" si="25"/>
        <v>20.000000000000217</v>
      </c>
      <c r="V82" s="26">
        <f t="shared" si="26"/>
        <v>9.7102776828723592E-2</v>
      </c>
      <c r="W82" s="26">
        <f t="shared" si="27"/>
        <v>0.27682856777463627</v>
      </c>
      <c r="X82" s="26">
        <f t="shared" si="28"/>
        <v>1.0013502537411085</v>
      </c>
      <c r="Y82" s="26">
        <f t="shared" si="29"/>
        <v>0.82786172993126783</v>
      </c>
      <c r="Z82" s="26">
        <f t="shared" si="30"/>
        <v>2.1689725254785266</v>
      </c>
    </row>
    <row r="83" spans="2:26">
      <c r="B83" s="120">
        <v>51105</v>
      </c>
      <c r="C83" s="60">
        <v>20.768883851765892</v>
      </c>
      <c r="D83" s="123">
        <v>20.382123444038402</v>
      </c>
      <c r="E83" s="123">
        <v>21.341169168026944</v>
      </c>
      <c r="F83" s="124">
        <v>20.09443349961612</v>
      </c>
      <c r="G83" s="124">
        <v>22.232655375586308</v>
      </c>
      <c r="H83" s="125">
        <v>20.000000000000217</v>
      </c>
      <c r="I83" s="125">
        <v>24.359846976561464</v>
      </c>
      <c r="K83" s="10">
        <f t="shared" si="16"/>
        <v>20.768883851765892</v>
      </c>
      <c r="L83" s="26">
        <f t="shared" si="17"/>
        <v>20.000000000000217</v>
      </c>
      <c r="M83" s="26">
        <f t="shared" si="18"/>
        <v>20.09443349961612</v>
      </c>
      <c r="N83" s="10">
        <f t="shared" si="19"/>
        <v>20.382123444038402</v>
      </c>
      <c r="O83" s="10">
        <f t="shared" si="20"/>
        <v>21.341169168026944</v>
      </c>
      <c r="P83" s="26">
        <f t="shared" si="21"/>
        <v>22.232655375586308</v>
      </c>
      <c r="Q83" s="26">
        <f t="shared" si="22"/>
        <v>24.359846976561464</v>
      </c>
      <c r="S83" s="23">
        <f t="shared" si="23"/>
        <v>51105</v>
      </c>
      <c r="T83" s="10">
        <f t="shared" si="24"/>
        <v>20.768883851765892</v>
      </c>
      <c r="U83" s="26">
        <f t="shared" si="25"/>
        <v>20.000000000000217</v>
      </c>
      <c r="V83" s="26">
        <f t="shared" si="26"/>
        <v>9.4433499615902861E-2</v>
      </c>
      <c r="W83" s="26">
        <f t="shared" si="27"/>
        <v>0.28768994442228291</v>
      </c>
      <c r="X83" s="26">
        <f t="shared" si="28"/>
        <v>0.95904572398854171</v>
      </c>
      <c r="Y83" s="26">
        <f t="shared" si="29"/>
        <v>0.89148620755936392</v>
      </c>
      <c r="Z83" s="26">
        <f t="shared" si="30"/>
        <v>2.1271916009751557</v>
      </c>
    </row>
    <row r="84" spans="2:26">
      <c r="B84" s="120">
        <v>51196</v>
      </c>
      <c r="C84" s="60">
        <v>20.795017478400432</v>
      </c>
      <c r="D84" s="123">
        <v>20.381461030242765</v>
      </c>
      <c r="E84" s="123">
        <v>21.428820710838465</v>
      </c>
      <c r="F84" s="124">
        <v>20.131160881744421</v>
      </c>
      <c r="G84" s="124">
        <v>22.143551405044573</v>
      </c>
      <c r="H84" s="125">
        <v>20.000000000000217</v>
      </c>
      <c r="I84" s="125">
        <v>24.255209219577832</v>
      </c>
      <c r="K84" s="10">
        <f t="shared" si="16"/>
        <v>20.795017478400432</v>
      </c>
      <c r="L84" s="26">
        <f t="shared" si="17"/>
        <v>20.000000000000217</v>
      </c>
      <c r="M84" s="26">
        <f t="shared" si="18"/>
        <v>20.131160881744421</v>
      </c>
      <c r="N84" s="10">
        <f t="shared" si="19"/>
        <v>20.381461030242765</v>
      </c>
      <c r="O84" s="10">
        <f t="shared" si="20"/>
        <v>21.428820710838465</v>
      </c>
      <c r="P84" s="26">
        <f t="shared" si="21"/>
        <v>22.143551405044573</v>
      </c>
      <c r="Q84" s="26">
        <f t="shared" si="22"/>
        <v>24.255209219577832</v>
      </c>
      <c r="S84" s="23">
        <f t="shared" si="23"/>
        <v>51196</v>
      </c>
      <c r="T84" s="10">
        <f t="shared" si="24"/>
        <v>20.795017478400432</v>
      </c>
      <c r="U84" s="26">
        <f t="shared" si="25"/>
        <v>20.000000000000217</v>
      </c>
      <c r="V84" s="26">
        <f t="shared" si="26"/>
        <v>0.13116088174420426</v>
      </c>
      <c r="W84" s="26">
        <f t="shared" si="27"/>
        <v>0.25030014849834359</v>
      </c>
      <c r="X84" s="26">
        <f t="shared" si="28"/>
        <v>1.0473596805957008</v>
      </c>
      <c r="Y84" s="26">
        <f t="shared" si="29"/>
        <v>0.71473069420610713</v>
      </c>
      <c r="Z84" s="26">
        <f t="shared" si="30"/>
        <v>2.1116578145332596</v>
      </c>
    </row>
    <row r="85" spans="2:26">
      <c r="B85" s="120">
        <v>51288</v>
      </c>
      <c r="C85" s="60">
        <v>20.792444971935083</v>
      </c>
      <c r="D85" s="123">
        <v>20.431154394007386</v>
      </c>
      <c r="E85" s="123">
        <v>21.455263692965353</v>
      </c>
      <c r="F85" s="124">
        <v>20.12734489227978</v>
      </c>
      <c r="G85" s="124">
        <v>22.086105035672563</v>
      </c>
      <c r="H85" s="125">
        <v>20.000000000000217</v>
      </c>
      <c r="I85" s="125">
        <v>24.116414076008503</v>
      </c>
      <c r="K85" s="10">
        <f t="shared" si="16"/>
        <v>20.792444971935083</v>
      </c>
      <c r="L85" s="26">
        <f t="shared" si="17"/>
        <v>20.000000000000217</v>
      </c>
      <c r="M85" s="26">
        <f t="shared" si="18"/>
        <v>20.12734489227978</v>
      </c>
      <c r="N85" s="10">
        <f t="shared" si="19"/>
        <v>20.431154394007386</v>
      </c>
      <c r="O85" s="10">
        <f t="shared" si="20"/>
        <v>21.455263692965353</v>
      </c>
      <c r="P85" s="26">
        <f t="shared" si="21"/>
        <v>22.086105035672563</v>
      </c>
      <c r="Q85" s="26">
        <f t="shared" si="22"/>
        <v>24.116414076008503</v>
      </c>
      <c r="S85" s="23">
        <f t="shared" si="23"/>
        <v>51288</v>
      </c>
      <c r="T85" s="10">
        <f t="shared" si="24"/>
        <v>20.792444971935083</v>
      </c>
      <c r="U85" s="26">
        <f t="shared" si="25"/>
        <v>20.000000000000217</v>
      </c>
      <c r="V85" s="26">
        <f t="shared" si="26"/>
        <v>0.12734489227956303</v>
      </c>
      <c r="W85" s="26">
        <f t="shared" si="27"/>
        <v>0.30380950172760635</v>
      </c>
      <c r="X85" s="26">
        <f t="shared" si="28"/>
        <v>1.024109298957967</v>
      </c>
      <c r="Y85" s="26">
        <f t="shared" si="29"/>
        <v>0.63084134270721037</v>
      </c>
      <c r="Z85" s="26">
        <f t="shared" si="30"/>
        <v>2.0303090403359398</v>
      </c>
    </row>
    <row r="86" spans="2:26">
      <c r="B86" s="120">
        <v>51380</v>
      </c>
      <c r="C86" s="60">
        <v>20.882467780306335</v>
      </c>
      <c r="D86" s="123">
        <v>20.496960781959288</v>
      </c>
      <c r="E86" s="123">
        <v>21.55311015957539</v>
      </c>
      <c r="F86" s="124">
        <v>20.123663509904649</v>
      </c>
      <c r="G86" s="124">
        <v>22.204858233443964</v>
      </c>
      <c r="H86" s="125">
        <v>20.000000000000217</v>
      </c>
      <c r="I86" s="125">
        <v>23.964973038126843</v>
      </c>
      <c r="K86" s="10">
        <f t="shared" si="16"/>
        <v>20.882467780306335</v>
      </c>
      <c r="L86" s="26">
        <f t="shared" si="17"/>
        <v>20.000000000000217</v>
      </c>
      <c r="M86" s="26">
        <f t="shared" si="18"/>
        <v>20.123663509904649</v>
      </c>
      <c r="N86" s="10">
        <f t="shared" si="19"/>
        <v>20.496960781959288</v>
      </c>
      <c r="O86" s="10">
        <f t="shared" si="20"/>
        <v>21.55311015957539</v>
      </c>
      <c r="P86" s="26">
        <f t="shared" si="21"/>
        <v>22.204858233443964</v>
      </c>
      <c r="Q86" s="26">
        <f t="shared" si="22"/>
        <v>23.964973038126843</v>
      </c>
      <c r="S86" s="23">
        <f t="shared" si="23"/>
        <v>51380</v>
      </c>
      <c r="T86" s="10">
        <f t="shared" si="24"/>
        <v>20.882467780306335</v>
      </c>
      <c r="U86" s="26">
        <f t="shared" si="25"/>
        <v>20.000000000000217</v>
      </c>
      <c r="V86" s="26">
        <f t="shared" si="26"/>
        <v>0.12366350990443209</v>
      </c>
      <c r="W86" s="26">
        <f t="shared" si="27"/>
        <v>0.37329727205463925</v>
      </c>
      <c r="X86" s="26">
        <f t="shared" si="28"/>
        <v>1.0561493776161015</v>
      </c>
      <c r="Y86" s="26">
        <f t="shared" si="29"/>
        <v>0.65174807386857481</v>
      </c>
      <c r="Z86" s="26">
        <f t="shared" si="30"/>
        <v>1.7601148046828783</v>
      </c>
    </row>
    <row r="87" spans="2:26">
      <c r="B87" s="120">
        <v>51471</v>
      </c>
      <c r="C87" s="60">
        <v>20.862853250149659</v>
      </c>
      <c r="D87" s="123">
        <v>20.480603518405964</v>
      </c>
      <c r="E87" s="123">
        <v>21.575872919695325</v>
      </c>
      <c r="F87" s="124">
        <v>20.120110410268953</v>
      </c>
      <c r="G87" s="124">
        <v>22.117460755149406</v>
      </c>
      <c r="H87" s="125">
        <v>20.000000000000217</v>
      </c>
      <c r="I87" s="125">
        <v>23.810894598693917</v>
      </c>
      <c r="K87" s="10">
        <f t="shared" si="16"/>
        <v>20.862853250149659</v>
      </c>
      <c r="L87" s="26">
        <f t="shared" si="17"/>
        <v>20.000000000000217</v>
      </c>
      <c r="M87" s="26">
        <f t="shared" si="18"/>
        <v>20.120110410268953</v>
      </c>
      <c r="N87" s="10">
        <f t="shared" si="19"/>
        <v>20.480603518405964</v>
      </c>
      <c r="O87" s="10">
        <f t="shared" si="20"/>
        <v>21.575872919695325</v>
      </c>
      <c r="P87" s="26">
        <f t="shared" si="21"/>
        <v>22.117460755149406</v>
      </c>
      <c r="Q87" s="26">
        <f t="shared" si="22"/>
        <v>23.810894598693917</v>
      </c>
      <c r="S87" s="23">
        <f t="shared" si="23"/>
        <v>51471</v>
      </c>
      <c r="T87" s="10">
        <f t="shared" si="24"/>
        <v>20.862853250149659</v>
      </c>
      <c r="U87" s="26">
        <f t="shared" si="25"/>
        <v>20.000000000000217</v>
      </c>
      <c r="V87" s="26">
        <f t="shared" si="26"/>
        <v>0.1201104102687367</v>
      </c>
      <c r="W87" s="26">
        <f t="shared" si="27"/>
        <v>0.36049310813701041</v>
      </c>
      <c r="X87" s="26">
        <f t="shared" si="28"/>
        <v>1.0952694012893609</v>
      </c>
      <c r="Y87" s="26">
        <f t="shared" si="29"/>
        <v>0.54158783545408085</v>
      </c>
      <c r="Z87" s="26">
        <f t="shared" si="30"/>
        <v>1.6934338435445113</v>
      </c>
    </row>
    <row r="88" spans="2:26">
      <c r="B88" s="120">
        <v>51561</v>
      </c>
      <c r="C88" s="60">
        <v>20.887795055632296</v>
      </c>
      <c r="D88" s="123">
        <v>20.464949511423903</v>
      </c>
      <c r="E88" s="123">
        <v>21.633809645165989</v>
      </c>
      <c r="F88" s="124">
        <v>20.116679665168949</v>
      </c>
      <c r="G88" s="124">
        <v>22.065993007197719</v>
      </c>
      <c r="H88" s="125">
        <v>20.000000000000217</v>
      </c>
      <c r="I88" s="125">
        <v>23.659030845949502</v>
      </c>
      <c r="K88" s="10">
        <f t="shared" si="16"/>
        <v>20.887795055632296</v>
      </c>
      <c r="L88" s="26">
        <f t="shared" si="17"/>
        <v>20.000000000000217</v>
      </c>
      <c r="M88" s="26">
        <f t="shared" si="18"/>
        <v>20.116679665168949</v>
      </c>
      <c r="N88" s="10">
        <f t="shared" si="19"/>
        <v>20.464949511423903</v>
      </c>
      <c r="O88" s="10">
        <f t="shared" si="20"/>
        <v>21.633809645165989</v>
      </c>
      <c r="P88" s="26">
        <f t="shared" si="21"/>
        <v>22.065993007197719</v>
      </c>
      <c r="Q88" s="26">
        <f t="shared" si="22"/>
        <v>23.659030845949502</v>
      </c>
      <c r="S88" s="23">
        <f t="shared" si="23"/>
        <v>51561</v>
      </c>
      <c r="T88" s="10">
        <f t="shared" si="24"/>
        <v>20.887795055632296</v>
      </c>
      <c r="U88" s="26">
        <f t="shared" si="25"/>
        <v>20.000000000000217</v>
      </c>
      <c r="V88" s="26">
        <f t="shared" si="26"/>
        <v>0.11667966516873207</v>
      </c>
      <c r="W88" s="26">
        <f t="shared" si="27"/>
        <v>0.34826984625495427</v>
      </c>
      <c r="X88" s="26">
        <f t="shared" si="28"/>
        <v>1.1688601337420863</v>
      </c>
      <c r="Y88" s="26">
        <f t="shared" si="29"/>
        <v>0.43218336203172925</v>
      </c>
      <c r="Z88" s="26">
        <f t="shared" si="30"/>
        <v>1.5930378387517834</v>
      </c>
    </row>
    <row r="89" spans="2:26">
      <c r="B89" s="120">
        <v>51653</v>
      </c>
      <c r="C89" s="60">
        <v>20.88894629333695</v>
      </c>
      <c r="D89" s="123">
        <v>20.461127117932669</v>
      </c>
      <c r="E89" s="123">
        <v>21.60049005846448</v>
      </c>
      <c r="F89" s="124">
        <v>20.113365712291003</v>
      </c>
      <c r="G89" s="124">
        <v>22.035353571247246</v>
      </c>
      <c r="H89" s="125">
        <v>20.000000000000217</v>
      </c>
      <c r="I89" s="125">
        <v>23.511702567763788</v>
      </c>
      <c r="K89" s="10">
        <f t="shared" si="16"/>
        <v>20.88894629333695</v>
      </c>
      <c r="L89" s="26">
        <f t="shared" si="17"/>
        <v>20.000000000000217</v>
      </c>
      <c r="M89" s="26">
        <f t="shared" si="18"/>
        <v>20.113365712291003</v>
      </c>
      <c r="N89" s="10">
        <f t="shared" si="19"/>
        <v>20.461127117932669</v>
      </c>
      <c r="O89" s="10">
        <f t="shared" si="20"/>
        <v>21.60049005846448</v>
      </c>
      <c r="P89" s="26">
        <f t="shared" si="21"/>
        <v>22.035353571247246</v>
      </c>
      <c r="Q89" s="26">
        <f t="shared" si="22"/>
        <v>23.511702567763788</v>
      </c>
      <c r="S89" s="23">
        <f t="shared" si="23"/>
        <v>51653</v>
      </c>
      <c r="T89" s="10">
        <f t="shared" si="24"/>
        <v>20.88894629333695</v>
      </c>
      <c r="U89" s="26">
        <f t="shared" si="25"/>
        <v>20.000000000000217</v>
      </c>
      <c r="V89" s="26">
        <f t="shared" si="26"/>
        <v>0.11336571229078629</v>
      </c>
      <c r="W89" s="26">
        <f t="shared" si="27"/>
        <v>0.34776140564166624</v>
      </c>
      <c r="X89" s="26">
        <f t="shared" si="28"/>
        <v>1.1393629405318109</v>
      </c>
      <c r="Y89" s="26">
        <f t="shared" si="29"/>
        <v>0.43486351278276558</v>
      </c>
      <c r="Z89" s="26">
        <f t="shared" si="30"/>
        <v>1.4763489965165419</v>
      </c>
    </row>
    <row r="90" spans="2:26">
      <c r="B90" s="120">
        <v>51745</v>
      </c>
      <c r="C90" s="60">
        <v>20.88624057000078</v>
      </c>
      <c r="D90" s="123">
        <v>20.477030256885541</v>
      </c>
      <c r="E90" s="123">
        <v>21.561476670663627</v>
      </c>
      <c r="F90" s="124">
        <v>20.123512900938746</v>
      </c>
      <c r="G90" s="124">
        <v>22.033441347658645</v>
      </c>
      <c r="H90" s="125">
        <v>20.000000000000217</v>
      </c>
      <c r="I90" s="125">
        <v>23.369967176886682</v>
      </c>
      <c r="K90" s="10">
        <f t="shared" si="16"/>
        <v>20.88624057000078</v>
      </c>
      <c r="L90" s="26">
        <f t="shared" si="17"/>
        <v>20.000000000000217</v>
      </c>
      <c r="M90" s="26">
        <f t="shared" si="18"/>
        <v>20.123512900938746</v>
      </c>
      <c r="N90" s="10">
        <f t="shared" si="19"/>
        <v>20.477030256885541</v>
      </c>
      <c r="O90" s="10">
        <f t="shared" si="20"/>
        <v>21.561476670663627</v>
      </c>
      <c r="P90" s="26">
        <f t="shared" si="21"/>
        <v>22.033441347658645</v>
      </c>
      <c r="Q90" s="26">
        <f t="shared" si="22"/>
        <v>23.369967176886682</v>
      </c>
      <c r="S90" s="23">
        <f t="shared" si="23"/>
        <v>51745</v>
      </c>
      <c r="T90" s="10">
        <f t="shared" si="24"/>
        <v>20.88624057000078</v>
      </c>
      <c r="U90" s="26">
        <f t="shared" si="25"/>
        <v>20.000000000000217</v>
      </c>
      <c r="V90" s="26">
        <f t="shared" si="26"/>
        <v>0.12351290093852896</v>
      </c>
      <c r="W90" s="26">
        <f t="shared" si="27"/>
        <v>0.35351735594679567</v>
      </c>
      <c r="X90" s="26">
        <f t="shared" si="28"/>
        <v>1.0844464137780854</v>
      </c>
      <c r="Y90" s="26">
        <f t="shared" si="29"/>
        <v>0.4719646769950181</v>
      </c>
      <c r="Z90" s="26">
        <f t="shared" si="30"/>
        <v>1.3365258292280373</v>
      </c>
    </row>
    <row r="91" spans="2:26">
      <c r="B91" s="120">
        <v>51836</v>
      </c>
      <c r="C91" s="60">
        <v>20.897361038377127</v>
      </c>
      <c r="D91" s="123">
        <v>20.462058037570863</v>
      </c>
      <c r="E91" s="123">
        <v>21.565293483863826</v>
      </c>
      <c r="F91" s="124">
        <v>20.130734531229098</v>
      </c>
      <c r="G91" s="124">
        <v>21.989706944486631</v>
      </c>
      <c r="H91" s="125">
        <v>20.000000000000217</v>
      </c>
      <c r="I91" s="125">
        <v>23.249470137837996</v>
      </c>
      <c r="K91" s="10">
        <f t="shared" si="16"/>
        <v>20.897361038377127</v>
      </c>
      <c r="L91" s="26">
        <f t="shared" si="17"/>
        <v>20.000000000000217</v>
      </c>
      <c r="M91" s="26">
        <f t="shared" si="18"/>
        <v>20.130734531229098</v>
      </c>
      <c r="N91" s="10">
        <f t="shared" si="19"/>
        <v>20.462058037570863</v>
      </c>
      <c r="O91" s="10">
        <f t="shared" si="20"/>
        <v>21.565293483863826</v>
      </c>
      <c r="P91" s="26">
        <f t="shared" si="21"/>
        <v>21.989706944486631</v>
      </c>
      <c r="Q91" s="26">
        <f t="shared" si="22"/>
        <v>23.249470137837996</v>
      </c>
      <c r="S91" s="23">
        <f t="shared" si="23"/>
        <v>51836</v>
      </c>
      <c r="T91" s="10">
        <f t="shared" si="24"/>
        <v>20.897361038377127</v>
      </c>
      <c r="U91" s="26">
        <f t="shared" si="25"/>
        <v>20.000000000000217</v>
      </c>
      <c r="V91" s="26">
        <f t="shared" si="26"/>
        <v>0.13073453122888168</v>
      </c>
      <c r="W91" s="26">
        <f t="shared" si="27"/>
        <v>0.33132350634176433</v>
      </c>
      <c r="X91" s="26">
        <f t="shared" si="28"/>
        <v>1.1032354462929632</v>
      </c>
      <c r="Y91" s="26">
        <f t="shared" si="29"/>
        <v>0.42441346062280516</v>
      </c>
      <c r="Z91" s="26">
        <f t="shared" si="30"/>
        <v>1.2597631933513647</v>
      </c>
    </row>
    <row r="92" spans="2:26">
      <c r="B92" s="120">
        <v>51926</v>
      </c>
      <c r="C92" s="60">
        <v>20.905571240560306</v>
      </c>
      <c r="D92" s="123">
        <v>20.450178459570992</v>
      </c>
      <c r="E92" s="123">
        <v>21.562223887577588</v>
      </c>
      <c r="F92" s="124">
        <v>20.1382886779868</v>
      </c>
      <c r="G92" s="124">
        <v>22.230555595271092</v>
      </c>
      <c r="H92" s="125">
        <v>20.000000000000217</v>
      </c>
      <c r="I92" s="125">
        <v>23.280733714478309</v>
      </c>
      <c r="K92" s="10">
        <f t="shared" si="16"/>
        <v>20.905571240560306</v>
      </c>
      <c r="L92" s="26">
        <f t="shared" si="17"/>
        <v>20.000000000000217</v>
      </c>
      <c r="M92" s="26">
        <f t="shared" si="18"/>
        <v>20.1382886779868</v>
      </c>
      <c r="N92" s="10">
        <f t="shared" si="19"/>
        <v>20.450178459570992</v>
      </c>
      <c r="O92" s="10">
        <f t="shared" si="20"/>
        <v>21.562223887577588</v>
      </c>
      <c r="P92" s="26">
        <f t="shared" si="21"/>
        <v>22.230555595271092</v>
      </c>
      <c r="Q92" s="26">
        <f t="shared" si="22"/>
        <v>23.280733714478309</v>
      </c>
      <c r="S92" s="23">
        <f t="shared" si="23"/>
        <v>51926</v>
      </c>
      <c r="T92" s="10">
        <f t="shared" si="24"/>
        <v>20.905571240560306</v>
      </c>
      <c r="U92" s="26">
        <f t="shared" si="25"/>
        <v>20.000000000000217</v>
      </c>
      <c r="V92" s="26">
        <f t="shared" si="26"/>
        <v>0.13828867798658351</v>
      </c>
      <c r="W92" s="26">
        <f t="shared" si="27"/>
        <v>0.31188978158419189</v>
      </c>
      <c r="X92" s="26">
        <f t="shared" si="28"/>
        <v>1.1120454280065957</v>
      </c>
      <c r="Y92" s="26">
        <f t="shared" si="29"/>
        <v>0.66833170769350403</v>
      </c>
      <c r="Z92" s="26">
        <f t="shared" si="30"/>
        <v>1.0501781192072173</v>
      </c>
    </row>
    <row r="93" spans="2:26">
      <c r="B93" s="120">
        <v>52018</v>
      </c>
      <c r="C93" s="60">
        <v>20.912139724368139</v>
      </c>
      <c r="D93" s="123">
        <v>20.456954640121971</v>
      </c>
      <c r="E93" s="123">
        <v>21.594764400841211</v>
      </c>
      <c r="F93" s="124">
        <v>20.134226129569459</v>
      </c>
      <c r="G93" s="124">
        <v>22.175642284607498</v>
      </c>
      <c r="H93" s="125">
        <v>20.000000000000217</v>
      </c>
      <c r="I93" s="125">
        <v>23.307172429449277</v>
      </c>
      <c r="K93" s="10">
        <f t="shared" si="16"/>
        <v>20.912139724368139</v>
      </c>
      <c r="L93" s="26">
        <f t="shared" si="17"/>
        <v>20.000000000000217</v>
      </c>
      <c r="M93" s="26">
        <f t="shared" si="18"/>
        <v>20.134226129569459</v>
      </c>
      <c r="N93" s="10">
        <f t="shared" si="19"/>
        <v>20.456954640121971</v>
      </c>
      <c r="O93" s="10">
        <f t="shared" si="20"/>
        <v>21.594764400841211</v>
      </c>
      <c r="P93" s="26">
        <f t="shared" si="21"/>
        <v>22.175642284607498</v>
      </c>
      <c r="Q93" s="26">
        <f t="shared" si="22"/>
        <v>23.307172429449277</v>
      </c>
      <c r="S93" s="23">
        <f t="shared" si="23"/>
        <v>52018</v>
      </c>
      <c r="T93" s="10">
        <f t="shared" si="24"/>
        <v>20.912139724368139</v>
      </c>
      <c r="U93" s="26">
        <f t="shared" si="25"/>
        <v>20.000000000000217</v>
      </c>
      <c r="V93" s="26">
        <f t="shared" si="26"/>
        <v>0.1342261295692424</v>
      </c>
      <c r="W93" s="26">
        <f t="shared" si="27"/>
        <v>0.32272851055251195</v>
      </c>
      <c r="X93" s="26">
        <f t="shared" si="28"/>
        <v>1.1378097607192394</v>
      </c>
      <c r="Y93" s="26">
        <f t="shared" si="29"/>
        <v>0.58087788376628779</v>
      </c>
      <c r="Z93" s="26">
        <f t="shared" si="30"/>
        <v>1.1315301448417792</v>
      </c>
    </row>
    <row r="94" spans="2:26">
      <c r="B94" s="120">
        <v>52110</v>
      </c>
      <c r="C94" s="60">
        <v>20.876937202290645</v>
      </c>
      <c r="D94" s="123">
        <v>20.440433658698925</v>
      </c>
      <c r="E94" s="123">
        <v>21.624466763606168</v>
      </c>
      <c r="F94" s="124">
        <v>20.130734531229098</v>
      </c>
      <c r="G94" s="124">
        <v>22.179910068304878</v>
      </c>
      <c r="H94" s="125">
        <v>20.000000000000217</v>
      </c>
      <c r="I94" s="125">
        <v>23.31015676811699</v>
      </c>
      <c r="K94" s="10">
        <f t="shared" si="16"/>
        <v>20.876937202290645</v>
      </c>
      <c r="L94" s="26">
        <f t="shared" si="17"/>
        <v>20.000000000000217</v>
      </c>
      <c r="M94" s="26">
        <f t="shared" si="18"/>
        <v>20.130734531229098</v>
      </c>
      <c r="N94" s="10">
        <f t="shared" si="19"/>
        <v>20.440433658698925</v>
      </c>
      <c r="O94" s="10">
        <f t="shared" si="20"/>
        <v>21.624466763606168</v>
      </c>
      <c r="P94" s="26">
        <f t="shared" si="21"/>
        <v>22.179910068304878</v>
      </c>
      <c r="Q94" s="26">
        <f t="shared" si="22"/>
        <v>23.31015676811699</v>
      </c>
      <c r="S94" s="23">
        <f t="shared" si="23"/>
        <v>52110</v>
      </c>
      <c r="T94" s="10">
        <f t="shared" si="24"/>
        <v>20.876937202290645</v>
      </c>
      <c r="U94" s="26">
        <f t="shared" si="25"/>
        <v>20.000000000000217</v>
      </c>
      <c r="V94" s="26">
        <f t="shared" si="26"/>
        <v>0.13073453122888168</v>
      </c>
      <c r="W94" s="26">
        <f t="shared" si="27"/>
        <v>0.30969912746982686</v>
      </c>
      <c r="X94" s="26">
        <f t="shared" si="28"/>
        <v>1.1840331049072432</v>
      </c>
      <c r="Y94" s="26">
        <f t="shared" si="29"/>
        <v>0.55544330469870928</v>
      </c>
      <c r="Z94" s="26">
        <f t="shared" si="30"/>
        <v>1.1302466998121119</v>
      </c>
    </row>
    <row r="95" spans="2:26">
      <c r="B95" s="120">
        <v>52201</v>
      </c>
      <c r="C95" s="60">
        <v>20.90349757498285</v>
      </c>
      <c r="D95" s="123">
        <v>20.424711179022463</v>
      </c>
      <c r="E95" s="123">
        <v>21.624124850607807</v>
      </c>
      <c r="F95" s="124">
        <v>20.130666374769877</v>
      </c>
      <c r="G95" s="124">
        <v>22.421928884881424</v>
      </c>
      <c r="H95" s="125">
        <v>20.000000000000217</v>
      </c>
      <c r="I95" s="125">
        <v>23.30248410925655</v>
      </c>
      <c r="K95" s="10">
        <f t="shared" si="16"/>
        <v>20.90349757498285</v>
      </c>
      <c r="L95" s="26">
        <f t="shared" si="17"/>
        <v>20.000000000000217</v>
      </c>
      <c r="M95" s="26">
        <f t="shared" si="18"/>
        <v>20.130666374769877</v>
      </c>
      <c r="N95" s="10">
        <f t="shared" si="19"/>
        <v>20.424711179022463</v>
      </c>
      <c r="O95" s="10">
        <f t="shared" si="20"/>
        <v>21.624124850607807</v>
      </c>
      <c r="P95" s="26">
        <f t="shared" si="21"/>
        <v>22.421928884881424</v>
      </c>
      <c r="Q95" s="26">
        <f t="shared" si="22"/>
        <v>23.30248410925655</v>
      </c>
      <c r="S95" s="23">
        <f t="shared" si="23"/>
        <v>52201</v>
      </c>
      <c r="T95" s="10">
        <f t="shared" si="24"/>
        <v>20.90349757498285</v>
      </c>
      <c r="U95" s="26">
        <f t="shared" si="25"/>
        <v>20.000000000000217</v>
      </c>
      <c r="V95" s="26">
        <f t="shared" si="26"/>
        <v>0.13066637476966037</v>
      </c>
      <c r="W95" s="26">
        <f t="shared" si="27"/>
        <v>0.29404480425258583</v>
      </c>
      <c r="X95" s="26">
        <f t="shared" si="28"/>
        <v>1.1994136715853436</v>
      </c>
      <c r="Y95" s="26">
        <f t="shared" si="29"/>
        <v>0.7978040342736179</v>
      </c>
      <c r="Z95" s="26">
        <f t="shared" si="30"/>
        <v>0.88055522437512579</v>
      </c>
    </row>
    <row r="96" spans="2:26">
      <c r="B96" s="120">
        <v>52291</v>
      </c>
      <c r="C96" s="60">
        <v>20.912169520511355</v>
      </c>
      <c r="D96" s="123">
        <v>20.423558756393309</v>
      </c>
      <c r="E96" s="123">
        <v>21.64183779283259</v>
      </c>
      <c r="F96" s="124">
        <v>20.127258649026167</v>
      </c>
      <c r="G96" s="124">
        <v>22.349869997274137</v>
      </c>
      <c r="H96" s="125">
        <v>20.000000000000217</v>
      </c>
      <c r="I96" s="125">
        <v>23.391989851294028</v>
      </c>
      <c r="K96" s="10">
        <f t="shared" si="16"/>
        <v>20.912169520511355</v>
      </c>
      <c r="L96" s="26">
        <f t="shared" si="17"/>
        <v>20.000000000000217</v>
      </c>
      <c r="M96" s="26">
        <f t="shared" si="18"/>
        <v>20.127258649026167</v>
      </c>
      <c r="N96" s="10">
        <f t="shared" si="19"/>
        <v>20.423558756393309</v>
      </c>
      <c r="O96" s="10">
        <f t="shared" si="20"/>
        <v>21.64183779283259</v>
      </c>
      <c r="P96" s="26">
        <f t="shared" si="21"/>
        <v>22.349869997274137</v>
      </c>
      <c r="Q96" s="26">
        <f t="shared" si="22"/>
        <v>23.391989851294028</v>
      </c>
      <c r="S96" s="23">
        <f t="shared" si="23"/>
        <v>52291</v>
      </c>
      <c r="T96" s="10">
        <f t="shared" si="24"/>
        <v>20.912169520511355</v>
      </c>
      <c r="U96" s="26">
        <f t="shared" si="25"/>
        <v>20.000000000000217</v>
      </c>
      <c r="V96" s="26">
        <f t="shared" si="26"/>
        <v>0.12725864902595063</v>
      </c>
      <c r="W96" s="26">
        <f t="shared" si="27"/>
        <v>0.29630010736714141</v>
      </c>
      <c r="X96" s="26">
        <f t="shared" si="28"/>
        <v>1.2182790364392808</v>
      </c>
      <c r="Y96" s="26">
        <f t="shared" si="29"/>
        <v>0.70803220444154746</v>
      </c>
      <c r="Z96" s="26">
        <f t="shared" si="30"/>
        <v>1.0421198540198908</v>
      </c>
    </row>
    <row r="97" spans="2:26">
      <c r="B97" s="120">
        <v>52383</v>
      </c>
      <c r="C97" s="60">
        <v>20.876855945104282</v>
      </c>
      <c r="D97" s="123">
        <v>20.409850087577059</v>
      </c>
      <c r="E97" s="123">
        <v>21.60648574028351</v>
      </c>
      <c r="F97" s="124">
        <v>20.189788361194498</v>
      </c>
      <c r="G97" s="124">
        <v>22.252617907397624</v>
      </c>
      <c r="H97" s="125">
        <v>20.000000000000217</v>
      </c>
      <c r="I97" s="125">
        <v>23.807612769031198</v>
      </c>
      <c r="K97" s="10">
        <f t="shared" si="16"/>
        <v>20.876855945104282</v>
      </c>
      <c r="L97" s="26">
        <f t="shared" si="17"/>
        <v>20.000000000000217</v>
      </c>
      <c r="M97" s="26">
        <f t="shared" si="18"/>
        <v>20.189788361194498</v>
      </c>
      <c r="N97" s="10">
        <f t="shared" si="19"/>
        <v>20.409850087577059</v>
      </c>
      <c r="O97" s="10">
        <f t="shared" si="20"/>
        <v>21.60648574028351</v>
      </c>
      <c r="P97" s="26">
        <f t="shared" si="21"/>
        <v>22.252617907397624</v>
      </c>
      <c r="Q97" s="26">
        <f t="shared" si="22"/>
        <v>23.807612769031198</v>
      </c>
      <c r="S97" s="23">
        <f t="shared" si="23"/>
        <v>52383</v>
      </c>
      <c r="T97" s="10">
        <f t="shared" si="24"/>
        <v>20.876855945104282</v>
      </c>
      <c r="U97" s="26">
        <f t="shared" si="25"/>
        <v>20.000000000000217</v>
      </c>
      <c r="V97" s="26">
        <f t="shared" si="26"/>
        <v>0.18978836119428166</v>
      </c>
      <c r="W97" s="26">
        <f t="shared" si="27"/>
        <v>0.22006172638256061</v>
      </c>
      <c r="X97" s="26">
        <f t="shared" si="28"/>
        <v>1.1966356527064512</v>
      </c>
      <c r="Y97" s="26">
        <f t="shared" si="29"/>
        <v>0.64613216711411425</v>
      </c>
      <c r="Z97" s="26">
        <f t="shared" si="30"/>
        <v>1.554994861633574</v>
      </c>
    </row>
    <row r="98" spans="2:26">
      <c r="B98" s="120">
        <v>52475</v>
      </c>
      <c r="C98" s="60">
        <v>20.990540744186383</v>
      </c>
      <c r="D98" s="123">
        <v>20.417776632377404</v>
      </c>
      <c r="E98" s="123">
        <v>21.631258837444438</v>
      </c>
      <c r="F98" s="124">
        <v>20.200521783083829</v>
      </c>
      <c r="G98" s="124">
        <v>22.174315980584613</v>
      </c>
      <c r="H98" s="125">
        <v>20.000000000000217</v>
      </c>
      <c r="I98" s="125">
        <v>24.107902817095912</v>
      </c>
      <c r="K98" s="10">
        <f t="shared" si="16"/>
        <v>20.990540744186383</v>
      </c>
      <c r="L98" s="26">
        <f t="shared" si="17"/>
        <v>20.000000000000217</v>
      </c>
      <c r="M98" s="26">
        <f t="shared" si="18"/>
        <v>20.200521783083829</v>
      </c>
      <c r="N98" s="10">
        <f t="shared" si="19"/>
        <v>20.417776632377404</v>
      </c>
      <c r="O98" s="10">
        <f t="shared" si="20"/>
        <v>21.631258837444438</v>
      </c>
      <c r="P98" s="26">
        <f t="shared" si="21"/>
        <v>22.174315980584613</v>
      </c>
      <c r="Q98" s="26">
        <f t="shared" si="22"/>
        <v>24.107902817095912</v>
      </c>
      <c r="S98" s="23">
        <f t="shared" si="23"/>
        <v>52475</v>
      </c>
      <c r="T98" s="10">
        <f t="shared" si="24"/>
        <v>20.990540744186383</v>
      </c>
      <c r="U98" s="26">
        <f t="shared" si="25"/>
        <v>20.000000000000217</v>
      </c>
      <c r="V98" s="26">
        <f t="shared" si="26"/>
        <v>0.20052178308361235</v>
      </c>
      <c r="W98" s="26">
        <f t="shared" si="27"/>
        <v>0.21725484929357464</v>
      </c>
      <c r="X98" s="26">
        <f t="shared" si="28"/>
        <v>1.2134822050670344</v>
      </c>
      <c r="Y98" s="26">
        <f t="shared" si="29"/>
        <v>0.5430571431401745</v>
      </c>
      <c r="Z98" s="26">
        <f t="shared" si="30"/>
        <v>1.9335868365112994</v>
      </c>
    </row>
    <row r="99" spans="2:26">
      <c r="B99" s="120">
        <v>52566</v>
      </c>
      <c r="C99" s="60">
        <v>20.982084174384859</v>
      </c>
      <c r="D99" s="123">
        <v>20.406484610775252</v>
      </c>
      <c r="E99" s="123">
        <v>21.680748580596845</v>
      </c>
      <c r="F99" s="124">
        <v>20.194691808579154</v>
      </c>
      <c r="G99" s="124">
        <v>22.144888690423645</v>
      </c>
      <c r="H99" s="125">
        <v>20.000000000000217</v>
      </c>
      <c r="I99" s="125">
        <v>24.352777011550543</v>
      </c>
      <c r="K99" s="10">
        <f t="shared" si="16"/>
        <v>20.982084174384859</v>
      </c>
      <c r="L99" s="26">
        <f t="shared" si="17"/>
        <v>20.000000000000217</v>
      </c>
      <c r="M99" s="26">
        <f t="shared" si="18"/>
        <v>20.194691808579154</v>
      </c>
      <c r="N99" s="10">
        <f t="shared" si="19"/>
        <v>20.406484610775252</v>
      </c>
      <c r="O99" s="10">
        <f t="shared" si="20"/>
        <v>21.680748580596845</v>
      </c>
      <c r="P99" s="26">
        <f t="shared" si="21"/>
        <v>22.144888690423645</v>
      </c>
      <c r="Q99" s="26">
        <f t="shared" si="22"/>
        <v>24.352777011550543</v>
      </c>
      <c r="S99" s="23">
        <f t="shared" si="23"/>
        <v>52566</v>
      </c>
      <c r="T99" s="10">
        <f t="shared" si="24"/>
        <v>20.982084174384859</v>
      </c>
      <c r="U99" s="26">
        <f t="shared" si="25"/>
        <v>20.000000000000217</v>
      </c>
      <c r="V99" s="26">
        <f t="shared" si="26"/>
        <v>0.19469180857893775</v>
      </c>
      <c r="W99" s="26">
        <f t="shared" si="27"/>
        <v>0.21179280219609709</v>
      </c>
      <c r="X99" s="26">
        <f t="shared" si="28"/>
        <v>1.2742639698215932</v>
      </c>
      <c r="Y99" s="26">
        <f t="shared" si="29"/>
        <v>0.46414010982680054</v>
      </c>
      <c r="Z99" s="26">
        <f t="shared" si="30"/>
        <v>2.207888321126898</v>
      </c>
    </row>
    <row r="100" spans="2:26">
      <c r="B100" s="120">
        <v>52657</v>
      </c>
      <c r="C100" s="60">
        <v>20.945159072756901</v>
      </c>
      <c r="D100" s="123">
        <v>20.394703153501837</v>
      </c>
      <c r="E100" s="123">
        <v>21.640734978669201</v>
      </c>
      <c r="F100" s="124">
        <v>20.189067604128198</v>
      </c>
      <c r="G100" s="124">
        <v>22.182530231736649</v>
      </c>
      <c r="H100" s="125">
        <v>20.000000000000217</v>
      </c>
      <c r="I100" s="125">
        <v>24.496891444602056</v>
      </c>
      <c r="K100" s="10">
        <f t="shared" si="16"/>
        <v>20.945159072756901</v>
      </c>
      <c r="L100" s="26">
        <f t="shared" si="17"/>
        <v>20.000000000000217</v>
      </c>
      <c r="M100" s="26">
        <f t="shared" si="18"/>
        <v>20.189067604128198</v>
      </c>
      <c r="N100" s="10">
        <f t="shared" si="19"/>
        <v>20.394703153501837</v>
      </c>
      <c r="O100" s="10">
        <f t="shared" si="20"/>
        <v>21.640734978669201</v>
      </c>
      <c r="P100" s="26">
        <f t="shared" si="21"/>
        <v>22.182530231736649</v>
      </c>
      <c r="Q100" s="26">
        <f t="shared" si="22"/>
        <v>24.496891444602056</v>
      </c>
      <c r="S100" s="23">
        <f t="shared" si="23"/>
        <v>52657</v>
      </c>
      <c r="T100" s="10">
        <f t="shared" si="24"/>
        <v>20.945159072756901</v>
      </c>
      <c r="U100" s="26">
        <f t="shared" si="25"/>
        <v>20.000000000000217</v>
      </c>
      <c r="V100" s="26">
        <f t="shared" si="26"/>
        <v>0.18906760412798107</v>
      </c>
      <c r="W100" s="26">
        <f t="shared" si="27"/>
        <v>0.20563554937363904</v>
      </c>
      <c r="X100" s="26">
        <f t="shared" si="28"/>
        <v>1.2460318251673641</v>
      </c>
      <c r="Y100" s="26">
        <f t="shared" si="29"/>
        <v>0.54179525306744836</v>
      </c>
      <c r="Z100" s="26">
        <f t="shared" si="30"/>
        <v>2.314361212865407</v>
      </c>
    </row>
    <row r="101" spans="2:26">
      <c r="B101" s="120">
        <v>52749</v>
      </c>
      <c r="C101" s="60">
        <v>20.956915770376924</v>
      </c>
      <c r="D101" s="123">
        <v>20.383500310342427</v>
      </c>
      <c r="E101" s="123">
        <v>21.602926824397784</v>
      </c>
      <c r="F101" s="124">
        <v>20.203027925416311</v>
      </c>
      <c r="G101" s="124">
        <v>22.133470773942257</v>
      </c>
      <c r="H101" s="125">
        <v>20.000000000000217</v>
      </c>
      <c r="I101" s="125">
        <v>24.524398702619873</v>
      </c>
      <c r="K101" s="10">
        <f t="shared" si="16"/>
        <v>20.956915770376924</v>
      </c>
      <c r="L101" s="26">
        <f t="shared" si="17"/>
        <v>20.000000000000217</v>
      </c>
      <c r="M101" s="26">
        <f t="shared" si="18"/>
        <v>20.203027925416311</v>
      </c>
      <c r="N101" s="10">
        <f t="shared" si="19"/>
        <v>20.383500310342427</v>
      </c>
      <c r="O101" s="10">
        <f t="shared" si="20"/>
        <v>21.602926824397784</v>
      </c>
      <c r="P101" s="26">
        <f t="shared" si="21"/>
        <v>22.133470773942257</v>
      </c>
      <c r="Q101" s="26">
        <f t="shared" si="22"/>
        <v>24.524398702619873</v>
      </c>
      <c r="S101" s="23">
        <f t="shared" si="23"/>
        <v>52749</v>
      </c>
      <c r="T101" s="10">
        <f t="shared" si="24"/>
        <v>20.956915770376924</v>
      </c>
      <c r="U101" s="26">
        <f t="shared" si="25"/>
        <v>20.000000000000217</v>
      </c>
      <c r="V101" s="26">
        <f t="shared" si="26"/>
        <v>0.20302792541609449</v>
      </c>
      <c r="W101" s="26">
        <f t="shared" si="27"/>
        <v>0.18047238492611584</v>
      </c>
      <c r="X101" s="26">
        <f t="shared" si="28"/>
        <v>1.2194265140553568</v>
      </c>
      <c r="Y101" s="26">
        <f t="shared" si="29"/>
        <v>0.53054394954447304</v>
      </c>
      <c r="Z101" s="26">
        <f t="shared" si="30"/>
        <v>2.3909279286776162</v>
      </c>
    </row>
    <row r="102" spans="2:26">
      <c r="B102" s="120">
        <v>52841</v>
      </c>
      <c r="C102" s="60">
        <v>20.922323879189491</v>
      </c>
      <c r="D102" s="123">
        <v>20.41570604301144</v>
      </c>
      <c r="E102" s="123">
        <v>21.558961681980627</v>
      </c>
      <c r="F102" s="124">
        <v>20.205778768834978</v>
      </c>
      <c r="G102" s="124">
        <v>22.108206523791175</v>
      </c>
      <c r="H102" s="125">
        <v>20.000000000000217</v>
      </c>
      <c r="I102" s="125">
        <v>24.502427548074046</v>
      </c>
      <c r="K102" s="10">
        <f t="shared" si="16"/>
        <v>20.922323879189491</v>
      </c>
      <c r="L102" s="26">
        <f t="shared" si="17"/>
        <v>20.000000000000217</v>
      </c>
      <c r="M102" s="26">
        <f t="shared" si="18"/>
        <v>20.205778768834978</v>
      </c>
      <c r="N102" s="10">
        <f t="shared" si="19"/>
        <v>20.41570604301144</v>
      </c>
      <c r="O102" s="10">
        <f t="shared" si="20"/>
        <v>21.558961681980627</v>
      </c>
      <c r="P102" s="26">
        <f t="shared" si="21"/>
        <v>22.108206523791175</v>
      </c>
      <c r="Q102" s="26">
        <f t="shared" si="22"/>
        <v>24.502427548074046</v>
      </c>
      <c r="S102" s="23">
        <f t="shared" si="23"/>
        <v>52841</v>
      </c>
      <c r="T102" s="10">
        <f t="shared" si="24"/>
        <v>20.922323879189491</v>
      </c>
      <c r="U102" s="26">
        <f t="shared" si="25"/>
        <v>20.000000000000217</v>
      </c>
      <c r="V102" s="26">
        <f t="shared" si="26"/>
        <v>0.20577876883476165</v>
      </c>
      <c r="W102" s="26">
        <f t="shared" si="27"/>
        <v>0.20992727417646151</v>
      </c>
      <c r="X102" s="26">
        <f t="shared" si="28"/>
        <v>1.1432556389691868</v>
      </c>
      <c r="Y102" s="26">
        <f t="shared" si="29"/>
        <v>0.54924484181054822</v>
      </c>
      <c r="Z102" s="26">
        <f t="shared" si="30"/>
        <v>2.3942210242828708</v>
      </c>
    </row>
    <row r="103" spans="2:26">
      <c r="B103" s="120">
        <v>52932</v>
      </c>
      <c r="C103" s="60">
        <v>20.934645851601186</v>
      </c>
      <c r="D103" s="123">
        <v>20.47040717829433</v>
      </c>
      <c r="E103" s="123">
        <v>21.525887980205219</v>
      </c>
      <c r="F103" s="124">
        <v>20.260408069271129</v>
      </c>
      <c r="G103" s="124">
        <v>22.031691759989094</v>
      </c>
      <c r="H103" s="125">
        <v>20.000000000000217</v>
      </c>
      <c r="I103" s="125">
        <v>24.388261555085855</v>
      </c>
      <c r="K103" s="10">
        <f t="shared" si="16"/>
        <v>20.934645851601186</v>
      </c>
      <c r="L103" s="26">
        <f t="shared" si="17"/>
        <v>20.000000000000217</v>
      </c>
      <c r="M103" s="26">
        <f t="shared" si="18"/>
        <v>20.260408069271129</v>
      </c>
      <c r="N103" s="10">
        <f t="shared" si="19"/>
        <v>20.47040717829433</v>
      </c>
      <c r="O103" s="10">
        <f t="shared" si="20"/>
        <v>21.525887980205219</v>
      </c>
      <c r="P103" s="26">
        <f t="shared" si="21"/>
        <v>22.031691759989094</v>
      </c>
      <c r="Q103" s="26">
        <f t="shared" si="22"/>
        <v>24.388261555085855</v>
      </c>
      <c r="S103" s="23">
        <f t="shared" si="23"/>
        <v>52932</v>
      </c>
      <c r="T103" s="10">
        <f t="shared" si="24"/>
        <v>20.934645851601186</v>
      </c>
      <c r="U103" s="26">
        <f t="shared" si="25"/>
        <v>20.000000000000217</v>
      </c>
      <c r="V103" s="26">
        <f t="shared" si="26"/>
        <v>0.26040806927091253</v>
      </c>
      <c r="W103" s="26">
        <f t="shared" si="27"/>
        <v>0.20999910902320096</v>
      </c>
      <c r="X103" s="26">
        <f t="shared" si="28"/>
        <v>1.055480801910889</v>
      </c>
      <c r="Y103" s="26">
        <f t="shared" si="29"/>
        <v>0.50580377978387503</v>
      </c>
      <c r="Z103" s="26">
        <f t="shared" si="30"/>
        <v>2.3565697950967603</v>
      </c>
    </row>
    <row r="104" spans="2:26">
      <c r="B104" s="120">
        <v>53022</v>
      </c>
      <c r="C104" s="60">
        <v>20.921687530884913</v>
      </c>
      <c r="D104" s="123">
        <v>20.498510661701925</v>
      </c>
      <c r="E104" s="123">
        <v>21.497514766614863</v>
      </c>
      <c r="F104" s="124">
        <v>20.253929993299387</v>
      </c>
      <c r="G104" s="124">
        <v>21.964542036037148</v>
      </c>
      <c r="H104" s="125">
        <v>20.000000000000217</v>
      </c>
      <c r="I104" s="125">
        <v>24.240398461724318</v>
      </c>
      <c r="K104" s="10">
        <f t="shared" si="16"/>
        <v>20.921687530884913</v>
      </c>
      <c r="L104" s="26">
        <f t="shared" si="17"/>
        <v>20.000000000000217</v>
      </c>
      <c r="M104" s="26">
        <f t="shared" si="18"/>
        <v>20.253929993299387</v>
      </c>
      <c r="N104" s="10">
        <f t="shared" si="19"/>
        <v>20.498510661701925</v>
      </c>
      <c r="O104" s="10">
        <f t="shared" si="20"/>
        <v>21.497514766614863</v>
      </c>
      <c r="P104" s="26">
        <f t="shared" si="21"/>
        <v>21.964542036037148</v>
      </c>
      <c r="Q104" s="26">
        <f t="shared" si="22"/>
        <v>24.240398461724318</v>
      </c>
      <c r="S104" s="23">
        <f t="shared" si="23"/>
        <v>53022</v>
      </c>
      <c r="T104" s="10">
        <f t="shared" si="24"/>
        <v>20.921687530884913</v>
      </c>
      <c r="U104" s="26">
        <f t="shared" si="25"/>
        <v>20.000000000000217</v>
      </c>
      <c r="V104" s="26">
        <f t="shared" si="26"/>
        <v>0.25392999329917032</v>
      </c>
      <c r="W104" s="26">
        <f t="shared" si="27"/>
        <v>0.24458066840253778</v>
      </c>
      <c r="X104" s="26">
        <f t="shared" si="28"/>
        <v>0.99900410491293812</v>
      </c>
      <c r="Y104" s="26">
        <f t="shared" si="29"/>
        <v>0.46702726942228523</v>
      </c>
      <c r="Z104" s="26">
        <f t="shared" si="30"/>
        <v>2.2758564256871701</v>
      </c>
    </row>
    <row r="105" spans="2:26">
      <c r="B105" s="120">
        <v>53114</v>
      </c>
      <c r="C105" s="60">
        <v>20.898170565134599</v>
      </c>
      <c r="D105" s="123">
        <v>20.485578289102119</v>
      </c>
      <c r="E105" s="123">
        <v>21.47887528067718</v>
      </c>
      <c r="F105" s="124">
        <v>20.255248337321422</v>
      </c>
      <c r="G105" s="124">
        <v>21.926003006036328</v>
      </c>
      <c r="H105" s="125">
        <v>20.000000000000217</v>
      </c>
      <c r="I105" s="125">
        <v>24.080349815197515</v>
      </c>
      <c r="K105" s="10">
        <f t="shared" si="16"/>
        <v>20.898170565134599</v>
      </c>
      <c r="L105" s="26">
        <f t="shared" si="17"/>
        <v>20.000000000000217</v>
      </c>
      <c r="M105" s="26">
        <f t="shared" si="18"/>
        <v>20.255248337321422</v>
      </c>
      <c r="N105" s="10">
        <f t="shared" si="19"/>
        <v>20.485578289102119</v>
      </c>
      <c r="O105" s="10">
        <f t="shared" si="20"/>
        <v>21.47887528067718</v>
      </c>
      <c r="P105" s="26">
        <f t="shared" si="21"/>
        <v>21.926003006036328</v>
      </c>
      <c r="Q105" s="26">
        <f t="shared" si="22"/>
        <v>24.080349815197515</v>
      </c>
      <c r="S105" s="23">
        <f t="shared" si="23"/>
        <v>53114</v>
      </c>
      <c r="T105" s="10">
        <f t="shared" si="24"/>
        <v>20.898170565134599</v>
      </c>
      <c r="U105" s="26">
        <f t="shared" si="25"/>
        <v>20.000000000000217</v>
      </c>
      <c r="V105" s="26">
        <f t="shared" si="26"/>
        <v>0.25524833732120555</v>
      </c>
      <c r="W105" s="26">
        <f t="shared" si="27"/>
        <v>0.23032995178069626</v>
      </c>
      <c r="X105" s="26">
        <f t="shared" si="28"/>
        <v>0.99329699157506113</v>
      </c>
      <c r="Y105" s="26">
        <f t="shared" si="29"/>
        <v>0.4471277253591488</v>
      </c>
      <c r="Z105" s="26">
        <f t="shared" si="30"/>
        <v>2.1543468091611864</v>
      </c>
    </row>
    <row r="106" spans="2:26">
      <c r="B106" s="120">
        <v>53206</v>
      </c>
      <c r="C106" s="60">
        <v>20.927971408961067</v>
      </c>
      <c r="D106" s="123">
        <v>20.476510642172812</v>
      </c>
      <c r="E106" s="123">
        <v>21.427083361449945</v>
      </c>
      <c r="F106" s="124">
        <v>20.248204870868694</v>
      </c>
      <c r="G106" s="124">
        <v>21.954393828637961</v>
      </c>
      <c r="H106" s="125">
        <v>20.000000000000217</v>
      </c>
      <c r="I106" s="125">
        <v>24.035881969148537</v>
      </c>
      <c r="K106" s="10">
        <f t="shared" si="16"/>
        <v>20.927971408961067</v>
      </c>
      <c r="L106" s="26">
        <f t="shared" si="17"/>
        <v>20.000000000000217</v>
      </c>
      <c r="M106" s="26">
        <f t="shared" si="18"/>
        <v>20.248204870868694</v>
      </c>
      <c r="N106" s="10">
        <f t="shared" si="19"/>
        <v>20.476510642172812</v>
      </c>
      <c r="O106" s="10">
        <f t="shared" si="20"/>
        <v>21.427083361449945</v>
      </c>
      <c r="P106" s="26">
        <f t="shared" si="21"/>
        <v>21.954393828637961</v>
      </c>
      <c r="Q106" s="26">
        <f t="shared" si="22"/>
        <v>24.035881969148537</v>
      </c>
      <c r="S106" s="23">
        <f t="shared" si="23"/>
        <v>53206</v>
      </c>
      <c r="T106" s="10">
        <f t="shared" si="24"/>
        <v>20.927971408961067</v>
      </c>
      <c r="U106" s="26">
        <f t="shared" si="25"/>
        <v>20.000000000000217</v>
      </c>
      <c r="V106" s="26">
        <f t="shared" si="26"/>
        <v>0.2482048708684772</v>
      </c>
      <c r="W106" s="26">
        <f t="shared" si="27"/>
        <v>0.22830577130411811</v>
      </c>
      <c r="X106" s="26">
        <f t="shared" si="28"/>
        <v>0.95057271927713316</v>
      </c>
      <c r="Y106" s="26">
        <f t="shared" si="29"/>
        <v>0.52731046718801622</v>
      </c>
      <c r="Z106" s="26">
        <f t="shared" si="30"/>
        <v>2.0814881405105758</v>
      </c>
    </row>
    <row r="107" spans="2:26">
      <c r="B107" s="120">
        <v>53297</v>
      </c>
      <c r="C107" s="60">
        <v>20.923721442984775</v>
      </c>
      <c r="D107" s="123">
        <v>20.461843245088243</v>
      </c>
      <c r="E107" s="123">
        <v>21.39907120192553</v>
      </c>
      <c r="F107" s="124">
        <v>20.26318613524645</v>
      </c>
      <c r="G107" s="124">
        <v>21.926965508958681</v>
      </c>
      <c r="H107" s="125">
        <v>20.000000000000217</v>
      </c>
      <c r="I107" s="125">
        <v>24.05734725016945</v>
      </c>
      <c r="K107" s="10">
        <f t="shared" si="16"/>
        <v>20.923721442984775</v>
      </c>
      <c r="L107" s="26">
        <f t="shared" si="17"/>
        <v>20.000000000000217</v>
      </c>
      <c r="M107" s="26">
        <f t="shared" si="18"/>
        <v>20.26318613524645</v>
      </c>
      <c r="N107" s="10">
        <f t="shared" si="19"/>
        <v>20.461843245088243</v>
      </c>
      <c r="O107" s="10">
        <f t="shared" si="20"/>
        <v>21.39907120192553</v>
      </c>
      <c r="P107" s="26">
        <f t="shared" si="21"/>
        <v>21.926965508958681</v>
      </c>
      <c r="Q107" s="26">
        <f t="shared" si="22"/>
        <v>24.05734725016945</v>
      </c>
      <c r="S107" s="23">
        <f t="shared" si="23"/>
        <v>53297</v>
      </c>
      <c r="T107" s="10">
        <f t="shared" si="24"/>
        <v>20.923721442984775</v>
      </c>
      <c r="U107" s="26">
        <f t="shared" si="25"/>
        <v>20.000000000000217</v>
      </c>
      <c r="V107" s="26">
        <f t="shared" si="26"/>
        <v>0.26318613524623302</v>
      </c>
      <c r="W107" s="26">
        <f t="shared" si="27"/>
        <v>0.1986571098417933</v>
      </c>
      <c r="X107" s="26">
        <f t="shared" si="28"/>
        <v>0.93722795683728677</v>
      </c>
      <c r="Y107" s="26">
        <f t="shared" si="29"/>
        <v>0.52789430703315077</v>
      </c>
      <c r="Z107" s="26">
        <f t="shared" si="30"/>
        <v>2.1303817412107691</v>
      </c>
    </row>
    <row r="108" spans="2:26">
      <c r="B108" s="120">
        <v>53387</v>
      </c>
      <c r="C108" s="60">
        <v>20.897748868773562</v>
      </c>
      <c r="D108" s="123">
        <v>20.451677793564208</v>
      </c>
      <c r="E108" s="123">
        <v>21.380238353478013</v>
      </c>
      <c r="F108" s="124">
        <v>20.268506123208951</v>
      </c>
      <c r="G108" s="124">
        <v>21.886181238601711</v>
      </c>
      <c r="H108" s="125">
        <v>20.000000000000217</v>
      </c>
      <c r="I108" s="125">
        <v>24.324173133328724</v>
      </c>
      <c r="K108" s="10">
        <f t="shared" si="16"/>
        <v>20.897748868773562</v>
      </c>
      <c r="L108" s="26">
        <f t="shared" si="17"/>
        <v>20.000000000000217</v>
      </c>
      <c r="M108" s="26">
        <f t="shared" si="18"/>
        <v>20.268506123208951</v>
      </c>
      <c r="N108" s="10">
        <f t="shared" si="19"/>
        <v>20.451677793564208</v>
      </c>
      <c r="O108" s="10">
        <f t="shared" si="20"/>
        <v>21.380238353478013</v>
      </c>
      <c r="P108" s="26">
        <f t="shared" si="21"/>
        <v>21.886181238601711</v>
      </c>
      <c r="Q108" s="26">
        <f t="shared" si="22"/>
        <v>24.324173133328724</v>
      </c>
      <c r="S108" s="23">
        <f t="shared" si="23"/>
        <v>53387</v>
      </c>
      <c r="T108" s="10">
        <f t="shared" si="24"/>
        <v>20.897748868773562</v>
      </c>
      <c r="U108" s="26">
        <f t="shared" si="25"/>
        <v>20.000000000000217</v>
      </c>
      <c r="V108" s="26">
        <f t="shared" si="26"/>
        <v>0.26850612320873424</v>
      </c>
      <c r="W108" s="26">
        <f t="shared" si="27"/>
        <v>0.18317167035525728</v>
      </c>
      <c r="X108" s="26">
        <f t="shared" si="28"/>
        <v>0.92856055991380515</v>
      </c>
      <c r="Y108" s="26">
        <f t="shared" si="29"/>
        <v>0.50594288512369801</v>
      </c>
      <c r="Z108" s="26">
        <f t="shared" si="30"/>
        <v>2.4379918947270127</v>
      </c>
    </row>
    <row r="109" spans="2:26">
      <c r="B109" s="120">
        <v>53479</v>
      </c>
      <c r="C109" s="60">
        <v>20.877126356569523</v>
      </c>
      <c r="D109" s="123">
        <v>20.50206971000879</v>
      </c>
      <c r="E109" s="123">
        <v>21.328182707120057</v>
      </c>
      <c r="F109" s="124">
        <v>20.260702926701615</v>
      </c>
      <c r="G109" s="124">
        <v>21.824057677424413</v>
      </c>
      <c r="H109" s="125">
        <v>20.000000000000217</v>
      </c>
      <c r="I109" s="125">
        <v>24.613564290730586</v>
      </c>
      <c r="K109" s="10">
        <f t="shared" si="16"/>
        <v>20.877126356569523</v>
      </c>
      <c r="L109" s="26">
        <f t="shared" si="17"/>
        <v>20.000000000000217</v>
      </c>
      <c r="M109" s="26">
        <f t="shared" si="18"/>
        <v>20.260702926701615</v>
      </c>
      <c r="N109" s="10">
        <f t="shared" si="19"/>
        <v>20.50206971000879</v>
      </c>
      <c r="O109" s="10">
        <f t="shared" si="20"/>
        <v>21.328182707120057</v>
      </c>
      <c r="P109" s="26">
        <f t="shared" si="21"/>
        <v>21.824057677424413</v>
      </c>
      <c r="Q109" s="26">
        <f t="shared" si="22"/>
        <v>24.613564290730586</v>
      </c>
      <c r="S109" s="23">
        <f t="shared" si="23"/>
        <v>53479</v>
      </c>
      <c r="T109" s="10">
        <f t="shared" si="24"/>
        <v>20.877126356569523</v>
      </c>
      <c r="U109" s="26">
        <f t="shared" si="25"/>
        <v>20.000000000000217</v>
      </c>
      <c r="V109" s="26">
        <f t="shared" si="26"/>
        <v>0.2607029267013985</v>
      </c>
      <c r="W109" s="26">
        <f t="shared" si="27"/>
        <v>0.24136678330717487</v>
      </c>
      <c r="X109" s="26">
        <f t="shared" si="28"/>
        <v>0.82611299711126662</v>
      </c>
      <c r="Y109" s="26">
        <f t="shared" si="29"/>
        <v>0.49587497030435657</v>
      </c>
      <c r="Z109" s="26">
        <f t="shared" si="30"/>
        <v>2.7895066133061732</v>
      </c>
    </row>
    <row r="110" spans="2:26">
      <c r="B110" s="120">
        <v>53571</v>
      </c>
      <c r="C110" s="60">
        <v>20.880564998203823</v>
      </c>
      <c r="D110" s="123">
        <v>20.487392587145198</v>
      </c>
      <c r="E110" s="123">
        <v>21.360130732627084</v>
      </c>
      <c r="F110" s="124">
        <v>20.253172643807812</v>
      </c>
      <c r="G110" s="124">
        <v>21.758465632806409</v>
      </c>
      <c r="H110" s="125">
        <v>20.000000000000217</v>
      </c>
      <c r="I110" s="125">
        <v>24.915039408040226</v>
      </c>
      <c r="K110" s="10">
        <f t="shared" si="16"/>
        <v>20.880564998203823</v>
      </c>
      <c r="L110" s="26">
        <f t="shared" si="17"/>
        <v>20.000000000000217</v>
      </c>
      <c r="M110" s="26">
        <f t="shared" si="18"/>
        <v>20.253172643807812</v>
      </c>
      <c r="N110" s="10">
        <f t="shared" si="19"/>
        <v>20.487392587145198</v>
      </c>
      <c r="O110" s="10">
        <f t="shared" si="20"/>
        <v>21.360130732627084</v>
      </c>
      <c r="P110" s="26">
        <f t="shared" si="21"/>
        <v>21.758465632806409</v>
      </c>
      <c r="Q110" s="26">
        <f t="shared" si="22"/>
        <v>24.915039408040226</v>
      </c>
      <c r="S110" s="23">
        <f t="shared" si="23"/>
        <v>53571</v>
      </c>
      <c r="T110" s="10">
        <f t="shared" si="24"/>
        <v>20.880564998203823</v>
      </c>
      <c r="U110" s="26">
        <f t="shared" si="25"/>
        <v>20.000000000000217</v>
      </c>
      <c r="V110" s="26">
        <f t="shared" si="26"/>
        <v>0.25317264380759497</v>
      </c>
      <c r="W110" s="26">
        <f t="shared" si="27"/>
        <v>0.23421994333738638</v>
      </c>
      <c r="X110" s="26">
        <f t="shared" si="28"/>
        <v>0.87273814548188611</v>
      </c>
      <c r="Y110" s="26">
        <f t="shared" si="29"/>
        <v>0.39833490017932505</v>
      </c>
      <c r="Z110" s="26">
        <f t="shared" si="30"/>
        <v>3.1565737752338165</v>
      </c>
    </row>
    <row r="111" spans="2:26">
      <c r="B111" s="120">
        <v>53662</v>
      </c>
      <c r="C111" s="60">
        <v>20.899276242220679</v>
      </c>
      <c r="D111" s="123">
        <v>20.472530600476965</v>
      </c>
      <c r="E111" s="123">
        <v>21.323173567915365</v>
      </c>
      <c r="F111" s="124">
        <v>20.249094201898988</v>
      </c>
      <c r="G111" s="124">
        <v>21.799175486160053</v>
      </c>
      <c r="H111" s="125">
        <v>20.000000000000217</v>
      </c>
      <c r="I111" s="125">
        <v>25.074668732594237</v>
      </c>
      <c r="K111" s="10">
        <f t="shared" si="16"/>
        <v>20.899276242220679</v>
      </c>
      <c r="L111" s="26">
        <f t="shared" si="17"/>
        <v>20.000000000000217</v>
      </c>
      <c r="M111" s="26">
        <f t="shared" si="18"/>
        <v>20.249094201898988</v>
      </c>
      <c r="N111" s="10">
        <f t="shared" si="19"/>
        <v>20.472530600476965</v>
      </c>
      <c r="O111" s="10">
        <f t="shared" si="20"/>
        <v>21.323173567915365</v>
      </c>
      <c r="P111" s="26">
        <f t="shared" si="21"/>
        <v>21.799175486160053</v>
      </c>
      <c r="Q111" s="26">
        <f t="shared" si="22"/>
        <v>25.074668732594237</v>
      </c>
      <c r="S111" s="23">
        <f t="shared" si="23"/>
        <v>53662</v>
      </c>
      <c r="T111" s="10">
        <f t="shared" si="24"/>
        <v>20.899276242220679</v>
      </c>
      <c r="U111" s="26">
        <f t="shared" si="25"/>
        <v>20.000000000000217</v>
      </c>
      <c r="V111" s="26">
        <f t="shared" si="26"/>
        <v>0.24909420189877096</v>
      </c>
      <c r="W111" s="26">
        <f t="shared" si="27"/>
        <v>0.22343639857797726</v>
      </c>
      <c r="X111" s="26">
        <f t="shared" si="28"/>
        <v>0.85064296743840018</v>
      </c>
      <c r="Y111" s="26">
        <f t="shared" si="29"/>
        <v>0.47600191824468752</v>
      </c>
      <c r="Z111" s="26">
        <f t="shared" si="30"/>
        <v>3.2754932464341842</v>
      </c>
    </row>
    <row r="112" spans="2:26">
      <c r="B112" s="120">
        <v>53752</v>
      </c>
      <c r="C112" s="60">
        <v>20.8918276945363</v>
      </c>
      <c r="D112" s="123">
        <v>20.495018385111656</v>
      </c>
      <c r="E112" s="123">
        <v>21.286150217547586</v>
      </c>
      <c r="F112" s="124">
        <v>20.255375610373058</v>
      </c>
      <c r="G112" s="124">
        <v>21.890940844359662</v>
      </c>
      <c r="H112" s="125">
        <v>20.000000000000217</v>
      </c>
      <c r="I112" s="125">
        <v>25.172048343370129</v>
      </c>
      <c r="K112" s="10">
        <f t="shared" si="16"/>
        <v>20.8918276945363</v>
      </c>
      <c r="L112" s="26">
        <f t="shared" si="17"/>
        <v>20.000000000000217</v>
      </c>
      <c r="M112" s="26">
        <f t="shared" si="18"/>
        <v>20.255375610373058</v>
      </c>
      <c r="N112" s="10">
        <f t="shared" si="19"/>
        <v>20.495018385111656</v>
      </c>
      <c r="O112" s="10">
        <f t="shared" si="20"/>
        <v>21.286150217547586</v>
      </c>
      <c r="P112" s="26">
        <f t="shared" si="21"/>
        <v>21.890940844359662</v>
      </c>
      <c r="Q112" s="26">
        <f t="shared" si="22"/>
        <v>25.172048343370129</v>
      </c>
      <c r="S112" s="23">
        <f t="shared" si="23"/>
        <v>53752</v>
      </c>
      <c r="T112" s="10">
        <f t="shared" si="24"/>
        <v>20.8918276945363</v>
      </c>
      <c r="U112" s="26">
        <f t="shared" si="25"/>
        <v>20.000000000000217</v>
      </c>
      <c r="V112" s="26">
        <f t="shared" si="26"/>
        <v>0.25537561037284107</v>
      </c>
      <c r="W112" s="26">
        <f t="shared" si="27"/>
        <v>0.23964277473859852</v>
      </c>
      <c r="X112" s="26">
        <f t="shared" si="28"/>
        <v>0.79113183243592999</v>
      </c>
      <c r="Y112" s="26">
        <f t="shared" si="29"/>
        <v>0.60479062681207552</v>
      </c>
      <c r="Z112" s="26">
        <f t="shared" si="30"/>
        <v>3.2811074990104672</v>
      </c>
    </row>
    <row r="113" spans="2:26">
      <c r="B113" s="120">
        <v>53844</v>
      </c>
      <c r="C113" s="60">
        <v>20.94326319601614</v>
      </c>
      <c r="D113" s="123">
        <v>20.547188009846177</v>
      </c>
      <c r="E113" s="123">
        <v>21.297955258224647</v>
      </c>
      <c r="F113" s="124">
        <v>20.247927520606055</v>
      </c>
      <c r="G113" s="124">
        <v>22.000280590214619</v>
      </c>
      <c r="H113" s="125">
        <v>20.000000000000217</v>
      </c>
      <c r="I113" s="125">
        <v>25.239317829457615</v>
      </c>
      <c r="K113" s="10">
        <f t="shared" si="16"/>
        <v>20.94326319601614</v>
      </c>
      <c r="L113" s="26">
        <f t="shared" si="17"/>
        <v>20.000000000000217</v>
      </c>
      <c r="M113" s="26">
        <f t="shared" si="18"/>
        <v>20.247927520606055</v>
      </c>
      <c r="N113" s="10">
        <f t="shared" si="19"/>
        <v>20.547188009846177</v>
      </c>
      <c r="O113" s="10">
        <f t="shared" si="20"/>
        <v>21.297955258224647</v>
      </c>
      <c r="P113" s="26">
        <f t="shared" si="21"/>
        <v>22.000280590214619</v>
      </c>
      <c r="Q113" s="26">
        <f t="shared" si="22"/>
        <v>25.239317829457615</v>
      </c>
      <c r="S113" s="23">
        <f t="shared" si="23"/>
        <v>53844</v>
      </c>
      <c r="T113" s="10">
        <f t="shared" si="24"/>
        <v>20.94326319601614</v>
      </c>
      <c r="U113" s="26">
        <f t="shared" si="25"/>
        <v>20.000000000000217</v>
      </c>
      <c r="V113" s="26">
        <f t="shared" si="26"/>
        <v>0.24792752060583823</v>
      </c>
      <c r="W113" s="26">
        <f t="shared" si="27"/>
        <v>0.2992604892401225</v>
      </c>
      <c r="X113" s="26">
        <f t="shared" si="28"/>
        <v>0.75076724837846953</v>
      </c>
      <c r="Y113" s="26">
        <f t="shared" si="29"/>
        <v>0.7023253319899716</v>
      </c>
      <c r="Z113" s="26">
        <f t="shared" si="30"/>
        <v>3.2390372392429967</v>
      </c>
    </row>
    <row r="114" spans="2:26">
      <c r="B114" s="120">
        <v>53936</v>
      </c>
      <c r="C114" s="60">
        <v>20.905141881738892</v>
      </c>
      <c r="D114" s="123">
        <v>20.594697796403842</v>
      </c>
      <c r="E114" s="123">
        <v>21.329142005638726</v>
      </c>
      <c r="F114" s="124">
        <v>20.265190932484259</v>
      </c>
      <c r="G114" s="124">
        <v>22.108897924058436</v>
      </c>
      <c r="H114" s="125">
        <v>20.000000000000217</v>
      </c>
      <c r="I114" s="125">
        <v>25.14854574908194</v>
      </c>
      <c r="K114" s="10">
        <f t="shared" si="16"/>
        <v>20.905141881738892</v>
      </c>
      <c r="L114" s="26">
        <f t="shared" si="17"/>
        <v>20.000000000000217</v>
      </c>
      <c r="M114" s="26">
        <f t="shared" si="18"/>
        <v>20.265190932484259</v>
      </c>
      <c r="N114" s="10">
        <f t="shared" si="19"/>
        <v>20.594697796403842</v>
      </c>
      <c r="O114" s="10">
        <f t="shared" si="20"/>
        <v>21.329142005638726</v>
      </c>
      <c r="P114" s="26">
        <f t="shared" si="21"/>
        <v>22.108897924058436</v>
      </c>
      <c r="Q114" s="26">
        <f t="shared" si="22"/>
        <v>25.14854574908194</v>
      </c>
      <c r="S114" s="23">
        <f t="shared" si="23"/>
        <v>53936</v>
      </c>
      <c r="T114" s="10">
        <f t="shared" si="24"/>
        <v>20.905141881738892</v>
      </c>
      <c r="U114" s="26">
        <f t="shared" si="25"/>
        <v>20.000000000000217</v>
      </c>
      <c r="V114" s="26">
        <f t="shared" si="26"/>
        <v>0.26519093248404246</v>
      </c>
      <c r="W114" s="26">
        <f t="shared" si="27"/>
        <v>0.32950686391958328</v>
      </c>
      <c r="X114" s="26">
        <f t="shared" si="28"/>
        <v>0.73444420923488352</v>
      </c>
      <c r="Y114" s="26">
        <f t="shared" si="29"/>
        <v>0.77975591841970981</v>
      </c>
      <c r="Z114" s="26">
        <f t="shared" si="30"/>
        <v>3.0396478250235042</v>
      </c>
    </row>
    <row r="115" spans="2:26">
      <c r="B115" s="120">
        <v>54027</v>
      </c>
      <c r="C115" s="60">
        <v>20.924785880635696</v>
      </c>
      <c r="D115" s="123">
        <v>20.581598408791056</v>
      </c>
      <c r="E115" s="123">
        <v>21.306045974120313</v>
      </c>
      <c r="F115" s="124">
        <v>20.283211327731159</v>
      </c>
      <c r="G115" s="124">
        <v>22.065695986504632</v>
      </c>
      <c r="H115" s="125">
        <v>20.000000000000217</v>
      </c>
      <c r="I115" s="125">
        <v>24.998523934833365</v>
      </c>
      <c r="K115" s="10">
        <f t="shared" si="16"/>
        <v>20.924785880635696</v>
      </c>
      <c r="L115" s="26">
        <f t="shared" si="17"/>
        <v>20.000000000000217</v>
      </c>
      <c r="M115" s="26">
        <f t="shared" si="18"/>
        <v>20.283211327731159</v>
      </c>
      <c r="N115" s="10">
        <f t="shared" si="19"/>
        <v>20.581598408791056</v>
      </c>
      <c r="O115" s="10">
        <f t="shared" si="20"/>
        <v>21.306045974120313</v>
      </c>
      <c r="P115" s="26">
        <f t="shared" si="21"/>
        <v>22.065695986504632</v>
      </c>
      <c r="Q115" s="26">
        <f t="shared" si="22"/>
        <v>24.998523934833365</v>
      </c>
      <c r="S115" s="23">
        <f t="shared" si="23"/>
        <v>54027</v>
      </c>
      <c r="T115" s="10">
        <f t="shared" si="24"/>
        <v>20.924785880635696</v>
      </c>
      <c r="U115" s="26">
        <f t="shared" si="25"/>
        <v>20.000000000000217</v>
      </c>
      <c r="V115" s="26">
        <f t="shared" si="26"/>
        <v>0.28321132773094249</v>
      </c>
      <c r="W115" s="26">
        <f t="shared" si="27"/>
        <v>0.29838708105989653</v>
      </c>
      <c r="X115" s="26">
        <f t="shared" si="28"/>
        <v>0.7244475653292568</v>
      </c>
      <c r="Y115" s="26">
        <f t="shared" si="29"/>
        <v>0.75965001238431995</v>
      </c>
      <c r="Z115" s="26">
        <f t="shared" si="30"/>
        <v>2.9328279483287325</v>
      </c>
    </row>
    <row r="116" spans="2:26">
      <c r="B116" s="120">
        <v>54118</v>
      </c>
      <c r="C116" s="60">
        <v>20.921008396945929</v>
      </c>
      <c r="D116" s="123">
        <v>20.572965919279181</v>
      </c>
      <c r="E116" s="123">
        <v>21.339610523159543</v>
      </c>
      <c r="F116" s="124">
        <v>20.27492241098026</v>
      </c>
      <c r="G116" s="124">
        <v>22.242310753471184</v>
      </c>
      <c r="H116" s="125">
        <v>20.000000000000217</v>
      </c>
      <c r="I116" s="125">
        <v>24.825112427313254</v>
      </c>
      <c r="K116" s="10">
        <f t="shared" si="16"/>
        <v>20.921008396945929</v>
      </c>
      <c r="L116" s="26">
        <f t="shared" si="17"/>
        <v>20.000000000000217</v>
      </c>
      <c r="M116" s="26">
        <f t="shared" si="18"/>
        <v>20.27492241098026</v>
      </c>
      <c r="N116" s="10">
        <f t="shared" si="19"/>
        <v>20.572965919279181</v>
      </c>
      <c r="O116" s="10">
        <f t="shared" si="20"/>
        <v>21.339610523159543</v>
      </c>
      <c r="P116" s="26">
        <f t="shared" si="21"/>
        <v>22.242310753471184</v>
      </c>
      <c r="Q116" s="26">
        <f t="shared" si="22"/>
        <v>24.825112427313254</v>
      </c>
      <c r="S116" s="23">
        <f t="shared" si="23"/>
        <v>54118</v>
      </c>
      <c r="T116" s="10">
        <f t="shared" si="24"/>
        <v>20.921008396945929</v>
      </c>
      <c r="U116" s="26">
        <f t="shared" si="25"/>
        <v>20.000000000000217</v>
      </c>
      <c r="V116" s="26">
        <f t="shared" si="26"/>
        <v>0.274922410980043</v>
      </c>
      <c r="W116" s="26">
        <f t="shared" si="27"/>
        <v>0.29804350829892101</v>
      </c>
      <c r="X116" s="26">
        <f t="shared" si="28"/>
        <v>0.76664460388036204</v>
      </c>
      <c r="Y116" s="26">
        <f t="shared" si="29"/>
        <v>0.90270023031164115</v>
      </c>
      <c r="Z116" s="26">
        <f t="shared" si="30"/>
        <v>2.58280167384207</v>
      </c>
    </row>
    <row r="117" spans="2:26">
      <c r="B117" s="120">
        <v>54210</v>
      </c>
      <c r="C117" s="60">
        <v>20.926700425995975</v>
      </c>
      <c r="D117" s="123">
        <v>20.616072818634834</v>
      </c>
      <c r="E117" s="123">
        <v>21.303609096102807</v>
      </c>
      <c r="F117" s="124">
        <v>20.303493240727704</v>
      </c>
      <c r="G117" s="124">
        <v>22.445164458776013</v>
      </c>
      <c r="H117" s="125">
        <v>20.000000000000217</v>
      </c>
      <c r="I117" s="125">
        <v>24.644483079955105</v>
      </c>
      <c r="K117" s="10">
        <f t="shared" si="16"/>
        <v>20.926700425995975</v>
      </c>
      <c r="L117" s="26">
        <f t="shared" si="17"/>
        <v>20.000000000000217</v>
      </c>
      <c r="M117" s="26">
        <f t="shared" si="18"/>
        <v>20.303493240727704</v>
      </c>
      <c r="N117" s="10">
        <f t="shared" si="19"/>
        <v>20.616072818634834</v>
      </c>
      <c r="O117" s="10">
        <f t="shared" si="20"/>
        <v>21.303609096102807</v>
      </c>
      <c r="P117" s="26">
        <f t="shared" si="21"/>
        <v>22.445164458776013</v>
      </c>
      <c r="Q117" s="26">
        <f t="shared" si="22"/>
        <v>24.644483079955105</v>
      </c>
      <c r="S117" s="23">
        <f t="shared" si="23"/>
        <v>54210</v>
      </c>
      <c r="T117" s="10">
        <f t="shared" si="24"/>
        <v>20.926700425995975</v>
      </c>
      <c r="U117" s="26">
        <f t="shared" si="25"/>
        <v>20.000000000000217</v>
      </c>
      <c r="V117" s="26">
        <f t="shared" si="26"/>
        <v>0.30349324072748729</v>
      </c>
      <c r="W117" s="26">
        <f t="shared" si="27"/>
        <v>0.31257957790712965</v>
      </c>
      <c r="X117" s="26">
        <f t="shared" si="28"/>
        <v>0.68753627746797363</v>
      </c>
      <c r="Y117" s="26">
        <f t="shared" si="29"/>
        <v>1.1415553626732056</v>
      </c>
      <c r="Z117" s="26">
        <f t="shared" si="30"/>
        <v>2.199318621179092</v>
      </c>
    </row>
    <row r="118" spans="2:26">
      <c r="B118" s="120">
        <v>54302</v>
      </c>
      <c r="C118" s="60">
        <v>20.948188912221443</v>
      </c>
      <c r="D118" s="123">
        <v>20.590235174317318</v>
      </c>
      <c r="E118" s="123">
        <v>21.328058539347616</v>
      </c>
      <c r="F118" s="124">
        <v>20.302545502590029</v>
      </c>
      <c r="G118" s="124">
        <v>22.470752650414195</v>
      </c>
      <c r="H118" s="125">
        <v>20.000000000000217</v>
      </c>
      <c r="I118" s="125">
        <v>24.464411064583889</v>
      </c>
      <c r="K118" s="10">
        <f t="shared" si="16"/>
        <v>20.948188912221443</v>
      </c>
      <c r="L118" s="26">
        <f t="shared" si="17"/>
        <v>20.000000000000217</v>
      </c>
      <c r="M118" s="26">
        <f t="shared" si="18"/>
        <v>20.302545502590029</v>
      </c>
      <c r="N118" s="10">
        <f t="shared" si="19"/>
        <v>20.590235174317318</v>
      </c>
      <c r="O118" s="10">
        <f t="shared" si="20"/>
        <v>21.328058539347616</v>
      </c>
      <c r="P118" s="26">
        <f t="shared" si="21"/>
        <v>22.470752650414195</v>
      </c>
      <c r="Q118" s="26">
        <f t="shared" si="22"/>
        <v>24.464411064583889</v>
      </c>
      <c r="S118" s="23">
        <f t="shared" si="23"/>
        <v>54302</v>
      </c>
      <c r="T118" s="10">
        <f t="shared" si="24"/>
        <v>20.948188912221443</v>
      </c>
      <c r="U118" s="26">
        <f t="shared" si="25"/>
        <v>20.000000000000217</v>
      </c>
      <c r="V118" s="26">
        <f t="shared" si="26"/>
        <v>0.30254550258981183</v>
      </c>
      <c r="W118" s="26">
        <f t="shared" si="27"/>
        <v>0.28768967172728921</v>
      </c>
      <c r="X118" s="26">
        <f t="shared" si="28"/>
        <v>0.73782336503029811</v>
      </c>
      <c r="Y118" s="26">
        <f t="shared" si="29"/>
        <v>1.1426941110665787</v>
      </c>
      <c r="Z118" s="26">
        <f t="shared" si="30"/>
        <v>1.993658414169694</v>
      </c>
    </row>
    <row r="119" spans="2:26">
      <c r="B119" s="120">
        <v>54393</v>
      </c>
      <c r="C119" s="60">
        <v>20.921162943804916</v>
      </c>
      <c r="D119" s="123">
        <v>20.616221075868747</v>
      </c>
      <c r="E119" s="123">
        <v>21.445087196453287</v>
      </c>
      <c r="F119" s="124">
        <v>20.320801786997279</v>
      </c>
      <c r="G119" s="124">
        <v>22.386421992831043</v>
      </c>
      <c r="H119" s="125">
        <v>20.000000000000217</v>
      </c>
      <c r="I119" s="125">
        <v>24.28862994888085</v>
      </c>
      <c r="K119" s="10">
        <f t="shared" si="16"/>
        <v>20.921162943804916</v>
      </c>
      <c r="L119" s="26">
        <f t="shared" si="17"/>
        <v>20.000000000000217</v>
      </c>
      <c r="M119" s="26">
        <f t="shared" si="18"/>
        <v>20.320801786997279</v>
      </c>
      <c r="N119" s="10">
        <f t="shared" si="19"/>
        <v>20.616221075868747</v>
      </c>
      <c r="O119" s="10">
        <f t="shared" si="20"/>
        <v>21.445087196453287</v>
      </c>
      <c r="P119" s="26">
        <f t="shared" si="21"/>
        <v>22.386421992831043</v>
      </c>
      <c r="Q119" s="26">
        <f t="shared" si="22"/>
        <v>24.28862994888085</v>
      </c>
      <c r="S119" s="23">
        <f t="shared" si="23"/>
        <v>54393</v>
      </c>
      <c r="T119" s="10">
        <f t="shared" si="24"/>
        <v>20.921162943804916</v>
      </c>
      <c r="U119" s="26">
        <f t="shared" si="25"/>
        <v>20.000000000000217</v>
      </c>
      <c r="V119" s="26">
        <f t="shared" si="26"/>
        <v>0.32080178699706252</v>
      </c>
      <c r="W119" s="26">
        <f t="shared" si="27"/>
        <v>0.29541928887146796</v>
      </c>
      <c r="X119" s="26">
        <f t="shared" si="28"/>
        <v>0.82886612058453935</v>
      </c>
      <c r="Y119" s="26">
        <f t="shared" si="29"/>
        <v>0.94133479637775608</v>
      </c>
      <c r="Z119" s="26">
        <f t="shared" si="30"/>
        <v>1.9022079560498071</v>
      </c>
    </row>
    <row r="120" spans="2:26">
      <c r="B120" s="120">
        <v>54483</v>
      </c>
      <c r="C120" s="60">
        <v>20.921511480782037</v>
      </c>
      <c r="D120" s="123">
        <v>20.604987427219882</v>
      </c>
      <c r="E120" s="123">
        <v>21.625050060293496</v>
      </c>
      <c r="F120" s="124">
        <v>20.311408045388465</v>
      </c>
      <c r="G120" s="124">
        <v>22.441873578621788</v>
      </c>
      <c r="H120" s="125">
        <v>20.000000000000217</v>
      </c>
      <c r="I120" s="125">
        <v>24.118883000101562</v>
      </c>
      <c r="K120" s="10">
        <f t="shared" si="16"/>
        <v>20.921511480782037</v>
      </c>
      <c r="L120" s="26">
        <f t="shared" si="17"/>
        <v>20.000000000000217</v>
      </c>
      <c r="M120" s="26">
        <f t="shared" si="18"/>
        <v>20.311408045388465</v>
      </c>
      <c r="N120" s="10">
        <f t="shared" si="19"/>
        <v>20.604987427219882</v>
      </c>
      <c r="O120" s="10">
        <f t="shared" si="20"/>
        <v>21.625050060293496</v>
      </c>
      <c r="P120" s="26">
        <f t="shared" si="21"/>
        <v>22.441873578621788</v>
      </c>
      <c r="Q120" s="26">
        <f t="shared" si="22"/>
        <v>24.118883000101562</v>
      </c>
      <c r="S120" s="23">
        <f t="shared" si="23"/>
        <v>54483</v>
      </c>
      <c r="T120" s="10">
        <f t="shared" si="24"/>
        <v>20.921511480782037</v>
      </c>
      <c r="U120" s="26">
        <f t="shared" si="25"/>
        <v>20.000000000000217</v>
      </c>
      <c r="V120" s="26">
        <f t="shared" si="26"/>
        <v>0.31140804538824796</v>
      </c>
      <c r="W120" s="26">
        <f t="shared" si="27"/>
        <v>0.29357938183141741</v>
      </c>
      <c r="X120" s="26">
        <f t="shared" si="28"/>
        <v>1.0200626330736142</v>
      </c>
      <c r="Y120" s="26">
        <f t="shared" si="29"/>
        <v>0.8168235183282917</v>
      </c>
      <c r="Z120" s="26">
        <f t="shared" si="30"/>
        <v>1.6770094214797737</v>
      </c>
    </row>
    <row r="121" spans="2:26">
      <c r="B121" s="120">
        <v>54575</v>
      </c>
      <c r="C121" s="60">
        <v>20.948489112232849</v>
      </c>
      <c r="D121" s="123">
        <v>20.59162651600672</v>
      </c>
      <c r="E121" s="123">
        <v>21.722862556149849</v>
      </c>
      <c r="F121" s="124">
        <v>20.342968290618661</v>
      </c>
      <c r="G121" s="124">
        <v>22.406707573543542</v>
      </c>
      <c r="H121" s="125">
        <v>20.000000000000217</v>
      </c>
      <c r="I121" s="125">
        <v>23.984888560488109</v>
      </c>
      <c r="K121" s="10">
        <f t="shared" si="16"/>
        <v>20.948489112232849</v>
      </c>
      <c r="L121" s="26">
        <f t="shared" si="17"/>
        <v>20.000000000000217</v>
      </c>
      <c r="M121" s="26">
        <f t="shared" si="18"/>
        <v>20.342968290618661</v>
      </c>
      <c r="N121" s="10">
        <f t="shared" si="19"/>
        <v>20.59162651600672</v>
      </c>
      <c r="O121" s="10">
        <f t="shared" si="20"/>
        <v>21.722862556149849</v>
      </c>
      <c r="P121" s="26">
        <f t="shared" si="21"/>
        <v>22.406707573543542</v>
      </c>
      <c r="Q121" s="26">
        <f t="shared" si="22"/>
        <v>23.984888560488109</v>
      </c>
      <c r="S121" s="23">
        <f t="shared" si="23"/>
        <v>54575</v>
      </c>
      <c r="T121" s="10">
        <f t="shared" si="24"/>
        <v>20.948489112232849</v>
      </c>
      <c r="U121" s="26">
        <f t="shared" si="25"/>
        <v>20.000000000000217</v>
      </c>
      <c r="V121" s="26">
        <f t="shared" si="26"/>
        <v>0.34296829061844392</v>
      </c>
      <c r="W121" s="26">
        <f t="shared" si="27"/>
        <v>0.24865822538805915</v>
      </c>
      <c r="X121" s="26">
        <f t="shared" si="28"/>
        <v>1.1312360401431292</v>
      </c>
      <c r="Y121" s="26">
        <f t="shared" si="29"/>
        <v>0.68384501739369341</v>
      </c>
      <c r="Z121" s="26">
        <f t="shared" si="30"/>
        <v>1.5781809869445667</v>
      </c>
    </row>
    <row r="122" spans="2:26">
      <c r="B122" s="120">
        <v>54667</v>
      </c>
      <c r="C122" s="60">
        <v>20.939879197330033</v>
      </c>
      <c r="D122" s="123">
        <v>20.593403877976371</v>
      </c>
      <c r="E122" s="123">
        <v>21.887122868051222</v>
      </c>
      <c r="F122" s="124">
        <v>20.334464837524383</v>
      </c>
      <c r="G122" s="124">
        <v>22.420466278157704</v>
      </c>
      <c r="H122" s="125">
        <v>20.000000000000217</v>
      </c>
      <c r="I122" s="125">
        <v>23.895355998067451</v>
      </c>
      <c r="K122" s="10">
        <f t="shared" si="16"/>
        <v>20.939879197330033</v>
      </c>
      <c r="L122" s="26">
        <f t="shared" si="17"/>
        <v>20.000000000000217</v>
      </c>
      <c r="M122" s="26">
        <f t="shared" si="18"/>
        <v>20.334464837524383</v>
      </c>
      <c r="N122" s="10">
        <f t="shared" si="19"/>
        <v>20.593403877976371</v>
      </c>
      <c r="O122" s="10">
        <f t="shared" si="20"/>
        <v>21.887122868051222</v>
      </c>
      <c r="P122" s="26">
        <f t="shared" si="21"/>
        <v>22.420466278157704</v>
      </c>
      <c r="Q122" s="26">
        <f t="shared" si="22"/>
        <v>23.895355998067451</v>
      </c>
      <c r="S122" s="23">
        <f t="shared" si="23"/>
        <v>54667</v>
      </c>
      <c r="T122" s="10">
        <f t="shared" si="24"/>
        <v>20.939879197330033</v>
      </c>
      <c r="U122" s="26">
        <f t="shared" si="25"/>
        <v>20.000000000000217</v>
      </c>
      <c r="V122" s="26">
        <f t="shared" si="26"/>
        <v>0.33446483752416611</v>
      </c>
      <c r="W122" s="26">
        <f t="shared" si="27"/>
        <v>0.25893904045198823</v>
      </c>
      <c r="X122" s="26">
        <f t="shared" si="28"/>
        <v>1.2937189900748507</v>
      </c>
      <c r="Y122" s="26">
        <f t="shared" si="29"/>
        <v>0.53334341010648245</v>
      </c>
      <c r="Z122" s="26">
        <f t="shared" si="30"/>
        <v>1.474889719909747</v>
      </c>
    </row>
    <row r="123" spans="2:26">
      <c r="B123" s="120">
        <v>54758</v>
      </c>
      <c r="C123" s="60">
        <v>20.95594834338408</v>
      </c>
      <c r="D123" s="123">
        <v>20.627144825555284</v>
      </c>
      <c r="E123" s="123">
        <v>21.917621014759593</v>
      </c>
      <c r="F123" s="124">
        <v>20.415693724446893</v>
      </c>
      <c r="G123" s="124">
        <v>22.571791235527208</v>
      </c>
      <c r="H123" s="125">
        <v>20.000000000000217</v>
      </c>
      <c r="I123" s="125">
        <v>23.85810864527123</v>
      </c>
      <c r="K123" s="10">
        <f t="shared" si="16"/>
        <v>20.95594834338408</v>
      </c>
      <c r="L123" s="26">
        <f t="shared" si="17"/>
        <v>20.000000000000217</v>
      </c>
      <c r="M123" s="26">
        <f t="shared" si="18"/>
        <v>20.415693724446893</v>
      </c>
      <c r="N123" s="10">
        <f t="shared" si="19"/>
        <v>20.627144825555284</v>
      </c>
      <c r="O123" s="10">
        <f t="shared" si="20"/>
        <v>21.917621014759593</v>
      </c>
      <c r="P123" s="26">
        <f t="shared" si="21"/>
        <v>22.571791235527208</v>
      </c>
      <c r="Q123" s="26">
        <f t="shared" si="22"/>
        <v>23.85810864527123</v>
      </c>
      <c r="S123" s="23">
        <f t="shared" si="23"/>
        <v>54758</v>
      </c>
      <c r="T123" s="10">
        <f t="shared" si="24"/>
        <v>20.95594834338408</v>
      </c>
      <c r="U123" s="26">
        <f t="shared" si="25"/>
        <v>20.000000000000217</v>
      </c>
      <c r="V123" s="26">
        <f t="shared" si="26"/>
        <v>0.41569372444667607</v>
      </c>
      <c r="W123" s="26">
        <f t="shared" si="27"/>
        <v>0.21145110110839127</v>
      </c>
      <c r="X123" s="26">
        <f t="shared" si="28"/>
        <v>1.2904761892043091</v>
      </c>
      <c r="Y123" s="26">
        <f t="shared" si="29"/>
        <v>0.65417022076761455</v>
      </c>
      <c r="Z123" s="26">
        <f t="shared" si="30"/>
        <v>1.2863174097440222</v>
      </c>
    </row>
    <row r="124" spans="2:26">
      <c r="B124" s="120">
        <v>54848</v>
      </c>
      <c r="C124" s="60">
        <v>20.968968315517984</v>
      </c>
      <c r="D124" s="123">
        <v>20.616190044461387</v>
      </c>
      <c r="E124" s="123">
        <v>21.955043948964395</v>
      </c>
      <c r="F124" s="124">
        <v>20.414645453476567</v>
      </c>
      <c r="G124" s="124">
        <v>22.646309953856338</v>
      </c>
      <c r="H124" s="125">
        <v>20.000000000000217</v>
      </c>
      <c r="I124" s="125">
        <v>23.856696679947611</v>
      </c>
      <c r="K124" s="10">
        <f t="shared" si="16"/>
        <v>20.968968315517984</v>
      </c>
      <c r="L124" s="26">
        <f t="shared" si="17"/>
        <v>20.000000000000217</v>
      </c>
      <c r="M124" s="26">
        <f t="shared" si="18"/>
        <v>20.414645453476567</v>
      </c>
      <c r="N124" s="10">
        <f t="shared" si="19"/>
        <v>20.616190044461387</v>
      </c>
      <c r="O124" s="10">
        <f t="shared" si="20"/>
        <v>21.955043948964395</v>
      </c>
      <c r="P124" s="26">
        <f t="shared" si="21"/>
        <v>22.646309953856338</v>
      </c>
      <c r="Q124" s="26">
        <f t="shared" si="22"/>
        <v>23.856696679947611</v>
      </c>
      <c r="S124" s="23">
        <f t="shared" si="23"/>
        <v>54848</v>
      </c>
      <c r="T124" s="10">
        <f t="shared" si="24"/>
        <v>20.968968315517984</v>
      </c>
      <c r="U124" s="26">
        <f t="shared" si="25"/>
        <v>20.000000000000217</v>
      </c>
      <c r="V124" s="26">
        <f t="shared" si="26"/>
        <v>0.41464545347634996</v>
      </c>
      <c r="W124" s="26">
        <f t="shared" si="27"/>
        <v>0.20154459098482036</v>
      </c>
      <c r="X124" s="26">
        <f t="shared" si="28"/>
        <v>1.3388539045030079</v>
      </c>
      <c r="Y124" s="26">
        <f t="shared" si="29"/>
        <v>0.69126600489194345</v>
      </c>
      <c r="Z124" s="26">
        <f t="shared" si="30"/>
        <v>1.2103867260912722</v>
      </c>
    </row>
    <row r="125" spans="2:26">
      <c r="B125" s="120">
        <v>54940</v>
      </c>
      <c r="C125" s="60">
        <v>20.986536843323975</v>
      </c>
      <c r="D125" s="123">
        <v>20.652899785757306</v>
      </c>
      <c r="E125" s="123">
        <v>21.954142554330673</v>
      </c>
      <c r="F125" s="124">
        <v>20.437362101555959</v>
      </c>
      <c r="G125" s="124">
        <v>22.59893824095165</v>
      </c>
      <c r="H125" s="125">
        <v>20.000000000000217</v>
      </c>
      <c r="I125" s="125">
        <v>23.83724249587425</v>
      </c>
      <c r="K125" s="10">
        <f t="shared" si="16"/>
        <v>20.986536843323975</v>
      </c>
      <c r="L125" s="26">
        <f t="shared" si="17"/>
        <v>20.000000000000217</v>
      </c>
      <c r="M125" s="26">
        <f t="shared" si="18"/>
        <v>20.437362101555959</v>
      </c>
      <c r="N125" s="10">
        <f t="shared" si="19"/>
        <v>20.652899785757306</v>
      </c>
      <c r="O125" s="10">
        <f t="shared" si="20"/>
        <v>21.954142554330673</v>
      </c>
      <c r="P125" s="26">
        <f t="shared" si="21"/>
        <v>22.59893824095165</v>
      </c>
      <c r="Q125" s="26">
        <f t="shared" si="22"/>
        <v>23.83724249587425</v>
      </c>
      <c r="S125" s="23">
        <f t="shared" si="23"/>
        <v>54940</v>
      </c>
      <c r="T125" s="10">
        <f t="shared" si="24"/>
        <v>20.986536843323975</v>
      </c>
      <c r="U125" s="26">
        <f t="shared" si="25"/>
        <v>20.000000000000217</v>
      </c>
      <c r="V125" s="26">
        <f t="shared" si="26"/>
        <v>0.43736210155574184</v>
      </c>
      <c r="W125" s="26">
        <f t="shared" si="27"/>
        <v>0.21553768420134745</v>
      </c>
      <c r="X125" s="26">
        <f t="shared" si="28"/>
        <v>1.301242768573367</v>
      </c>
      <c r="Y125" s="26">
        <f t="shared" si="29"/>
        <v>0.64479568662097719</v>
      </c>
      <c r="Z125" s="26">
        <f t="shared" si="30"/>
        <v>1.2383042549225998</v>
      </c>
    </row>
    <row r="126" spans="2:26">
      <c r="B126" s="120">
        <v>55032</v>
      </c>
      <c r="C126" s="60">
        <v>20.992477170022877</v>
      </c>
      <c r="D126" s="123">
        <v>20.687023398731078</v>
      </c>
      <c r="E126" s="123">
        <v>22.00561875203131</v>
      </c>
      <c r="F126" s="124">
        <v>20.420609313695948</v>
      </c>
      <c r="G126" s="124">
        <v>22.730272738968846</v>
      </c>
      <c r="H126" s="125">
        <v>20.000000000000217</v>
      </c>
      <c r="I126" s="125">
        <v>23.741027680945418</v>
      </c>
      <c r="K126" s="10">
        <f t="shared" si="16"/>
        <v>20.992477170022877</v>
      </c>
      <c r="L126" s="26">
        <f t="shared" si="17"/>
        <v>20.000000000000217</v>
      </c>
      <c r="M126" s="26">
        <f t="shared" si="18"/>
        <v>20.420609313695948</v>
      </c>
      <c r="N126" s="10">
        <f t="shared" si="19"/>
        <v>20.687023398731078</v>
      </c>
      <c r="O126" s="10">
        <f t="shared" si="20"/>
        <v>22.00561875203131</v>
      </c>
      <c r="P126" s="26">
        <f t="shared" si="21"/>
        <v>22.730272738968846</v>
      </c>
      <c r="Q126" s="26">
        <f t="shared" si="22"/>
        <v>23.741027680945418</v>
      </c>
      <c r="S126" s="23">
        <f t="shared" si="23"/>
        <v>55032</v>
      </c>
      <c r="T126" s="10">
        <f t="shared" si="24"/>
        <v>20.992477170022877</v>
      </c>
      <c r="U126" s="26">
        <f t="shared" si="25"/>
        <v>20.000000000000217</v>
      </c>
      <c r="V126" s="26">
        <f t="shared" si="26"/>
        <v>0.4206093136957314</v>
      </c>
      <c r="W126" s="26">
        <f t="shared" si="27"/>
        <v>0.2664140850351302</v>
      </c>
      <c r="X126" s="26">
        <f t="shared" si="28"/>
        <v>1.3185953533002319</v>
      </c>
      <c r="Y126" s="26">
        <f t="shared" si="29"/>
        <v>0.72465398693753613</v>
      </c>
      <c r="Z126" s="26">
        <f t="shared" si="30"/>
        <v>1.0107549419765718</v>
      </c>
    </row>
    <row r="127" spans="2:26">
      <c r="B127" s="120">
        <v>55123</v>
      </c>
      <c r="C127" s="60">
        <v>21.010175010983765</v>
      </c>
      <c r="D127" s="123">
        <v>20.671509237722844</v>
      </c>
      <c r="E127" s="123">
        <v>21.988119520231905</v>
      </c>
      <c r="F127" s="124">
        <v>20.423577449710251</v>
      </c>
      <c r="G127" s="124">
        <v>22.825091747171058</v>
      </c>
      <c r="H127" s="125">
        <v>20.000000000000217</v>
      </c>
      <c r="I127" s="125">
        <v>23.617743916768212</v>
      </c>
      <c r="K127" s="10">
        <f t="shared" si="16"/>
        <v>21.010175010983765</v>
      </c>
      <c r="L127" s="26">
        <f t="shared" si="17"/>
        <v>20.000000000000217</v>
      </c>
      <c r="M127" s="26">
        <f t="shared" si="18"/>
        <v>20.423577449710251</v>
      </c>
      <c r="N127" s="10">
        <f t="shared" si="19"/>
        <v>20.671509237722844</v>
      </c>
      <c r="O127" s="10">
        <f t="shared" si="20"/>
        <v>21.988119520231905</v>
      </c>
      <c r="P127" s="26">
        <f t="shared" si="21"/>
        <v>22.825091747171058</v>
      </c>
      <c r="Q127" s="26">
        <f t="shared" si="22"/>
        <v>23.617743916768212</v>
      </c>
      <c r="S127" s="23">
        <f t="shared" si="23"/>
        <v>55123</v>
      </c>
      <c r="T127" s="10">
        <f t="shared" si="24"/>
        <v>21.010175010983765</v>
      </c>
      <c r="U127" s="26">
        <f t="shared" si="25"/>
        <v>20.000000000000217</v>
      </c>
      <c r="V127" s="26">
        <f t="shared" si="26"/>
        <v>0.42357744971003441</v>
      </c>
      <c r="W127" s="26">
        <f t="shared" si="27"/>
        <v>0.2479317880125933</v>
      </c>
      <c r="X127" s="26">
        <f t="shared" si="28"/>
        <v>1.3166102825090604</v>
      </c>
      <c r="Y127" s="26">
        <f t="shared" si="29"/>
        <v>0.83697222693915307</v>
      </c>
      <c r="Z127" s="26">
        <f t="shared" si="30"/>
        <v>0.79265216959715445</v>
      </c>
    </row>
    <row r="128" spans="2:26">
      <c r="B128" s="120">
        <v>55213</v>
      </c>
      <c r="C128" s="60">
        <v>21.051557178545576</v>
      </c>
      <c r="D128" s="123">
        <v>20.682857512286244</v>
      </c>
      <c r="E128" s="123">
        <v>22.060917877977332</v>
      </c>
      <c r="F128" s="124">
        <v>20.458978684351454</v>
      </c>
      <c r="G128" s="124">
        <v>22.730540593302248</v>
      </c>
      <c r="H128" s="125">
        <v>20.000000000000217</v>
      </c>
      <c r="I128" s="125">
        <v>23.825521872175184</v>
      </c>
      <c r="K128" s="10">
        <f t="shared" si="16"/>
        <v>21.051557178545576</v>
      </c>
      <c r="L128" s="26">
        <f t="shared" si="17"/>
        <v>20.000000000000217</v>
      </c>
      <c r="M128" s="26">
        <f t="shared" si="18"/>
        <v>20.458978684351454</v>
      </c>
      <c r="N128" s="10">
        <f t="shared" si="19"/>
        <v>20.682857512286244</v>
      </c>
      <c r="O128" s="10">
        <f t="shared" si="20"/>
        <v>22.060917877977332</v>
      </c>
      <c r="P128" s="26">
        <f t="shared" si="21"/>
        <v>22.730540593302248</v>
      </c>
      <c r="Q128" s="26">
        <f t="shared" si="22"/>
        <v>23.825521872175184</v>
      </c>
      <c r="S128" s="23">
        <f t="shared" si="23"/>
        <v>55213</v>
      </c>
      <c r="T128" s="10">
        <f t="shared" si="24"/>
        <v>21.051557178545576</v>
      </c>
      <c r="U128" s="26">
        <f t="shared" si="25"/>
        <v>20.000000000000217</v>
      </c>
      <c r="V128" s="26">
        <f t="shared" si="26"/>
        <v>0.45897868435123712</v>
      </c>
      <c r="W128" s="26">
        <f t="shared" si="27"/>
        <v>0.22387882793479008</v>
      </c>
      <c r="X128" s="26">
        <f t="shared" si="28"/>
        <v>1.3780603656910877</v>
      </c>
      <c r="Y128" s="26">
        <f t="shared" si="29"/>
        <v>0.66962271532491613</v>
      </c>
      <c r="Z128" s="26">
        <f t="shared" si="30"/>
        <v>1.0949812788729361</v>
      </c>
    </row>
    <row r="129" spans="2:26">
      <c r="B129" s="120">
        <v>55305</v>
      </c>
      <c r="C129" s="60">
        <v>21.099824527495045</v>
      </c>
      <c r="D129" s="123">
        <v>20.671607983964655</v>
      </c>
      <c r="E129" s="123">
        <v>22.102937619900082</v>
      </c>
      <c r="F129" s="124">
        <v>20.459796376006235</v>
      </c>
      <c r="G129" s="124">
        <v>22.782454586006303</v>
      </c>
      <c r="H129" s="125">
        <v>20.000000000000217</v>
      </c>
      <c r="I129" s="125">
        <v>24.004730622566093</v>
      </c>
      <c r="K129" s="10">
        <f t="shared" si="16"/>
        <v>21.099824527495045</v>
      </c>
      <c r="L129" s="26">
        <f t="shared" si="17"/>
        <v>20.000000000000217</v>
      </c>
      <c r="M129" s="26">
        <f t="shared" si="18"/>
        <v>20.459796376006235</v>
      </c>
      <c r="N129" s="10">
        <f t="shared" si="19"/>
        <v>20.671607983964655</v>
      </c>
      <c r="O129" s="10">
        <f t="shared" si="20"/>
        <v>22.102937619900082</v>
      </c>
      <c r="P129" s="26">
        <f t="shared" si="21"/>
        <v>22.782454586006303</v>
      </c>
      <c r="Q129" s="26">
        <f t="shared" si="22"/>
        <v>24.004730622566093</v>
      </c>
      <c r="S129" s="23">
        <f t="shared" si="23"/>
        <v>55305</v>
      </c>
      <c r="T129" s="10">
        <f t="shared" si="24"/>
        <v>21.099824527495045</v>
      </c>
      <c r="U129" s="26">
        <f t="shared" si="25"/>
        <v>20.000000000000217</v>
      </c>
      <c r="V129" s="26">
        <f t="shared" si="26"/>
        <v>0.45979637600601819</v>
      </c>
      <c r="W129" s="26">
        <f t="shared" si="27"/>
        <v>0.21181160795842047</v>
      </c>
      <c r="X129" s="26">
        <f t="shared" si="28"/>
        <v>1.4313296359354268</v>
      </c>
      <c r="Y129" s="26">
        <f t="shared" si="29"/>
        <v>0.67951696610622037</v>
      </c>
      <c r="Z129" s="26">
        <f t="shared" si="30"/>
        <v>1.2222760365597907</v>
      </c>
    </row>
    <row r="130" spans="2:26">
      <c r="B130" s="120">
        <v>55397</v>
      </c>
      <c r="C130" s="60">
        <v>21.157319758528509</v>
      </c>
      <c r="D130" s="123">
        <v>20.682683705780445</v>
      </c>
      <c r="E130" s="123">
        <v>22.058776448101646</v>
      </c>
      <c r="F130" s="124">
        <v>20.446925115626762</v>
      </c>
      <c r="G130" s="124">
        <v>22.785666002480539</v>
      </c>
      <c r="H130" s="125">
        <v>20.000000000000217</v>
      </c>
      <c r="I130" s="125">
        <v>24.061429247868585</v>
      </c>
      <c r="K130" s="10">
        <f t="shared" si="16"/>
        <v>21.157319758528509</v>
      </c>
      <c r="L130" s="26">
        <f t="shared" si="17"/>
        <v>20.000000000000217</v>
      </c>
      <c r="M130" s="26">
        <f t="shared" si="18"/>
        <v>20.446925115626762</v>
      </c>
      <c r="N130" s="10">
        <f t="shared" si="19"/>
        <v>20.682683705780445</v>
      </c>
      <c r="O130" s="10">
        <f t="shared" si="20"/>
        <v>22.058776448101646</v>
      </c>
      <c r="P130" s="26">
        <f t="shared" si="21"/>
        <v>22.785666002480539</v>
      </c>
      <c r="Q130" s="26">
        <f t="shared" si="22"/>
        <v>24.061429247868585</v>
      </c>
      <c r="S130" s="23">
        <f t="shared" si="23"/>
        <v>55397</v>
      </c>
      <c r="T130" s="10">
        <f t="shared" si="24"/>
        <v>21.157319758528509</v>
      </c>
      <c r="U130" s="26">
        <f t="shared" si="25"/>
        <v>20.000000000000217</v>
      </c>
      <c r="V130" s="26">
        <f t="shared" si="26"/>
        <v>0.44692511562654502</v>
      </c>
      <c r="W130" s="26">
        <f t="shared" si="27"/>
        <v>0.23575859015368295</v>
      </c>
      <c r="X130" s="26">
        <f t="shared" si="28"/>
        <v>1.3760927423212017</v>
      </c>
      <c r="Y130" s="26">
        <f t="shared" si="29"/>
        <v>0.72688955437889291</v>
      </c>
      <c r="Z130" s="26">
        <f t="shared" si="30"/>
        <v>1.2757632453880454</v>
      </c>
    </row>
    <row r="131" spans="2:26">
      <c r="B131" s="120">
        <v>55488</v>
      </c>
      <c r="C131" s="60">
        <v>21.195368725252539</v>
      </c>
      <c r="D131" s="123">
        <v>20.661183107988478</v>
      </c>
      <c r="E131" s="123">
        <v>21.993434120170011</v>
      </c>
      <c r="F131" s="124">
        <v>20.473484776585078</v>
      </c>
      <c r="G131" s="124">
        <v>22.687679517528753</v>
      </c>
      <c r="H131" s="125">
        <v>20.000000000000217</v>
      </c>
      <c r="I131" s="125">
        <v>24.064880910919406</v>
      </c>
      <c r="K131" s="10">
        <f t="shared" si="16"/>
        <v>21.195368725252539</v>
      </c>
      <c r="L131" s="26">
        <f t="shared" si="17"/>
        <v>20.000000000000217</v>
      </c>
      <c r="M131" s="26">
        <f t="shared" si="18"/>
        <v>20.473484776585078</v>
      </c>
      <c r="N131" s="10">
        <f t="shared" si="19"/>
        <v>20.661183107988478</v>
      </c>
      <c r="O131" s="10">
        <f t="shared" si="20"/>
        <v>21.993434120170011</v>
      </c>
      <c r="P131" s="26">
        <f t="shared" si="21"/>
        <v>22.687679517528753</v>
      </c>
      <c r="Q131" s="26">
        <f t="shared" si="22"/>
        <v>24.064880910919406</v>
      </c>
      <c r="S131" s="23">
        <f t="shared" si="23"/>
        <v>55488</v>
      </c>
      <c r="T131" s="10">
        <f t="shared" si="24"/>
        <v>21.195368725252539</v>
      </c>
      <c r="U131" s="26">
        <f t="shared" si="25"/>
        <v>20.000000000000217</v>
      </c>
      <c r="V131" s="26">
        <f t="shared" si="26"/>
        <v>0.47348477658486132</v>
      </c>
      <c r="W131" s="26">
        <f t="shared" si="27"/>
        <v>0.18769833140339998</v>
      </c>
      <c r="X131" s="26">
        <f t="shared" si="28"/>
        <v>1.3322510121815334</v>
      </c>
      <c r="Y131" s="26">
        <f t="shared" si="29"/>
        <v>0.69424539735874191</v>
      </c>
      <c r="Z131" s="26">
        <f t="shared" si="30"/>
        <v>1.3772013933906528</v>
      </c>
    </row>
    <row r="132" spans="2:26">
      <c r="B132" s="120">
        <v>55579</v>
      </c>
      <c r="C132" s="60">
        <v>21.189646576841032</v>
      </c>
      <c r="D132" s="123">
        <v>20.655815265614788</v>
      </c>
      <c r="E132" s="123">
        <v>21.944703204933731</v>
      </c>
      <c r="F132" s="124">
        <v>20.45751502460908</v>
      </c>
      <c r="G132" s="124">
        <v>22.593057830204206</v>
      </c>
      <c r="H132" s="125">
        <v>20.000000000000217</v>
      </c>
      <c r="I132" s="125">
        <v>24.364795798462282</v>
      </c>
      <c r="K132" s="10">
        <f t="shared" si="16"/>
        <v>21.189646576841032</v>
      </c>
      <c r="L132" s="26">
        <f t="shared" si="17"/>
        <v>20.000000000000217</v>
      </c>
      <c r="M132" s="26">
        <f t="shared" si="18"/>
        <v>20.45751502460908</v>
      </c>
      <c r="N132" s="10">
        <f t="shared" si="19"/>
        <v>20.655815265614788</v>
      </c>
      <c r="O132" s="10">
        <f t="shared" si="20"/>
        <v>21.944703204933731</v>
      </c>
      <c r="P132" s="26">
        <f t="shared" si="21"/>
        <v>22.593057830204206</v>
      </c>
      <c r="Q132" s="26">
        <f t="shared" si="22"/>
        <v>24.364795798462282</v>
      </c>
      <c r="S132" s="23">
        <f t="shared" si="23"/>
        <v>55579</v>
      </c>
      <c r="T132" s="10">
        <f t="shared" si="24"/>
        <v>21.189646576841032</v>
      </c>
      <c r="U132" s="26">
        <f t="shared" si="25"/>
        <v>20.000000000000217</v>
      </c>
      <c r="V132" s="26">
        <f t="shared" si="26"/>
        <v>0.45751502460886329</v>
      </c>
      <c r="W132" s="26">
        <f t="shared" si="27"/>
        <v>0.19830024100570753</v>
      </c>
      <c r="X132" s="26">
        <f t="shared" si="28"/>
        <v>1.2888879393189434</v>
      </c>
      <c r="Y132" s="26">
        <f t="shared" si="29"/>
        <v>0.64835462527047483</v>
      </c>
      <c r="Z132" s="26">
        <f t="shared" si="30"/>
        <v>1.7717379682580763</v>
      </c>
    </row>
    <row r="133" spans="2:26">
      <c r="B133" s="120">
        <v>55671</v>
      </c>
      <c r="C133" s="60">
        <v>21.247213641813204</v>
      </c>
      <c r="D133" s="123">
        <v>20.678401266452649</v>
      </c>
      <c r="E133" s="123">
        <v>22.039358499937446</v>
      </c>
      <c r="F133" s="124">
        <v>20.46128085921308</v>
      </c>
      <c r="G133" s="124">
        <v>22.496654108626281</v>
      </c>
      <c r="H133" s="125">
        <v>20.000000000000217</v>
      </c>
      <c r="I133" s="125">
        <v>24.598940003707497</v>
      </c>
      <c r="K133" s="10">
        <f t="shared" si="16"/>
        <v>21.247213641813204</v>
      </c>
      <c r="L133" s="26">
        <f t="shared" si="17"/>
        <v>20.000000000000217</v>
      </c>
      <c r="M133" s="26">
        <f t="shared" si="18"/>
        <v>20.46128085921308</v>
      </c>
      <c r="N133" s="10">
        <f t="shared" si="19"/>
        <v>20.678401266452649</v>
      </c>
      <c r="O133" s="10">
        <f t="shared" si="20"/>
        <v>22.039358499937446</v>
      </c>
      <c r="P133" s="26">
        <f t="shared" si="21"/>
        <v>22.496654108626281</v>
      </c>
      <c r="Q133" s="26">
        <f t="shared" si="22"/>
        <v>24.598940003707497</v>
      </c>
      <c r="S133" s="23">
        <f t="shared" si="23"/>
        <v>55671</v>
      </c>
      <c r="T133" s="10">
        <f t="shared" si="24"/>
        <v>21.247213641813204</v>
      </c>
      <c r="U133" s="26">
        <f t="shared" si="25"/>
        <v>20.000000000000217</v>
      </c>
      <c r="V133" s="26">
        <f t="shared" si="26"/>
        <v>0.46128085921286299</v>
      </c>
      <c r="W133" s="26">
        <f t="shared" si="27"/>
        <v>0.2171204072395696</v>
      </c>
      <c r="X133" s="26">
        <f t="shared" si="28"/>
        <v>1.3609572334847968</v>
      </c>
      <c r="Y133" s="26">
        <f t="shared" si="29"/>
        <v>0.45729560868883468</v>
      </c>
      <c r="Z133" s="26">
        <f t="shared" si="30"/>
        <v>2.1022858950812164</v>
      </c>
    </row>
    <row r="134" spans="2:26">
      <c r="B134" s="120">
        <v>55763</v>
      </c>
      <c r="C134" s="60">
        <v>21.340933781333462</v>
      </c>
      <c r="D134" s="123">
        <v>20.681646587221852</v>
      </c>
      <c r="E134" s="123">
        <v>21.983967767919069</v>
      </c>
      <c r="F134" s="124">
        <v>20.458981932236245</v>
      </c>
      <c r="G134" s="124">
        <v>22.441432421108878</v>
      </c>
      <c r="H134" s="125">
        <v>20.000000000000217</v>
      </c>
      <c r="I134" s="125">
        <v>24.734200042409647</v>
      </c>
      <c r="K134" s="10">
        <f t="shared" ref="K134:K165" si="31">C134</f>
        <v>21.340933781333462</v>
      </c>
      <c r="L134" s="26">
        <f t="shared" ref="L134:L165" si="32">H134</f>
        <v>20.000000000000217</v>
      </c>
      <c r="M134" s="26">
        <f t="shared" ref="M134:M165" si="33">F134</f>
        <v>20.458981932236245</v>
      </c>
      <c r="N134" s="10">
        <f t="shared" ref="N134:N165" si="34">D134</f>
        <v>20.681646587221852</v>
      </c>
      <c r="O134" s="10">
        <f t="shared" ref="O134:O165" si="35">E134</f>
        <v>21.983967767919069</v>
      </c>
      <c r="P134" s="26">
        <f t="shared" ref="P134:P165" si="36">G134</f>
        <v>22.441432421108878</v>
      </c>
      <c r="Q134" s="26">
        <f t="shared" ref="Q134:Q165" si="37">I134</f>
        <v>24.734200042409647</v>
      </c>
      <c r="S134" s="23">
        <f t="shared" ref="S134:S165" si="38">B134</f>
        <v>55763</v>
      </c>
      <c r="T134" s="10">
        <f t="shared" ref="T134:T165" si="39">K134</f>
        <v>21.340933781333462</v>
      </c>
      <c r="U134" s="26">
        <f t="shared" ref="U134:U165" si="40">L134</f>
        <v>20.000000000000217</v>
      </c>
      <c r="V134" s="26">
        <f t="shared" ref="V134:V165" si="41">M134-L134</f>
        <v>0.45898193223602846</v>
      </c>
      <c r="W134" s="26">
        <f t="shared" ref="W134:W165" si="42">N134-M134</f>
        <v>0.22266465498560706</v>
      </c>
      <c r="X134" s="26">
        <f t="shared" ref="X134:X165" si="43">O134-N134</f>
        <v>1.3023211806972164</v>
      </c>
      <c r="Y134" s="26">
        <f t="shared" ref="Y134:Y165" si="44">P134-O134</f>
        <v>0.45746465318980967</v>
      </c>
      <c r="Z134" s="26">
        <f t="shared" ref="Z134:Z165" si="45">Q134-P134</f>
        <v>2.2927676213007686</v>
      </c>
    </row>
    <row r="135" spans="2:26">
      <c r="B135" s="120">
        <v>55854</v>
      </c>
      <c r="C135" s="60">
        <v>21.348538550881184</v>
      </c>
      <c r="D135" s="123">
        <v>20.729705694142179</v>
      </c>
      <c r="E135" s="123">
        <v>21.961222761248511</v>
      </c>
      <c r="F135" s="124">
        <v>20.442503020229051</v>
      </c>
      <c r="G135" s="124">
        <v>22.37196408840521</v>
      </c>
      <c r="H135" s="125">
        <v>20.000000000000217</v>
      </c>
      <c r="I135" s="125">
        <v>24.751174372910114</v>
      </c>
      <c r="K135" s="10">
        <f t="shared" si="31"/>
        <v>21.348538550881184</v>
      </c>
      <c r="L135" s="26">
        <f t="shared" si="32"/>
        <v>20.000000000000217</v>
      </c>
      <c r="M135" s="26">
        <f t="shared" si="33"/>
        <v>20.442503020229051</v>
      </c>
      <c r="N135" s="10">
        <f t="shared" si="34"/>
        <v>20.729705694142179</v>
      </c>
      <c r="O135" s="10">
        <f t="shared" si="35"/>
        <v>21.961222761248511</v>
      </c>
      <c r="P135" s="26">
        <f t="shared" si="36"/>
        <v>22.37196408840521</v>
      </c>
      <c r="Q135" s="26">
        <f t="shared" si="37"/>
        <v>24.751174372910114</v>
      </c>
      <c r="S135" s="23">
        <f t="shared" si="38"/>
        <v>55854</v>
      </c>
      <c r="T135" s="10">
        <f t="shared" si="39"/>
        <v>21.348538550881184</v>
      </c>
      <c r="U135" s="26">
        <f t="shared" si="40"/>
        <v>20.000000000000217</v>
      </c>
      <c r="V135" s="26">
        <f t="shared" si="41"/>
        <v>0.44250302022883403</v>
      </c>
      <c r="W135" s="26">
        <f t="shared" si="42"/>
        <v>0.28720267391312859</v>
      </c>
      <c r="X135" s="26">
        <f t="shared" si="43"/>
        <v>1.2315170671063314</v>
      </c>
      <c r="Y135" s="26">
        <f t="shared" si="44"/>
        <v>0.41074132715669975</v>
      </c>
      <c r="Z135" s="26">
        <f t="shared" si="45"/>
        <v>2.3792102845049037</v>
      </c>
    </row>
    <row r="136" spans="2:26">
      <c r="B136" s="120">
        <v>55944</v>
      </c>
      <c r="C136" s="60">
        <v>21.364340988564614</v>
      </c>
      <c r="D136" s="123">
        <v>20.70392587209577</v>
      </c>
      <c r="E136" s="123">
        <v>21.989123469657237</v>
      </c>
      <c r="F136" s="124">
        <v>20.426819849866497</v>
      </c>
      <c r="G136" s="124">
        <v>22.289217918849115</v>
      </c>
      <c r="H136" s="125">
        <v>20.000000000000217</v>
      </c>
      <c r="I136" s="125">
        <v>24.647556375732179</v>
      </c>
      <c r="K136" s="10">
        <f t="shared" si="31"/>
        <v>21.364340988564614</v>
      </c>
      <c r="L136" s="26">
        <f t="shared" si="32"/>
        <v>20.000000000000217</v>
      </c>
      <c r="M136" s="26">
        <f t="shared" si="33"/>
        <v>20.426819849866497</v>
      </c>
      <c r="N136" s="10">
        <f t="shared" si="34"/>
        <v>20.70392587209577</v>
      </c>
      <c r="O136" s="10">
        <f t="shared" si="35"/>
        <v>21.989123469657237</v>
      </c>
      <c r="P136" s="26">
        <f t="shared" si="36"/>
        <v>22.289217918849115</v>
      </c>
      <c r="Q136" s="26">
        <f t="shared" si="37"/>
        <v>24.647556375732179</v>
      </c>
      <c r="S136" s="23">
        <f t="shared" si="38"/>
        <v>55944</v>
      </c>
      <c r="T136" s="10">
        <f t="shared" si="39"/>
        <v>21.364340988564614</v>
      </c>
      <c r="U136" s="26">
        <f t="shared" si="40"/>
        <v>20.000000000000217</v>
      </c>
      <c r="V136" s="26">
        <f t="shared" si="41"/>
        <v>0.42681984986628052</v>
      </c>
      <c r="W136" s="26">
        <f t="shared" si="42"/>
        <v>0.2771060222292725</v>
      </c>
      <c r="X136" s="26">
        <f t="shared" si="43"/>
        <v>1.2851975975614671</v>
      </c>
      <c r="Y136" s="26">
        <f t="shared" si="44"/>
        <v>0.300094449191878</v>
      </c>
      <c r="Z136" s="26">
        <f t="shared" si="45"/>
        <v>2.3583384568830645</v>
      </c>
    </row>
    <row r="137" spans="2:26">
      <c r="B137" s="120">
        <v>56036</v>
      </c>
      <c r="C137" s="60">
        <v>21.452558996461594</v>
      </c>
      <c r="D137" s="123">
        <v>20.673549161076874</v>
      </c>
      <c r="E137" s="123">
        <v>21.924161540639798</v>
      </c>
      <c r="F137" s="124">
        <v>20.411920371552657</v>
      </c>
      <c r="G137" s="124">
        <v>22.402065289375489</v>
      </c>
      <c r="H137" s="125">
        <v>20.000000000000217</v>
      </c>
      <c r="I137" s="125">
        <v>24.497164317724319</v>
      </c>
      <c r="K137" s="10">
        <f t="shared" si="31"/>
        <v>21.452558996461594</v>
      </c>
      <c r="L137" s="26">
        <f t="shared" si="32"/>
        <v>20.000000000000217</v>
      </c>
      <c r="M137" s="26">
        <f t="shared" si="33"/>
        <v>20.411920371552657</v>
      </c>
      <c r="N137" s="10">
        <f t="shared" si="34"/>
        <v>20.673549161076874</v>
      </c>
      <c r="O137" s="10">
        <f t="shared" si="35"/>
        <v>21.924161540639798</v>
      </c>
      <c r="P137" s="26">
        <f t="shared" si="36"/>
        <v>22.402065289375489</v>
      </c>
      <c r="Q137" s="26">
        <f t="shared" si="37"/>
        <v>24.497164317724319</v>
      </c>
      <c r="S137" s="23">
        <f t="shared" si="38"/>
        <v>56036</v>
      </c>
      <c r="T137" s="10">
        <f t="shared" si="39"/>
        <v>21.452558996461594</v>
      </c>
      <c r="U137" s="26">
        <f t="shared" si="40"/>
        <v>20.000000000000217</v>
      </c>
      <c r="V137" s="26">
        <f t="shared" si="41"/>
        <v>0.41192037155244066</v>
      </c>
      <c r="W137" s="26">
        <f t="shared" si="42"/>
        <v>0.26162878952421664</v>
      </c>
      <c r="X137" s="26">
        <f t="shared" si="43"/>
        <v>1.2506123795629236</v>
      </c>
      <c r="Y137" s="26">
        <f t="shared" si="44"/>
        <v>0.47790374873569164</v>
      </c>
      <c r="Z137" s="26">
        <f t="shared" si="45"/>
        <v>2.0950990283488302</v>
      </c>
    </row>
    <row r="138" spans="2:26">
      <c r="B138" s="120">
        <v>56128</v>
      </c>
      <c r="C138" s="60">
        <v>21.467001109423435</v>
      </c>
      <c r="D138" s="123">
        <v>20.659446766557508</v>
      </c>
      <c r="E138" s="123">
        <v>21.937272934067188</v>
      </c>
      <c r="F138" s="124">
        <v>20.397608899874196</v>
      </c>
      <c r="G138" s="124">
        <v>22.339010826848963</v>
      </c>
      <c r="H138" s="125">
        <v>20.107311119827472</v>
      </c>
      <c r="I138" s="125">
        <v>24.468211899541721</v>
      </c>
      <c r="K138" s="10">
        <f t="shared" si="31"/>
        <v>21.467001109423435</v>
      </c>
      <c r="L138" s="26">
        <f t="shared" si="32"/>
        <v>20.107311119827472</v>
      </c>
      <c r="M138" s="26">
        <f t="shared" si="33"/>
        <v>20.397608899874196</v>
      </c>
      <c r="N138" s="10">
        <f t="shared" si="34"/>
        <v>20.659446766557508</v>
      </c>
      <c r="O138" s="10">
        <f t="shared" si="35"/>
        <v>21.937272934067188</v>
      </c>
      <c r="P138" s="26">
        <f t="shared" si="36"/>
        <v>22.339010826848963</v>
      </c>
      <c r="Q138" s="26">
        <f t="shared" si="37"/>
        <v>24.468211899541721</v>
      </c>
      <c r="S138" s="23">
        <f t="shared" si="38"/>
        <v>56128</v>
      </c>
      <c r="T138" s="10">
        <f t="shared" si="39"/>
        <v>21.467001109423435</v>
      </c>
      <c r="U138" s="26">
        <f t="shared" si="40"/>
        <v>20.107311119827472</v>
      </c>
      <c r="V138" s="26">
        <f t="shared" si="41"/>
        <v>0.2902977800467248</v>
      </c>
      <c r="W138" s="26">
        <f t="shared" si="42"/>
        <v>0.26183786668331166</v>
      </c>
      <c r="X138" s="26">
        <f t="shared" si="43"/>
        <v>1.27782616750968</v>
      </c>
      <c r="Y138" s="26">
        <f t="shared" si="44"/>
        <v>0.40173789278177452</v>
      </c>
      <c r="Z138" s="26">
        <f t="shared" si="45"/>
        <v>2.1292010726927586</v>
      </c>
    </row>
    <row r="139" spans="2:26">
      <c r="B139" s="120">
        <v>56219</v>
      </c>
      <c r="C139" s="60">
        <v>21.439158403897544</v>
      </c>
      <c r="D139" s="123">
        <v>20.650325184829281</v>
      </c>
      <c r="E139" s="123">
        <v>21.952640846915749</v>
      </c>
      <c r="F139" s="124">
        <v>20.382971347393841</v>
      </c>
      <c r="G139" s="124">
        <v>22.353103705407982</v>
      </c>
      <c r="H139" s="125">
        <v>20.104314667147218</v>
      </c>
      <c r="I139" s="125">
        <v>24.482699804223923</v>
      </c>
      <c r="K139" s="10">
        <f t="shared" si="31"/>
        <v>21.439158403897544</v>
      </c>
      <c r="L139" s="26">
        <f t="shared" si="32"/>
        <v>20.104314667147218</v>
      </c>
      <c r="M139" s="26">
        <f t="shared" si="33"/>
        <v>20.382971347393841</v>
      </c>
      <c r="N139" s="10">
        <f t="shared" si="34"/>
        <v>20.650325184829281</v>
      </c>
      <c r="O139" s="10">
        <f t="shared" si="35"/>
        <v>21.952640846915749</v>
      </c>
      <c r="P139" s="26">
        <f t="shared" si="36"/>
        <v>22.353103705407982</v>
      </c>
      <c r="Q139" s="26">
        <f t="shared" si="37"/>
        <v>24.482699804223923</v>
      </c>
      <c r="S139" s="23">
        <f t="shared" si="38"/>
        <v>56219</v>
      </c>
      <c r="T139" s="10">
        <f t="shared" si="39"/>
        <v>21.439158403897544</v>
      </c>
      <c r="U139" s="26">
        <f t="shared" si="40"/>
        <v>20.104314667147218</v>
      </c>
      <c r="V139" s="26">
        <f t="shared" si="41"/>
        <v>0.27865668024662327</v>
      </c>
      <c r="W139" s="26">
        <f t="shared" si="42"/>
        <v>0.26735383743544006</v>
      </c>
      <c r="X139" s="26">
        <f t="shared" si="43"/>
        <v>1.3023156620864675</v>
      </c>
      <c r="Y139" s="26">
        <f t="shared" si="44"/>
        <v>0.40046285849223295</v>
      </c>
      <c r="Z139" s="26">
        <f t="shared" si="45"/>
        <v>2.1295960988159415</v>
      </c>
    </row>
    <row r="140" spans="2:26">
      <c r="B140" s="120">
        <v>56309</v>
      </c>
      <c r="C140" s="60">
        <v>21.405405666672973</v>
      </c>
      <c r="D140" s="123">
        <v>20.630447656010034</v>
      </c>
      <c r="E140" s="123">
        <v>21.937883133061185</v>
      </c>
      <c r="F140" s="124">
        <v>20.415037160097032</v>
      </c>
      <c r="G140" s="124">
        <v>22.440305662329827</v>
      </c>
      <c r="H140" s="125">
        <v>20.101415692984702</v>
      </c>
      <c r="I140" s="125">
        <v>24.518511090916839</v>
      </c>
      <c r="K140" s="10">
        <f t="shared" si="31"/>
        <v>21.405405666672973</v>
      </c>
      <c r="L140" s="26">
        <f t="shared" si="32"/>
        <v>20.101415692984702</v>
      </c>
      <c r="M140" s="26">
        <f t="shared" si="33"/>
        <v>20.415037160097032</v>
      </c>
      <c r="N140" s="10">
        <f t="shared" si="34"/>
        <v>20.630447656010034</v>
      </c>
      <c r="O140" s="10">
        <f t="shared" si="35"/>
        <v>21.937883133061185</v>
      </c>
      <c r="P140" s="26">
        <f t="shared" si="36"/>
        <v>22.440305662329827</v>
      </c>
      <c r="Q140" s="26">
        <f t="shared" si="37"/>
        <v>24.518511090916839</v>
      </c>
      <c r="S140" s="23">
        <f t="shared" si="38"/>
        <v>56309</v>
      </c>
      <c r="T140" s="10">
        <f t="shared" si="39"/>
        <v>21.405405666672973</v>
      </c>
      <c r="U140" s="26">
        <f t="shared" si="40"/>
        <v>20.101415692984702</v>
      </c>
      <c r="V140" s="26">
        <f t="shared" si="41"/>
        <v>0.31362146711233052</v>
      </c>
      <c r="W140" s="26">
        <f t="shared" si="42"/>
        <v>0.21541049591300165</v>
      </c>
      <c r="X140" s="26">
        <f t="shared" si="43"/>
        <v>1.3074354770511505</v>
      </c>
      <c r="Y140" s="26">
        <f t="shared" si="44"/>
        <v>0.50242252926864239</v>
      </c>
      <c r="Z140" s="26">
        <f t="shared" si="45"/>
        <v>2.0782054285870117</v>
      </c>
    </row>
    <row r="141" spans="2:26">
      <c r="B141" s="120">
        <v>56401</v>
      </c>
      <c r="C141" s="60">
        <v>21.395440632881687</v>
      </c>
      <c r="D141" s="123">
        <v>20.686900773528816</v>
      </c>
      <c r="E141" s="123">
        <v>21.955234862703332</v>
      </c>
      <c r="F141" s="124">
        <v>20.400951338528348</v>
      </c>
      <c r="G141" s="124">
        <v>22.456149480787982</v>
      </c>
      <c r="H141" s="125">
        <v>20.098610121825168</v>
      </c>
      <c r="I141" s="125">
        <v>24.494429984696843</v>
      </c>
      <c r="K141" s="10">
        <f t="shared" si="31"/>
        <v>21.395440632881687</v>
      </c>
      <c r="L141" s="26">
        <f t="shared" si="32"/>
        <v>20.098610121825168</v>
      </c>
      <c r="M141" s="26">
        <f t="shared" si="33"/>
        <v>20.400951338528348</v>
      </c>
      <c r="N141" s="10">
        <f t="shared" si="34"/>
        <v>20.686900773528816</v>
      </c>
      <c r="O141" s="10">
        <f t="shared" si="35"/>
        <v>21.955234862703332</v>
      </c>
      <c r="P141" s="26">
        <f t="shared" si="36"/>
        <v>22.456149480787982</v>
      </c>
      <c r="Q141" s="26">
        <f t="shared" si="37"/>
        <v>24.494429984696843</v>
      </c>
      <c r="S141" s="23">
        <f t="shared" si="38"/>
        <v>56401</v>
      </c>
      <c r="T141" s="10">
        <f t="shared" si="39"/>
        <v>21.395440632881687</v>
      </c>
      <c r="U141" s="26">
        <f t="shared" si="40"/>
        <v>20.098610121825168</v>
      </c>
      <c r="V141" s="26">
        <f t="shared" si="41"/>
        <v>0.30234121670318004</v>
      </c>
      <c r="W141" s="26">
        <f t="shared" si="42"/>
        <v>0.2859494350004681</v>
      </c>
      <c r="X141" s="26">
        <f t="shared" si="43"/>
        <v>1.2683340891745161</v>
      </c>
      <c r="Y141" s="26">
        <f t="shared" si="44"/>
        <v>0.50091461808464999</v>
      </c>
      <c r="Z141" s="26">
        <f t="shared" si="45"/>
        <v>2.0382805039088616</v>
      </c>
    </row>
    <row r="142" spans="2:26">
      <c r="B142" s="120">
        <v>56493</v>
      </c>
      <c r="C142" s="60">
        <v>21.362696986220612</v>
      </c>
      <c r="D142" s="123">
        <v>20.713735379372032</v>
      </c>
      <c r="E142" s="123">
        <v>21.908026063312928</v>
      </c>
      <c r="F142" s="124">
        <v>20.387502428034168</v>
      </c>
      <c r="G142" s="124">
        <v>22.486492204253295</v>
      </c>
      <c r="H142" s="125">
        <v>20.147455115389327</v>
      </c>
      <c r="I142" s="125">
        <v>24.449292917065041</v>
      </c>
      <c r="K142" s="10">
        <f t="shared" si="31"/>
        <v>21.362696986220612</v>
      </c>
      <c r="L142" s="26">
        <f t="shared" si="32"/>
        <v>20.147455115389327</v>
      </c>
      <c r="M142" s="26">
        <f t="shared" si="33"/>
        <v>20.387502428034168</v>
      </c>
      <c r="N142" s="10">
        <f t="shared" si="34"/>
        <v>20.713735379372032</v>
      </c>
      <c r="O142" s="10">
        <f t="shared" si="35"/>
        <v>21.908026063312928</v>
      </c>
      <c r="P142" s="26">
        <f t="shared" si="36"/>
        <v>22.486492204253295</v>
      </c>
      <c r="Q142" s="26">
        <f t="shared" si="37"/>
        <v>24.449292917065041</v>
      </c>
      <c r="S142" s="23">
        <f t="shared" si="38"/>
        <v>56493</v>
      </c>
      <c r="T142" s="10">
        <f t="shared" si="39"/>
        <v>21.362696986220612</v>
      </c>
      <c r="U142" s="26">
        <f t="shared" si="40"/>
        <v>20.147455115389327</v>
      </c>
      <c r="V142" s="26">
        <f t="shared" si="41"/>
        <v>0.24004731264484036</v>
      </c>
      <c r="W142" s="26">
        <f t="shared" si="42"/>
        <v>0.32623295133786456</v>
      </c>
      <c r="X142" s="26">
        <f t="shared" si="43"/>
        <v>1.1942906839408955</v>
      </c>
      <c r="Y142" s="26">
        <f t="shared" si="44"/>
        <v>0.57846614094036752</v>
      </c>
      <c r="Z142" s="26">
        <f t="shared" si="45"/>
        <v>1.9628007128117453</v>
      </c>
    </row>
    <row r="143" spans="2:26">
      <c r="B143" s="120">
        <v>56584</v>
      </c>
      <c r="C143" s="60">
        <v>21.426225836117226</v>
      </c>
      <c r="D143" s="123">
        <v>20.754378373041959</v>
      </c>
      <c r="E143" s="123">
        <v>21.915756796538595</v>
      </c>
      <c r="F143" s="124">
        <v>20.387876916305412</v>
      </c>
      <c r="G143" s="124">
        <v>22.562134041245756</v>
      </c>
      <c r="H143" s="125">
        <v>20.143409389030939</v>
      </c>
      <c r="I143" s="125">
        <v>24.395782742031002</v>
      </c>
      <c r="K143" s="10">
        <f t="shared" si="31"/>
        <v>21.426225836117226</v>
      </c>
      <c r="L143" s="26">
        <f t="shared" si="32"/>
        <v>20.143409389030939</v>
      </c>
      <c r="M143" s="26">
        <f t="shared" si="33"/>
        <v>20.387876916305412</v>
      </c>
      <c r="N143" s="10">
        <f t="shared" si="34"/>
        <v>20.754378373041959</v>
      </c>
      <c r="O143" s="10">
        <f t="shared" si="35"/>
        <v>21.915756796538595</v>
      </c>
      <c r="P143" s="26">
        <f t="shared" si="36"/>
        <v>22.562134041245756</v>
      </c>
      <c r="Q143" s="26">
        <f t="shared" si="37"/>
        <v>24.395782742031002</v>
      </c>
      <c r="S143" s="23">
        <f t="shared" si="38"/>
        <v>56584</v>
      </c>
      <c r="T143" s="10">
        <f t="shared" si="39"/>
        <v>21.426225836117226</v>
      </c>
      <c r="U143" s="26">
        <f t="shared" si="40"/>
        <v>20.143409389030939</v>
      </c>
      <c r="V143" s="26">
        <f t="shared" si="41"/>
        <v>0.24446752727447318</v>
      </c>
      <c r="W143" s="26">
        <f t="shared" si="42"/>
        <v>0.36650145673654677</v>
      </c>
      <c r="X143" s="26">
        <f t="shared" si="43"/>
        <v>1.161378423496636</v>
      </c>
      <c r="Y143" s="26">
        <f t="shared" si="44"/>
        <v>0.64637724470716051</v>
      </c>
      <c r="Z143" s="26">
        <f t="shared" si="45"/>
        <v>1.8336487007852469</v>
      </c>
    </row>
    <row r="144" spans="2:26">
      <c r="B144" s="120">
        <v>56674</v>
      </c>
      <c r="C144" s="60">
        <v>21.442082898415798</v>
      </c>
      <c r="D144" s="123">
        <v>20.750582891061317</v>
      </c>
      <c r="E144" s="123">
        <v>21.886604359246071</v>
      </c>
      <c r="F144" s="124">
        <v>20.377286840124981</v>
      </c>
      <c r="G144" s="124">
        <v>22.563415094163819</v>
      </c>
      <c r="H144" s="125">
        <v>20.139490652133421</v>
      </c>
      <c r="I144" s="125">
        <v>24.296187561950937</v>
      </c>
      <c r="K144" s="10">
        <f t="shared" si="31"/>
        <v>21.442082898415798</v>
      </c>
      <c r="L144" s="26">
        <f t="shared" si="32"/>
        <v>20.139490652133421</v>
      </c>
      <c r="M144" s="26">
        <f t="shared" si="33"/>
        <v>20.377286840124981</v>
      </c>
      <c r="N144" s="10">
        <f t="shared" si="34"/>
        <v>20.750582891061317</v>
      </c>
      <c r="O144" s="10">
        <f t="shared" si="35"/>
        <v>21.886604359246071</v>
      </c>
      <c r="P144" s="26">
        <f t="shared" si="36"/>
        <v>22.563415094163819</v>
      </c>
      <c r="Q144" s="26">
        <f t="shared" si="37"/>
        <v>24.296187561950937</v>
      </c>
      <c r="S144" s="23">
        <f t="shared" si="38"/>
        <v>56674</v>
      </c>
      <c r="T144" s="10">
        <f t="shared" si="39"/>
        <v>21.442082898415798</v>
      </c>
      <c r="U144" s="26">
        <f t="shared" si="40"/>
        <v>20.139490652133421</v>
      </c>
      <c r="V144" s="26">
        <f t="shared" si="41"/>
        <v>0.23779618799155955</v>
      </c>
      <c r="W144" s="26">
        <f t="shared" si="42"/>
        <v>0.37329605093633589</v>
      </c>
      <c r="X144" s="26">
        <f t="shared" si="43"/>
        <v>1.1360214681847545</v>
      </c>
      <c r="Y144" s="26">
        <f t="shared" si="44"/>
        <v>0.67681073491774768</v>
      </c>
      <c r="Z144" s="26">
        <f t="shared" si="45"/>
        <v>1.7327724677871181</v>
      </c>
    </row>
    <row r="145" spans="2:26">
      <c r="B145" s="120">
        <v>56766</v>
      </c>
      <c r="C145" s="60">
        <v>21.459106683149674</v>
      </c>
      <c r="D145" s="123">
        <v>20.876385388745469</v>
      </c>
      <c r="E145" s="123">
        <v>21.905976722141062</v>
      </c>
      <c r="F145" s="124">
        <v>20.425604633741912</v>
      </c>
      <c r="G145" s="124">
        <v>22.567064946159054</v>
      </c>
      <c r="H145" s="125">
        <v>20.135693860878341</v>
      </c>
      <c r="I145" s="125">
        <v>24.45962527980441</v>
      </c>
      <c r="K145" s="10">
        <f t="shared" si="31"/>
        <v>21.459106683149674</v>
      </c>
      <c r="L145" s="26">
        <f t="shared" si="32"/>
        <v>20.135693860878341</v>
      </c>
      <c r="M145" s="26">
        <f t="shared" si="33"/>
        <v>20.425604633741912</v>
      </c>
      <c r="N145" s="10">
        <f t="shared" si="34"/>
        <v>20.876385388745469</v>
      </c>
      <c r="O145" s="10">
        <f t="shared" si="35"/>
        <v>21.905976722141062</v>
      </c>
      <c r="P145" s="26">
        <f t="shared" si="36"/>
        <v>22.567064946159054</v>
      </c>
      <c r="Q145" s="26">
        <f t="shared" si="37"/>
        <v>24.45962527980441</v>
      </c>
      <c r="S145" s="23">
        <f t="shared" si="38"/>
        <v>56766</v>
      </c>
      <c r="T145" s="10">
        <f t="shared" si="39"/>
        <v>21.459106683149674</v>
      </c>
      <c r="U145" s="26">
        <f t="shared" si="40"/>
        <v>20.135693860878341</v>
      </c>
      <c r="V145" s="26">
        <f t="shared" si="41"/>
        <v>0.28991077286357125</v>
      </c>
      <c r="W145" s="26">
        <f t="shared" si="42"/>
        <v>0.45078075500355652</v>
      </c>
      <c r="X145" s="26">
        <f t="shared" si="43"/>
        <v>1.0295913333955937</v>
      </c>
      <c r="Y145" s="26">
        <f t="shared" si="44"/>
        <v>0.66108822401799117</v>
      </c>
      <c r="Z145" s="26">
        <f t="shared" si="45"/>
        <v>1.8925603336453563</v>
      </c>
    </row>
    <row r="146" spans="2:26">
      <c r="B146" s="120">
        <v>56858</v>
      </c>
      <c r="C146" s="60">
        <v>21.452789487443901</v>
      </c>
      <c r="D146" s="123">
        <v>20.900246037785422</v>
      </c>
      <c r="E146" s="123">
        <v>21.932060362836612</v>
      </c>
      <c r="F146" s="124">
        <v>20.428446112907746</v>
      </c>
      <c r="G146" s="124">
        <v>22.592961422074339</v>
      </c>
      <c r="H146" s="125">
        <v>20.132014240094279</v>
      </c>
      <c r="I146" s="125">
        <v>24.566167274484226</v>
      </c>
      <c r="K146" s="10">
        <f t="shared" si="31"/>
        <v>21.452789487443901</v>
      </c>
      <c r="L146" s="26">
        <f t="shared" si="32"/>
        <v>20.132014240094279</v>
      </c>
      <c r="M146" s="26">
        <f t="shared" si="33"/>
        <v>20.428446112907746</v>
      </c>
      <c r="N146" s="10">
        <f t="shared" si="34"/>
        <v>20.900246037785422</v>
      </c>
      <c r="O146" s="10">
        <f t="shared" si="35"/>
        <v>21.932060362836612</v>
      </c>
      <c r="P146" s="26">
        <f t="shared" si="36"/>
        <v>22.592961422074339</v>
      </c>
      <c r="Q146" s="26">
        <f t="shared" si="37"/>
        <v>24.566167274484226</v>
      </c>
      <c r="S146" s="23">
        <f t="shared" si="38"/>
        <v>56858</v>
      </c>
      <c r="T146" s="10">
        <f t="shared" si="39"/>
        <v>21.452789487443901</v>
      </c>
      <c r="U146" s="26">
        <f t="shared" si="40"/>
        <v>20.132014240094279</v>
      </c>
      <c r="V146" s="26">
        <f t="shared" si="41"/>
        <v>0.29643187281346783</v>
      </c>
      <c r="W146" s="26">
        <f t="shared" si="42"/>
        <v>0.47179992487767564</v>
      </c>
      <c r="X146" s="26">
        <f t="shared" si="43"/>
        <v>1.0318143250511902</v>
      </c>
      <c r="Y146" s="26">
        <f t="shared" si="44"/>
        <v>0.66090105923772668</v>
      </c>
      <c r="Z146" s="26">
        <f t="shared" si="45"/>
        <v>1.9732058524098868</v>
      </c>
    </row>
    <row r="147" spans="2:26">
      <c r="B147" s="120">
        <v>56949</v>
      </c>
      <c r="C147" s="60">
        <v>21.432251477405217</v>
      </c>
      <c r="D147" s="123">
        <v>20.892006453979647</v>
      </c>
      <c r="E147" s="123">
        <v>21.998190324912475</v>
      </c>
      <c r="F147" s="124">
        <v>20.417043223969007</v>
      </c>
      <c r="G147" s="124">
        <v>22.608479700042043</v>
      </c>
      <c r="H147" s="125">
        <v>20.128447264779272</v>
      </c>
      <c r="I147" s="125">
        <v>24.578586156699359</v>
      </c>
      <c r="K147" s="10">
        <f t="shared" si="31"/>
        <v>21.432251477405217</v>
      </c>
      <c r="L147" s="26">
        <f t="shared" si="32"/>
        <v>20.128447264779272</v>
      </c>
      <c r="M147" s="26">
        <f t="shared" si="33"/>
        <v>20.417043223969007</v>
      </c>
      <c r="N147" s="10">
        <f t="shared" si="34"/>
        <v>20.892006453979647</v>
      </c>
      <c r="O147" s="10">
        <f t="shared" si="35"/>
        <v>21.998190324912475</v>
      </c>
      <c r="P147" s="26">
        <f t="shared" si="36"/>
        <v>22.608479700042043</v>
      </c>
      <c r="Q147" s="26">
        <f t="shared" si="37"/>
        <v>24.578586156699359</v>
      </c>
      <c r="S147" s="23">
        <f t="shared" si="38"/>
        <v>56949</v>
      </c>
      <c r="T147" s="10">
        <f t="shared" si="39"/>
        <v>21.432251477405217</v>
      </c>
      <c r="U147" s="26">
        <f t="shared" si="40"/>
        <v>20.128447264779272</v>
      </c>
      <c r="V147" s="26">
        <f t="shared" si="41"/>
        <v>0.28859595918973469</v>
      </c>
      <c r="W147" s="26">
        <f t="shared" si="42"/>
        <v>0.47496323001064056</v>
      </c>
      <c r="X147" s="26">
        <f t="shared" si="43"/>
        <v>1.1061838709328278</v>
      </c>
      <c r="Y147" s="26">
        <f t="shared" si="44"/>
        <v>0.61028937512956816</v>
      </c>
      <c r="Z147" s="26">
        <f t="shared" si="45"/>
        <v>1.9701064566573159</v>
      </c>
    </row>
    <row r="148" spans="2:26">
      <c r="B148" s="120">
        <v>57040</v>
      </c>
      <c r="C148" s="60">
        <v>21.40064570203306</v>
      </c>
      <c r="D148" s="123">
        <v>20.923311304254813</v>
      </c>
      <c r="E148" s="123">
        <v>21.95089238778051</v>
      </c>
      <c r="F148" s="124">
        <v>20.407022705556173</v>
      </c>
      <c r="G148" s="124">
        <v>22.690702167216571</v>
      </c>
      <c r="H148" s="125">
        <v>20.124988643123253</v>
      </c>
      <c r="I148" s="125">
        <v>24.55248265150076</v>
      </c>
      <c r="K148" s="10">
        <f t="shared" si="31"/>
        <v>21.40064570203306</v>
      </c>
      <c r="L148" s="26">
        <f t="shared" si="32"/>
        <v>20.124988643123253</v>
      </c>
      <c r="M148" s="26">
        <f t="shared" si="33"/>
        <v>20.407022705556173</v>
      </c>
      <c r="N148" s="10">
        <f t="shared" si="34"/>
        <v>20.923311304254813</v>
      </c>
      <c r="O148" s="10">
        <f t="shared" si="35"/>
        <v>21.95089238778051</v>
      </c>
      <c r="P148" s="26">
        <f t="shared" si="36"/>
        <v>22.690702167216571</v>
      </c>
      <c r="Q148" s="26">
        <f t="shared" si="37"/>
        <v>24.55248265150076</v>
      </c>
      <c r="S148" s="23">
        <f t="shared" si="38"/>
        <v>57040</v>
      </c>
      <c r="T148" s="10">
        <f t="shared" si="39"/>
        <v>21.40064570203306</v>
      </c>
      <c r="U148" s="26">
        <f t="shared" si="40"/>
        <v>20.124988643123253</v>
      </c>
      <c r="V148" s="26">
        <f t="shared" si="41"/>
        <v>0.28203406243292051</v>
      </c>
      <c r="W148" s="26">
        <f t="shared" si="42"/>
        <v>0.5162885986986403</v>
      </c>
      <c r="X148" s="26">
        <f t="shared" si="43"/>
        <v>1.0275810835256962</v>
      </c>
      <c r="Y148" s="26">
        <f t="shared" si="44"/>
        <v>0.73980977943606163</v>
      </c>
      <c r="Z148" s="26">
        <f t="shared" si="45"/>
        <v>1.8617804842841892</v>
      </c>
    </row>
    <row r="149" spans="2:26">
      <c r="B149" s="120">
        <v>57132</v>
      </c>
      <c r="C149" s="60">
        <v>21.366202213442158</v>
      </c>
      <c r="D149" s="123">
        <v>20.953594242018141</v>
      </c>
      <c r="E149" s="123">
        <v>21.951750878671813</v>
      </c>
      <c r="F149" s="124">
        <v>20.403212354227264</v>
      </c>
      <c r="G149" s="124">
        <v>22.720255399163921</v>
      </c>
      <c r="H149" s="125">
        <v>20.121634300900315</v>
      </c>
      <c r="I149" s="125">
        <v>24.50924123613359</v>
      </c>
      <c r="K149" s="10">
        <f t="shared" si="31"/>
        <v>21.366202213442158</v>
      </c>
      <c r="L149" s="26">
        <f t="shared" si="32"/>
        <v>20.121634300900315</v>
      </c>
      <c r="M149" s="26">
        <f t="shared" si="33"/>
        <v>20.403212354227264</v>
      </c>
      <c r="N149" s="10">
        <f t="shared" si="34"/>
        <v>20.953594242018141</v>
      </c>
      <c r="O149" s="10">
        <f t="shared" si="35"/>
        <v>21.951750878671813</v>
      </c>
      <c r="P149" s="26">
        <f t="shared" si="36"/>
        <v>22.720255399163921</v>
      </c>
      <c r="Q149" s="26">
        <f t="shared" si="37"/>
        <v>24.50924123613359</v>
      </c>
      <c r="S149" s="23">
        <f t="shared" si="38"/>
        <v>57132</v>
      </c>
      <c r="T149" s="10">
        <f t="shared" si="39"/>
        <v>21.366202213442158</v>
      </c>
      <c r="U149" s="26">
        <f t="shared" si="40"/>
        <v>20.121634300900315</v>
      </c>
      <c r="V149" s="26">
        <f t="shared" si="41"/>
        <v>0.28157805332694963</v>
      </c>
      <c r="W149" s="26">
        <f t="shared" si="42"/>
        <v>0.55038188779087704</v>
      </c>
      <c r="X149" s="26">
        <f t="shared" si="43"/>
        <v>0.99815663665367182</v>
      </c>
      <c r="Y149" s="26">
        <f t="shared" si="44"/>
        <v>0.76850452049210816</v>
      </c>
      <c r="Z149" s="26">
        <f t="shared" si="45"/>
        <v>1.788985836969669</v>
      </c>
    </row>
    <row r="150" spans="2:26">
      <c r="B150" s="120">
        <v>57224</v>
      </c>
      <c r="C150" s="60">
        <v>21.397627557717982</v>
      </c>
      <c r="D150" s="123">
        <v>20.94952255100846</v>
      </c>
      <c r="E150" s="123">
        <v>22.099187621676752</v>
      </c>
      <c r="F150" s="124">
        <v>20.392098356573101</v>
      </c>
      <c r="G150" s="124">
        <v>22.708732041529945</v>
      </c>
      <c r="H150" s="125">
        <v>20.118380367111506</v>
      </c>
      <c r="I150" s="125">
        <v>24.38913705333227</v>
      </c>
      <c r="K150" s="10">
        <f t="shared" si="31"/>
        <v>21.397627557717982</v>
      </c>
      <c r="L150" s="26">
        <f t="shared" si="32"/>
        <v>20.118380367111506</v>
      </c>
      <c r="M150" s="26">
        <f t="shared" si="33"/>
        <v>20.392098356573101</v>
      </c>
      <c r="N150" s="10">
        <f t="shared" si="34"/>
        <v>20.94952255100846</v>
      </c>
      <c r="O150" s="10">
        <f t="shared" si="35"/>
        <v>22.099187621676752</v>
      </c>
      <c r="P150" s="26">
        <f t="shared" si="36"/>
        <v>22.708732041529945</v>
      </c>
      <c r="Q150" s="26">
        <f t="shared" si="37"/>
        <v>24.38913705333227</v>
      </c>
      <c r="S150" s="23">
        <f t="shared" si="38"/>
        <v>57224</v>
      </c>
      <c r="T150" s="10">
        <f t="shared" si="39"/>
        <v>21.397627557717982</v>
      </c>
      <c r="U150" s="26">
        <f t="shared" si="40"/>
        <v>20.118380367111506</v>
      </c>
      <c r="V150" s="26">
        <f t="shared" si="41"/>
        <v>0.27371798946159487</v>
      </c>
      <c r="W150" s="26">
        <f t="shared" si="42"/>
        <v>0.55742419443535951</v>
      </c>
      <c r="X150" s="26">
        <f t="shared" si="43"/>
        <v>1.1496650706682914</v>
      </c>
      <c r="Y150" s="26">
        <f t="shared" si="44"/>
        <v>0.60954441985319363</v>
      </c>
      <c r="Z150" s="26">
        <f t="shared" si="45"/>
        <v>1.6804050118023248</v>
      </c>
    </row>
    <row r="151" spans="2:26">
      <c r="B151" s="120">
        <v>57315</v>
      </c>
      <c r="C151" s="60">
        <v>21.47238636981993</v>
      </c>
      <c r="D151" s="123">
        <v>21.055902315413729</v>
      </c>
      <c r="E151" s="123">
        <v>22.1093230706113</v>
      </c>
      <c r="F151" s="124">
        <v>20.399101681859598</v>
      </c>
      <c r="G151" s="124">
        <v>22.62934777316309</v>
      </c>
      <c r="H151" s="125">
        <v>20.115223160768672</v>
      </c>
      <c r="I151" s="125">
        <v>24.242737146913214</v>
      </c>
      <c r="K151" s="10">
        <f t="shared" si="31"/>
        <v>21.47238636981993</v>
      </c>
      <c r="L151" s="26">
        <f t="shared" si="32"/>
        <v>20.115223160768672</v>
      </c>
      <c r="M151" s="26">
        <f t="shared" si="33"/>
        <v>20.399101681859598</v>
      </c>
      <c r="N151" s="10">
        <f t="shared" si="34"/>
        <v>21.055902315413729</v>
      </c>
      <c r="O151" s="10">
        <f t="shared" si="35"/>
        <v>22.1093230706113</v>
      </c>
      <c r="P151" s="26">
        <f t="shared" si="36"/>
        <v>22.62934777316309</v>
      </c>
      <c r="Q151" s="26">
        <f t="shared" si="37"/>
        <v>24.242737146913214</v>
      </c>
      <c r="S151" s="23">
        <f t="shared" si="38"/>
        <v>57315</v>
      </c>
      <c r="T151" s="10">
        <f t="shared" si="39"/>
        <v>21.47238636981993</v>
      </c>
      <c r="U151" s="26">
        <f t="shared" si="40"/>
        <v>20.115223160768672</v>
      </c>
      <c r="V151" s="26">
        <f t="shared" si="41"/>
        <v>0.28387852109092648</v>
      </c>
      <c r="W151" s="26">
        <f t="shared" si="42"/>
        <v>0.65680063355413054</v>
      </c>
      <c r="X151" s="26">
        <f t="shared" si="43"/>
        <v>1.0534207551975712</v>
      </c>
      <c r="Y151" s="26">
        <f t="shared" si="44"/>
        <v>0.52002470255179034</v>
      </c>
      <c r="Z151" s="26">
        <f t="shared" si="45"/>
        <v>1.6133893737501239</v>
      </c>
    </row>
    <row r="152" spans="2:26">
      <c r="B152" s="120">
        <v>57405</v>
      </c>
      <c r="C152" s="60">
        <v>21.495724093073967</v>
      </c>
      <c r="D152" s="123">
        <v>21.083054036895447</v>
      </c>
      <c r="E152" s="123">
        <v>22.193624799800133</v>
      </c>
      <c r="F152" s="124">
        <v>20.38766154025469</v>
      </c>
      <c r="G152" s="124">
        <v>22.634830623879619</v>
      </c>
      <c r="H152" s="125">
        <v>20.112159178719914</v>
      </c>
      <c r="I152" s="125">
        <v>24.087533358158826</v>
      </c>
      <c r="K152" s="10">
        <f t="shared" si="31"/>
        <v>21.495724093073967</v>
      </c>
      <c r="L152" s="26">
        <f t="shared" si="32"/>
        <v>20.112159178719914</v>
      </c>
      <c r="M152" s="26">
        <f t="shared" si="33"/>
        <v>20.38766154025469</v>
      </c>
      <c r="N152" s="10">
        <f t="shared" si="34"/>
        <v>21.083054036895447</v>
      </c>
      <c r="O152" s="10">
        <f t="shared" si="35"/>
        <v>22.193624799800133</v>
      </c>
      <c r="P152" s="26">
        <f t="shared" si="36"/>
        <v>22.634830623879619</v>
      </c>
      <c r="Q152" s="26">
        <f t="shared" si="37"/>
        <v>24.087533358158826</v>
      </c>
      <c r="S152" s="23">
        <f t="shared" si="38"/>
        <v>57405</v>
      </c>
      <c r="T152" s="10">
        <f t="shared" si="39"/>
        <v>21.495724093073967</v>
      </c>
      <c r="U152" s="26">
        <f t="shared" si="40"/>
        <v>20.112159178719914</v>
      </c>
      <c r="V152" s="26">
        <f t="shared" si="41"/>
        <v>0.2755023615347767</v>
      </c>
      <c r="W152" s="26">
        <f t="shared" si="42"/>
        <v>0.69539249664075697</v>
      </c>
      <c r="X152" s="26">
        <f t="shared" si="43"/>
        <v>1.1105707629046861</v>
      </c>
      <c r="Y152" s="26">
        <f t="shared" si="44"/>
        <v>0.44120582407948561</v>
      </c>
      <c r="Z152" s="26">
        <f t="shared" si="45"/>
        <v>1.4527027342792067</v>
      </c>
    </row>
    <row r="153" spans="2:26">
      <c r="B153" s="120">
        <v>57497</v>
      </c>
      <c r="C153" s="60">
        <v>21.584364799110887</v>
      </c>
      <c r="D153" s="123">
        <v>21.074104010084895</v>
      </c>
      <c r="E153" s="123">
        <v>22.260361811698566</v>
      </c>
      <c r="F153" s="124">
        <v>20.376908257432788</v>
      </c>
      <c r="G153" s="124">
        <v>22.738452443765006</v>
      </c>
      <c r="H153" s="125">
        <v>20.109185084424894</v>
      </c>
      <c r="I153" s="125">
        <v>23.931620007602358</v>
      </c>
      <c r="K153" s="10">
        <f t="shared" si="31"/>
        <v>21.584364799110887</v>
      </c>
      <c r="L153" s="26">
        <f t="shared" si="32"/>
        <v>20.109185084424894</v>
      </c>
      <c r="M153" s="26">
        <f t="shared" si="33"/>
        <v>20.376908257432788</v>
      </c>
      <c r="N153" s="10">
        <f t="shared" si="34"/>
        <v>21.074104010084895</v>
      </c>
      <c r="O153" s="10">
        <f t="shared" si="35"/>
        <v>22.260361811698566</v>
      </c>
      <c r="P153" s="26">
        <f t="shared" si="36"/>
        <v>22.738452443765006</v>
      </c>
      <c r="Q153" s="26">
        <f t="shared" si="37"/>
        <v>23.931620007602358</v>
      </c>
      <c r="S153" s="23">
        <f t="shared" si="38"/>
        <v>57497</v>
      </c>
      <c r="T153" s="10">
        <f t="shared" si="39"/>
        <v>21.584364799110887</v>
      </c>
      <c r="U153" s="26">
        <f t="shared" si="40"/>
        <v>20.109185084424894</v>
      </c>
      <c r="V153" s="26">
        <f t="shared" si="41"/>
        <v>0.26772317300789439</v>
      </c>
      <c r="W153" s="26">
        <f t="shared" si="42"/>
        <v>0.69719575265210665</v>
      </c>
      <c r="X153" s="26">
        <f t="shared" si="43"/>
        <v>1.1862578016136709</v>
      </c>
      <c r="Y153" s="26">
        <f t="shared" si="44"/>
        <v>0.47809063206643998</v>
      </c>
      <c r="Z153" s="26">
        <f t="shared" si="45"/>
        <v>1.1931675638373527</v>
      </c>
    </row>
    <row r="154" spans="2:26">
      <c r="B154" s="120">
        <v>57589</v>
      </c>
      <c r="C154" s="60">
        <v>21.58033293434762</v>
      </c>
      <c r="D154" s="123">
        <v>21.056466426313438</v>
      </c>
      <c r="E154" s="123">
        <v>22.363229192681256</v>
      </c>
      <c r="F154" s="124">
        <v>20.367485090654739</v>
      </c>
      <c r="G154" s="124">
        <v>22.84464187455572</v>
      </c>
      <c r="H154" s="125">
        <v>20.106297697597387</v>
      </c>
      <c r="I154" s="125">
        <v>24.06410053454357</v>
      </c>
      <c r="K154" s="10">
        <f t="shared" si="31"/>
        <v>21.58033293434762</v>
      </c>
      <c r="L154" s="26">
        <f t="shared" si="32"/>
        <v>20.106297697597387</v>
      </c>
      <c r="M154" s="26">
        <f t="shared" si="33"/>
        <v>20.367485090654739</v>
      </c>
      <c r="N154" s="10">
        <f t="shared" si="34"/>
        <v>21.056466426313438</v>
      </c>
      <c r="O154" s="10">
        <f t="shared" si="35"/>
        <v>22.363229192681256</v>
      </c>
      <c r="P154" s="26">
        <f t="shared" si="36"/>
        <v>22.84464187455572</v>
      </c>
      <c r="Q154" s="26">
        <f t="shared" si="37"/>
        <v>24.06410053454357</v>
      </c>
      <c r="S154" s="23">
        <f t="shared" si="38"/>
        <v>57589</v>
      </c>
      <c r="T154" s="10">
        <f t="shared" si="39"/>
        <v>21.58033293434762</v>
      </c>
      <c r="U154" s="26">
        <f t="shared" si="40"/>
        <v>20.106297697597387</v>
      </c>
      <c r="V154" s="26">
        <f t="shared" si="41"/>
        <v>0.26118739305735161</v>
      </c>
      <c r="W154" s="26">
        <f t="shared" si="42"/>
        <v>0.68898133565869912</v>
      </c>
      <c r="X154" s="26">
        <f t="shared" si="43"/>
        <v>1.3067627663678181</v>
      </c>
      <c r="Y154" s="26">
        <f t="shared" si="44"/>
        <v>0.48141268187446329</v>
      </c>
      <c r="Z154" s="26">
        <f t="shared" si="45"/>
        <v>1.2194586599878505</v>
      </c>
    </row>
    <row r="155" spans="2:26">
      <c r="B155" s="120">
        <v>57680</v>
      </c>
      <c r="C155" s="60">
        <v>21.62270259580874</v>
      </c>
      <c r="D155" s="123">
        <v>21.060035165906797</v>
      </c>
      <c r="E155" s="123">
        <v>22.327262971944648</v>
      </c>
      <c r="F155" s="124">
        <v>20.356916865116698</v>
      </c>
      <c r="G155" s="124">
        <v>22.897034451382332</v>
      </c>
      <c r="H155" s="125">
        <v>20.103493984638991</v>
      </c>
      <c r="I155" s="125">
        <v>24.226117765640815</v>
      </c>
      <c r="K155" s="10">
        <f t="shared" si="31"/>
        <v>21.62270259580874</v>
      </c>
      <c r="L155" s="26">
        <f t="shared" si="32"/>
        <v>20.103493984638991</v>
      </c>
      <c r="M155" s="26">
        <f t="shared" si="33"/>
        <v>20.356916865116698</v>
      </c>
      <c r="N155" s="10">
        <f t="shared" si="34"/>
        <v>21.060035165906797</v>
      </c>
      <c r="O155" s="10">
        <f t="shared" si="35"/>
        <v>22.327262971944648</v>
      </c>
      <c r="P155" s="26">
        <f t="shared" si="36"/>
        <v>22.897034451382332</v>
      </c>
      <c r="Q155" s="26">
        <f t="shared" si="37"/>
        <v>24.226117765640815</v>
      </c>
      <c r="S155" s="23">
        <f t="shared" si="38"/>
        <v>57680</v>
      </c>
      <c r="T155" s="10">
        <f t="shared" si="39"/>
        <v>21.62270259580874</v>
      </c>
      <c r="U155" s="26">
        <f t="shared" si="40"/>
        <v>20.103493984638991</v>
      </c>
      <c r="V155" s="26">
        <f t="shared" si="41"/>
        <v>0.25342288047770722</v>
      </c>
      <c r="W155" s="26">
        <f t="shared" si="42"/>
        <v>0.70311830079009852</v>
      </c>
      <c r="X155" s="26">
        <f t="shared" si="43"/>
        <v>1.2672278060378517</v>
      </c>
      <c r="Y155" s="26">
        <f t="shared" si="44"/>
        <v>0.56977147943768358</v>
      </c>
      <c r="Z155" s="26">
        <f t="shared" si="45"/>
        <v>1.329083314258483</v>
      </c>
    </row>
    <row r="156" spans="2:26">
      <c r="B156" s="120">
        <v>57770</v>
      </c>
      <c r="C156" s="60">
        <v>21.69456126823761</v>
      </c>
      <c r="D156" s="123">
        <v>21.019920820110201</v>
      </c>
      <c r="E156" s="123">
        <v>22.318722743139123</v>
      </c>
      <c r="F156" s="124">
        <v>20.346711350443691</v>
      </c>
      <c r="G156" s="124">
        <v>22.958820204095808</v>
      </c>
      <c r="H156" s="125">
        <v>20.100771049795409</v>
      </c>
      <c r="I156" s="125">
        <v>24.340036338888023</v>
      </c>
      <c r="K156" s="10">
        <f t="shared" si="31"/>
        <v>21.69456126823761</v>
      </c>
      <c r="L156" s="26">
        <f t="shared" si="32"/>
        <v>20.100771049795409</v>
      </c>
      <c r="M156" s="26">
        <f t="shared" si="33"/>
        <v>20.346711350443691</v>
      </c>
      <c r="N156" s="10">
        <f t="shared" si="34"/>
        <v>21.019920820110201</v>
      </c>
      <c r="O156" s="10">
        <f t="shared" si="35"/>
        <v>22.318722743139123</v>
      </c>
      <c r="P156" s="26">
        <f t="shared" si="36"/>
        <v>22.958820204095808</v>
      </c>
      <c r="Q156" s="26">
        <f t="shared" si="37"/>
        <v>24.340036338888023</v>
      </c>
      <c r="S156" s="23">
        <f t="shared" si="38"/>
        <v>57770</v>
      </c>
      <c r="T156" s="10">
        <f t="shared" si="39"/>
        <v>21.69456126823761</v>
      </c>
      <c r="U156" s="26">
        <f t="shared" si="40"/>
        <v>20.100771049795409</v>
      </c>
      <c r="V156" s="26">
        <f t="shared" si="41"/>
        <v>0.24594030064828232</v>
      </c>
      <c r="W156" s="26">
        <f t="shared" si="42"/>
        <v>0.67320946966651007</v>
      </c>
      <c r="X156" s="26">
        <f t="shared" si="43"/>
        <v>1.2988019230289218</v>
      </c>
      <c r="Y156" s="26">
        <f t="shared" si="44"/>
        <v>0.64009746095668518</v>
      </c>
      <c r="Z156" s="26">
        <f t="shared" si="45"/>
        <v>1.3812161347922149</v>
      </c>
    </row>
    <row r="157" spans="2:26">
      <c r="B157" s="120">
        <v>57862</v>
      </c>
      <c r="C157" s="60">
        <v>21.724255349776392</v>
      </c>
      <c r="D157" s="123">
        <v>20.981701701874631</v>
      </c>
      <c r="E157" s="123">
        <v>22.277855551138767</v>
      </c>
      <c r="F157" s="124">
        <v>20.385040998062564</v>
      </c>
      <c r="G157" s="124">
        <v>23.069267392732961</v>
      </c>
      <c r="H157" s="125">
        <v>20.098126126972449</v>
      </c>
      <c r="I157" s="125">
        <v>24.715282288927547</v>
      </c>
      <c r="K157" s="10">
        <f t="shared" si="31"/>
        <v>21.724255349776392</v>
      </c>
      <c r="L157" s="26">
        <f t="shared" si="32"/>
        <v>20.098126126972449</v>
      </c>
      <c r="M157" s="26">
        <f t="shared" si="33"/>
        <v>20.385040998062564</v>
      </c>
      <c r="N157" s="10">
        <f t="shared" si="34"/>
        <v>20.981701701874631</v>
      </c>
      <c r="O157" s="10">
        <f t="shared" si="35"/>
        <v>22.277855551138767</v>
      </c>
      <c r="P157" s="26">
        <f t="shared" si="36"/>
        <v>23.069267392732961</v>
      </c>
      <c r="Q157" s="26">
        <f t="shared" si="37"/>
        <v>24.715282288927547</v>
      </c>
      <c r="S157" s="23">
        <f t="shared" si="38"/>
        <v>57862</v>
      </c>
      <c r="T157" s="10">
        <f t="shared" si="39"/>
        <v>21.724255349776392</v>
      </c>
      <c r="U157" s="26">
        <f t="shared" si="40"/>
        <v>20.098126126972449</v>
      </c>
      <c r="V157" s="26">
        <f t="shared" si="41"/>
        <v>0.28691487109011504</v>
      </c>
      <c r="W157" s="26">
        <f t="shared" si="42"/>
        <v>0.59666070381206637</v>
      </c>
      <c r="X157" s="26">
        <f t="shared" si="43"/>
        <v>1.2961538492641367</v>
      </c>
      <c r="Y157" s="26">
        <f t="shared" si="44"/>
        <v>0.79141184159419353</v>
      </c>
      <c r="Z157" s="26">
        <f t="shared" si="45"/>
        <v>1.6460148961945862</v>
      </c>
    </row>
    <row r="158" spans="2:26">
      <c r="B158" s="120">
        <v>57954</v>
      </c>
      <c r="C158" s="60">
        <v>21.770886978076668</v>
      </c>
      <c r="D158" s="123">
        <v>20.972256059153437</v>
      </c>
      <c r="E158" s="123">
        <v>22.319647744669503</v>
      </c>
      <c r="F158" s="124">
        <v>20.425240950013286</v>
      </c>
      <c r="G158" s="124">
        <v>23.11564007272575</v>
      </c>
      <c r="H158" s="125">
        <v>20.095556572155033</v>
      </c>
      <c r="I158" s="125">
        <v>24.976591243592367</v>
      </c>
      <c r="K158" s="10">
        <f t="shared" si="31"/>
        <v>21.770886978076668</v>
      </c>
      <c r="L158" s="26">
        <f t="shared" si="32"/>
        <v>20.095556572155033</v>
      </c>
      <c r="M158" s="26">
        <f t="shared" si="33"/>
        <v>20.425240950013286</v>
      </c>
      <c r="N158" s="10">
        <f t="shared" si="34"/>
        <v>20.972256059153437</v>
      </c>
      <c r="O158" s="10">
        <f t="shared" si="35"/>
        <v>22.319647744669503</v>
      </c>
      <c r="P158" s="26">
        <f t="shared" si="36"/>
        <v>23.11564007272575</v>
      </c>
      <c r="Q158" s="26">
        <f t="shared" si="37"/>
        <v>24.976591243592367</v>
      </c>
      <c r="S158" s="23">
        <f t="shared" si="38"/>
        <v>57954</v>
      </c>
      <c r="T158" s="10">
        <f t="shared" si="39"/>
        <v>21.770886978076668</v>
      </c>
      <c r="U158" s="26">
        <f t="shared" si="40"/>
        <v>20.095556572155033</v>
      </c>
      <c r="V158" s="26">
        <f t="shared" si="41"/>
        <v>0.32968437785825344</v>
      </c>
      <c r="W158" s="26">
        <f t="shared" si="42"/>
        <v>0.54701510914015117</v>
      </c>
      <c r="X158" s="26">
        <f t="shared" si="43"/>
        <v>1.3473916855160653</v>
      </c>
      <c r="Y158" s="26">
        <f t="shared" si="44"/>
        <v>0.79599232805624709</v>
      </c>
      <c r="Z158" s="26">
        <f t="shared" si="45"/>
        <v>1.8609511708666169</v>
      </c>
    </row>
    <row r="159" spans="2:26">
      <c r="B159" s="120">
        <v>58045</v>
      </c>
      <c r="C159" s="60">
        <v>21.782269018807867</v>
      </c>
      <c r="D159" s="123">
        <v>20.948143552941726</v>
      </c>
      <c r="E159" s="123">
        <v>22.389778496667926</v>
      </c>
      <c r="F159" s="124">
        <v>20.411962723055701</v>
      </c>
      <c r="G159" s="124">
        <v>23.181030153386118</v>
      </c>
      <c r="H159" s="125">
        <v>20.093059856377469</v>
      </c>
      <c r="I159" s="125">
        <v>25.120338154038041</v>
      </c>
      <c r="K159" s="10">
        <f t="shared" si="31"/>
        <v>21.782269018807867</v>
      </c>
      <c r="L159" s="26">
        <f t="shared" si="32"/>
        <v>20.093059856377469</v>
      </c>
      <c r="M159" s="26">
        <f t="shared" si="33"/>
        <v>20.411962723055701</v>
      </c>
      <c r="N159" s="10">
        <f t="shared" si="34"/>
        <v>20.948143552941726</v>
      </c>
      <c r="O159" s="10">
        <f t="shared" si="35"/>
        <v>22.389778496667926</v>
      </c>
      <c r="P159" s="26">
        <f t="shared" si="36"/>
        <v>23.181030153386118</v>
      </c>
      <c r="Q159" s="26">
        <f t="shared" si="37"/>
        <v>25.120338154038041</v>
      </c>
      <c r="S159" s="23">
        <f t="shared" si="38"/>
        <v>58045</v>
      </c>
      <c r="T159" s="10">
        <f t="shared" si="39"/>
        <v>21.782269018807867</v>
      </c>
      <c r="U159" s="26">
        <f t="shared" si="40"/>
        <v>20.093059856377469</v>
      </c>
      <c r="V159" s="26">
        <f t="shared" si="41"/>
        <v>0.31890286667823275</v>
      </c>
      <c r="W159" s="26">
        <f t="shared" si="42"/>
        <v>0.53618082988602467</v>
      </c>
      <c r="X159" s="26">
        <f t="shared" si="43"/>
        <v>1.4416349437261999</v>
      </c>
      <c r="Y159" s="26">
        <f t="shared" si="44"/>
        <v>0.79125165671819175</v>
      </c>
      <c r="Z159" s="26">
        <f t="shared" si="45"/>
        <v>1.9393080006519234</v>
      </c>
    </row>
    <row r="160" spans="2:26">
      <c r="B160" s="120">
        <v>58135</v>
      </c>
      <c r="C160" s="60">
        <v>21.737904397485835</v>
      </c>
      <c r="D160" s="123">
        <v>20.911730344440418</v>
      </c>
      <c r="E160" s="123">
        <v>22.317694677248795</v>
      </c>
      <c r="F160" s="124">
        <v>20.41878612028399</v>
      </c>
      <c r="G160" s="124">
        <v>23.240576674443925</v>
      </c>
      <c r="H160" s="125">
        <v>20.09063355919811</v>
      </c>
      <c r="I160" s="125">
        <v>25.136717246810537</v>
      </c>
      <c r="K160" s="10">
        <f t="shared" si="31"/>
        <v>21.737904397485835</v>
      </c>
      <c r="L160" s="26">
        <f t="shared" si="32"/>
        <v>20.09063355919811</v>
      </c>
      <c r="M160" s="26">
        <f t="shared" si="33"/>
        <v>20.41878612028399</v>
      </c>
      <c r="N160" s="10">
        <f t="shared" si="34"/>
        <v>20.911730344440418</v>
      </c>
      <c r="O160" s="10">
        <f t="shared" si="35"/>
        <v>22.317694677248795</v>
      </c>
      <c r="P160" s="26">
        <f t="shared" si="36"/>
        <v>23.240576674443925</v>
      </c>
      <c r="Q160" s="26">
        <f t="shared" si="37"/>
        <v>25.136717246810537</v>
      </c>
      <c r="S160" s="23">
        <f t="shared" si="38"/>
        <v>58135</v>
      </c>
      <c r="T160" s="10">
        <f t="shared" si="39"/>
        <v>21.737904397485835</v>
      </c>
      <c r="U160" s="26">
        <f t="shared" si="40"/>
        <v>20.09063355919811</v>
      </c>
      <c r="V160" s="26">
        <f t="shared" si="41"/>
        <v>0.32815256108587931</v>
      </c>
      <c r="W160" s="26">
        <f t="shared" si="42"/>
        <v>0.49294422415642813</v>
      </c>
      <c r="X160" s="26">
        <f t="shared" si="43"/>
        <v>1.4059643328083773</v>
      </c>
      <c r="Y160" s="26">
        <f t="shared" si="44"/>
        <v>0.92288199719513031</v>
      </c>
      <c r="Z160" s="26">
        <f t="shared" si="45"/>
        <v>1.8961405723666118</v>
      </c>
    </row>
    <row r="161" spans="2:26">
      <c r="B161" s="120">
        <v>58227</v>
      </c>
      <c r="C161" s="60">
        <v>21.687507585242678</v>
      </c>
      <c r="D161" s="123">
        <v>20.92397756918394</v>
      </c>
      <c r="E161" s="123">
        <v>22.318104822649961</v>
      </c>
      <c r="F161" s="124">
        <v>20.401899437502312</v>
      </c>
      <c r="G161" s="124">
        <v>23.298330765693802</v>
      </c>
      <c r="H161" s="125">
        <v>20.08827536263583</v>
      </c>
      <c r="I161" s="125">
        <v>25.027643042183843</v>
      </c>
      <c r="K161" s="10">
        <f t="shared" si="31"/>
        <v>21.687507585242678</v>
      </c>
      <c r="L161" s="26">
        <f t="shared" si="32"/>
        <v>20.08827536263583</v>
      </c>
      <c r="M161" s="26">
        <f t="shared" si="33"/>
        <v>20.401899437502312</v>
      </c>
      <c r="N161" s="10">
        <f t="shared" si="34"/>
        <v>20.92397756918394</v>
      </c>
      <c r="O161" s="10">
        <f t="shared" si="35"/>
        <v>22.318104822649961</v>
      </c>
      <c r="P161" s="26">
        <f t="shared" si="36"/>
        <v>23.298330765693802</v>
      </c>
      <c r="Q161" s="26">
        <f t="shared" si="37"/>
        <v>25.027643042183843</v>
      </c>
      <c r="S161" s="23">
        <f t="shared" si="38"/>
        <v>58227</v>
      </c>
      <c r="T161" s="10">
        <f t="shared" si="39"/>
        <v>21.687507585242678</v>
      </c>
      <c r="U161" s="26">
        <f t="shared" si="40"/>
        <v>20.08827536263583</v>
      </c>
      <c r="V161" s="26">
        <f t="shared" si="41"/>
        <v>0.31362407486648181</v>
      </c>
      <c r="W161" s="26">
        <f t="shared" si="42"/>
        <v>0.52207813168162787</v>
      </c>
      <c r="X161" s="26">
        <f t="shared" si="43"/>
        <v>1.3941272534660207</v>
      </c>
      <c r="Y161" s="26">
        <f t="shared" si="44"/>
        <v>0.98022594304384114</v>
      </c>
      <c r="Z161" s="26">
        <f t="shared" si="45"/>
        <v>1.7293122764900417</v>
      </c>
    </row>
    <row r="162" spans="2:26">
      <c r="B162" s="120">
        <v>58319</v>
      </c>
      <c r="C162" s="60">
        <v>21.630478482064195</v>
      </c>
      <c r="D162" s="123">
        <v>20.966973296693908</v>
      </c>
      <c r="E162" s="123">
        <v>22.305674797507926</v>
      </c>
      <c r="F162" s="124">
        <v>20.515430262619265</v>
      </c>
      <c r="G162" s="124">
        <v>23.323122737514129</v>
      </c>
      <c r="H162" s="125">
        <v>20.085983045529751</v>
      </c>
      <c r="I162" s="125">
        <v>24.869670431374789</v>
      </c>
      <c r="K162" s="10">
        <f t="shared" si="31"/>
        <v>21.630478482064195</v>
      </c>
      <c r="L162" s="26">
        <f t="shared" si="32"/>
        <v>20.085983045529751</v>
      </c>
      <c r="M162" s="26">
        <f t="shared" si="33"/>
        <v>20.515430262619265</v>
      </c>
      <c r="N162" s="10">
        <f t="shared" si="34"/>
        <v>20.966973296693908</v>
      </c>
      <c r="O162" s="10">
        <f t="shared" si="35"/>
        <v>22.305674797507926</v>
      </c>
      <c r="P162" s="26">
        <f t="shared" si="36"/>
        <v>23.323122737514129</v>
      </c>
      <c r="Q162" s="26">
        <f t="shared" si="37"/>
        <v>24.869670431374789</v>
      </c>
      <c r="S162" s="23">
        <f t="shared" si="38"/>
        <v>58319</v>
      </c>
      <c r="T162" s="10">
        <f t="shared" si="39"/>
        <v>21.630478482064195</v>
      </c>
      <c r="U162" s="26">
        <f t="shared" si="40"/>
        <v>20.085983045529751</v>
      </c>
      <c r="V162" s="26">
        <f t="shared" si="41"/>
        <v>0.42944721708951406</v>
      </c>
      <c r="W162" s="26">
        <f t="shared" si="42"/>
        <v>0.45154303407464269</v>
      </c>
      <c r="X162" s="26">
        <f t="shared" si="43"/>
        <v>1.3387015008140182</v>
      </c>
      <c r="Y162" s="26">
        <f t="shared" si="44"/>
        <v>1.0174479400062033</v>
      </c>
      <c r="Z162" s="26">
        <f t="shared" si="45"/>
        <v>1.5465476938606599</v>
      </c>
    </row>
    <row r="163" spans="2:26">
      <c r="B163" s="120">
        <v>58410</v>
      </c>
      <c r="C163" s="60">
        <v>21.604622240737072</v>
      </c>
      <c r="D163" s="123">
        <v>21.053905872585958</v>
      </c>
      <c r="E163" s="123">
        <v>22.392985729696829</v>
      </c>
      <c r="F163" s="124">
        <v>20.530497310446272</v>
      </c>
      <c r="G163" s="124">
        <v>23.416792048177712</v>
      </c>
      <c r="H163" s="125">
        <v>20.083754478287076</v>
      </c>
      <c r="I163" s="125">
        <v>24.865576127098453</v>
      </c>
      <c r="K163" s="10">
        <f t="shared" si="31"/>
        <v>21.604622240737072</v>
      </c>
      <c r="L163" s="26">
        <f t="shared" si="32"/>
        <v>20.083754478287076</v>
      </c>
      <c r="M163" s="26">
        <f t="shared" si="33"/>
        <v>20.530497310446272</v>
      </c>
      <c r="N163" s="10">
        <f t="shared" si="34"/>
        <v>21.053905872585958</v>
      </c>
      <c r="O163" s="10">
        <f t="shared" si="35"/>
        <v>22.392985729696829</v>
      </c>
      <c r="P163" s="26">
        <f t="shared" si="36"/>
        <v>23.416792048177712</v>
      </c>
      <c r="Q163" s="26">
        <f t="shared" si="37"/>
        <v>24.865576127098453</v>
      </c>
      <c r="S163" s="23">
        <f t="shared" si="38"/>
        <v>58410</v>
      </c>
      <c r="T163" s="10">
        <f t="shared" si="39"/>
        <v>21.604622240737072</v>
      </c>
      <c r="U163" s="26">
        <f t="shared" si="40"/>
        <v>20.083754478287076</v>
      </c>
      <c r="V163" s="26">
        <f t="shared" si="41"/>
        <v>0.4467428321591953</v>
      </c>
      <c r="W163" s="26">
        <f t="shared" si="42"/>
        <v>0.52340856213968578</v>
      </c>
      <c r="X163" s="26">
        <f t="shared" si="43"/>
        <v>1.3390798571108711</v>
      </c>
      <c r="Y163" s="26">
        <f t="shared" si="44"/>
        <v>1.023806318480883</v>
      </c>
      <c r="Z163" s="26">
        <f t="shared" si="45"/>
        <v>1.4487840789207418</v>
      </c>
    </row>
    <row r="164" spans="2:26">
      <c r="B164" s="120">
        <v>58501</v>
      </c>
      <c r="C164" s="60">
        <v>21.615113014060299</v>
      </c>
      <c r="D164" s="123">
        <v>21.033053541235624</v>
      </c>
      <c r="E164" s="123">
        <v>22.430316529984999</v>
      </c>
      <c r="F164" s="124">
        <v>20.586748720910325</v>
      </c>
      <c r="G164" s="124">
        <v>23.373332910649502</v>
      </c>
      <c r="H164" s="125">
        <v>20.081587617987324</v>
      </c>
      <c r="I164" s="125">
        <v>24.889347646200047</v>
      </c>
      <c r="K164" s="10">
        <f t="shared" si="31"/>
        <v>21.615113014060299</v>
      </c>
      <c r="L164" s="26">
        <f t="shared" si="32"/>
        <v>20.081587617987324</v>
      </c>
      <c r="M164" s="26">
        <f t="shared" si="33"/>
        <v>20.586748720910325</v>
      </c>
      <c r="N164" s="10">
        <f t="shared" si="34"/>
        <v>21.033053541235624</v>
      </c>
      <c r="O164" s="10">
        <f t="shared" si="35"/>
        <v>22.430316529984999</v>
      </c>
      <c r="P164" s="26">
        <f t="shared" si="36"/>
        <v>23.373332910649502</v>
      </c>
      <c r="Q164" s="26">
        <f t="shared" si="37"/>
        <v>24.889347646200047</v>
      </c>
      <c r="S164" s="23">
        <f t="shared" si="38"/>
        <v>58501</v>
      </c>
      <c r="T164" s="10">
        <f t="shared" si="39"/>
        <v>21.615113014060299</v>
      </c>
      <c r="U164" s="26">
        <f t="shared" si="40"/>
        <v>20.081587617987324</v>
      </c>
      <c r="V164" s="26">
        <f t="shared" si="41"/>
        <v>0.50516110292300098</v>
      </c>
      <c r="W164" s="26">
        <f t="shared" si="42"/>
        <v>0.44630482032529883</v>
      </c>
      <c r="X164" s="26">
        <f t="shared" si="43"/>
        <v>1.3972629887493753</v>
      </c>
      <c r="Y164" s="26">
        <f t="shared" si="44"/>
        <v>0.94301638066450266</v>
      </c>
      <c r="Z164" s="26">
        <f t="shared" si="45"/>
        <v>1.5160147355505451</v>
      </c>
    </row>
    <row r="165" spans="2:26">
      <c r="B165" s="120">
        <v>58593</v>
      </c>
      <c r="C165" s="60" t="e">
        <f t="array" ref="C165:I165">NA()</f>
        <v>#N/A</v>
      </c>
      <c r="D165" s="123" t="e">
        <v>#N/A</v>
      </c>
      <c r="E165" s="123" t="e">
        <v>#N/A</v>
      </c>
      <c r="F165" s="124" t="e">
        <v>#N/A</v>
      </c>
      <c r="G165" s="124" t="e">
        <v>#N/A</v>
      </c>
      <c r="H165" s="125" t="e">
        <v>#N/A</v>
      </c>
      <c r="I165" s="125" t="e">
        <v>#N/A</v>
      </c>
      <c r="K165" s="10" t="e">
        <f t="shared" si="31"/>
        <v>#N/A</v>
      </c>
      <c r="L165" s="26" t="e">
        <f t="shared" si="32"/>
        <v>#N/A</v>
      </c>
      <c r="M165" s="26" t="e">
        <f t="shared" si="33"/>
        <v>#N/A</v>
      </c>
      <c r="N165" s="10" t="e">
        <f t="shared" si="34"/>
        <v>#N/A</v>
      </c>
      <c r="O165" s="10" t="e">
        <f t="shared" si="35"/>
        <v>#N/A</v>
      </c>
      <c r="P165" s="26" t="e">
        <f t="shared" si="36"/>
        <v>#N/A</v>
      </c>
      <c r="Q165" s="26" t="e">
        <f t="shared" si="37"/>
        <v>#N/A</v>
      </c>
      <c r="S165" s="23">
        <f t="shared" si="38"/>
        <v>58593</v>
      </c>
      <c r="T165" s="10" t="e">
        <f t="shared" si="39"/>
        <v>#N/A</v>
      </c>
      <c r="U165" s="26" t="e">
        <f t="shared" si="40"/>
        <v>#N/A</v>
      </c>
      <c r="V165" s="26" t="e">
        <f t="shared" si="41"/>
        <v>#N/A</v>
      </c>
      <c r="W165" s="26" t="e">
        <f t="shared" si="42"/>
        <v>#N/A</v>
      </c>
      <c r="X165" s="26" t="e">
        <f t="shared" si="43"/>
        <v>#N/A</v>
      </c>
      <c r="Y165" s="26" t="e">
        <f t="shared" si="44"/>
        <v>#N/A</v>
      </c>
      <c r="Z165" s="26" t="e">
        <f t="shared" si="45"/>
        <v>#N/A</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2"/>
  </sheetPr>
  <dimension ref="A1:Z165"/>
  <sheetViews>
    <sheetView zoomScaleNormal="100" workbookViewId="0">
      <pane xSplit="2" ySplit="4" topLeftCell="C5" activePane="bottomRight" state="frozen"/>
      <selection pane="topRight" activeCell="C1" sqref="C1"/>
      <selection pane="bottomLeft" activeCell="A5" sqref="A5"/>
      <selection pane="bottomRight" activeCell="B1" sqref="B1"/>
    </sheetView>
  </sheetViews>
  <sheetFormatPr defaultColWidth="9.375" defaultRowHeight="16.5"/>
  <cols>
    <col min="1" max="1" width="11.625" style="26" customWidth="1"/>
    <col min="2" max="2" width="9.375" style="26"/>
    <col min="3" max="4" width="11.375" style="26" bestFit="1" customWidth="1"/>
    <col min="5" max="5" width="10.125" style="26" bestFit="1" customWidth="1"/>
    <col min="6" max="10" width="9.375" style="26"/>
    <col min="11" max="26" width="9.375" style="26" hidden="1" customWidth="1"/>
    <col min="27" max="16384" width="9.375" style="26"/>
  </cols>
  <sheetData>
    <row r="1" spans="1:26">
      <c r="A1" s="24"/>
      <c r="B1" s="13" t="s">
        <v>260</v>
      </c>
      <c r="C1" s="13"/>
      <c r="D1" s="4"/>
      <c r="E1" s="4"/>
      <c r="F1" s="24"/>
      <c r="G1" s="24"/>
    </row>
    <row r="2" spans="1:26">
      <c r="B2" s="55" t="s">
        <v>71</v>
      </c>
      <c r="C2" s="15"/>
      <c r="D2" s="4"/>
      <c r="E2" s="4"/>
      <c r="F2" s="24"/>
      <c r="G2" s="24"/>
    </row>
    <row r="3" spans="1:26">
      <c r="L3" s="26" t="s">
        <v>91</v>
      </c>
      <c r="M3" s="26" t="s">
        <v>92</v>
      </c>
      <c r="N3" s="26" t="s">
        <v>93</v>
      </c>
    </row>
    <row r="4" spans="1:26" ht="66">
      <c r="C4" s="5" t="s">
        <v>84</v>
      </c>
      <c r="D4" s="58" t="s">
        <v>85</v>
      </c>
      <c r="E4" s="58" t="s">
        <v>86</v>
      </c>
      <c r="F4" s="5" t="s">
        <v>87</v>
      </c>
      <c r="G4" s="58" t="s">
        <v>88</v>
      </c>
      <c r="H4" s="58" t="s">
        <v>89</v>
      </c>
      <c r="I4" s="5" t="s">
        <v>90</v>
      </c>
      <c r="J4" s="58"/>
      <c r="K4" s="5" t="s">
        <v>84</v>
      </c>
      <c r="L4" s="58" t="s">
        <v>94</v>
      </c>
      <c r="M4" s="5" t="s">
        <v>87</v>
      </c>
      <c r="N4" s="58" t="s">
        <v>85</v>
      </c>
      <c r="O4" s="58" t="s">
        <v>86</v>
      </c>
      <c r="P4" s="58" t="s">
        <v>88</v>
      </c>
      <c r="Q4" s="5" t="s">
        <v>95</v>
      </c>
      <c r="T4" s="5" t="s">
        <v>99</v>
      </c>
      <c r="U4" s="58" t="s">
        <v>94</v>
      </c>
      <c r="V4" s="5" t="s">
        <v>87</v>
      </c>
      <c r="W4" s="58" t="s">
        <v>97</v>
      </c>
      <c r="X4" s="58" t="s">
        <v>86</v>
      </c>
      <c r="Y4" s="58" t="s">
        <v>98</v>
      </c>
      <c r="Z4" s="5" t="s">
        <v>96</v>
      </c>
    </row>
    <row r="5" spans="1:26">
      <c r="B5" s="120">
        <v>43983</v>
      </c>
      <c r="C5" s="60">
        <v>100</v>
      </c>
      <c r="D5" s="123">
        <v>100</v>
      </c>
      <c r="E5" s="123">
        <v>100</v>
      </c>
      <c r="F5" s="123">
        <v>100</v>
      </c>
      <c r="G5" s="123">
        <v>100</v>
      </c>
      <c r="H5" s="123">
        <v>100</v>
      </c>
      <c r="I5" s="123">
        <v>100</v>
      </c>
      <c r="K5" s="10">
        <f>C5</f>
        <v>100</v>
      </c>
      <c r="L5" s="26">
        <f>H5</f>
        <v>100</v>
      </c>
      <c r="M5" s="26">
        <f>F5</f>
        <v>100</v>
      </c>
      <c r="N5" s="10">
        <f>D5</f>
        <v>100</v>
      </c>
      <c r="O5" s="10">
        <f>E5</f>
        <v>100</v>
      </c>
      <c r="P5" s="26">
        <f>G5</f>
        <v>100</v>
      </c>
      <c r="Q5" s="26">
        <f>I5</f>
        <v>100</v>
      </c>
      <c r="S5" s="23">
        <f>B5</f>
        <v>43983</v>
      </c>
      <c r="T5" s="10">
        <f>K5</f>
        <v>100</v>
      </c>
      <c r="U5" s="26">
        <f>L5</f>
        <v>100</v>
      </c>
      <c r="V5" s="26">
        <f>M5-L5</f>
        <v>0</v>
      </c>
      <c r="W5" s="26">
        <f t="shared" ref="W5:Z20" si="0">N5-M5</f>
        <v>0</v>
      </c>
      <c r="X5" s="26">
        <f t="shared" si="0"/>
        <v>0</v>
      </c>
      <c r="Y5" s="26">
        <f t="shared" si="0"/>
        <v>0</v>
      </c>
      <c r="Z5" s="26">
        <f t="shared" si="0"/>
        <v>0</v>
      </c>
    </row>
    <row r="6" spans="1:26">
      <c r="B6" s="120">
        <v>44075</v>
      </c>
      <c r="C6" s="60">
        <v>100</v>
      </c>
      <c r="D6" s="123">
        <v>100</v>
      </c>
      <c r="E6" s="123">
        <v>100</v>
      </c>
      <c r="F6" s="123">
        <v>100</v>
      </c>
      <c r="G6" s="123">
        <v>100</v>
      </c>
      <c r="H6" s="123">
        <v>99.618151810148944</v>
      </c>
      <c r="I6" s="123">
        <v>100</v>
      </c>
      <c r="K6" s="10">
        <f t="shared" ref="K6:K69" si="1">C6</f>
        <v>100</v>
      </c>
      <c r="L6" s="26">
        <f t="shared" ref="L6:L69" si="2">H6</f>
        <v>99.618151810148944</v>
      </c>
      <c r="M6" s="26">
        <f t="shared" ref="M6:M69" si="3">F6</f>
        <v>100</v>
      </c>
      <c r="N6" s="10">
        <f t="shared" ref="N6:O69" si="4">D6</f>
        <v>100</v>
      </c>
      <c r="O6" s="10">
        <f t="shared" si="4"/>
        <v>100</v>
      </c>
      <c r="P6" s="26">
        <f t="shared" ref="P6:P69" si="5">G6</f>
        <v>100</v>
      </c>
      <c r="Q6" s="26">
        <f t="shared" ref="Q6:Q69" si="6">I6</f>
        <v>100</v>
      </c>
      <c r="S6" s="23">
        <f t="shared" ref="S6:S69" si="7">B6</f>
        <v>44075</v>
      </c>
      <c r="T6" s="10">
        <f t="shared" ref="T6:U69" si="8">K6</f>
        <v>100</v>
      </c>
      <c r="U6" s="26">
        <f t="shared" si="8"/>
        <v>99.618151810148944</v>
      </c>
      <c r="V6" s="26">
        <f t="shared" ref="V6:Z68" si="9">M6-L6</f>
        <v>0.38184818985105551</v>
      </c>
      <c r="W6" s="26">
        <f t="shared" si="0"/>
        <v>0</v>
      </c>
      <c r="X6" s="26">
        <f t="shared" si="0"/>
        <v>0</v>
      </c>
      <c r="Y6" s="26">
        <f t="shared" si="0"/>
        <v>0</v>
      </c>
      <c r="Z6" s="26">
        <f t="shared" si="0"/>
        <v>0</v>
      </c>
    </row>
    <row r="7" spans="1:26">
      <c r="B7" s="120">
        <v>44166</v>
      </c>
      <c r="C7" s="60">
        <v>100</v>
      </c>
      <c r="D7" s="123">
        <v>100</v>
      </c>
      <c r="E7" s="123">
        <v>100</v>
      </c>
      <c r="F7" s="123">
        <v>100</v>
      </c>
      <c r="G7" s="123">
        <v>100</v>
      </c>
      <c r="H7" s="123">
        <v>99.429429020788717</v>
      </c>
      <c r="I7" s="123">
        <v>100</v>
      </c>
      <c r="K7" s="10">
        <f t="shared" si="1"/>
        <v>100</v>
      </c>
      <c r="L7" s="26">
        <f t="shared" si="2"/>
        <v>99.429429020788717</v>
      </c>
      <c r="M7" s="26">
        <f t="shared" si="3"/>
        <v>100</v>
      </c>
      <c r="N7" s="10">
        <f t="shared" si="4"/>
        <v>100</v>
      </c>
      <c r="O7" s="10">
        <f t="shared" si="4"/>
        <v>100</v>
      </c>
      <c r="P7" s="26">
        <f t="shared" si="5"/>
        <v>100</v>
      </c>
      <c r="Q7" s="26">
        <f t="shared" si="6"/>
        <v>100</v>
      </c>
      <c r="S7" s="23">
        <f t="shared" si="7"/>
        <v>44166</v>
      </c>
      <c r="T7" s="10">
        <f t="shared" si="8"/>
        <v>100</v>
      </c>
      <c r="U7" s="26">
        <f t="shared" si="8"/>
        <v>99.429429020788717</v>
      </c>
      <c r="V7" s="26">
        <f t="shared" si="9"/>
        <v>0.57057097921128275</v>
      </c>
      <c r="W7" s="26">
        <f t="shared" si="0"/>
        <v>0</v>
      </c>
      <c r="X7" s="26">
        <f t="shared" si="0"/>
        <v>0</v>
      </c>
      <c r="Y7" s="26">
        <f t="shared" si="0"/>
        <v>0</v>
      </c>
      <c r="Z7" s="26">
        <f t="shared" si="0"/>
        <v>0</v>
      </c>
    </row>
    <row r="8" spans="1:26">
      <c r="B8" s="120">
        <v>44256</v>
      </c>
      <c r="C8" s="60">
        <v>100</v>
      </c>
      <c r="D8" s="123">
        <v>100</v>
      </c>
      <c r="E8" s="123">
        <v>100</v>
      </c>
      <c r="F8" s="123">
        <v>100</v>
      </c>
      <c r="G8" s="123">
        <v>100</v>
      </c>
      <c r="H8" s="123">
        <v>99.329070034283049</v>
      </c>
      <c r="I8" s="123">
        <v>100</v>
      </c>
      <c r="K8" s="10">
        <f t="shared" si="1"/>
        <v>100</v>
      </c>
      <c r="L8" s="26">
        <f t="shared" si="2"/>
        <v>99.329070034283049</v>
      </c>
      <c r="M8" s="26">
        <f t="shared" si="3"/>
        <v>100</v>
      </c>
      <c r="N8" s="10">
        <f t="shared" si="4"/>
        <v>100</v>
      </c>
      <c r="O8" s="10">
        <f t="shared" si="4"/>
        <v>100</v>
      </c>
      <c r="P8" s="26">
        <f t="shared" si="5"/>
        <v>100</v>
      </c>
      <c r="Q8" s="26">
        <f t="shared" si="6"/>
        <v>100</v>
      </c>
      <c r="S8" s="23">
        <f t="shared" si="7"/>
        <v>44256</v>
      </c>
      <c r="T8" s="10">
        <f t="shared" si="8"/>
        <v>100</v>
      </c>
      <c r="U8" s="26">
        <f t="shared" si="8"/>
        <v>99.329070034283049</v>
      </c>
      <c r="V8" s="26">
        <f t="shared" si="9"/>
        <v>0.67092996571695096</v>
      </c>
      <c r="W8" s="26">
        <f t="shared" si="0"/>
        <v>0</v>
      </c>
      <c r="X8" s="26">
        <f t="shared" si="0"/>
        <v>0</v>
      </c>
      <c r="Y8" s="26">
        <f t="shared" si="0"/>
        <v>0</v>
      </c>
      <c r="Z8" s="26">
        <f t="shared" si="0"/>
        <v>0</v>
      </c>
    </row>
    <row r="9" spans="1:26">
      <c r="B9" s="120">
        <v>44348</v>
      </c>
      <c r="C9" s="60">
        <v>100</v>
      </c>
      <c r="D9" s="123">
        <v>100</v>
      </c>
      <c r="E9" s="123">
        <v>100</v>
      </c>
      <c r="F9" s="123">
        <v>99.961815181014885</v>
      </c>
      <c r="G9" s="123">
        <v>100</v>
      </c>
      <c r="H9" s="123">
        <v>99.242134178803624</v>
      </c>
      <c r="I9" s="123">
        <v>100</v>
      </c>
      <c r="K9" s="10">
        <f t="shared" si="1"/>
        <v>100</v>
      </c>
      <c r="L9" s="26">
        <f t="shared" si="2"/>
        <v>99.242134178803624</v>
      </c>
      <c r="M9" s="26">
        <f t="shared" si="3"/>
        <v>99.961815181014885</v>
      </c>
      <c r="N9" s="10">
        <f t="shared" si="4"/>
        <v>100</v>
      </c>
      <c r="O9" s="10">
        <f t="shared" si="4"/>
        <v>100</v>
      </c>
      <c r="P9" s="26">
        <f t="shared" si="5"/>
        <v>100</v>
      </c>
      <c r="Q9" s="26">
        <f t="shared" si="6"/>
        <v>100</v>
      </c>
      <c r="S9" s="23">
        <f t="shared" si="7"/>
        <v>44348</v>
      </c>
      <c r="T9" s="10">
        <f t="shared" si="8"/>
        <v>100</v>
      </c>
      <c r="U9" s="26">
        <f t="shared" si="8"/>
        <v>99.242134178803624</v>
      </c>
      <c r="V9" s="26">
        <f t="shared" si="9"/>
        <v>0.71968100221126008</v>
      </c>
      <c r="W9" s="26">
        <f t="shared" si="0"/>
        <v>3.8184818985115498E-2</v>
      </c>
      <c r="X9" s="26">
        <f t="shared" si="0"/>
        <v>0</v>
      </c>
      <c r="Y9" s="26">
        <f t="shared" si="0"/>
        <v>0</v>
      </c>
      <c r="Z9" s="26">
        <f t="shared" si="0"/>
        <v>0</v>
      </c>
    </row>
    <row r="10" spans="1:26">
      <c r="B10" s="120">
        <v>44440</v>
      </c>
      <c r="C10" s="60">
        <v>100</v>
      </c>
      <c r="D10" s="123">
        <v>100</v>
      </c>
      <c r="E10" s="123">
        <v>100</v>
      </c>
      <c r="F10" s="123">
        <v>99.608053658575031</v>
      </c>
      <c r="G10" s="123">
        <v>100</v>
      </c>
      <c r="H10" s="123">
        <v>98.872570258761257</v>
      </c>
      <c r="I10" s="123">
        <v>100</v>
      </c>
      <c r="K10" s="10">
        <f t="shared" si="1"/>
        <v>100</v>
      </c>
      <c r="L10" s="26">
        <f t="shared" si="2"/>
        <v>98.872570258761257</v>
      </c>
      <c r="M10" s="26">
        <f t="shared" si="3"/>
        <v>99.608053658575031</v>
      </c>
      <c r="N10" s="10">
        <f t="shared" si="4"/>
        <v>100</v>
      </c>
      <c r="O10" s="10">
        <f t="shared" si="4"/>
        <v>100</v>
      </c>
      <c r="P10" s="26">
        <f t="shared" si="5"/>
        <v>100</v>
      </c>
      <c r="Q10" s="26">
        <f t="shared" si="6"/>
        <v>100</v>
      </c>
      <c r="S10" s="23">
        <f t="shared" si="7"/>
        <v>44440</v>
      </c>
      <c r="T10" s="10">
        <f t="shared" si="8"/>
        <v>100</v>
      </c>
      <c r="U10" s="26">
        <f t="shared" si="8"/>
        <v>98.872570258761257</v>
      </c>
      <c r="V10" s="26">
        <f t="shared" si="9"/>
        <v>0.73548339981377353</v>
      </c>
      <c r="W10" s="26">
        <f t="shared" si="0"/>
        <v>0.39194634142496909</v>
      </c>
      <c r="X10" s="26">
        <f t="shared" si="0"/>
        <v>0</v>
      </c>
      <c r="Y10" s="26">
        <f t="shared" si="0"/>
        <v>0</v>
      </c>
      <c r="Z10" s="26">
        <f t="shared" si="0"/>
        <v>0</v>
      </c>
    </row>
    <row r="11" spans="1:26">
      <c r="B11" s="120">
        <v>44531</v>
      </c>
      <c r="C11" s="60">
        <v>100</v>
      </c>
      <c r="D11" s="123">
        <v>100</v>
      </c>
      <c r="E11" s="123">
        <v>100</v>
      </c>
      <c r="F11" s="123">
        <v>99.517170294409695</v>
      </c>
      <c r="G11" s="123">
        <v>100</v>
      </c>
      <c r="H11" s="123">
        <v>98.678036778794848</v>
      </c>
      <c r="I11" s="123">
        <v>100</v>
      </c>
      <c r="K11" s="10">
        <f t="shared" si="1"/>
        <v>100</v>
      </c>
      <c r="L11" s="26">
        <f t="shared" si="2"/>
        <v>98.678036778794848</v>
      </c>
      <c r="M11" s="26">
        <f t="shared" si="3"/>
        <v>99.517170294409695</v>
      </c>
      <c r="N11" s="10">
        <f t="shared" si="4"/>
        <v>100</v>
      </c>
      <c r="O11" s="10">
        <f t="shared" si="4"/>
        <v>100</v>
      </c>
      <c r="P11" s="26">
        <f t="shared" si="5"/>
        <v>100</v>
      </c>
      <c r="Q11" s="26">
        <f t="shared" si="6"/>
        <v>100</v>
      </c>
      <c r="S11" s="23">
        <f t="shared" si="7"/>
        <v>44531</v>
      </c>
      <c r="T11" s="10">
        <f t="shared" si="8"/>
        <v>100</v>
      </c>
      <c r="U11" s="26">
        <f t="shared" si="8"/>
        <v>98.678036778794848</v>
      </c>
      <c r="V11" s="26">
        <f t="shared" si="9"/>
        <v>0.83913351561484717</v>
      </c>
      <c r="W11" s="26">
        <f t="shared" si="0"/>
        <v>0.48282970559030502</v>
      </c>
      <c r="X11" s="26">
        <f t="shared" si="0"/>
        <v>0</v>
      </c>
      <c r="Y11" s="26">
        <f t="shared" si="0"/>
        <v>0</v>
      </c>
      <c r="Z11" s="26">
        <f t="shared" si="0"/>
        <v>0</v>
      </c>
    </row>
    <row r="12" spans="1:26">
      <c r="B12" s="120">
        <v>44621</v>
      </c>
      <c r="C12" s="60">
        <v>100</v>
      </c>
      <c r="D12" s="123">
        <v>100</v>
      </c>
      <c r="E12" s="123">
        <v>100</v>
      </c>
      <c r="F12" s="123">
        <v>99.517170294409695</v>
      </c>
      <c r="G12" s="123">
        <v>100</v>
      </c>
      <c r="H12" s="123">
        <v>98.933696103599488</v>
      </c>
      <c r="I12" s="123">
        <v>100</v>
      </c>
      <c r="K12" s="10">
        <f t="shared" si="1"/>
        <v>100</v>
      </c>
      <c r="L12" s="26">
        <f t="shared" si="2"/>
        <v>98.933696103599488</v>
      </c>
      <c r="M12" s="26">
        <f t="shared" si="3"/>
        <v>99.517170294409695</v>
      </c>
      <c r="N12" s="10">
        <f t="shared" si="4"/>
        <v>100</v>
      </c>
      <c r="O12" s="10">
        <f t="shared" si="4"/>
        <v>100</v>
      </c>
      <c r="P12" s="26">
        <f t="shared" si="5"/>
        <v>100</v>
      </c>
      <c r="Q12" s="26">
        <f t="shared" si="6"/>
        <v>100</v>
      </c>
      <c r="S12" s="23">
        <f t="shared" si="7"/>
        <v>44621</v>
      </c>
      <c r="T12" s="10">
        <f t="shared" si="8"/>
        <v>100</v>
      </c>
      <c r="U12" s="26">
        <f t="shared" si="8"/>
        <v>98.933696103599488</v>
      </c>
      <c r="V12" s="26">
        <f t="shared" si="9"/>
        <v>0.58347419081020746</v>
      </c>
      <c r="W12" s="26">
        <f t="shared" si="0"/>
        <v>0.48282970559030502</v>
      </c>
      <c r="X12" s="26">
        <f t="shared" si="0"/>
        <v>0</v>
      </c>
      <c r="Y12" s="26">
        <f t="shared" si="0"/>
        <v>0</v>
      </c>
      <c r="Z12" s="26">
        <f t="shared" si="0"/>
        <v>0</v>
      </c>
    </row>
    <row r="13" spans="1:26">
      <c r="B13" s="120">
        <v>44713</v>
      </c>
      <c r="C13" s="60">
        <v>100</v>
      </c>
      <c r="D13" s="123">
        <v>100</v>
      </c>
      <c r="E13" s="123">
        <v>100</v>
      </c>
      <c r="F13" s="123">
        <v>99.540959296279965</v>
      </c>
      <c r="G13" s="123">
        <v>100</v>
      </c>
      <c r="H13" s="123">
        <v>99.046992261686484</v>
      </c>
      <c r="I13" s="123">
        <v>100</v>
      </c>
      <c r="K13" s="10">
        <f t="shared" si="1"/>
        <v>100</v>
      </c>
      <c r="L13" s="26">
        <f t="shared" si="2"/>
        <v>99.046992261686484</v>
      </c>
      <c r="M13" s="26">
        <f t="shared" si="3"/>
        <v>99.540959296279965</v>
      </c>
      <c r="N13" s="10">
        <f t="shared" si="4"/>
        <v>100</v>
      </c>
      <c r="O13" s="10">
        <f t="shared" si="4"/>
        <v>100</v>
      </c>
      <c r="P13" s="26">
        <f t="shared" si="5"/>
        <v>100</v>
      </c>
      <c r="Q13" s="26">
        <f t="shared" si="6"/>
        <v>100</v>
      </c>
      <c r="S13" s="23">
        <f t="shared" si="7"/>
        <v>44713</v>
      </c>
      <c r="T13" s="10">
        <f t="shared" si="8"/>
        <v>100</v>
      </c>
      <c r="U13" s="26">
        <f t="shared" si="8"/>
        <v>99.046992261686484</v>
      </c>
      <c r="V13" s="26">
        <f t="shared" si="9"/>
        <v>0.49396703459348146</v>
      </c>
      <c r="W13" s="26">
        <f t="shared" si="0"/>
        <v>0.45904070372003503</v>
      </c>
      <c r="X13" s="26">
        <f t="shared" si="0"/>
        <v>0</v>
      </c>
      <c r="Y13" s="26">
        <f t="shared" si="0"/>
        <v>0</v>
      </c>
      <c r="Z13" s="26">
        <f t="shared" si="0"/>
        <v>0</v>
      </c>
    </row>
    <row r="14" spans="1:26">
      <c r="B14" s="120">
        <v>44805</v>
      </c>
      <c r="C14" s="60">
        <v>100</v>
      </c>
      <c r="D14" s="123">
        <v>100</v>
      </c>
      <c r="E14" s="123">
        <v>100</v>
      </c>
      <c r="F14" s="123">
        <v>99.538580396092939</v>
      </c>
      <c r="G14" s="123">
        <v>100</v>
      </c>
      <c r="H14" s="123">
        <v>99.094228216700344</v>
      </c>
      <c r="I14" s="123">
        <v>100</v>
      </c>
      <c r="K14" s="10">
        <f t="shared" si="1"/>
        <v>100</v>
      </c>
      <c r="L14" s="26">
        <f t="shared" si="2"/>
        <v>99.094228216700344</v>
      </c>
      <c r="M14" s="26">
        <f t="shared" si="3"/>
        <v>99.538580396092939</v>
      </c>
      <c r="N14" s="10">
        <f t="shared" si="4"/>
        <v>100</v>
      </c>
      <c r="O14" s="10">
        <f t="shared" si="4"/>
        <v>100</v>
      </c>
      <c r="P14" s="26">
        <f t="shared" si="5"/>
        <v>100</v>
      </c>
      <c r="Q14" s="26">
        <f t="shared" si="6"/>
        <v>100</v>
      </c>
      <c r="S14" s="23">
        <f t="shared" si="7"/>
        <v>44805</v>
      </c>
      <c r="T14" s="10">
        <f t="shared" si="8"/>
        <v>100</v>
      </c>
      <c r="U14" s="26">
        <f t="shared" si="8"/>
        <v>99.094228216700344</v>
      </c>
      <c r="V14" s="26">
        <f t="shared" si="9"/>
        <v>0.4443521793925953</v>
      </c>
      <c r="W14" s="26">
        <f t="shared" si="0"/>
        <v>0.4614196039070606</v>
      </c>
      <c r="X14" s="26">
        <f t="shared" si="0"/>
        <v>0</v>
      </c>
      <c r="Y14" s="26">
        <f t="shared" si="0"/>
        <v>0</v>
      </c>
      <c r="Z14" s="26">
        <f t="shared" si="0"/>
        <v>0</v>
      </c>
    </row>
    <row r="15" spans="1:26">
      <c r="B15" s="120">
        <v>44896</v>
      </c>
      <c r="C15" s="60">
        <v>100</v>
      </c>
      <c r="D15" s="123">
        <v>100</v>
      </c>
      <c r="E15" s="123">
        <v>100</v>
      </c>
      <c r="F15" s="123">
        <v>99.540959296279965</v>
      </c>
      <c r="G15" s="123">
        <v>100</v>
      </c>
      <c r="H15" s="123">
        <v>99.086222507719938</v>
      </c>
      <c r="I15" s="123">
        <v>100</v>
      </c>
      <c r="K15" s="10">
        <f t="shared" si="1"/>
        <v>100</v>
      </c>
      <c r="L15" s="26">
        <f t="shared" si="2"/>
        <v>99.086222507719938</v>
      </c>
      <c r="M15" s="26">
        <f t="shared" si="3"/>
        <v>99.540959296279965</v>
      </c>
      <c r="N15" s="10">
        <f t="shared" si="4"/>
        <v>100</v>
      </c>
      <c r="O15" s="10">
        <f t="shared" si="4"/>
        <v>100</v>
      </c>
      <c r="P15" s="26">
        <f t="shared" si="5"/>
        <v>100</v>
      </c>
      <c r="Q15" s="26">
        <f t="shared" si="6"/>
        <v>100</v>
      </c>
      <c r="S15" s="23">
        <f t="shared" si="7"/>
        <v>44896</v>
      </c>
      <c r="T15" s="10">
        <f t="shared" si="8"/>
        <v>100</v>
      </c>
      <c r="U15" s="26">
        <f t="shared" si="8"/>
        <v>99.086222507719938</v>
      </c>
      <c r="V15" s="26">
        <f t="shared" si="9"/>
        <v>0.45473678856002664</v>
      </c>
      <c r="W15" s="26">
        <f t="shared" si="0"/>
        <v>0.45904070372003503</v>
      </c>
      <c r="X15" s="26">
        <f t="shared" si="0"/>
        <v>0</v>
      </c>
      <c r="Y15" s="26">
        <f t="shared" si="0"/>
        <v>0</v>
      </c>
      <c r="Z15" s="26">
        <f t="shared" si="0"/>
        <v>0</v>
      </c>
    </row>
    <row r="16" spans="1:26">
      <c r="B16" s="120">
        <v>44986</v>
      </c>
      <c r="C16" s="60">
        <v>100</v>
      </c>
      <c r="D16" s="123">
        <v>100</v>
      </c>
      <c r="E16" s="123">
        <v>100</v>
      </c>
      <c r="F16" s="123">
        <v>99.610432558762056</v>
      </c>
      <c r="G16" s="123">
        <v>100</v>
      </c>
      <c r="H16" s="123">
        <v>98.958946854681855</v>
      </c>
      <c r="I16" s="123">
        <v>100</v>
      </c>
      <c r="K16" s="10">
        <f t="shared" si="1"/>
        <v>100</v>
      </c>
      <c r="L16" s="26">
        <f t="shared" si="2"/>
        <v>98.958946854681855</v>
      </c>
      <c r="M16" s="26">
        <f t="shared" si="3"/>
        <v>99.610432558762056</v>
      </c>
      <c r="N16" s="10">
        <f t="shared" si="4"/>
        <v>100</v>
      </c>
      <c r="O16" s="10">
        <f t="shared" si="4"/>
        <v>100</v>
      </c>
      <c r="P16" s="26">
        <f t="shared" si="5"/>
        <v>100</v>
      </c>
      <c r="Q16" s="26">
        <f t="shared" si="6"/>
        <v>100</v>
      </c>
      <c r="S16" s="23">
        <f t="shared" si="7"/>
        <v>44986</v>
      </c>
      <c r="T16" s="10">
        <f t="shared" si="8"/>
        <v>100</v>
      </c>
      <c r="U16" s="26">
        <f t="shared" si="8"/>
        <v>98.958946854681855</v>
      </c>
      <c r="V16" s="26">
        <f t="shared" si="9"/>
        <v>0.65148570408020134</v>
      </c>
      <c r="W16" s="26">
        <f t="shared" si="0"/>
        <v>0.38956744123794351</v>
      </c>
      <c r="X16" s="26">
        <f t="shared" si="0"/>
        <v>0</v>
      </c>
      <c r="Y16" s="26">
        <f t="shared" si="0"/>
        <v>0</v>
      </c>
      <c r="Z16" s="26">
        <f t="shared" si="0"/>
        <v>0</v>
      </c>
    </row>
    <row r="17" spans="2:26">
      <c r="B17" s="120">
        <v>45078</v>
      </c>
      <c r="C17" s="60">
        <v>100</v>
      </c>
      <c r="D17" s="123">
        <v>99.975240974368333</v>
      </c>
      <c r="E17" s="123">
        <v>100</v>
      </c>
      <c r="F17" s="123">
        <v>99.725127839185788</v>
      </c>
      <c r="G17" s="123">
        <v>100</v>
      </c>
      <c r="H17" s="123">
        <v>98.884924544523287</v>
      </c>
      <c r="I17" s="123">
        <v>100</v>
      </c>
      <c r="K17" s="10">
        <f t="shared" si="1"/>
        <v>100</v>
      </c>
      <c r="L17" s="26">
        <f t="shared" si="2"/>
        <v>98.884924544523287</v>
      </c>
      <c r="M17" s="26">
        <f t="shared" si="3"/>
        <v>99.725127839185788</v>
      </c>
      <c r="N17" s="10">
        <f t="shared" si="4"/>
        <v>99.975240974368333</v>
      </c>
      <c r="O17" s="10">
        <f t="shared" si="4"/>
        <v>100</v>
      </c>
      <c r="P17" s="26">
        <f t="shared" si="5"/>
        <v>100</v>
      </c>
      <c r="Q17" s="26">
        <f t="shared" si="6"/>
        <v>100</v>
      </c>
      <c r="S17" s="23">
        <f t="shared" si="7"/>
        <v>45078</v>
      </c>
      <c r="T17" s="10">
        <f t="shared" si="8"/>
        <v>100</v>
      </c>
      <c r="U17" s="26">
        <f t="shared" si="8"/>
        <v>98.884924544523287</v>
      </c>
      <c r="V17" s="26">
        <f t="shared" si="9"/>
        <v>0.84020329466250132</v>
      </c>
      <c r="W17" s="26">
        <f t="shared" si="0"/>
        <v>0.25011313518254497</v>
      </c>
      <c r="X17" s="26">
        <f t="shared" si="0"/>
        <v>2.4759025631666987E-2</v>
      </c>
      <c r="Y17" s="26">
        <f t="shared" si="0"/>
        <v>0</v>
      </c>
      <c r="Z17" s="26">
        <f t="shared" si="0"/>
        <v>0</v>
      </c>
    </row>
    <row r="18" spans="2:26">
      <c r="B18" s="120">
        <v>45170</v>
      </c>
      <c r="C18" s="60">
        <v>100</v>
      </c>
      <c r="D18" s="123">
        <v>99.899442309561053</v>
      </c>
      <c r="E18" s="123">
        <v>100</v>
      </c>
      <c r="F18" s="123">
        <v>99.610432558762056</v>
      </c>
      <c r="G18" s="123">
        <v>100</v>
      </c>
      <c r="H18" s="123">
        <v>98.884924544523287</v>
      </c>
      <c r="I18" s="123">
        <v>100</v>
      </c>
      <c r="K18" s="10">
        <f t="shared" si="1"/>
        <v>100</v>
      </c>
      <c r="L18" s="26">
        <f t="shared" si="2"/>
        <v>98.884924544523287</v>
      </c>
      <c r="M18" s="26">
        <f t="shared" si="3"/>
        <v>99.610432558762056</v>
      </c>
      <c r="N18" s="10">
        <f t="shared" si="4"/>
        <v>99.899442309561053</v>
      </c>
      <c r="O18" s="10">
        <f t="shared" si="4"/>
        <v>100</v>
      </c>
      <c r="P18" s="26">
        <f t="shared" si="5"/>
        <v>100</v>
      </c>
      <c r="Q18" s="26">
        <f t="shared" si="6"/>
        <v>100</v>
      </c>
      <c r="S18" s="23">
        <f t="shared" si="7"/>
        <v>45170</v>
      </c>
      <c r="T18" s="10">
        <f t="shared" si="8"/>
        <v>100</v>
      </c>
      <c r="U18" s="26">
        <f t="shared" si="8"/>
        <v>98.884924544523287</v>
      </c>
      <c r="V18" s="26">
        <f t="shared" si="9"/>
        <v>0.72550801423876976</v>
      </c>
      <c r="W18" s="26">
        <f t="shared" si="0"/>
        <v>0.28900975079899638</v>
      </c>
      <c r="X18" s="26">
        <f t="shared" si="0"/>
        <v>0.10055769043894713</v>
      </c>
      <c r="Y18" s="26">
        <f t="shared" si="0"/>
        <v>0</v>
      </c>
      <c r="Z18" s="26">
        <f t="shared" si="0"/>
        <v>0</v>
      </c>
    </row>
    <row r="19" spans="2:26">
      <c r="B19" s="120">
        <v>45261</v>
      </c>
      <c r="C19" s="60">
        <v>100</v>
      </c>
      <c r="D19" s="123">
        <v>99.899830891294883</v>
      </c>
      <c r="E19" s="123">
        <v>100</v>
      </c>
      <c r="F19" s="123">
        <v>99.456568149893485</v>
      </c>
      <c r="G19" s="123">
        <v>100</v>
      </c>
      <c r="H19" s="123">
        <v>98.836723349097937</v>
      </c>
      <c r="I19" s="123">
        <v>100</v>
      </c>
      <c r="K19" s="10">
        <f t="shared" si="1"/>
        <v>100</v>
      </c>
      <c r="L19" s="26">
        <f t="shared" si="2"/>
        <v>98.836723349097937</v>
      </c>
      <c r="M19" s="26">
        <f t="shared" si="3"/>
        <v>99.456568149893485</v>
      </c>
      <c r="N19" s="10">
        <f t="shared" si="4"/>
        <v>99.899830891294883</v>
      </c>
      <c r="O19" s="10">
        <f t="shared" si="4"/>
        <v>100</v>
      </c>
      <c r="P19" s="26">
        <f t="shared" si="5"/>
        <v>100</v>
      </c>
      <c r="Q19" s="26">
        <f t="shared" si="6"/>
        <v>100</v>
      </c>
      <c r="S19" s="23">
        <f t="shared" si="7"/>
        <v>45261</v>
      </c>
      <c r="T19" s="10">
        <f t="shared" si="8"/>
        <v>100</v>
      </c>
      <c r="U19" s="26">
        <f t="shared" si="8"/>
        <v>98.836723349097937</v>
      </c>
      <c r="V19" s="26">
        <f t="shared" si="9"/>
        <v>0.61984480079554771</v>
      </c>
      <c r="W19" s="26">
        <f t="shared" si="0"/>
        <v>0.44326274140139788</v>
      </c>
      <c r="X19" s="26">
        <f t="shared" si="0"/>
        <v>0.10016910870511708</v>
      </c>
      <c r="Y19" s="26">
        <f t="shared" si="0"/>
        <v>0</v>
      </c>
      <c r="Z19" s="26">
        <f t="shared" si="0"/>
        <v>0</v>
      </c>
    </row>
    <row r="20" spans="2:26">
      <c r="B20" s="120">
        <v>45352</v>
      </c>
      <c r="C20" s="60">
        <v>100</v>
      </c>
      <c r="D20" s="123">
        <v>99.894983287752311</v>
      </c>
      <c r="E20" s="123">
        <v>100</v>
      </c>
      <c r="F20" s="123">
        <v>99.511411625837027</v>
      </c>
      <c r="G20" s="123">
        <v>100</v>
      </c>
      <c r="H20" s="123">
        <v>98.774965387308214</v>
      </c>
      <c r="I20" s="123">
        <v>100</v>
      </c>
      <c r="K20" s="10">
        <f t="shared" si="1"/>
        <v>100</v>
      </c>
      <c r="L20" s="26">
        <f t="shared" si="2"/>
        <v>98.774965387308214</v>
      </c>
      <c r="M20" s="26">
        <f t="shared" si="3"/>
        <v>99.511411625837027</v>
      </c>
      <c r="N20" s="10">
        <f t="shared" si="4"/>
        <v>99.894983287752311</v>
      </c>
      <c r="O20" s="10">
        <f t="shared" si="4"/>
        <v>100</v>
      </c>
      <c r="P20" s="26">
        <f t="shared" si="5"/>
        <v>100</v>
      </c>
      <c r="Q20" s="26">
        <f t="shared" si="6"/>
        <v>100</v>
      </c>
      <c r="S20" s="23">
        <f t="shared" si="7"/>
        <v>45352</v>
      </c>
      <c r="T20" s="10">
        <f t="shared" si="8"/>
        <v>100</v>
      </c>
      <c r="U20" s="26">
        <f t="shared" si="8"/>
        <v>98.774965387308214</v>
      </c>
      <c r="V20" s="26">
        <f t="shared" si="9"/>
        <v>0.73644623852881352</v>
      </c>
      <c r="W20" s="26">
        <f t="shared" si="0"/>
        <v>0.38357166191528336</v>
      </c>
      <c r="X20" s="26">
        <f t="shared" si="0"/>
        <v>0.10501671224768927</v>
      </c>
      <c r="Y20" s="26">
        <f t="shared" si="0"/>
        <v>0</v>
      </c>
      <c r="Z20" s="26">
        <f t="shared" si="0"/>
        <v>0</v>
      </c>
    </row>
    <row r="21" spans="2:26">
      <c r="B21" s="120">
        <v>45444</v>
      </c>
      <c r="C21" s="60">
        <v>100</v>
      </c>
      <c r="D21" s="123">
        <v>99.893996098692895</v>
      </c>
      <c r="E21" s="123">
        <v>100</v>
      </c>
      <c r="F21" s="123">
        <v>99.456568149893485</v>
      </c>
      <c r="G21" s="123">
        <v>100</v>
      </c>
      <c r="H21" s="123">
        <v>98.538344108889149</v>
      </c>
      <c r="I21" s="123">
        <v>100</v>
      </c>
      <c r="K21" s="10">
        <f t="shared" si="1"/>
        <v>100</v>
      </c>
      <c r="L21" s="26">
        <f t="shared" si="2"/>
        <v>98.538344108889149</v>
      </c>
      <c r="M21" s="26">
        <f t="shared" si="3"/>
        <v>99.456568149893485</v>
      </c>
      <c r="N21" s="10">
        <f t="shared" si="4"/>
        <v>99.893996098692895</v>
      </c>
      <c r="O21" s="10">
        <f t="shared" si="4"/>
        <v>100</v>
      </c>
      <c r="P21" s="26">
        <f t="shared" si="5"/>
        <v>100</v>
      </c>
      <c r="Q21" s="26">
        <f t="shared" si="6"/>
        <v>100</v>
      </c>
      <c r="S21" s="23">
        <f t="shared" si="7"/>
        <v>45444</v>
      </c>
      <c r="T21" s="10">
        <f t="shared" si="8"/>
        <v>100</v>
      </c>
      <c r="U21" s="26">
        <f t="shared" si="8"/>
        <v>98.538344108889149</v>
      </c>
      <c r="V21" s="26">
        <f t="shared" si="9"/>
        <v>0.9182240410043363</v>
      </c>
      <c r="W21" s="26">
        <f t="shared" si="9"/>
        <v>0.43742794879941016</v>
      </c>
      <c r="X21" s="26">
        <f t="shared" si="9"/>
        <v>0.1060039013071048</v>
      </c>
      <c r="Y21" s="26">
        <f t="shared" si="9"/>
        <v>0</v>
      </c>
      <c r="Z21" s="26">
        <f t="shared" si="9"/>
        <v>0</v>
      </c>
    </row>
    <row r="22" spans="2:26">
      <c r="B22" s="120">
        <v>45536</v>
      </c>
      <c r="C22" s="60">
        <v>100</v>
      </c>
      <c r="D22" s="123">
        <v>99.887622624000358</v>
      </c>
      <c r="E22" s="123">
        <v>100</v>
      </c>
      <c r="F22" s="123">
        <v>99.329070034283049</v>
      </c>
      <c r="G22" s="123">
        <v>100</v>
      </c>
      <c r="H22" s="123">
        <v>98.320223067420244</v>
      </c>
      <c r="I22" s="123">
        <v>100</v>
      </c>
      <c r="K22" s="10">
        <f t="shared" si="1"/>
        <v>100</v>
      </c>
      <c r="L22" s="26">
        <f t="shared" si="2"/>
        <v>98.320223067420244</v>
      </c>
      <c r="M22" s="26">
        <f t="shared" si="3"/>
        <v>99.329070034283049</v>
      </c>
      <c r="N22" s="10">
        <f t="shared" si="4"/>
        <v>99.887622624000358</v>
      </c>
      <c r="O22" s="10">
        <f t="shared" si="4"/>
        <v>100</v>
      </c>
      <c r="P22" s="26">
        <f t="shared" si="5"/>
        <v>100</v>
      </c>
      <c r="Q22" s="26">
        <f t="shared" si="6"/>
        <v>100</v>
      </c>
      <c r="S22" s="23">
        <f t="shared" si="7"/>
        <v>45536</v>
      </c>
      <c r="T22" s="10">
        <f t="shared" si="8"/>
        <v>100</v>
      </c>
      <c r="U22" s="26">
        <f t="shared" si="8"/>
        <v>98.320223067420244</v>
      </c>
      <c r="V22" s="26">
        <f t="shared" si="9"/>
        <v>1.0088469668628051</v>
      </c>
      <c r="W22" s="26">
        <f t="shared" si="9"/>
        <v>0.55855258971730848</v>
      </c>
      <c r="X22" s="26">
        <f t="shared" si="9"/>
        <v>0.11237737599964248</v>
      </c>
      <c r="Y22" s="26">
        <f t="shared" si="9"/>
        <v>0</v>
      </c>
      <c r="Z22" s="26">
        <f t="shared" si="9"/>
        <v>0</v>
      </c>
    </row>
    <row r="23" spans="2:26">
      <c r="B23" s="120">
        <v>45627</v>
      </c>
      <c r="C23" s="60">
        <v>100</v>
      </c>
      <c r="D23" s="123">
        <v>99.891392056653999</v>
      </c>
      <c r="E23" s="123">
        <v>100</v>
      </c>
      <c r="F23" s="123">
        <v>99.455818040038878</v>
      </c>
      <c r="G23" s="123">
        <v>100</v>
      </c>
      <c r="H23" s="123">
        <v>98.375161116998655</v>
      </c>
      <c r="I23" s="123">
        <v>100</v>
      </c>
      <c r="K23" s="10">
        <f t="shared" si="1"/>
        <v>100</v>
      </c>
      <c r="L23" s="26">
        <f t="shared" si="2"/>
        <v>98.375161116998655</v>
      </c>
      <c r="M23" s="26">
        <f t="shared" si="3"/>
        <v>99.455818040038878</v>
      </c>
      <c r="N23" s="10">
        <f t="shared" si="4"/>
        <v>99.891392056653999</v>
      </c>
      <c r="O23" s="10">
        <f t="shared" si="4"/>
        <v>100</v>
      </c>
      <c r="P23" s="26">
        <f t="shared" si="5"/>
        <v>100</v>
      </c>
      <c r="Q23" s="26">
        <f t="shared" si="6"/>
        <v>100</v>
      </c>
      <c r="S23" s="23">
        <f t="shared" si="7"/>
        <v>45627</v>
      </c>
      <c r="T23" s="10">
        <f t="shared" si="8"/>
        <v>100</v>
      </c>
      <c r="U23" s="26">
        <f t="shared" si="8"/>
        <v>98.375161116998655</v>
      </c>
      <c r="V23" s="26">
        <f t="shared" si="9"/>
        <v>1.0806569230402232</v>
      </c>
      <c r="W23" s="26">
        <f t="shared" si="9"/>
        <v>0.43557401661512074</v>
      </c>
      <c r="X23" s="26">
        <f t="shared" si="9"/>
        <v>0.10860794334600143</v>
      </c>
      <c r="Y23" s="26">
        <f t="shared" si="9"/>
        <v>0</v>
      </c>
      <c r="Z23" s="26">
        <f t="shared" si="9"/>
        <v>0</v>
      </c>
    </row>
    <row r="24" spans="2:26">
      <c r="B24" s="120">
        <v>45717</v>
      </c>
      <c r="C24" s="60">
        <v>100</v>
      </c>
      <c r="D24" s="123">
        <v>99.890760821100798</v>
      </c>
      <c r="E24" s="123">
        <v>100</v>
      </c>
      <c r="F24" s="123">
        <v>99.458354513797545</v>
      </c>
      <c r="G24" s="123">
        <v>100</v>
      </c>
      <c r="H24" s="123">
        <v>98.746122040676795</v>
      </c>
      <c r="I24" s="123">
        <v>100</v>
      </c>
      <c r="K24" s="10">
        <f t="shared" si="1"/>
        <v>100</v>
      </c>
      <c r="L24" s="26">
        <f t="shared" si="2"/>
        <v>98.746122040676795</v>
      </c>
      <c r="M24" s="26">
        <f t="shared" si="3"/>
        <v>99.458354513797545</v>
      </c>
      <c r="N24" s="10">
        <f t="shared" si="4"/>
        <v>99.890760821100798</v>
      </c>
      <c r="O24" s="10">
        <f t="shared" si="4"/>
        <v>100</v>
      </c>
      <c r="P24" s="26">
        <f t="shared" si="5"/>
        <v>100</v>
      </c>
      <c r="Q24" s="26">
        <f t="shared" si="6"/>
        <v>100</v>
      </c>
      <c r="S24" s="23">
        <f t="shared" si="7"/>
        <v>45717</v>
      </c>
      <c r="T24" s="10">
        <f t="shared" si="8"/>
        <v>100</v>
      </c>
      <c r="U24" s="26">
        <f t="shared" si="8"/>
        <v>98.746122040676795</v>
      </c>
      <c r="V24" s="26">
        <f t="shared" si="9"/>
        <v>0.71223247312074989</v>
      </c>
      <c r="W24" s="26">
        <f t="shared" si="9"/>
        <v>0.43240630730325336</v>
      </c>
      <c r="X24" s="26">
        <f t="shared" si="9"/>
        <v>0.10923917889920176</v>
      </c>
      <c r="Y24" s="26">
        <f t="shared" si="9"/>
        <v>0</v>
      </c>
      <c r="Z24" s="26">
        <f t="shared" si="9"/>
        <v>0</v>
      </c>
    </row>
    <row r="25" spans="2:26">
      <c r="B25" s="120">
        <v>45809</v>
      </c>
      <c r="C25" s="60">
        <v>100</v>
      </c>
      <c r="D25" s="123">
        <v>99.862172041296034</v>
      </c>
      <c r="E25" s="123">
        <v>100</v>
      </c>
      <c r="F25" s="123">
        <v>99.538580396092939</v>
      </c>
      <c r="G25" s="123">
        <v>100</v>
      </c>
      <c r="H25" s="123">
        <v>98.914891213669335</v>
      </c>
      <c r="I25" s="123">
        <v>100</v>
      </c>
      <c r="K25" s="10">
        <f t="shared" si="1"/>
        <v>100</v>
      </c>
      <c r="L25" s="26">
        <f t="shared" si="2"/>
        <v>98.914891213669335</v>
      </c>
      <c r="M25" s="26">
        <f t="shared" si="3"/>
        <v>99.538580396092939</v>
      </c>
      <c r="N25" s="10">
        <f t="shared" si="4"/>
        <v>99.862172041296034</v>
      </c>
      <c r="O25" s="10">
        <f t="shared" si="4"/>
        <v>100</v>
      </c>
      <c r="P25" s="26">
        <f t="shared" si="5"/>
        <v>100</v>
      </c>
      <c r="Q25" s="26">
        <f t="shared" si="6"/>
        <v>100</v>
      </c>
      <c r="S25" s="23">
        <f t="shared" si="7"/>
        <v>45809</v>
      </c>
      <c r="T25" s="10">
        <f t="shared" si="8"/>
        <v>100</v>
      </c>
      <c r="U25" s="26">
        <f t="shared" si="8"/>
        <v>98.914891213669335</v>
      </c>
      <c r="V25" s="26">
        <f t="shared" si="9"/>
        <v>0.62368918242360394</v>
      </c>
      <c r="W25" s="26">
        <f t="shared" si="9"/>
        <v>0.32359164520309491</v>
      </c>
      <c r="X25" s="26">
        <f t="shared" si="9"/>
        <v>0.13782795870396569</v>
      </c>
      <c r="Y25" s="26">
        <f t="shared" si="9"/>
        <v>0</v>
      </c>
      <c r="Z25" s="26">
        <f t="shared" si="9"/>
        <v>0</v>
      </c>
    </row>
    <row r="26" spans="2:26">
      <c r="B26" s="120">
        <v>45901</v>
      </c>
      <c r="C26" s="60">
        <v>100</v>
      </c>
      <c r="D26" s="123">
        <v>99.854230990192448</v>
      </c>
      <c r="E26" s="123">
        <v>100</v>
      </c>
      <c r="F26" s="123">
        <v>99.458023948744184</v>
      </c>
      <c r="G26" s="123">
        <v>100</v>
      </c>
      <c r="H26" s="123">
        <v>99.171930863824784</v>
      </c>
      <c r="I26" s="123">
        <v>100</v>
      </c>
      <c r="K26" s="10">
        <f t="shared" si="1"/>
        <v>100</v>
      </c>
      <c r="L26" s="26">
        <f t="shared" si="2"/>
        <v>99.171930863824784</v>
      </c>
      <c r="M26" s="26">
        <f t="shared" si="3"/>
        <v>99.458023948744184</v>
      </c>
      <c r="N26" s="10">
        <f t="shared" si="4"/>
        <v>99.854230990192448</v>
      </c>
      <c r="O26" s="10">
        <f t="shared" si="4"/>
        <v>100</v>
      </c>
      <c r="P26" s="26">
        <f t="shared" si="5"/>
        <v>100</v>
      </c>
      <c r="Q26" s="26">
        <f t="shared" si="6"/>
        <v>100</v>
      </c>
      <c r="S26" s="23">
        <f t="shared" si="7"/>
        <v>45901</v>
      </c>
      <c r="T26" s="10">
        <f t="shared" si="8"/>
        <v>100</v>
      </c>
      <c r="U26" s="26">
        <f t="shared" si="8"/>
        <v>99.171930863824784</v>
      </c>
      <c r="V26" s="26">
        <f t="shared" si="9"/>
        <v>0.28609308491940055</v>
      </c>
      <c r="W26" s="26">
        <f t="shared" si="9"/>
        <v>0.39620704144826391</v>
      </c>
      <c r="X26" s="26">
        <f t="shared" si="9"/>
        <v>0.1457690098075517</v>
      </c>
      <c r="Y26" s="26">
        <f t="shared" si="9"/>
        <v>0</v>
      </c>
      <c r="Z26" s="26">
        <f t="shared" si="9"/>
        <v>0</v>
      </c>
    </row>
    <row r="27" spans="2:26">
      <c r="B27" s="120">
        <v>45992</v>
      </c>
      <c r="C27" s="60">
        <v>99.950481948736652</v>
      </c>
      <c r="D27" s="123">
        <v>99.77140149227607</v>
      </c>
      <c r="E27" s="123">
        <v>100</v>
      </c>
      <c r="F27" s="123">
        <v>99.459583608682905</v>
      </c>
      <c r="G27" s="123">
        <v>100</v>
      </c>
      <c r="H27" s="123">
        <v>99.062201866187308</v>
      </c>
      <c r="I27" s="123">
        <v>100</v>
      </c>
      <c r="K27" s="10">
        <f t="shared" si="1"/>
        <v>99.950481948736652</v>
      </c>
      <c r="L27" s="26">
        <f t="shared" si="2"/>
        <v>99.062201866187308</v>
      </c>
      <c r="M27" s="26">
        <f t="shared" si="3"/>
        <v>99.459583608682905</v>
      </c>
      <c r="N27" s="10">
        <f t="shared" si="4"/>
        <v>99.77140149227607</v>
      </c>
      <c r="O27" s="10">
        <f t="shared" si="4"/>
        <v>100</v>
      </c>
      <c r="P27" s="26">
        <f t="shared" si="5"/>
        <v>100</v>
      </c>
      <c r="Q27" s="26">
        <f t="shared" si="6"/>
        <v>100</v>
      </c>
      <c r="S27" s="23">
        <f t="shared" si="7"/>
        <v>45992</v>
      </c>
      <c r="T27" s="10">
        <f t="shared" si="8"/>
        <v>99.950481948736652</v>
      </c>
      <c r="U27" s="26">
        <f t="shared" si="8"/>
        <v>99.062201866187308</v>
      </c>
      <c r="V27" s="26">
        <f t="shared" si="9"/>
        <v>0.39738174249559677</v>
      </c>
      <c r="W27" s="26">
        <f t="shared" si="9"/>
        <v>0.31181788359316442</v>
      </c>
      <c r="X27" s="26">
        <f t="shared" si="9"/>
        <v>0.22859850772393031</v>
      </c>
      <c r="Y27" s="26">
        <f t="shared" si="9"/>
        <v>0</v>
      </c>
      <c r="Z27" s="26">
        <f t="shared" si="9"/>
        <v>0</v>
      </c>
    </row>
    <row r="28" spans="2:26">
      <c r="B28" s="120">
        <v>46082</v>
      </c>
      <c r="C28" s="60">
        <v>99.899701364050273</v>
      </c>
      <c r="D28" s="123">
        <v>99.756792670649403</v>
      </c>
      <c r="E28" s="123">
        <v>100</v>
      </c>
      <c r="F28" s="123">
        <v>99.429429020788717</v>
      </c>
      <c r="G28" s="123">
        <v>100</v>
      </c>
      <c r="H28" s="123">
        <v>99.07002158433923</v>
      </c>
      <c r="I28" s="123">
        <v>100</v>
      </c>
      <c r="K28" s="10">
        <f t="shared" si="1"/>
        <v>99.899701364050273</v>
      </c>
      <c r="L28" s="26">
        <f t="shared" si="2"/>
        <v>99.07002158433923</v>
      </c>
      <c r="M28" s="26">
        <f t="shared" si="3"/>
        <v>99.429429020788717</v>
      </c>
      <c r="N28" s="10">
        <f t="shared" si="4"/>
        <v>99.756792670649403</v>
      </c>
      <c r="O28" s="10">
        <f t="shared" si="4"/>
        <v>100</v>
      </c>
      <c r="P28" s="26">
        <f t="shared" si="5"/>
        <v>100</v>
      </c>
      <c r="Q28" s="26">
        <f t="shared" si="6"/>
        <v>100</v>
      </c>
      <c r="S28" s="23">
        <f t="shared" si="7"/>
        <v>46082</v>
      </c>
      <c r="T28" s="10">
        <f t="shared" si="8"/>
        <v>99.899701364050273</v>
      </c>
      <c r="U28" s="26">
        <f t="shared" si="8"/>
        <v>99.07002158433923</v>
      </c>
      <c r="V28" s="26">
        <f t="shared" si="9"/>
        <v>0.35940743644948725</v>
      </c>
      <c r="W28" s="26">
        <f t="shared" si="9"/>
        <v>0.32736364986068622</v>
      </c>
      <c r="X28" s="26">
        <f t="shared" si="9"/>
        <v>0.24320732935059652</v>
      </c>
      <c r="Y28" s="26">
        <f t="shared" si="9"/>
        <v>0</v>
      </c>
      <c r="Z28" s="26">
        <f t="shared" si="9"/>
        <v>0</v>
      </c>
    </row>
    <row r="29" spans="2:26">
      <c r="B29" s="120">
        <v>46174</v>
      </c>
      <c r="C29" s="60">
        <v>99.896954954059595</v>
      </c>
      <c r="D29" s="123">
        <v>99.736373167152664</v>
      </c>
      <c r="E29" s="123">
        <v>100</v>
      </c>
      <c r="F29" s="123">
        <v>99.351823201983677</v>
      </c>
      <c r="G29" s="123">
        <v>100</v>
      </c>
      <c r="H29" s="123">
        <v>99.062240783023242</v>
      </c>
      <c r="I29" s="123">
        <v>100</v>
      </c>
      <c r="K29" s="10">
        <f t="shared" si="1"/>
        <v>99.896954954059595</v>
      </c>
      <c r="L29" s="26">
        <f t="shared" si="2"/>
        <v>99.062240783023242</v>
      </c>
      <c r="M29" s="26">
        <f t="shared" si="3"/>
        <v>99.351823201983677</v>
      </c>
      <c r="N29" s="10">
        <f t="shared" si="4"/>
        <v>99.736373167152664</v>
      </c>
      <c r="O29" s="10">
        <f t="shared" si="4"/>
        <v>100</v>
      </c>
      <c r="P29" s="26">
        <f t="shared" si="5"/>
        <v>100</v>
      </c>
      <c r="Q29" s="26">
        <f t="shared" si="6"/>
        <v>100</v>
      </c>
      <c r="S29" s="23">
        <f t="shared" si="7"/>
        <v>46174</v>
      </c>
      <c r="T29" s="10">
        <f t="shared" si="8"/>
        <v>99.896954954059595</v>
      </c>
      <c r="U29" s="26">
        <f t="shared" si="8"/>
        <v>99.062240783023242</v>
      </c>
      <c r="V29" s="26">
        <f t="shared" si="9"/>
        <v>0.28958241896043546</v>
      </c>
      <c r="W29" s="26">
        <f t="shared" si="9"/>
        <v>0.38454996516898632</v>
      </c>
      <c r="X29" s="26">
        <f t="shared" si="9"/>
        <v>0.26362683284733635</v>
      </c>
      <c r="Y29" s="26">
        <f t="shared" si="9"/>
        <v>0</v>
      </c>
      <c r="Z29" s="26">
        <f t="shared" si="9"/>
        <v>0</v>
      </c>
    </row>
    <row r="30" spans="2:26">
      <c r="B30" s="120">
        <v>46266</v>
      </c>
      <c r="C30" s="60">
        <v>99.89531595059718</v>
      </c>
      <c r="D30" s="123">
        <v>99.677624091314954</v>
      </c>
      <c r="E30" s="123">
        <v>100</v>
      </c>
      <c r="F30" s="123">
        <v>99.456568149893485</v>
      </c>
      <c r="G30" s="123">
        <v>100</v>
      </c>
      <c r="H30" s="123">
        <v>99.127046807244085</v>
      </c>
      <c r="I30" s="123">
        <v>100</v>
      </c>
      <c r="K30" s="10">
        <f t="shared" si="1"/>
        <v>99.89531595059718</v>
      </c>
      <c r="L30" s="26">
        <f t="shared" si="2"/>
        <v>99.127046807244085</v>
      </c>
      <c r="M30" s="26">
        <f t="shared" si="3"/>
        <v>99.456568149893485</v>
      </c>
      <c r="N30" s="10">
        <f t="shared" si="4"/>
        <v>99.677624091314954</v>
      </c>
      <c r="O30" s="10">
        <f t="shared" si="4"/>
        <v>100</v>
      </c>
      <c r="P30" s="26">
        <f t="shared" si="5"/>
        <v>100</v>
      </c>
      <c r="Q30" s="26">
        <f t="shared" si="6"/>
        <v>100</v>
      </c>
      <c r="S30" s="23">
        <f t="shared" si="7"/>
        <v>46266</v>
      </c>
      <c r="T30" s="10">
        <f t="shared" si="8"/>
        <v>99.89531595059718</v>
      </c>
      <c r="U30" s="26">
        <f t="shared" si="8"/>
        <v>99.127046807244085</v>
      </c>
      <c r="V30" s="26">
        <f t="shared" si="9"/>
        <v>0.32952134264940014</v>
      </c>
      <c r="W30" s="26">
        <f t="shared" si="9"/>
        <v>0.22105594142146856</v>
      </c>
      <c r="X30" s="26">
        <f t="shared" si="9"/>
        <v>0.3223759086850464</v>
      </c>
      <c r="Y30" s="26">
        <f t="shared" si="9"/>
        <v>0</v>
      </c>
      <c r="Z30" s="26">
        <f t="shared" si="9"/>
        <v>0</v>
      </c>
    </row>
    <row r="31" spans="2:26">
      <c r="B31" s="120">
        <v>46357</v>
      </c>
      <c r="C31" s="60">
        <v>99.89531595059718</v>
      </c>
      <c r="D31" s="123">
        <v>99.661589408160481</v>
      </c>
      <c r="E31" s="123">
        <v>100</v>
      </c>
      <c r="F31" s="123">
        <v>99.353624454822636</v>
      </c>
      <c r="G31" s="123">
        <v>100</v>
      </c>
      <c r="H31" s="123">
        <v>99.025021281677851</v>
      </c>
      <c r="I31" s="123">
        <v>100</v>
      </c>
      <c r="K31" s="10">
        <f t="shared" si="1"/>
        <v>99.89531595059718</v>
      </c>
      <c r="L31" s="26">
        <f t="shared" si="2"/>
        <v>99.025021281677851</v>
      </c>
      <c r="M31" s="26">
        <f t="shared" si="3"/>
        <v>99.353624454822636</v>
      </c>
      <c r="N31" s="10">
        <f t="shared" si="4"/>
        <v>99.661589408160481</v>
      </c>
      <c r="O31" s="10">
        <f t="shared" si="4"/>
        <v>100</v>
      </c>
      <c r="P31" s="26">
        <f t="shared" si="5"/>
        <v>100</v>
      </c>
      <c r="Q31" s="26">
        <f t="shared" si="6"/>
        <v>100</v>
      </c>
      <c r="S31" s="23">
        <f t="shared" si="7"/>
        <v>46357</v>
      </c>
      <c r="T31" s="10">
        <f t="shared" si="8"/>
        <v>99.89531595059718</v>
      </c>
      <c r="U31" s="26">
        <f t="shared" si="8"/>
        <v>99.025021281677851</v>
      </c>
      <c r="V31" s="26">
        <f t="shared" si="9"/>
        <v>0.32860317314478493</v>
      </c>
      <c r="W31" s="26">
        <f t="shared" si="9"/>
        <v>0.30796495333784435</v>
      </c>
      <c r="X31" s="26">
        <f t="shared" si="9"/>
        <v>0.33841059183951927</v>
      </c>
      <c r="Y31" s="26">
        <f t="shared" si="9"/>
        <v>0</v>
      </c>
      <c r="Z31" s="26">
        <f t="shared" si="9"/>
        <v>0</v>
      </c>
    </row>
    <row r="32" spans="2:26">
      <c r="B32" s="120">
        <v>46447</v>
      </c>
      <c r="C32" s="60">
        <v>99.89531595059718</v>
      </c>
      <c r="D32" s="123">
        <v>99.727269445080296</v>
      </c>
      <c r="E32" s="123">
        <v>100</v>
      </c>
      <c r="F32" s="123">
        <v>99.329070034283049</v>
      </c>
      <c r="G32" s="123">
        <v>100</v>
      </c>
      <c r="H32" s="123">
        <v>98.872570258761257</v>
      </c>
      <c r="I32" s="123">
        <v>100</v>
      </c>
      <c r="K32" s="10">
        <f t="shared" si="1"/>
        <v>99.89531595059718</v>
      </c>
      <c r="L32" s="26">
        <f t="shared" si="2"/>
        <v>98.872570258761257</v>
      </c>
      <c r="M32" s="26">
        <f t="shared" si="3"/>
        <v>99.329070034283049</v>
      </c>
      <c r="N32" s="10">
        <f t="shared" si="4"/>
        <v>99.727269445080296</v>
      </c>
      <c r="O32" s="10">
        <f t="shared" si="4"/>
        <v>100</v>
      </c>
      <c r="P32" s="26">
        <f t="shared" si="5"/>
        <v>100</v>
      </c>
      <c r="Q32" s="26">
        <f t="shared" si="6"/>
        <v>100</v>
      </c>
      <c r="S32" s="23">
        <f t="shared" si="7"/>
        <v>46447</v>
      </c>
      <c r="T32" s="10">
        <f t="shared" si="8"/>
        <v>99.89531595059718</v>
      </c>
      <c r="U32" s="26">
        <f t="shared" si="8"/>
        <v>98.872570258761257</v>
      </c>
      <c r="V32" s="26">
        <f t="shared" si="9"/>
        <v>0.45649977552179166</v>
      </c>
      <c r="W32" s="26">
        <f t="shared" si="9"/>
        <v>0.39819941079724686</v>
      </c>
      <c r="X32" s="26">
        <f t="shared" si="9"/>
        <v>0.2727305549197041</v>
      </c>
      <c r="Y32" s="26">
        <f t="shared" si="9"/>
        <v>0</v>
      </c>
      <c r="Z32" s="26">
        <f t="shared" si="9"/>
        <v>0</v>
      </c>
    </row>
    <row r="33" spans="2:26">
      <c r="B33" s="120">
        <v>46539</v>
      </c>
      <c r="C33" s="60">
        <v>99.895163000261491</v>
      </c>
      <c r="D33" s="123">
        <v>99.733885506364743</v>
      </c>
      <c r="E33" s="123">
        <v>100</v>
      </c>
      <c r="F33" s="123">
        <v>99.240996079636375</v>
      </c>
      <c r="G33" s="123">
        <v>100</v>
      </c>
      <c r="H33" s="123">
        <v>98.678036778794848</v>
      </c>
      <c r="I33" s="123">
        <v>100</v>
      </c>
      <c r="K33" s="10">
        <f t="shared" si="1"/>
        <v>99.895163000261491</v>
      </c>
      <c r="L33" s="26">
        <f t="shared" si="2"/>
        <v>98.678036778794848</v>
      </c>
      <c r="M33" s="26">
        <f t="shared" si="3"/>
        <v>99.240996079636375</v>
      </c>
      <c r="N33" s="10">
        <f t="shared" si="4"/>
        <v>99.733885506364743</v>
      </c>
      <c r="O33" s="10">
        <f t="shared" si="4"/>
        <v>100</v>
      </c>
      <c r="P33" s="26">
        <f t="shared" si="5"/>
        <v>100</v>
      </c>
      <c r="Q33" s="26">
        <f t="shared" si="6"/>
        <v>100</v>
      </c>
      <c r="S33" s="23">
        <f t="shared" si="7"/>
        <v>46539</v>
      </c>
      <c r="T33" s="10">
        <f t="shared" si="8"/>
        <v>99.895163000261491</v>
      </c>
      <c r="U33" s="26">
        <f t="shared" si="8"/>
        <v>98.678036778794848</v>
      </c>
      <c r="V33" s="26">
        <f t="shared" si="9"/>
        <v>0.56295930084152701</v>
      </c>
      <c r="W33" s="26">
        <f t="shared" si="9"/>
        <v>0.49288942672836811</v>
      </c>
      <c r="X33" s="26">
        <f t="shared" si="9"/>
        <v>0.26611449363525708</v>
      </c>
      <c r="Y33" s="26">
        <f t="shared" si="9"/>
        <v>0</v>
      </c>
      <c r="Z33" s="26">
        <f t="shared" si="9"/>
        <v>0</v>
      </c>
    </row>
    <row r="34" spans="2:26">
      <c r="B34" s="120">
        <v>46631</v>
      </c>
      <c r="C34" s="60">
        <v>99.89531595059718</v>
      </c>
      <c r="D34" s="123">
        <v>99.636760579933465</v>
      </c>
      <c r="E34" s="123">
        <v>100</v>
      </c>
      <c r="F34" s="123">
        <v>99.296095576607584</v>
      </c>
      <c r="G34" s="123">
        <v>100</v>
      </c>
      <c r="H34" s="123">
        <v>98.858622102225766</v>
      </c>
      <c r="I34" s="123">
        <v>100</v>
      </c>
      <c r="K34" s="10">
        <f t="shared" si="1"/>
        <v>99.89531595059718</v>
      </c>
      <c r="L34" s="26">
        <f t="shared" si="2"/>
        <v>98.858622102225766</v>
      </c>
      <c r="M34" s="26">
        <f t="shared" si="3"/>
        <v>99.296095576607584</v>
      </c>
      <c r="N34" s="10">
        <f t="shared" si="4"/>
        <v>99.636760579933465</v>
      </c>
      <c r="O34" s="10">
        <f t="shared" si="4"/>
        <v>100</v>
      </c>
      <c r="P34" s="26">
        <f t="shared" si="5"/>
        <v>100</v>
      </c>
      <c r="Q34" s="26">
        <f t="shared" si="6"/>
        <v>100</v>
      </c>
      <c r="S34" s="23">
        <f t="shared" si="7"/>
        <v>46631</v>
      </c>
      <c r="T34" s="10">
        <f t="shared" si="8"/>
        <v>99.89531595059718</v>
      </c>
      <c r="U34" s="26">
        <f t="shared" si="8"/>
        <v>98.858622102225766</v>
      </c>
      <c r="V34" s="26">
        <f t="shared" si="9"/>
        <v>0.43747347438181805</v>
      </c>
      <c r="W34" s="26">
        <f t="shared" si="9"/>
        <v>0.34066500332588134</v>
      </c>
      <c r="X34" s="26">
        <f t="shared" si="9"/>
        <v>0.36323942006653454</v>
      </c>
      <c r="Y34" s="26">
        <f t="shared" si="9"/>
        <v>0</v>
      </c>
      <c r="Z34" s="26">
        <f t="shared" si="9"/>
        <v>0</v>
      </c>
    </row>
    <row r="35" spans="2:26">
      <c r="B35" s="120">
        <v>46722</v>
      </c>
      <c r="C35" s="60">
        <v>99.896114123627243</v>
      </c>
      <c r="D35" s="123">
        <v>99.666160048413971</v>
      </c>
      <c r="E35" s="123">
        <v>100</v>
      </c>
      <c r="F35" s="123">
        <v>99.330917488100965</v>
      </c>
      <c r="G35" s="123">
        <v>100</v>
      </c>
      <c r="H35" s="123">
        <v>98.678036778794848</v>
      </c>
      <c r="I35" s="123">
        <v>100</v>
      </c>
      <c r="K35" s="10">
        <f t="shared" si="1"/>
        <v>99.896114123627243</v>
      </c>
      <c r="L35" s="26">
        <f t="shared" si="2"/>
        <v>98.678036778794848</v>
      </c>
      <c r="M35" s="26">
        <f t="shared" si="3"/>
        <v>99.330917488100965</v>
      </c>
      <c r="N35" s="10">
        <f t="shared" si="4"/>
        <v>99.666160048413971</v>
      </c>
      <c r="O35" s="10">
        <f t="shared" si="4"/>
        <v>100</v>
      </c>
      <c r="P35" s="26">
        <f t="shared" si="5"/>
        <v>100</v>
      </c>
      <c r="Q35" s="26">
        <f t="shared" si="6"/>
        <v>100</v>
      </c>
      <c r="S35" s="23">
        <f t="shared" si="7"/>
        <v>46722</v>
      </c>
      <c r="T35" s="10">
        <f t="shared" si="8"/>
        <v>99.896114123627243</v>
      </c>
      <c r="U35" s="26">
        <f t="shared" si="8"/>
        <v>98.678036778794848</v>
      </c>
      <c r="V35" s="26">
        <f t="shared" si="9"/>
        <v>0.65288070930611752</v>
      </c>
      <c r="W35" s="26">
        <f t="shared" si="9"/>
        <v>0.33524256031300581</v>
      </c>
      <c r="X35" s="26">
        <f t="shared" si="9"/>
        <v>0.33383995158602886</v>
      </c>
      <c r="Y35" s="26">
        <f t="shared" si="9"/>
        <v>0</v>
      </c>
      <c r="Z35" s="26">
        <f t="shared" si="9"/>
        <v>0</v>
      </c>
    </row>
    <row r="36" spans="2:26">
      <c r="B36" s="120">
        <v>46813</v>
      </c>
      <c r="C36" s="60">
        <v>99.895163000261491</v>
      </c>
      <c r="D36" s="123">
        <v>99.662479480727711</v>
      </c>
      <c r="E36" s="123">
        <v>100</v>
      </c>
      <c r="F36" s="123">
        <v>99.319505932363455</v>
      </c>
      <c r="G36" s="123">
        <v>100</v>
      </c>
      <c r="H36" s="123">
        <v>98.785493257035029</v>
      </c>
      <c r="I36" s="123">
        <v>100</v>
      </c>
      <c r="K36" s="10">
        <f t="shared" si="1"/>
        <v>99.895163000261491</v>
      </c>
      <c r="L36" s="26">
        <f t="shared" si="2"/>
        <v>98.785493257035029</v>
      </c>
      <c r="M36" s="26">
        <f t="shared" si="3"/>
        <v>99.319505932363455</v>
      </c>
      <c r="N36" s="10">
        <f t="shared" si="4"/>
        <v>99.662479480727711</v>
      </c>
      <c r="O36" s="10">
        <f t="shared" si="4"/>
        <v>100</v>
      </c>
      <c r="P36" s="26">
        <f t="shared" si="5"/>
        <v>100</v>
      </c>
      <c r="Q36" s="26">
        <f t="shared" si="6"/>
        <v>100</v>
      </c>
      <c r="S36" s="23">
        <f t="shared" si="7"/>
        <v>46813</v>
      </c>
      <c r="T36" s="10">
        <f t="shared" si="8"/>
        <v>99.895163000261491</v>
      </c>
      <c r="U36" s="26">
        <f t="shared" si="8"/>
        <v>98.785493257035029</v>
      </c>
      <c r="V36" s="26">
        <f t="shared" si="9"/>
        <v>0.53401267532842667</v>
      </c>
      <c r="W36" s="26">
        <f t="shared" si="9"/>
        <v>0.34297354836425598</v>
      </c>
      <c r="X36" s="26">
        <f t="shared" si="9"/>
        <v>0.33752051927228877</v>
      </c>
      <c r="Y36" s="26">
        <f t="shared" si="9"/>
        <v>0</v>
      </c>
      <c r="Z36" s="26">
        <f t="shared" si="9"/>
        <v>0</v>
      </c>
    </row>
    <row r="37" spans="2:26">
      <c r="B37" s="120">
        <v>46905</v>
      </c>
      <c r="C37" s="60">
        <v>99.896954954059595</v>
      </c>
      <c r="D37" s="123">
        <v>99.661592554991941</v>
      </c>
      <c r="E37" s="123">
        <v>100</v>
      </c>
      <c r="F37" s="123">
        <v>99.365757499078939</v>
      </c>
      <c r="G37" s="123">
        <v>100</v>
      </c>
      <c r="H37" s="123">
        <v>98.764277617028725</v>
      </c>
      <c r="I37" s="123">
        <v>100</v>
      </c>
      <c r="K37" s="10">
        <f t="shared" si="1"/>
        <v>99.896954954059595</v>
      </c>
      <c r="L37" s="26">
        <f t="shared" si="2"/>
        <v>98.764277617028725</v>
      </c>
      <c r="M37" s="26">
        <f t="shared" si="3"/>
        <v>99.365757499078939</v>
      </c>
      <c r="N37" s="10">
        <f t="shared" si="4"/>
        <v>99.661592554991941</v>
      </c>
      <c r="O37" s="10">
        <f t="shared" si="4"/>
        <v>100</v>
      </c>
      <c r="P37" s="26">
        <f t="shared" si="5"/>
        <v>100</v>
      </c>
      <c r="Q37" s="26">
        <f t="shared" si="6"/>
        <v>100</v>
      </c>
      <c r="S37" s="23">
        <f t="shared" si="7"/>
        <v>46905</v>
      </c>
      <c r="T37" s="10">
        <f t="shared" si="8"/>
        <v>99.896954954059595</v>
      </c>
      <c r="U37" s="26">
        <f t="shared" si="8"/>
        <v>98.764277617028725</v>
      </c>
      <c r="V37" s="26">
        <f t="shared" si="9"/>
        <v>0.60147988205021363</v>
      </c>
      <c r="W37" s="26">
        <f t="shared" si="9"/>
        <v>0.29583505591300252</v>
      </c>
      <c r="X37" s="26">
        <f t="shared" si="9"/>
        <v>0.33840744500805897</v>
      </c>
      <c r="Y37" s="26">
        <f t="shared" si="9"/>
        <v>0</v>
      </c>
      <c r="Z37" s="26">
        <f t="shared" si="9"/>
        <v>0</v>
      </c>
    </row>
    <row r="38" spans="2:26">
      <c r="B38" s="120">
        <v>46997</v>
      </c>
      <c r="C38" s="60">
        <v>99.894364827231428</v>
      </c>
      <c r="D38" s="123">
        <v>99.665233944549357</v>
      </c>
      <c r="E38" s="123">
        <v>100</v>
      </c>
      <c r="F38" s="123">
        <v>99.329070034283049</v>
      </c>
      <c r="G38" s="123">
        <v>100</v>
      </c>
      <c r="H38" s="123">
        <v>98.7953840971863</v>
      </c>
      <c r="I38" s="123">
        <v>100</v>
      </c>
      <c r="K38" s="10">
        <f t="shared" si="1"/>
        <v>99.894364827231428</v>
      </c>
      <c r="L38" s="26">
        <f t="shared" si="2"/>
        <v>98.7953840971863</v>
      </c>
      <c r="M38" s="26">
        <f t="shared" si="3"/>
        <v>99.329070034283049</v>
      </c>
      <c r="N38" s="10">
        <f t="shared" si="4"/>
        <v>99.665233944549357</v>
      </c>
      <c r="O38" s="10">
        <f t="shared" si="4"/>
        <v>100</v>
      </c>
      <c r="P38" s="26">
        <f t="shared" si="5"/>
        <v>100</v>
      </c>
      <c r="Q38" s="26">
        <f t="shared" si="6"/>
        <v>100</v>
      </c>
      <c r="S38" s="23">
        <f t="shared" si="7"/>
        <v>46997</v>
      </c>
      <c r="T38" s="10">
        <f t="shared" si="8"/>
        <v>99.894364827231428</v>
      </c>
      <c r="U38" s="26">
        <f t="shared" si="8"/>
        <v>98.7953840971863</v>
      </c>
      <c r="V38" s="26">
        <f t="shared" si="9"/>
        <v>0.53368593709674883</v>
      </c>
      <c r="W38" s="26">
        <f t="shared" si="9"/>
        <v>0.33616391026630765</v>
      </c>
      <c r="X38" s="26">
        <f t="shared" si="9"/>
        <v>0.33476605545064331</v>
      </c>
      <c r="Y38" s="26">
        <f t="shared" si="9"/>
        <v>0</v>
      </c>
      <c r="Z38" s="26">
        <f t="shared" si="9"/>
        <v>0</v>
      </c>
    </row>
    <row r="39" spans="2:26">
      <c r="B39" s="120">
        <v>47088</v>
      </c>
      <c r="C39" s="60">
        <v>99.892907035917361</v>
      </c>
      <c r="D39" s="123">
        <v>99.653073051348755</v>
      </c>
      <c r="E39" s="123">
        <v>100</v>
      </c>
      <c r="F39" s="123">
        <v>99.42288566605805</v>
      </c>
      <c r="G39" s="123">
        <v>100</v>
      </c>
      <c r="H39" s="123">
        <v>99.115273516155483</v>
      </c>
      <c r="I39" s="123">
        <v>100</v>
      </c>
      <c r="K39" s="10">
        <f t="shared" si="1"/>
        <v>99.892907035917361</v>
      </c>
      <c r="L39" s="26">
        <f t="shared" si="2"/>
        <v>99.115273516155483</v>
      </c>
      <c r="M39" s="26">
        <f t="shared" si="3"/>
        <v>99.42288566605805</v>
      </c>
      <c r="N39" s="10">
        <f t="shared" si="4"/>
        <v>99.653073051348755</v>
      </c>
      <c r="O39" s="10">
        <f t="shared" si="4"/>
        <v>100</v>
      </c>
      <c r="P39" s="26">
        <f t="shared" si="5"/>
        <v>100</v>
      </c>
      <c r="Q39" s="26">
        <f t="shared" si="6"/>
        <v>100</v>
      </c>
      <c r="S39" s="23">
        <f t="shared" si="7"/>
        <v>47088</v>
      </c>
      <c r="T39" s="10">
        <f t="shared" si="8"/>
        <v>99.892907035917361</v>
      </c>
      <c r="U39" s="26">
        <f t="shared" si="8"/>
        <v>99.115273516155483</v>
      </c>
      <c r="V39" s="26">
        <f t="shared" si="9"/>
        <v>0.30761214990256747</v>
      </c>
      <c r="W39" s="26">
        <f t="shared" si="9"/>
        <v>0.23018738529070504</v>
      </c>
      <c r="X39" s="26">
        <f t="shared" si="9"/>
        <v>0.34692694865124452</v>
      </c>
      <c r="Y39" s="26">
        <f t="shared" si="9"/>
        <v>0</v>
      </c>
      <c r="Z39" s="26">
        <f t="shared" si="9"/>
        <v>0</v>
      </c>
    </row>
    <row r="40" spans="2:26">
      <c r="B40" s="120">
        <v>47178</v>
      </c>
      <c r="C40" s="60">
        <v>99.893668485586602</v>
      </c>
      <c r="D40" s="123">
        <v>99.660219469658855</v>
      </c>
      <c r="E40" s="123">
        <v>100</v>
      </c>
      <c r="F40" s="123">
        <v>99.329070034283049</v>
      </c>
      <c r="G40" s="123">
        <v>100</v>
      </c>
      <c r="H40" s="123">
        <v>98.916210599393963</v>
      </c>
      <c r="I40" s="123">
        <v>100</v>
      </c>
      <c r="K40" s="10">
        <f t="shared" si="1"/>
        <v>99.893668485586602</v>
      </c>
      <c r="L40" s="26">
        <f t="shared" si="2"/>
        <v>98.916210599393963</v>
      </c>
      <c r="M40" s="26">
        <f t="shared" si="3"/>
        <v>99.329070034283049</v>
      </c>
      <c r="N40" s="10">
        <f t="shared" si="4"/>
        <v>99.660219469658855</v>
      </c>
      <c r="O40" s="10">
        <f t="shared" si="4"/>
        <v>100</v>
      </c>
      <c r="P40" s="26">
        <f t="shared" si="5"/>
        <v>100</v>
      </c>
      <c r="Q40" s="26">
        <f t="shared" si="6"/>
        <v>100</v>
      </c>
      <c r="S40" s="23">
        <f t="shared" si="7"/>
        <v>47178</v>
      </c>
      <c r="T40" s="10">
        <f t="shared" si="8"/>
        <v>99.893668485586602</v>
      </c>
      <c r="U40" s="26">
        <f t="shared" si="8"/>
        <v>98.916210599393963</v>
      </c>
      <c r="V40" s="26">
        <f t="shared" si="9"/>
        <v>0.41285943488908572</v>
      </c>
      <c r="W40" s="26">
        <f t="shared" si="9"/>
        <v>0.33114943537580643</v>
      </c>
      <c r="X40" s="26">
        <f t="shared" si="9"/>
        <v>0.33978053034114453</v>
      </c>
      <c r="Y40" s="26">
        <f t="shared" si="9"/>
        <v>0</v>
      </c>
      <c r="Z40" s="26">
        <f t="shared" si="9"/>
        <v>0</v>
      </c>
    </row>
    <row r="41" spans="2:26">
      <c r="B41" s="120">
        <v>47270</v>
      </c>
      <c r="C41" s="60">
        <v>99.892473199354399</v>
      </c>
      <c r="D41" s="123">
        <v>99.72486532160795</v>
      </c>
      <c r="E41" s="123">
        <v>100</v>
      </c>
      <c r="F41" s="123">
        <v>99.329070034283049</v>
      </c>
      <c r="G41" s="123">
        <v>100</v>
      </c>
      <c r="H41" s="123">
        <v>98.964692838596406</v>
      </c>
      <c r="I41" s="123">
        <v>100</v>
      </c>
      <c r="K41" s="10">
        <f t="shared" si="1"/>
        <v>99.892473199354399</v>
      </c>
      <c r="L41" s="26">
        <f t="shared" si="2"/>
        <v>98.964692838596406</v>
      </c>
      <c r="M41" s="26">
        <f t="shared" si="3"/>
        <v>99.329070034283049</v>
      </c>
      <c r="N41" s="10">
        <f t="shared" si="4"/>
        <v>99.72486532160795</v>
      </c>
      <c r="O41" s="10">
        <f t="shared" si="4"/>
        <v>100</v>
      </c>
      <c r="P41" s="26">
        <f t="shared" si="5"/>
        <v>100</v>
      </c>
      <c r="Q41" s="26">
        <f t="shared" si="6"/>
        <v>100</v>
      </c>
      <c r="S41" s="23">
        <f t="shared" si="7"/>
        <v>47270</v>
      </c>
      <c r="T41" s="10">
        <f t="shared" si="8"/>
        <v>99.892473199354399</v>
      </c>
      <c r="U41" s="26">
        <f t="shared" si="8"/>
        <v>98.964692838596406</v>
      </c>
      <c r="V41" s="26">
        <f t="shared" si="9"/>
        <v>0.36437719568664306</v>
      </c>
      <c r="W41" s="26">
        <f t="shared" si="9"/>
        <v>0.39579528732490132</v>
      </c>
      <c r="X41" s="26">
        <f t="shared" si="9"/>
        <v>0.27513467839204964</v>
      </c>
      <c r="Y41" s="26">
        <f t="shared" si="9"/>
        <v>0</v>
      </c>
      <c r="Z41" s="26">
        <f t="shared" si="9"/>
        <v>0</v>
      </c>
    </row>
    <row r="42" spans="2:26">
      <c r="B42" s="120">
        <v>47362</v>
      </c>
      <c r="C42" s="60">
        <v>99.890760821100798</v>
      </c>
      <c r="D42" s="123">
        <v>99.641230848955217</v>
      </c>
      <c r="E42" s="123">
        <v>100</v>
      </c>
      <c r="F42" s="123">
        <v>99.431266535976732</v>
      </c>
      <c r="G42" s="123">
        <v>100</v>
      </c>
      <c r="H42" s="123">
        <v>98.972979477379553</v>
      </c>
      <c r="I42" s="123">
        <v>100</v>
      </c>
      <c r="K42" s="10">
        <f t="shared" si="1"/>
        <v>99.890760821100798</v>
      </c>
      <c r="L42" s="26">
        <f t="shared" si="2"/>
        <v>98.972979477379553</v>
      </c>
      <c r="M42" s="26">
        <f t="shared" si="3"/>
        <v>99.431266535976732</v>
      </c>
      <c r="N42" s="10">
        <f t="shared" si="4"/>
        <v>99.641230848955217</v>
      </c>
      <c r="O42" s="10">
        <f t="shared" si="4"/>
        <v>100</v>
      </c>
      <c r="P42" s="26">
        <f t="shared" si="5"/>
        <v>100</v>
      </c>
      <c r="Q42" s="26">
        <f t="shared" si="6"/>
        <v>100</v>
      </c>
      <c r="S42" s="23">
        <f t="shared" si="7"/>
        <v>47362</v>
      </c>
      <c r="T42" s="10">
        <f t="shared" si="8"/>
        <v>99.890760821100798</v>
      </c>
      <c r="U42" s="26">
        <f t="shared" si="8"/>
        <v>98.972979477379553</v>
      </c>
      <c r="V42" s="26">
        <f t="shared" si="9"/>
        <v>0.458287058597179</v>
      </c>
      <c r="W42" s="26">
        <f t="shared" si="9"/>
        <v>0.20996431297848517</v>
      </c>
      <c r="X42" s="26">
        <f t="shared" si="9"/>
        <v>0.35876915104478257</v>
      </c>
      <c r="Y42" s="26">
        <f t="shared" si="9"/>
        <v>0</v>
      </c>
      <c r="Z42" s="26">
        <f t="shared" si="9"/>
        <v>0</v>
      </c>
    </row>
    <row r="43" spans="2:26">
      <c r="B43" s="120">
        <v>47453</v>
      </c>
      <c r="C43" s="60">
        <v>99.890560147294465</v>
      </c>
      <c r="D43" s="123">
        <v>99.62164563860955</v>
      </c>
      <c r="E43" s="123">
        <v>100</v>
      </c>
      <c r="F43" s="123">
        <v>99.429429020788717</v>
      </c>
      <c r="G43" s="123">
        <v>100</v>
      </c>
      <c r="H43" s="123">
        <v>99.129388447189655</v>
      </c>
      <c r="I43" s="123">
        <v>100</v>
      </c>
      <c r="K43" s="10">
        <f t="shared" si="1"/>
        <v>99.890560147294465</v>
      </c>
      <c r="L43" s="26">
        <f t="shared" si="2"/>
        <v>99.129388447189655</v>
      </c>
      <c r="M43" s="26">
        <f t="shared" si="3"/>
        <v>99.429429020788717</v>
      </c>
      <c r="N43" s="10">
        <f t="shared" si="4"/>
        <v>99.62164563860955</v>
      </c>
      <c r="O43" s="10">
        <f t="shared" si="4"/>
        <v>100</v>
      </c>
      <c r="P43" s="26">
        <f t="shared" si="5"/>
        <v>100</v>
      </c>
      <c r="Q43" s="26">
        <f t="shared" si="6"/>
        <v>100</v>
      </c>
      <c r="S43" s="23">
        <f t="shared" si="7"/>
        <v>47453</v>
      </c>
      <c r="T43" s="10">
        <f t="shared" si="8"/>
        <v>99.890560147294465</v>
      </c>
      <c r="U43" s="26">
        <f t="shared" si="8"/>
        <v>99.129388447189655</v>
      </c>
      <c r="V43" s="26">
        <f t="shared" si="9"/>
        <v>0.30004057359906255</v>
      </c>
      <c r="W43" s="26">
        <f t="shared" si="9"/>
        <v>0.19221661782083288</v>
      </c>
      <c r="X43" s="26">
        <f t="shared" si="9"/>
        <v>0.37835436139044987</v>
      </c>
      <c r="Y43" s="26">
        <f t="shared" si="9"/>
        <v>0</v>
      </c>
      <c r="Z43" s="26">
        <f t="shared" si="9"/>
        <v>0</v>
      </c>
    </row>
    <row r="44" spans="2:26">
      <c r="B44" s="120">
        <v>47543</v>
      </c>
      <c r="C44" s="60">
        <v>99.852239814909495</v>
      </c>
      <c r="D44" s="123">
        <v>99.618151810148944</v>
      </c>
      <c r="E44" s="123">
        <v>100</v>
      </c>
      <c r="F44" s="123">
        <v>99.329070034283049</v>
      </c>
      <c r="G44" s="123">
        <v>100</v>
      </c>
      <c r="H44" s="123">
        <v>98.957723668694641</v>
      </c>
      <c r="I44" s="123">
        <v>100</v>
      </c>
      <c r="K44" s="10">
        <f t="shared" si="1"/>
        <v>99.852239814909495</v>
      </c>
      <c r="L44" s="26">
        <f t="shared" si="2"/>
        <v>98.957723668694641</v>
      </c>
      <c r="M44" s="26">
        <f t="shared" si="3"/>
        <v>99.329070034283049</v>
      </c>
      <c r="N44" s="10">
        <f t="shared" si="4"/>
        <v>99.618151810148944</v>
      </c>
      <c r="O44" s="10">
        <f t="shared" si="4"/>
        <v>100</v>
      </c>
      <c r="P44" s="26">
        <f t="shared" si="5"/>
        <v>100</v>
      </c>
      <c r="Q44" s="26">
        <f t="shared" si="6"/>
        <v>100</v>
      </c>
      <c r="S44" s="23">
        <f t="shared" si="7"/>
        <v>47543</v>
      </c>
      <c r="T44" s="10">
        <f t="shared" si="8"/>
        <v>99.852239814909495</v>
      </c>
      <c r="U44" s="26">
        <f t="shared" si="8"/>
        <v>98.957723668694641</v>
      </c>
      <c r="V44" s="26">
        <f t="shared" si="9"/>
        <v>0.37134636558840839</v>
      </c>
      <c r="W44" s="26">
        <f t="shared" si="9"/>
        <v>0.28908177586589545</v>
      </c>
      <c r="X44" s="26">
        <f t="shared" si="9"/>
        <v>0.38184818985105551</v>
      </c>
      <c r="Y44" s="26">
        <f t="shared" si="9"/>
        <v>0</v>
      </c>
      <c r="Z44" s="26">
        <f t="shared" si="9"/>
        <v>0</v>
      </c>
    </row>
    <row r="45" spans="2:26">
      <c r="B45" s="120">
        <v>47635</v>
      </c>
      <c r="C45" s="60">
        <v>99.829475471369463</v>
      </c>
      <c r="D45" s="123">
        <v>99.517267545386488</v>
      </c>
      <c r="E45" s="123">
        <v>100</v>
      </c>
      <c r="F45" s="123">
        <v>99.251569146014546</v>
      </c>
      <c r="G45" s="123">
        <v>100</v>
      </c>
      <c r="H45" s="123">
        <v>98.9026652252644</v>
      </c>
      <c r="I45" s="123">
        <v>100</v>
      </c>
      <c r="K45" s="10">
        <f t="shared" si="1"/>
        <v>99.829475471369463</v>
      </c>
      <c r="L45" s="26">
        <f t="shared" si="2"/>
        <v>98.9026652252644</v>
      </c>
      <c r="M45" s="26">
        <f t="shared" si="3"/>
        <v>99.251569146014546</v>
      </c>
      <c r="N45" s="10">
        <f t="shared" si="4"/>
        <v>99.517267545386488</v>
      </c>
      <c r="O45" s="10">
        <f t="shared" si="4"/>
        <v>100</v>
      </c>
      <c r="P45" s="26">
        <f t="shared" si="5"/>
        <v>100</v>
      </c>
      <c r="Q45" s="26">
        <f t="shared" si="6"/>
        <v>100</v>
      </c>
      <c r="S45" s="23">
        <f t="shared" si="7"/>
        <v>47635</v>
      </c>
      <c r="T45" s="10">
        <f t="shared" si="8"/>
        <v>99.829475471369463</v>
      </c>
      <c r="U45" s="26">
        <f t="shared" si="8"/>
        <v>98.9026652252644</v>
      </c>
      <c r="V45" s="26">
        <f t="shared" si="9"/>
        <v>0.34890392075014631</v>
      </c>
      <c r="W45" s="26">
        <f t="shared" si="9"/>
        <v>0.26569839937194217</v>
      </c>
      <c r="X45" s="26">
        <f t="shared" si="9"/>
        <v>0.48273245461351166</v>
      </c>
      <c r="Y45" s="26">
        <f t="shared" si="9"/>
        <v>0</v>
      </c>
      <c r="Z45" s="26">
        <f t="shared" si="9"/>
        <v>0</v>
      </c>
    </row>
    <row r="46" spans="2:26">
      <c r="B46" s="120">
        <v>47727</v>
      </c>
      <c r="C46" s="60">
        <v>99.820719415123051</v>
      </c>
      <c r="D46" s="123">
        <v>99.515704604498168</v>
      </c>
      <c r="E46" s="123">
        <v>99.918087767202138</v>
      </c>
      <c r="F46" s="123">
        <v>99.237193825343567</v>
      </c>
      <c r="G46" s="123">
        <v>100</v>
      </c>
      <c r="H46" s="123">
        <v>98.694246304624102</v>
      </c>
      <c r="I46" s="123">
        <v>100</v>
      </c>
      <c r="K46" s="10">
        <f t="shared" si="1"/>
        <v>99.820719415123051</v>
      </c>
      <c r="L46" s="26">
        <f t="shared" si="2"/>
        <v>98.694246304624102</v>
      </c>
      <c r="M46" s="26">
        <f t="shared" si="3"/>
        <v>99.237193825343567</v>
      </c>
      <c r="N46" s="10">
        <f t="shared" si="4"/>
        <v>99.515704604498168</v>
      </c>
      <c r="O46" s="10">
        <f t="shared" si="4"/>
        <v>99.918087767202138</v>
      </c>
      <c r="P46" s="26">
        <f t="shared" si="5"/>
        <v>100</v>
      </c>
      <c r="Q46" s="26">
        <f t="shared" si="6"/>
        <v>100</v>
      </c>
      <c r="S46" s="23">
        <f t="shared" si="7"/>
        <v>47727</v>
      </c>
      <c r="T46" s="10">
        <f t="shared" si="8"/>
        <v>99.820719415123051</v>
      </c>
      <c r="U46" s="26">
        <f t="shared" si="8"/>
        <v>98.694246304624102</v>
      </c>
      <c r="V46" s="26">
        <f t="shared" si="9"/>
        <v>0.54294752071946562</v>
      </c>
      <c r="W46" s="26">
        <f t="shared" si="9"/>
        <v>0.2785107791546011</v>
      </c>
      <c r="X46" s="26">
        <f t="shared" si="9"/>
        <v>0.40238316270396979</v>
      </c>
      <c r="Y46" s="26">
        <f t="shared" si="9"/>
        <v>8.1912232797861861E-2</v>
      </c>
      <c r="Z46" s="26">
        <f t="shared" si="9"/>
        <v>0</v>
      </c>
    </row>
    <row r="47" spans="2:26">
      <c r="B47" s="120">
        <v>47818</v>
      </c>
      <c r="C47" s="60">
        <v>99.811395625760198</v>
      </c>
      <c r="D47" s="123">
        <v>99.505802412126542</v>
      </c>
      <c r="E47" s="123">
        <v>99.909076135438397</v>
      </c>
      <c r="F47" s="123">
        <v>99.279726541347401</v>
      </c>
      <c r="G47" s="123">
        <v>100</v>
      </c>
      <c r="H47" s="123">
        <v>98.504387993971022</v>
      </c>
      <c r="I47" s="123">
        <v>100</v>
      </c>
      <c r="K47" s="10">
        <f t="shared" si="1"/>
        <v>99.811395625760198</v>
      </c>
      <c r="L47" s="26">
        <f t="shared" si="2"/>
        <v>98.504387993971022</v>
      </c>
      <c r="M47" s="26">
        <f t="shared" si="3"/>
        <v>99.279726541347401</v>
      </c>
      <c r="N47" s="10">
        <f t="shared" si="4"/>
        <v>99.505802412126542</v>
      </c>
      <c r="O47" s="10">
        <f t="shared" si="4"/>
        <v>99.909076135438397</v>
      </c>
      <c r="P47" s="26">
        <f t="shared" si="5"/>
        <v>100</v>
      </c>
      <c r="Q47" s="26">
        <f t="shared" si="6"/>
        <v>100</v>
      </c>
      <c r="S47" s="23">
        <f t="shared" si="7"/>
        <v>47818</v>
      </c>
      <c r="T47" s="10">
        <f t="shared" si="8"/>
        <v>99.811395625760198</v>
      </c>
      <c r="U47" s="26">
        <f t="shared" si="8"/>
        <v>98.504387993971022</v>
      </c>
      <c r="V47" s="26">
        <f t="shared" si="9"/>
        <v>0.77533854737637853</v>
      </c>
      <c r="W47" s="26">
        <f t="shared" si="9"/>
        <v>0.22607587077914104</v>
      </c>
      <c r="X47" s="26">
        <f t="shared" si="9"/>
        <v>0.40327372331185529</v>
      </c>
      <c r="Y47" s="26">
        <f t="shared" si="9"/>
        <v>9.0923864561602841E-2</v>
      </c>
      <c r="Z47" s="26">
        <f t="shared" si="9"/>
        <v>0</v>
      </c>
    </row>
    <row r="48" spans="2:26">
      <c r="B48" s="120">
        <v>47908</v>
      </c>
      <c r="C48" s="60">
        <v>99.794983234751527</v>
      </c>
      <c r="D48" s="123">
        <v>99.457968465465939</v>
      </c>
      <c r="E48" s="123">
        <v>99.909076135438397</v>
      </c>
      <c r="F48" s="123">
        <v>99.262804636926333</v>
      </c>
      <c r="G48" s="123">
        <v>100</v>
      </c>
      <c r="H48" s="123">
        <v>98.762926573746242</v>
      </c>
      <c r="I48" s="123">
        <v>100</v>
      </c>
      <c r="K48" s="10">
        <f t="shared" si="1"/>
        <v>99.794983234751527</v>
      </c>
      <c r="L48" s="26">
        <f t="shared" si="2"/>
        <v>98.762926573746242</v>
      </c>
      <c r="M48" s="26">
        <f t="shared" si="3"/>
        <v>99.262804636926333</v>
      </c>
      <c r="N48" s="10">
        <f t="shared" si="4"/>
        <v>99.457968465465939</v>
      </c>
      <c r="O48" s="10">
        <f t="shared" si="4"/>
        <v>99.909076135438397</v>
      </c>
      <c r="P48" s="26">
        <f t="shared" si="5"/>
        <v>100</v>
      </c>
      <c r="Q48" s="26">
        <f t="shared" si="6"/>
        <v>100</v>
      </c>
      <c r="S48" s="23">
        <f t="shared" si="7"/>
        <v>47908</v>
      </c>
      <c r="T48" s="10">
        <f t="shared" si="8"/>
        <v>99.794983234751527</v>
      </c>
      <c r="U48" s="26">
        <f t="shared" si="8"/>
        <v>98.762926573746242</v>
      </c>
      <c r="V48" s="26">
        <f t="shared" si="9"/>
        <v>0.4998780631800912</v>
      </c>
      <c r="W48" s="26">
        <f t="shared" si="9"/>
        <v>0.19516382853960579</v>
      </c>
      <c r="X48" s="26">
        <f t="shared" si="9"/>
        <v>0.45110766997245832</v>
      </c>
      <c r="Y48" s="26">
        <f t="shared" si="9"/>
        <v>9.0923864561602841E-2</v>
      </c>
      <c r="Z48" s="26">
        <f t="shared" si="9"/>
        <v>0</v>
      </c>
    </row>
    <row r="49" spans="1:26">
      <c r="B49" s="120">
        <v>48000</v>
      </c>
      <c r="C49" s="60">
        <v>99.804946694011747</v>
      </c>
      <c r="D49" s="123">
        <v>99.459583608682905</v>
      </c>
      <c r="E49" s="123">
        <v>99.909076135438397</v>
      </c>
      <c r="F49" s="123">
        <v>99.355741384516875</v>
      </c>
      <c r="G49" s="123">
        <v>100</v>
      </c>
      <c r="H49" s="123">
        <v>98.879063307445179</v>
      </c>
      <c r="I49" s="123">
        <v>100</v>
      </c>
      <c r="K49" s="10">
        <f t="shared" si="1"/>
        <v>99.804946694011747</v>
      </c>
      <c r="L49" s="26">
        <f t="shared" si="2"/>
        <v>98.879063307445179</v>
      </c>
      <c r="M49" s="26">
        <f t="shared" si="3"/>
        <v>99.355741384516875</v>
      </c>
      <c r="N49" s="10">
        <f t="shared" si="4"/>
        <v>99.459583608682905</v>
      </c>
      <c r="O49" s="10">
        <f t="shared" si="4"/>
        <v>99.909076135438397</v>
      </c>
      <c r="P49" s="26">
        <f t="shared" si="5"/>
        <v>100</v>
      </c>
      <c r="Q49" s="26">
        <f t="shared" si="6"/>
        <v>100</v>
      </c>
      <c r="S49" s="23">
        <f t="shared" si="7"/>
        <v>48000</v>
      </c>
      <c r="T49" s="10">
        <f t="shared" si="8"/>
        <v>99.804946694011747</v>
      </c>
      <c r="U49" s="26">
        <f t="shared" si="8"/>
        <v>98.879063307445179</v>
      </c>
      <c r="V49" s="26">
        <f t="shared" si="9"/>
        <v>0.47667807707169629</v>
      </c>
      <c r="W49" s="26">
        <f t="shared" si="9"/>
        <v>0.10384222416602995</v>
      </c>
      <c r="X49" s="26">
        <f t="shared" si="9"/>
        <v>0.44949252675549189</v>
      </c>
      <c r="Y49" s="26">
        <f t="shared" si="9"/>
        <v>9.0923864561602841E-2</v>
      </c>
      <c r="Z49" s="26">
        <f t="shared" si="9"/>
        <v>0</v>
      </c>
    </row>
    <row r="50" spans="1:26">
      <c r="B50" s="120">
        <v>48092</v>
      </c>
      <c r="C50" s="60">
        <v>99.808553912689703</v>
      </c>
      <c r="D50" s="123">
        <v>99.569089240092936</v>
      </c>
      <c r="E50" s="123">
        <v>99.911325031158938</v>
      </c>
      <c r="F50" s="123">
        <v>99.356236084352702</v>
      </c>
      <c r="G50" s="123">
        <v>100</v>
      </c>
      <c r="H50" s="123">
        <v>98.924895476335848</v>
      </c>
      <c r="I50" s="123">
        <v>100</v>
      </c>
      <c r="K50" s="10">
        <f t="shared" si="1"/>
        <v>99.808553912689703</v>
      </c>
      <c r="L50" s="26">
        <f t="shared" si="2"/>
        <v>98.924895476335848</v>
      </c>
      <c r="M50" s="26">
        <f t="shared" si="3"/>
        <v>99.356236084352702</v>
      </c>
      <c r="N50" s="10">
        <f t="shared" si="4"/>
        <v>99.569089240092936</v>
      </c>
      <c r="O50" s="10">
        <f t="shared" si="4"/>
        <v>99.911325031158938</v>
      </c>
      <c r="P50" s="26">
        <f t="shared" si="5"/>
        <v>100</v>
      </c>
      <c r="Q50" s="26">
        <f t="shared" si="6"/>
        <v>100</v>
      </c>
      <c r="S50" s="23">
        <f t="shared" si="7"/>
        <v>48092</v>
      </c>
      <c r="T50" s="10">
        <f t="shared" si="8"/>
        <v>99.808553912689703</v>
      </c>
      <c r="U50" s="26">
        <f t="shared" si="8"/>
        <v>98.924895476335848</v>
      </c>
      <c r="V50" s="26">
        <f t="shared" si="9"/>
        <v>0.43134060801685337</v>
      </c>
      <c r="W50" s="26">
        <f t="shared" si="9"/>
        <v>0.212853155740234</v>
      </c>
      <c r="X50" s="26">
        <f t="shared" si="9"/>
        <v>0.34223579106600255</v>
      </c>
      <c r="Y50" s="26">
        <f t="shared" si="9"/>
        <v>8.8674968841061741E-2</v>
      </c>
      <c r="Z50" s="26">
        <f t="shared" si="9"/>
        <v>0</v>
      </c>
    </row>
    <row r="51" spans="1:26">
      <c r="B51" s="120">
        <v>48183</v>
      </c>
      <c r="C51" s="60">
        <v>99.799046634711601</v>
      </c>
      <c r="D51" s="123">
        <v>99.593785713747479</v>
      </c>
      <c r="E51" s="123">
        <v>99.901544817404556</v>
      </c>
      <c r="F51" s="123">
        <v>99.360426049327231</v>
      </c>
      <c r="G51" s="123">
        <v>100</v>
      </c>
      <c r="H51" s="123">
        <v>99.054999104605727</v>
      </c>
      <c r="I51" s="123">
        <v>100</v>
      </c>
      <c r="K51" s="10">
        <f t="shared" si="1"/>
        <v>99.799046634711601</v>
      </c>
      <c r="L51" s="26">
        <f t="shared" si="2"/>
        <v>99.054999104605727</v>
      </c>
      <c r="M51" s="26">
        <f t="shared" si="3"/>
        <v>99.360426049327231</v>
      </c>
      <c r="N51" s="10">
        <f t="shared" si="4"/>
        <v>99.593785713747479</v>
      </c>
      <c r="O51" s="10">
        <f t="shared" si="4"/>
        <v>99.901544817404556</v>
      </c>
      <c r="P51" s="26">
        <f t="shared" si="5"/>
        <v>100</v>
      </c>
      <c r="Q51" s="26">
        <f t="shared" si="6"/>
        <v>100</v>
      </c>
      <c r="S51" s="23">
        <f t="shared" si="7"/>
        <v>48183</v>
      </c>
      <c r="T51" s="10">
        <f t="shared" si="8"/>
        <v>99.799046634711601</v>
      </c>
      <c r="U51" s="26">
        <f t="shared" si="8"/>
        <v>99.054999104605727</v>
      </c>
      <c r="V51" s="26">
        <f t="shared" si="9"/>
        <v>0.30542694472150345</v>
      </c>
      <c r="W51" s="26">
        <f t="shared" si="9"/>
        <v>0.23335966442024869</v>
      </c>
      <c r="X51" s="26">
        <f t="shared" si="9"/>
        <v>0.30775910365707659</v>
      </c>
      <c r="Y51" s="26">
        <f t="shared" si="9"/>
        <v>9.8455182595444057E-2</v>
      </c>
      <c r="Z51" s="26">
        <f t="shared" si="9"/>
        <v>0</v>
      </c>
    </row>
    <row r="52" spans="1:26">
      <c r="B52" s="120">
        <v>48274</v>
      </c>
      <c r="C52" s="60">
        <v>99.801907951254748</v>
      </c>
      <c r="D52" s="123">
        <v>99.587461697718325</v>
      </c>
      <c r="E52" s="123">
        <v>99.900002836361466</v>
      </c>
      <c r="F52" s="123">
        <v>99.319396900967391</v>
      </c>
      <c r="G52" s="123">
        <v>100</v>
      </c>
      <c r="H52" s="123">
        <v>98.88389701057379</v>
      </c>
      <c r="I52" s="123">
        <v>100</v>
      </c>
      <c r="K52" s="10">
        <f t="shared" si="1"/>
        <v>99.801907951254748</v>
      </c>
      <c r="L52" s="26">
        <f t="shared" si="2"/>
        <v>98.88389701057379</v>
      </c>
      <c r="M52" s="26">
        <f t="shared" si="3"/>
        <v>99.319396900967391</v>
      </c>
      <c r="N52" s="10">
        <f t="shared" si="4"/>
        <v>99.587461697718325</v>
      </c>
      <c r="O52" s="10">
        <f t="shared" si="4"/>
        <v>99.900002836361466</v>
      </c>
      <c r="P52" s="26">
        <f t="shared" si="5"/>
        <v>100</v>
      </c>
      <c r="Q52" s="26">
        <f t="shared" si="6"/>
        <v>100</v>
      </c>
      <c r="S52" s="23">
        <f t="shared" si="7"/>
        <v>48274</v>
      </c>
      <c r="T52" s="10">
        <f t="shared" si="8"/>
        <v>99.801907951254748</v>
      </c>
      <c r="U52" s="26">
        <f t="shared" si="8"/>
        <v>98.88389701057379</v>
      </c>
      <c r="V52" s="26">
        <f t="shared" si="9"/>
        <v>0.43549989039360071</v>
      </c>
      <c r="W52" s="26">
        <f t="shared" si="9"/>
        <v>0.26806479675093442</v>
      </c>
      <c r="X52" s="26">
        <f t="shared" si="9"/>
        <v>0.31254113864314093</v>
      </c>
      <c r="Y52" s="26">
        <f t="shared" si="9"/>
        <v>9.9997163638533948E-2</v>
      </c>
      <c r="Z52" s="26">
        <f t="shared" si="9"/>
        <v>0</v>
      </c>
    </row>
    <row r="53" spans="1:26">
      <c r="B53" s="120">
        <v>48366</v>
      </c>
      <c r="C53" s="60">
        <v>99.808556559089936</v>
      </c>
      <c r="D53" s="123">
        <v>99.611067426142469</v>
      </c>
      <c r="E53" s="123">
        <v>99.900243101639433</v>
      </c>
      <c r="F53" s="123">
        <v>99.253540793173443</v>
      </c>
      <c r="G53" s="123">
        <v>100</v>
      </c>
      <c r="H53" s="123">
        <v>98.396120809560387</v>
      </c>
      <c r="I53" s="123">
        <v>100</v>
      </c>
      <c r="K53" s="10">
        <f t="shared" si="1"/>
        <v>99.808556559089936</v>
      </c>
      <c r="L53" s="26">
        <f t="shared" si="2"/>
        <v>98.396120809560387</v>
      </c>
      <c r="M53" s="26">
        <f t="shared" si="3"/>
        <v>99.253540793173443</v>
      </c>
      <c r="N53" s="10">
        <f t="shared" si="4"/>
        <v>99.611067426142469</v>
      </c>
      <c r="O53" s="10">
        <f t="shared" si="4"/>
        <v>99.900243101639433</v>
      </c>
      <c r="P53" s="26">
        <f t="shared" si="5"/>
        <v>100</v>
      </c>
      <c r="Q53" s="26">
        <f t="shared" si="6"/>
        <v>100</v>
      </c>
      <c r="S53" s="23">
        <f t="shared" si="7"/>
        <v>48366</v>
      </c>
      <c r="T53" s="10">
        <f t="shared" si="8"/>
        <v>99.808556559089936</v>
      </c>
      <c r="U53" s="26">
        <f t="shared" si="8"/>
        <v>98.396120809560387</v>
      </c>
      <c r="V53" s="26">
        <f t="shared" si="9"/>
        <v>0.85741998361305605</v>
      </c>
      <c r="W53" s="26">
        <f t="shared" si="9"/>
        <v>0.35752663296902654</v>
      </c>
      <c r="X53" s="26">
        <f t="shared" si="9"/>
        <v>0.28917567549696344</v>
      </c>
      <c r="Y53" s="26">
        <f t="shared" si="9"/>
        <v>9.9756898360567448E-2</v>
      </c>
      <c r="Z53" s="26">
        <f t="shared" si="9"/>
        <v>0</v>
      </c>
    </row>
    <row r="54" spans="1:26">
      <c r="B54" s="120">
        <v>48458</v>
      </c>
      <c r="C54" s="60">
        <v>99.814612690310881</v>
      </c>
      <c r="D54" s="123">
        <v>99.588908169482579</v>
      </c>
      <c r="E54" s="123">
        <v>99.89997102299499</v>
      </c>
      <c r="F54" s="123">
        <v>99.253434684046027</v>
      </c>
      <c r="G54" s="123">
        <v>100</v>
      </c>
      <c r="H54" s="123">
        <v>98.150435074362846</v>
      </c>
      <c r="I54" s="123">
        <v>100</v>
      </c>
      <c r="K54" s="10">
        <f t="shared" si="1"/>
        <v>99.814612690310881</v>
      </c>
      <c r="L54" s="26">
        <f t="shared" si="2"/>
        <v>98.150435074362846</v>
      </c>
      <c r="M54" s="26">
        <f t="shared" si="3"/>
        <v>99.253434684046027</v>
      </c>
      <c r="N54" s="10">
        <f t="shared" si="4"/>
        <v>99.588908169482579</v>
      </c>
      <c r="O54" s="10">
        <f t="shared" si="4"/>
        <v>99.89997102299499</v>
      </c>
      <c r="P54" s="26">
        <f t="shared" si="5"/>
        <v>100</v>
      </c>
      <c r="Q54" s="26">
        <f t="shared" si="6"/>
        <v>100</v>
      </c>
      <c r="S54" s="23">
        <f t="shared" si="7"/>
        <v>48458</v>
      </c>
      <c r="T54" s="10">
        <f t="shared" si="8"/>
        <v>99.814612690310881</v>
      </c>
      <c r="U54" s="26">
        <f t="shared" si="8"/>
        <v>98.150435074362846</v>
      </c>
      <c r="V54" s="26">
        <f t="shared" si="9"/>
        <v>1.1029996096831809</v>
      </c>
      <c r="W54" s="26">
        <f t="shared" si="9"/>
        <v>0.33547348543655175</v>
      </c>
      <c r="X54" s="26">
        <f t="shared" si="9"/>
        <v>0.3110628535124107</v>
      </c>
      <c r="Y54" s="26">
        <f t="shared" si="9"/>
        <v>0.10002897700501023</v>
      </c>
      <c r="Z54" s="26">
        <f t="shared" si="9"/>
        <v>0</v>
      </c>
    </row>
    <row r="55" spans="1:26">
      <c r="B55" s="120">
        <v>48549</v>
      </c>
      <c r="C55" s="60">
        <v>99.81178579829681</v>
      </c>
      <c r="D55" s="123">
        <v>99.511931072291588</v>
      </c>
      <c r="E55" s="123">
        <v>99.898011562694805</v>
      </c>
      <c r="F55" s="123">
        <v>99.243133773985832</v>
      </c>
      <c r="G55" s="123">
        <v>100</v>
      </c>
      <c r="H55" s="123">
        <v>98.372015643662721</v>
      </c>
      <c r="I55" s="123">
        <v>100</v>
      </c>
      <c r="K55" s="10">
        <f t="shared" si="1"/>
        <v>99.81178579829681</v>
      </c>
      <c r="L55" s="26">
        <f t="shared" si="2"/>
        <v>98.372015643662721</v>
      </c>
      <c r="M55" s="26">
        <f t="shared" si="3"/>
        <v>99.243133773985832</v>
      </c>
      <c r="N55" s="10">
        <f t="shared" si="4"/>
        <v>99.511931072291588</v>
      </c>
      <c r="O55" s="10">
        <f t="shared" si="4"/>
        <v>99.898011562694805</v>
      </c>
      <c r="P55" s="26">
        <f t="shared" si="5"/>
        <v>100</v>
      </c>
      <c r="Q55" s="26">
        <f t="shared" si="6"/>
        <v>100</v>
      </c>
      <c r="S55" s="23">
        <f t="shared" si="7"/>
        <v>48549</v>
      </c>
      <c r="T55" s="10">
        <f t="shared" si="8"/>
        <v>99.81178579829681</v>
      </c>
      <c r="U55" s="26">
        <f t="shared" si="8"/>
        <v>98.372015643662721</v>
      </c>
      <c r="V55" s="26">
        <f t="shared" si="9"/>
        <v>0.87111813032311147</v>
      </c>
      <c r="W55" s="26">
        <f t="shared" si="9"/>
        <v>0.26879729830575627</v>
      </c>
      <c r="X55" s="26">
        <f t="shared" si="9"/>
        <v>0.38608049040321646</v>
      </c>
      <c r="Y55" s="26">
        <f t="shared" si="9"/>
        <v>0.10198843730519513</v>
      </c>
      <c r="Z55" s="26">
        <f t="shared" si="9"/>
        <v>0</v>
      </c>
    </row>
    <row r="56" spans="1:26">
      <c r="B56" s="120">
        <v>48639</v>
      </c>
      <c r="C56" s="60">
        <v>99.813156162817023</v>
      </c>
      <c r="D56" s="123">
        <v>99.452153952613415</v>
      </c>
      <c r="E56" s="123">
        <v>99.899442309561053</v>
      </c>
      <c r="F56" s="123">
        <v>99.208758538142789</v>
      </c>
      <c r="G56" s="123">
        <v>100</v>
      </c>
      <c r="H56" s="123">
        <v>98.646510224981981</v>
      </c>
      <c r="I56" s="123">
        <v>100</v>
      </c>
      <c r="K56" s="10">
        <f t="shared" si="1"/>
        <v>99.813156162817023</v>
      </c>
      <c r="L56" s="26">
        <f t="shared" si="2"/>
        <v>98.646510224981981</v>
      </c>
      <c r="M56" s="26">
        <f t="shared" si="3"/>
        <v>99.208758538142789</v>
      </c>
      <c r="N56" s="10">
        <f t="shared" si="4"/>
        <v>99.452153952613415</v>
      </c>
      <c r="O56" s="10">
        <f t="shared" si="4"/>
        <v>99.899442309561053</v>
      </c>
      <c r="P56" s="26">
        <f t="shared" si="5"/>
        <v>100</v>
      </c>
      <c r="Q56" s="26">
        <f t="shared" si="6"/>
        <v>100</v>
      </c>
      <c r="S56" s="23">
        <f t="shared" si="7"/>
        <v>48639</v>
      </c>
      <c r="T56" s="10">
        <f t="shared" si="8"/>
        <v>99.813156162817023</v>
      </c>
      <c r="U56" s="26">
        <f t="shared" si="8"/>
        <v>98.646510224981981</v>
      </c>
      <c r="V56" s="26">
        <f t="shared" si="9"/>
        <v>0.56224831316080781</v>
      </c>
      <c r="W56" s="26">
        <f t="shared" si="9"/>
        <v>0.24339541447062629</v>
      </c>
      <c r="X56" s="26">
        <f t="shared" si="9"/>
        <v>0.44728835694763802</v>
      </c>
      <c r="Y56" s="26">
        <f t="shared" si="9"/>
        <v>0.10055769043894713</v>
      </c>
      <c r="Z56" s="26">
        <f t="shared" si="9"/>
        <v>0</v>
      </c>
    </row>
    <row r="57" spans="1:26">
      <c r="B57" s="120">
        <v>48731</v>
      </c>
      <c r="C57" s="60">
        <v>99.805021499456089</v>
      </c>
      <c r="D57" s="123">
        <v>99.525345138330096</v>
      </c>
      <c r="E57" s="123">
        <v>99.89958244126116</v>
      </c>
      <c r="F57" s="123">
        <v>99.23948298336353</v>
      </c>
      <c r="G57" s="123">
        <v>100</v>
      </c>
      <c r="H57" s="123">
        <v>98.293802357180979</v>
      </c>
      <c r="I57" s="123">
        <v>100</v>
      </c>
      <c r="K57" s="10">
        <f t="shared" si="1"/>
        <v>99.805021499456089</v>
      </c>
      <c r="L57" s="26">
        <f t="shared" si="2"/>
        <v>98.293802357180979</v>
      </c>
      <c r="M57" s="26">
        <f t="shared" si="3"/>
        <v>99.23948298336353</v>
      </c>
      <c r="N57" s="10">
        <f t="shared" si="4"/>
        <v>99.525345138330096</v>
      </c>
      <c r="O57" s="10">
        <f t="shared" si="4"/>
        <v>99.89958244126116</v>
      </c>
      <c r="P57" s="26">
        <f t="shared" si="5"/>
        <v>100</v>
      </c>
      <c r="Q57" s="26">
        <f t="shared" si="6"/>
        <v>100</v>
      </c>
      <c r="S57" s="23">
        <f t="shared" si="7"/>
        <v>48731</v>
      </c>
      <c r="T57" s="10">
        <f t="shared" si="8"/>
        <v>99.805021499456089</v>
      </c>
      <c r="U57" s="26">
        <f t="shared" si="8"/>
        <v>98.293802357180979</v>
      </c>
      <c r="V57" s="26">
        <f t="shared" si="9"/>
        <v>0.94568062618255055</v>
      </c>
      <c r="W57" s="26">
        <f t="shared" si="9"/>
        <v>0.28586215496656564</v>
      </c>
      <c r="X57" s="26">
        <f t="shared" si="9"/>
        <v>0.37423730293106416</v>
      </c>
      <c r="Y57" s="26">
        <f t="shared" si="9"/>
        <v>0.10041755873884028</v>
      </c>
      <c r="Z57" s="26">
        <f t="shared" si="9"/>
        <v>0</v>
      </c>
    </row>
    <row r="58" spans="1:26">
      <c r="B58" s="120">
        <v>48823</v>
      </c>
      <c r="C58" s="60">
        <v>99.815894245890831</v>
      </c>
      <c r="D58" s="123">
        <v>99.510953943339288</v>
      </c>
      <c r="E58" s="123">
        <v>99.899571836805663</v>
      </c>
      <c r="F58" s="123">
        <v>99.311482729237753</v>
      </c>
      <c r="G58" s="123">
        <v>100</v>
      </c>
      <c r="H58" s="123">
        <v>98.071503338737898</v>
      </c>
      <c r="I58" s="123">
        <v>100</v>
      </c>
      <c r="K58" s="10">
        <f t="shared" si="1"/>
        <v>99.815894245890831</v>
      </c>
      <c r="L58" s="26">
        <f t="shared" si="2"/>
        <v>98.071503338737898</v>
      </c>
      <c r="M58" s="26">
        <f t="shared" si="3"/>
        <v>99.311482729237753</v>
      </c>
      <c r="N58" s="10">
        <f t="shared" si="4"/>
        <v>99.510953943339288</v>
      </c>
      <c r="O58" s="10">
        <f t="shared" si="4"/>
        <v>99.899571836805663</v>
      </c>
      <c r="P58" s="26">
        <f t="shared" si="5"/>
        <v>100</v>
      </c>
      <c r="Q58" s="26">
        <f t="shared" si="6"/>
        <v>100</v>
      </c>
      <c r="S58" s="23">
        <f t="shared" si="7"/>
        <v>48823</v>
      </c>
      <c r="T58" s="10">
        <f t="shared" si="8"/>
        <v>99.815894245890831</v>
      </c>
      <c r="U58" s="26">
        <f t="shared" si="8"/>
        <v>98.071503338737898</v>
      </c>
      <c r="V58" s="26">
        <f t="shared" si="9"/>
        <v>1.2399793904998546</v>
      </c>
      <c r="W58" s="26">
        <f t="shared" si="9"/>
        <v>0.19947121410153557</v>
      </c>
      <c r="X58" s="26">
        <f t="shared" si="9"/>
        <v>0.38861789346637465</v>
      </c>
      <c r="Y58" s="26">
        <f t="shared" si="9"/>
        <v>0.10042816319433712</v>
      </c>
      <c r="Z58" s="26">
        <f t="shared" si="9"/>
        <v>0</v>
      </c>
    </row>
    <row r="59" spans="1:26">
      <c r="B59" s="120">
        <v>48914</v>
      </c>
      <c r="C59" s="60">
        <v>99.789705120566509</v>
      </c>
      <c r="D59" s="123">
        <v>99.530904895931627</v>
      </c>
      <c r="E59" s="123">
        <v>99.896750317046255</v>
      </c>
      <c r="F59" s="123">
        <v>99.297319968140442</v>
      </c>
      <c r="G59" s="123">
        <v>100</v>
      </c>
      <c r="H59" s="123">
        <v>97.947766269020804</v>
      </c>
      <c r="I59" s="123">
        <v>100</v>
      </c>
      <c r="K59" s="10">
        <f t="shared" si="1"/>
        <v>99.789705120566509</v>
      </c>
      <c r="L59" s="26">
        <f t="shared" si="2"/>
        <v>97.947766269020804</v>
      </c>
      <c r="M59" s="26">
        <f t="shared" si="3"/>
        <v>99.297319968140442</v>
      </c>
      <c r="N59" s="10">
        <f t="shared" si="4"/>
        <v>99.530904895931627</v>
      </c>
      <c r="O59" s="10">
        <f t="shared" si="4"/>
        <v>99.896750317046255</v>
      </c>
      <c r="P59" s="26">
        <f t="shared" si="5"/>
        <v>100</v>
      </c>
      <c r="Q59" s="26">
        <f t="shared" si="6"/>
        <v>100</v>
      </c>
      <c r="S59" s="23">
        <f t="shared" si="7"/>
        <v>48914</v>
      </c>
      <c r="T59" s="10">
        <f t="shared" si="8"/>
        <v>99.789705120566509</v>
      </c>
      <c r="U59" s="26">
        <f t="shared" si="8"/>
        <v>97.947766269020804</v>
      </c>
      <c r="V59" s="26">
        <f t="shared" si="9"/>
        <v>1.3495536991196388</v>
      </c>
      <c r="W59" s="26">
        <f t="shared" si="9"/>
        <v>0.23358492779118478</v>
      </c>
      <c r="X59" s="26">
        <f t="shared" si="9"/>
        <v>0.36584542111462781</v>
      </c>
      <c r="Y59" s="26">
        <f t="shared" si="9"/>
        <v>0.10324968295374504</v>
      </c>
      <c r="Z59" s="26">
        <f t="shared" si="9"/>
        <v>0</v>
      </c>
    </row>
    <row r="60" spans="1:26">
      <c r="A60" s="1"/>
      <c r="B60" s="120">
        <v>49004</v>
      </c>
      <c r="C60" s="60">
        <v>99.779954516834877</v>
      </c>
      <c r="D60" s="123">
        <v>99.572552857951763</v>
      </c>
      <c r="E60" s="123">
        <v>99.895024753183577</v>
      </c>
      <c r="F60" s="123">
        <v>99.366939463255505</v>
      </c>
      <c r="G60" s="123">
        <v>100</v>
      </c>
      <c r="H60" s="123">
        <v>98.229759205363081</v>
      </c>
      <c r="I60" s="123">
        <v>100</v>
      </c>
      <c r="K60" s="10">
        <f t="shared" si="1"/>
        <v>99.779954516834877</v>
      </c>
      <c r="L60" s="26">
        <f t="shared" si="2"/>
        <v>98.229759205363081</v>
      </c>
      <c r="M60" s="26">
        <f t="shared" si="3"/>
        <v>99.366939463255505</v>
      </c>
      <c r="N60" s="10">
        <f t="shared" si="4"/>
        <v>99.572552857951763</v>
      </c>
      <c r="O60" s="10">
        <f t="shared" si="4"/>
        <v>99.895024753183577</v>
      </c>
      <c r="P60" s="26">
        <f t="shared" si="5"/>
        <v>100</v>
      </c>
      <c r="Q60" s="26">
        <f t="shared" si="6"/>
        <v>100</v>
      </c>
      <c r="S60" s="23">
        <f t="shared" si="7"/>
        <v>49004</v>
      </c>
      <c r="T60" s="10">
        <f t="shared" si="8"/>
        <v>99.779954516834877</v>
      </c>
      <c r="U60" s="26">
        <f t="shared" si="8"/>
        <v>98.229759205363081</v>
      </c>
      <c r="V60" s="26">
        <f t="shared" si="9"/>
        <v>1.1371802578924246</v>
      </c>
      <c r="W60" s="26">
        <f t="shared" si="9"/>
        <v>0.2056133946962575</v>
      </c>
      <c r="X60" s="26">
        <f t="shared" si="9"/>
        <v>0.32247189523181419</v>
      </c>
      <c r="Y60" s="26">
        <f t="shared" si="9"/>
        <v>0.1049752468164229</v>
      </c>
      <c r="Z60" s="26">
        <f t="shared" si="9"/>
        <v>0</v>
      </c>
    </row>
    <row r="61" spans="1:26">
      <c r="A61" s="1"/>
      <c r="B61" s="120">
        <v>49096</v>
      </c>
      <c r="C61" s="60">
        <v>99.783681606410084</v>
      </c>
      <c r="D61" s="123">
        <v>99.613808789803613</v>
      </c>
      <c r="E61" s="123">
        <v>99.896329901830086</v>
      </c>
      <c r="F61" s="123">
        <v>99.328464568780589</v>
      </c>
      <c r="G61" s="123">
        <v>100</v>
      </c>
      <c r="H61" s="123">
        <v>98.535404594681822</v>
      </c>
      <c r="I61" s="123">
        <v>100</v>
      </c>
      <c r="K61" s="10">
        <f t="shared" si="1"/>
        <v>99.783681606410084</v>
      </c>
      <c r="L61" s="26">
        <f t="shared" si="2"/>
        <v>98.535404594681822</v>
      </c>
      <c r="M61" s="26">
        <f t="shared" si="3"/>
        <v>99.328464568780589</v>
      </c>
      <c r="N61" s="10">
        <f t="shared" si="4"/>
        <v>99.613808789803613</v>
      </c>
      <c r="O61" s="10">
        <f t="shared" si="4"/>
        <v>99.896329901830086</v>
      </c>
      <c r="P61" s="26">
        <f t="shared" si="5"/>
        <v>100</v>
      </c>
      <c r="Q61" s="26">
        <f t="shared" si="6"/>
        <v>100</v>
      </c>
      <c r="S61" s="23">
        <f t="shared" si="7"/>
        <v>49096</v>
      </c>
      <c r="T61" s="10">
        <f t="shared" si="8"/>
        <v>99.783681606410084</v>
      </c>
      <c r="U61" s="26">
        <f t="shared" si="8"/>
        <v>98.535404594681822</v>
      </c>
      <c r="V61" s="26">
        <f t="shared" si="9"/>
        <v>0.79305997409876738</v>
      </c>
      <c r="W61" s="26">
        <f t="shared" si="9"/>
        <v>0.28534422102302415</v>
      </c>
      <c r="X61" s="26">
        <f t="shared" si="9"/>
        <v>0.28252111202647257</v>
      </c>
      <c r="Y61" s="26">
        <f t="shared" si="9"/>
        <v>0.10367009816991413</v>
      </c>
      <c r="Z61" s="26">
        <f t="shared" si="9"/>
        <v>0</v>
      </c>
    </row>
    <row r="62" spans="1:26">
      <c r="B62" s="120">
        <v>49188</v>
      </c>
      <c r="C62" s="60">
        <v>99.771153913697503</v>
      </c>
      <c r="D62" s="123">
        <v>99.61019654258476</v>
      </c>
      <c r="E62" s="123">
        <v>99.893340872480323</v>
      </c>
      <c r="F62" s="123">
        <v>99.318563736826377</v>
      </c>
      <c r="G62" s="123">
        <v>100</v>
      </c>
      <c r="H62" s="123">
        <v>98.676414570757274</v>
      </c>
      <c r="I62" s="123">
        <v>100</v>
      </c>
      <c r="K62" s="10">
        <f t="shared" si="1"/>
        <v>99.771153913697503</v>
      </c>
      <c r="L62" s="26">
        <f t="shared" si="2"/>
        <v>98.676414570757274</v>
      </c>
      <c r="M62" s="26">
        <f t="shared" si="3"/>
        <v>99.318563736826377</v>
      </c>
      <c r="N62" s="10">
        <f t="shared" si="4"/>
        <v>99.61019654258476</v>
      </c>
      <c r="O62" s="10">
        <f t="shared" si="4"/>
        <v>99.893340872480323</v>
      </c>
      <c r="P62" s="26">
        <f t="shared" si="5"/>
        <v>100</v>
      </c>
      <c r="Q62" s="26">
        <f t="shared" si="6"/>
        <v>100</v>
      </c>
      <c r="S62" s="23">
        <f t="shared" si="7"/>
        <v>49188</v>
      </c>
      <c r="T62" s="10">
        <f t="shared" si="8"/>
        <v>99.771153913697503</v>
      </c>
      <c r="U62" s="26">
        <f t="shared" si="8"/>
        <v>98.676414570757274</v>
      </c>
      <c r="V62" s="26">
        <f t="shared" si="9"/>
        <v>0.64214916606910322</v>
      </c>
      <c r="W62" s="26">
        <f t="shared" si="9"/>
        <v>0.29163280575838257</v>
      </c>
      <c r="X62" s="26">
        <f t="shared" si="9"/>
        <v>0.28314432989556337</v>
      </c>
      <c r="Y62" s="26">
        <f t="shared" si="9"/>
        <v>0.1066591275196771</v>
      </c>
      <c r="Z62" s="26">
        <f t="shared" si="9"/>
        <v>0</v>
      </c>
    </row>
    <row r="63" spans="1:26">
      <c r="B63" s="120">
        <v>49279</v>
      </c>
      <c r="C63" s="60">
        <v>99.783356012886998</v>
      </c>
      <c r="D63" s="123">
        <v>99.61210062425539</v>
      </c>
      <c r="E63" s="123">
        <v>99.892853924189026</v>
      </c>
      <c r="F63" s="123">
        <v>99.327071415324625</v>
      </c>
      <c r="G63" s="123">
        <v>100</v>
      </c>
      <c r="H63" s="123">
        <v>98.635797225182742</v>
      </c>
      <c r="I63" s="123">
        <v>100</v>
      </c>
      <c r="K63" s="10">
        <f t="shared" si="1"/>
        <v>99.783356012886998</v>
      </c>
      <c r="L63" s="26">
        <f t="shared" si="2"/>
        <v>98.635797225182742</v>
      </c>
      <c r="M63" s="26">
        <f t="shared" si="3"/>
        <v>99.327071415324625</v>
      </c>
      <c r="N63" s="10">
        <f t="shared" si="4"/>
        <v>99.61210062425539</v>
      </c>
      <c r="O63" s="10">
        <f t="shared" si="4"/>
        <v>99.892853924189026</v>
      </c>
      <c r="P63" s="26">
        <f t="shared" si="5"/>
        <v>100</v>
      </c>
      <c r="Q63" s="26">
        <f t="shared" si="6"/>
        <v>100</v>
      </c>
      <c r="S63" s="23">
        <f t="shared" si="7"/>
        <v>49279</v>
      </c>
      <c r="T63" s="10">
        <f t="shared" si="8"/>
        <v>99.783356012886998</v>
      </c>
      <c r="U63" s="26">
        <f t="shared" si="8"/>
        <v>98.635797225182742</v>
      </c>
      <c r="V63" s="26">
        <f t="shared" si="9"/>
        <v>0.69127419014188263</v>
      </c>
      <c r="W63" s="26">
        <f t="shared" si="9"/>
        <v>0.28502920893076578</v>
      </c>
      <c r="X63" s="26">
        <f t="shared" si="9"/>
        <v>0.28075329993363596</v>
      </c>
      <c r="Y63" s="26">
        <f t="shared" si="9"/>
        <v>0.10714607581097368</v>
      </c>
      <c r="Z63" s="26">
        <f t="shared" si="9"/>
        <v>0</v>
      </c>
    </row>
    <row r="64" spans="1:26">
      <c r="B64" s="120">
        <v>49369</v>
      </c>
      <c r="C64" s="60">
        <v>99.787862927906048</v>
      </c>
      <c r="D64" s="123">
        <v>99.588947284589679</v>
      </c>
      <c r="E64" s="123">
        <v>99.892501093269615</v>
      </c>
      <c r="F64" s="123">
        <v>99.229475801600472</v>
      </c>
      <c r="G64" s="123">
        <v>100</v>
      </c>
      <c r="H64" s="123">
        <v>98.514305921291424</v>
      </c>
      <c r="I64" s="123">
        <v>100</v>
      </c>
      <c r="K64" s="10">
        <f t="shared" si="1"/>
        <v>99.787862927906048</v>
      </c>
      <c r="L64" s="26">
        <f t="shared" si="2"/>
        <v>98.514305921291424</v>
      </c>
      <c r="M64" s="26">
        <f t="shared" si="3"/>
        <v>99.229475801600472</v>
      </c>
      <c r="N64" s="10">
        <f t="shared" si="4"/>
        <v>99.588947284589679</v>
      </c>
      <c r="O64" s="10">
        <f t="shared" si="4"/>
        <v>99.892501093269615</v>
      </c>
      <c r="P64" s="26">
        <f t="shared" si="5"/>
        <v>100</v>
      </c>
      <c r="Q64" s="26">
        <f t="shared" si="6"/>
        <v>100</v>
      </c>
      <c r="S64" s="23">
        <f t="shared" si="7"/>
        <v>49369</v>
      </c>
      <c r="T64" s="10">
        <f t="shared" si="8"/>
        <v>99.787862927906048</v>
      </c>
      <c r="U64" s="26">
        <f t="shared" si="8"/>
        <v>98.514305921291424</v>
      </c>
      <c r="V64" s="26">
        <f t="shared" si="9"/>
        <v>0.71516988030904827</v>
      </c>
      <c r="W64" s="26">
        <f t="shared" si="9"/>
        <v>0.35947148298920695</v>
      </c>
      <c r="X64" s="26">
        <f t="shared" si="9"/>
        <v>0.30355380867993631</v>
      </c>
      <c r="Y64" s="26">
        <f t="shared" si="9"/>
        <v>0.10749890673038465</v>
      </c>
      <c r="Z64" s="26">
        <f t="shared" si="9"/>
        <v>0</v>
      </c>
    </row>
    <row r="65" spans="1:26">
      <c r="B65" s="120">
        <v>49461</v>
      </c>
      <c r="C65" s="60">
        <v>99.787795615430852</v>
      </c>
      <c r="D65" s="123">
        <v>99.584248255322038</v>
      </c>
      <c r="E65" s="123">
        <v>99.895710590109246</v>
      </c>
      <c r="F65" s="123">
        <v>99.298493215939459</v>
      </c>
      <c r="G65" s="123">
        <v>100</v>
      </c>
      <c r="H65" s="123">
        <v>98.442444914690952</v>
      </c>
      <c r="I65" s="123">
        <v>100</v>
      </c>
      <c r="K65" s="10">
        <f t="shared" si="1"/>
        <v>99.787795615430852</v>
      </c>
      <c r="L65" s="26">
        <f t="shared" si="2"/>
        <v>98.442444914690952</v>
      </c>
      <c r="M65" s="26">
        <f t="shared" si="3"/>
        <v>99.298493215939459</v>
      </c>
      <c r="N65" s="10">
        <f t="shared" si="4"/>
        <v>99.584248255322038</v>
      </c>
      <c r="O65" s="10">
        <f t="shared" si="4"/>
        <v>99.895710590109246</v>
      </c>
      <c r="P65" s="26">
        <f t="shared" si="5"/>
        <v>100</v>
      </c>
      <c r="Q65" s="26">
        <f t="shared" si="6"/>
        <v>100</v>
      </c>
      <c r="S65" s="23">
        <f t="shared" si="7"/>
        <v>49461</v>
      </c>
      <c r="T65" s="10">
        <f t="shared" si="8"/>
        <v>99.787795615430852</v>
      </c>
      <c r="U65" s="26">
        <f t="shared" si="8"/>
        <v>98.442444914690952</v>
      </c>
      <c r="V65" s="26">
        <f t="shared" si="9"/>
        <v>0.8560483012485065</v>
      </c>
      <c r="W65" s="26">
        <f t="shared" si="9"/>
        <v>0.28575503938257896</v>
      </c>
      <c r="X65" s="26">
        <f t="shared" si="9"/>
        <v>0.31146233478720831</v>
      </c>
      <c r="Y65" s="26">
        <f t="shared" si="9"/>
        <v>0.10428940989075386</v>
      </c>
      <c r="Z65" s="26">
        <f t="shared" si="9"/>
        <v>0</v>
      </c>
    </row>
    <row r="66" spans="1:26">
      <c r="B66" s="120">
        <v>49553</v>
      </c>
      <c r="C66" s="60">
        <v>99.783350937512623</v>
      </c>
      <c r="D66" s="123">
        <v>99.550746946497924</v>
      </c>
      <c r="E66" s="123">
        <v>99.895183060244435</v>
      </c>
      <c r="F66" s="123">
        <v>99.235010256103934</v>
      </c>
      <c r="G66" s="123">
        <v>100</v>
      </c>
      <c r="H66" s="123">
        <v>98.64069389006977</v>
      </c>
      <c r="I66" s="123">
        <v>100</v>
      </c>
      <c r="K66" s="10">
        <f t="shared" si="1"/>
        <v>99.783350937512623</v>
      </c>
      <c r="L66" s="26">
        <f t="shared" si="2"/>
        <v>98.64069389006977</v>
      </c>
      <c r="M66" s="26">
        <f t="shared" si="3"/>
        <v>99.235010256103934</v>
      </c>
      <c r="N66" s="10">
        <f t="shared" si="4"/>
        <v>99.550746946497924</v>
      </c>
      <c r="O66" s="10">
        <f t="shared" si="4"/>
        <v>99.895183060244435</v>
      </c>
      <c r="P66" s="26">
        <f t="shared" si="5"/>
        <v>100</v>
      </c>
      <c r="Q66" s="26">
        <f t="shared" si="6"/>
        <v>100</v>
      </c>
      <c r="S66" s="23">
        <f t="shared" si="7"/>
        <v>49553</v>
      </c>
      <c r="T66" s="10">
        <f t="shared" si="8"/>
        <v>99.783350937512623</v>
      </c>
      <c r="U66" s="26">
        <f t="shared" si="8"/>
        <v>98.64069389006977</v>
      </c>
      <c r="V66" s="26">
        <f t="shared" si="9"/>
        <v>0.59431636603416393</v>
      </c>
      <c r="W66" s="26">
        <f t="shared" si="9"/>
        <v>0.31573669039399022</v>
      </c>
      <c r="X66" s="26">
        <f t="shared" si="9"/>
        <v>0.34443611374651084</v>
      </c>
      <c r="Y66" s="26">
        <f t="shared" si="9"/>
        <v>0.10481693975556539</v>
      </c>
      <c r="Z66" s="26">
        <f t="shared" si="9"/>
        <v>0</v>
      </c>
    </row>
    <row r="67" spans="1:26">
      <c r="B67" s="120">
        <v>49644</v>
      </c>
      <c r="C67" s="60">
        <v>99.785906320552527</v>
      </c>
      <c r="D67" s="123">
        <v>99.545585958724629</v>
      </c>
      <c r="E67" s="123">
        <v>99.896006234525814</v>
      </c>
      <c r="F67" s="123">
        <v>99.188817222080132</v>
      </c>
      <c r="G67" s="123">
        <v>100</v>
      </c>
      <c r="H67" s="123">
        <v>98.835033545014483</v>
      </c>
      <c r="I67" s="123">
        <v>100</v>
      </c>
      <c r="K67" s="10">
        <f t="shared" si="1"/>
        <v>99.785906320552527</v>
      </c>
      <c r="L67" s="26">
        <f t="shared" si="2"/>
        <v>98.835033545014483</v>
      </c>
      <c r="M67" s="26">
        <f t="shared" si="3"/>
        <v>99.188817222080132</v>
      </c>
      <c r="N67" s="10">
        <f t="shared" si="4"/>
        <v>99.545585958724629</v>
      </c>
      <c r="O67" s="10">
        <f t="shared" si="4"/>
        <v>99.896006234525814</v>
      </c>
      <c r="P67" s="26">
        <f t="shared" si="5"/>
        <v>100</v>
      </c>
      <c r="Q67" s="26">
        <f t="shared" si="6"/>
        <v>100</v>
      </c>
      <c r="S67" s="23">
        <f t="shared" si="7"/>
        <v>49644</v>
      </c>
      <c r="T67" s="10">
        <f t="shared" si="8"/>
        <v>99.785906320552527</v>
      </c>
      <c r="U67" s="26">
        <f t="shared" si="8"/>
        <v>98.835033545014483</v>
      </c>
      <c r="V67" s="26">
        <f t="shared" si="9"/>
        <v>0.35378367706564973</v>
      </c>
      <c r="W67" s="26">
        <f t="shared" si="9"/>
        <v>0.35676873664449715</v>
      </c>
      <c r="X67" s="26">
        <f t="shared" si="9"/>
        <v>0.35042027580118429</v>
      </c>
      <c r="Y67" s="26">
        <f t="shared" si="9"/>
        <v>0.10399376547418626</v>
      </c>
      <c r="Z67" s="26">
        <f t="shared" si="9"/>
        <v>0</v>
      </c>
    </row>
    <row r="68" spans="1:26">
      <c r="B68" s="120">
        <v>49735</v>
      </c>
      <c r="C68" s="60">
        <v>99.768797575119535</v>
      </c>
      <c r="D68" s="123">
        <v>99.579637908843893</v>
      </c>
      <c r="E68" s="123">
        <v>99.894180462962169</v>
      </c>
      <c r="F68" s="123">
        <v>99.176973014022522</v>
      </c>
      <c r="G68" s="123">
        <v>100</v>
      </c>
      <c r="H68" s="123">
        <v>98.791648719084549</v>
      </c>
      <c r="I68" s="123">
        <v>100</v>
      </c>
      <c r="K68" s="10">
        <f t="shared" si="1"/>
        <v>99.768797575119535</v>
      </c>
      <c r="L68" s="26">
        <f t="shared" si="2"/>
        <v>98.791648719084549</v>
      </c>
      <c r="M68" s="26">
        <f t="shared" si="3"/>
        <v>99.176973014022522</v>
      </c>
      <c r="N68" s="10">
        <f t="shared" si="4"/>
        <v>99.579637908843893</v>
      </c>
      <c r="O68" s="10">
        <f t="shared" si="4"/>
        <v>99.894180462962169</v>
      </c>
      <c r="P68" s="26">
        <f t="shared" si="5"/>
        <v>100</v>
      </c>
      <c r="Q68" s="26">
        <f t="shared" si="6"/>
        <v>100</v>
      </c>
      <c r="S68" s="23">
        <f t="shared" si="7"/>
        <v>49735</v>
      </c>
      <c r="T68" s="10">
        <f t="shared" si="8"/>
        <v>99.768797575119535</v>
      </c>
      <c r="U68" s="26">
        <f t="shared" si="8"/>
        <v>98.791648719084549</v>
      </c>
      <c r="V68" s="26">
        <f t="shared" si="9"/>
        <v>0.38532429493797338</v>
      </c>
      <c r="W68" s="26">
        <f t="shared" si="9"/>
        <v>0.40266489482137047</v>
      </c>
      <c r="X68" s="26">
        <f t="shared" si="9"/>
        <v>0.31454255411827603</v>
      </c>
      <c r="Y68" s="26">
        <f t="shared" si="9"/>
        <v>0.10581953703783142</v>
      </c>
      <c r="Z68" s="26">
        <f t="shared" si="9"/>
        <v>0</v>
      </c>
    </row>
    <row r="69" spans="1:26">
      <c r="B69" s="120">
        <v>49827</v>
      </c>
      <c r="C69" s="60">
        <v>99.776755805678107</v>
      </c>
      <c r="D69" s="123">
        <v>99.60248721500237</v>
      </c>
      <c r="E69" s="123">
        <v>99.896006234525814</v>
      </c>
      <c r="F69" s="123">
        <v>99.246416944243748</v>
      </c>
      <c r="G69" s="123">
        <v>100</v>
      </c>
      <c r="H69" s="123">
        <v>98.741209582938197</v>
      </c>
      <c r="I69" s="123">
        <v>100</v>
      </c>
      <c r="K69" s="10">
        <f t="shared" si="1"/>
        <v>99.776755805678107</v>
      </c>
      <c r="L69" s="26">
        <f t="shared" si="2"/>
        <v>98.741209582938197</v>
      </c>
      <c r="M69" s="26">
        <f t="shared" si="3"/>
        <v>99.246416944243748</v>
      </c>
      <c r="N69" s="10">
        <f t="shared" si="4"/>
        <v>99.60248721500237</v>
      </c>
      <c r="O69" s="10">
        <f t="shared" si="4"/>
        <v>99.896006234525814</v>
      </c>
      <c r="P69" s="26">
        <f t="shared" si="5"/>
        <v>100</v>
      </c>
      <c r="Q69" s="26">
        <f t="shared" si="6"/>
        <v>100</v>
      </c>
      <c r="S69" s="23">
        <f t="shared" si="7"/>
        <v>49827</v>
      </c>
      <c r="T69" s="10">
        <f t="shared" si="8"/>
        <v>99.776755805678107</v>
      </c>
      <c r="U69" s="26">
        <f t="shared" si="8"/>
        <v>98.741209582938197</v>
      </c>
      <c r="V69" s="26">
        <f t="shared" ref="V69:Z119" si="10">M69-L69</f>
        <v>0.50520736130555122</v>
      </c>
      <c r="W69" s="26">
        <f t="shared" si="10"/>
        <v>0.35607027075862163</v>
      </c>
      <c r="X69" s="26">
        <f t="shared" si="10"/>
        <v>0.29351901952344406</v>
      </c>
      <c r="Y69" s="26">
        <f t="shared" si="10"/>
        <v>0.10399376547418626</v>
      </c>
      <c r="Z69" s="26">
        <f t="shared" si="10"/>
        <v>0</v>
      </c>
    </row>
    <row r="70" spans="1:26">
      <c r="B70" s="120">
        <v>49919</v>
      </c>
      <c r="C70" s="60">
        <v>99.768602286840945</v>
      </c>
      <c r="D70" s="123">
        <v>99.581670858563683</v>
      </c>
      <c r="E70" s="123">
        <v>99.89591074421773</v>
      </c>
      <c r="F70" s="123">
        <v>99.268246182380167</v>
      </c>
      <c r="G70" s="123">
        <v>100</v>
      </c>
      <c r="H70" s="123">
        <v>98.376422578191878</v>
      </c>
      <c r="I70" s="123">
        <v>100</v>
      </c>
      <c r="K70" s="10">
        <f t="shared" ref="K70:K133" si="11">C70</f>
        <v>99.768602286840945</v>
      </c>
      <c r="L70" s="26">
        <f t="shared" ref="L70:L133" si="12">H70</f>
        <v>98.376422578191878</v>
      </c>
      <c r="M70" s="26">
        <f t="shared" ref="M70:M133" si="13">F70</f>
        <v>99.268246182380167</v>
      </c>
      <c r="N70" s="10">
        <f t="shared" ref="N70:O133" si="14">D70</f>
        <v>99.581670858563683</v>
      </c>
      <c r="O70" s="10">
        <f t="shared" si="14"/>
        <v>99.89591074421773</v>
      </c>
      <c r="P70" s="26">
        <f t="shared" ref="P70:P133" si="15">G70</f>
        <v>100</v>
      </c>
      <c r="Q70" s="26">
        <f t="shared" ref="Q70:Q133" si="16">I70</f>
        <v>100</v>
      </c>
      <c r="S70" s="23">
        <f t="shared" ref="S70:S133" si="17">B70</f>
        <v>49919</v>
      </c>
      <c r="T70" s="10">
        <f t="shared" ref="T70:U133" si="18">K70</f>
        <v>99.768602286840945</v>
      </c>
      <c r="U70" s="26">
        <f t="shared" si="18"/>
        <v>98.376422578191878</v>
      </c>
      <c r="V70" s="26">
        <f t="shared" si="10"/>
        <v>0.89182360418828921</v>
      </c>
      <c r="W70" s="26">
        <f t="shared" si="10"/>
        <v>0.31342467618351577</v>
      </c>
      <c r="X70" s="26">
        <f t="shared" si="10"/>
        <v>0.3142398856540467</v>
      </c>
      <c r="Y70" s="26">
        <f t="shared" si="10"/>
        <v>0.10408925578227013</v>
      </c>
      <c r="Z70" s="26">
        <f t="shared" si="10"/>
        <v>0</v>
      </c>
    </row>
    <row r="71" spans="1:26">
      <c r="B71" s="120">
        <v>50010</v>
      </c>
      <c r="C71" s="60">
        <v>99.750717468523575</v>
      </c>
      <c r="D71" s="123">
        <v>99.459070950357727</v>
      </c>
      <c r="E71" s="123">
        <v>99.897237531007434</v>
      </c>
      <c r="F71" s="123">
        <v>99.280539919382676</v>
      </c>
      <c r="G71" s="123">
        <v>100</v>
      </c>
      <c r="H71" s="123">
        <v>98.102491957472694</v>
      </c>
      <c r="I71" s="123">
        <v>100</v>
      </c>
      <c r="K71" s="10">
        <f t="shared" si="11"/>
        <v>99.750717468523575</v>
      </c>
      <c r="L71" s="26">
        <f t="shared" si="12"/>
        <v>98.102491957472694</v>
      </c>
      <c r="M71" s="26">
        <f t="shared" si="13"/>
        <v>99.280539919382676</v>
      </c>
      <c r="N71" s="10">
        <f t="shared" si="14"/>
        <v>99.459070950357727</v>
      </c>
      <c r="O71" s="10">
        <f t="shared" si="14"/>
        <v>99.897237531007434</v>
      </c>
      <c r="P71" s="26">
        <f t="shared" si="15"/>
        <v>100</v>
      </c>
      <c r="Q71" s="26">
        <f t="shared" si="16"/>
        <v>100</v>
      </c>
      <c r="S71" s="23">
        <f t="shared" si="17"/>
        <v>50010</v>
      </c>
      <c r="T71" s="10">
        <f t="shared" si="18"/>
        <v>99.750717468523575</v>
      </c>
      <c r="U71" s="26">
        <f t="shared" si="18"/>
        <v>98.102491957472694</v>
      </c>
      <c r="V71" s="26">
        <f t="shared" si="10"/>
        <v>1.1780479619099822</v>
      </c>
      <c r="W71" s="26">
        <f t="shared" si="10"/>
        <v>0.17853103097505141</v>
      </c>
      <c r="X71" s="26">
        <f t="shared" si="10"/>
        <v>0.43816658064970682</v>
      </c>
      <c r="Y71" s="26">
        <f t="shared" si="10"/>
        <v>0.10276246899256591</v>
      </c>
      <c r="Z71" s="26">
        <f t="shared" si="10"/>
        <v>0</v>
      </c>
    </row>
    <row r="72" spans="1:26">
      <c r="B72" s="120">
        <v>50100</v>
      </c>
      <c r="C72" s="60">
        <v>99.755441315452615</v>
      </c>
      <c r="D72" s="123">
        <v>99.431500240420206</v>
      </c>
      <c r="E72" s="123">
        <v>99.89803279820859</v>
      </c>
      <c r="F72" s="123">
        <v>99.211999248413974</v>
      </c>
      <c r="G72" s="123">
        <v>100</v>
      </c>
      <c r="H72" s="123">
        <v>97.952095076486017</v>
      </c>
      <c r="I72" s="123">
        <v>100</v>
      </c>
      <c r="K72" s="10">
        <f t="shared" si="11"/>
        <v>99.755441315452615</v>
      </c>
      <c r="L72" s="26">
        <f t="shared" si="12"/>
        <v>97.952095076486017</v>
      </c>
      <c r="M72" s="26">
        <f t="shared" si="13"/>
        <v>99.211999248413974</v>
      </c>
      <c r="N72" s="10">
        <f t="shared" si="14"/>
        <v>99.431500240420206</v>
      </c>
      <c r="O72" s="10">
        <f t="shared" si="14"/>
        <v>99.89803279820859</v>
      </c>
      <c r="P72" s="26">
        <f t="shared" si="15"/>
        <v>100</v>
      </c>
      <c r="Q72" s="26">
        <f t="shared" si="16"/>
        <v>100</v>
      </c>
      <c r="S72" s="23">
        <f t="shared" si="17"/>
        <v>50100</v>
      </c>
      <c r="T72" s="10">
        <f t="shared" si="18"/>
        <v>99.755441315452615</v>
      </c>
      <c r="U72" s="26">
        <f t="shared" si="18"/>
        <v>97.952095076486017</v>
      </c>
      <c r="V72" s="26">
        <f t="shared" si="10"/>
        <v>1.2599041719279569</v>
      </c>
      <c r="W72" s="26">
        <f t="shared" si="10"/>
        <v>0.21950099200623185</v>
      </c>
      <c r="X72" s="26">
        <f t="shared" si="10"/>
        <v>0.46653255778838343</v>
      </c>
      <c r="Y72" s="26">
        <f t="shared" si="10"/>
        <v>0.10196720179141039</v>
      </c>
      <c r="Z72" s="26">
        <f t="shared" si="10"/>
        <v>0</v>
      </c>
    </row>
    <row r="73" spans="1:26">
      <c r="B73" s="120">
        <v>50192</v>
      </c>
      <c r="C73" s="60">
        <v>99.74679781158207</v>
      </c>
      <c r="D73" s="123">
        <v>99.426719094086408</v>
      </c>
      <c r="E73" s="123">
        <v>99.896750317046255</v>
      </c>
      <c r="F73" s="123">
        <v>99.135447272033844</v>
      </c>
      <c r="G73" s="123">
        <v>100</v>
      </c>
      <c r="H73" s="123">
        <v>98.394610870106234</v>
      </c>
      <c r="I73" s="123">
        <v>100</v>
      </c>
      <c r="K73" s="10">
        <f t="shared" si="11"/>
        <v>99.74679781158207</v>
      </c>
      <c r="L73" s="26">
        <f t="shared" si="12"/>
        <v>98.394610870106234</v>
      </c>
      <c r="M73" s="26">
        <f t="shared" si="13"/>
        <v>99.135447272033844</v>
      </c>
      <c r="N73" s="10">
        <f t="shared" si="14"/>
        <v>99.426719094086408</v>
      </c>
      <c r="O73" s="10">
        <f t="shared" si="14"/>
        <v>99.896750317046255</v>
      </c>
      <c r="P73" s="26">
        <f t="shared" si="15"/>
        <v>100</v>
      </c>
      <c r="Q73" s="26">
        <f t="shared" si="16"/>
        <v>100</v>
      </c>
      <c r="S73" s="23">
        <f t="shared" si="17"/>
        <v>50192</v>
      </c>
      <c r="T73" s="10">
        <f t="shared" si="18"/>
        <v>99.74679781158207</v>
      </c>
      <c r="U73" s="26">
        <f t="shared" si="18"/>
        <v>98.394610870106234</v>
      </c>
      <c r="V73" s="26">
        <f t="shared" si="10"/>
        <v>0.74083640192760924</v>
      </c>
      <c r="W73" s="26">
        <f t="shared" si="10"/>
        <v>0.29127182205256474</v>
      </c>
      <c r="X73" s="26">
        <f t="shared" si="10"/>
        <v>0.47003122295984667</v>
      </c>
      <c r="Y73" s="26">
        <f t="shared" si="10"/>
        <v>0.10324968295374504</v>
      </c>
      <c r="Z73" s="26">
        <f t="shared" si="10"/>
        <v>0</v>
      </c>
    </row>
    <row r="74" spans="1:26">
      <c r="B74" s="120">
        <v>50284</v>
      </c>
      <c r="C74" s="60">
        <v>99.75235570157362</v>
      </c>
      <c r="D74" s="123">
        <v>99.421040556505886</v>
      </c>
      <c r="E74" s="123">
        <v>99.896447885255782</v>
      </c>
      <c r="F74" s="123">
        <v>99.156210823575847</v>
      </c>
      <c r="G74" s="123">
        <v>100</v>
      </c>
      <c r="H74" s="123">
        <v>98.428594193734341</v>
      </c>
      <c r="I74" s="123">
        <v>100</v>
      </c>
      <c r="K74" s="10">
        <f t="shared" si="11"/>
        <v>99.75235570157362</v>
      </c>
      <c r="L74" s="26">
        <f t="shared" si="12"/>
        <v>98.428594193734341</v>
      </c>
      <c r="M74" s="26">
        <f t="shared" si="13"/>
        <v>99.156210823575847</v>
      </c>
      <c r="N74" s="10">
        <f t="shared" si="14"/>
        <v>99.421040556505886</v>
      </c>
      <c r="O74" s="10">
        <f t="shared" si="14"/>
        <v>99.896447885255782</v>
      </c>
      <c r="P74" s="26">
        <f t="shared" si="15"/>
        <v>100</v>
      </c>
      <c r="Q74" s="26">
        <f t="shared" si="16"/>
        <v>100</v>
      </c>
      <c r="S74" s="23">
        <f t="shared" si="17"/>
        <v>50284</v>
      </c>
      <c r="T74" s="10">
        <f t="shared" si="18"/>
        <v>99.75235570157362</v>
      </c>
      <c r="U74" s="26">
        <f t="shared" si="18"/>
        <v>98.428594193734341</v>
      </c>
      <c r="V74" s="26">
        <f t="shared" si="10"/>
        <v>0.72761662984150632</v>
      </c>
      <c r="W74" s="26">
        <f t="shared" si="10"/>
        <v>0.26482973293003909</v>
      </c>
      <c r="X74" s="26">
        <f t="shared" si="10"/>
        <v>0.47540732874989544</v>
      </c>
      <c r="Y74" s="26">
        <f t="shared" si="10"/>
        <v>0.10355211474421822</v>
      </c>
      <c r="Z74" s="26">
        <f t="shared" si="10"/>
        <v>0</v>
      </c>
    </row>
    <row r="75" spans="1:26">
      <c r="B75" s="120">
        <v>50375</v>
      </c>
      <c r="C75" s="60">
        <v>99.754743961751075</v>
      </c>
      <c r="D75" s="123">
        <v>99.424750532351666</v>
      </c>
      <c r="E75" s="123">
        <v>99.895315982273743</v>
      </c>
      <c r="F75" s="123">
        <v>99.208672896250476</v>
      </c>
      <c r="G75" s="123">
        <v>100</v>
      </c>
      <c r="H75" s="123">
        <v>98.467565708124397</v>
      </c>
      <c r="I75" s="123">
        <v>100</v>
      </c>
      <c r="K75" s="10">
        <f t="shared" si="11"/>
        <v>99.754743961751075</v>
      </c>
      <c r="L75" s="26">
        <f t="shared" si="12"/>
        <v>98.467565708124397</v>
      </c>
      <c r="M75" s="26">
        <f t="shared" si="13"/>
        <v>99.208672896250476</v>
      </c>
      <c r="N75" s="10">
        <f t="shared" si="14"/>
        <v>99.424750532351666</v>
      </c>
      <c r="O75" s="10">
        <f t="shared" si="14"/>
        <v>99.895315982273743</v>
      </c>
      <c r="P75" s="26">
        <f t="shared" si="15"/>
        <v>100</v>
      </c>
      <c r="Q75" s="26">
        <f t="shared" si="16"/>
        <v>100</v>
      </c>
      <c r="S75" s="23">
        <f t="shared" si="17"/>
        <v>50375</v>
      </c>
      <c r="T75" s="10">
        <f t="shared" si="18"/>
        <v>99.754743961751075</v>
      </c>
      <c r="U75" s="26">
        <f t="shared" si="18"/>
        <v>98.467565708124397</v>
      </c>
      <c r="V75" s="26">
        <f t="shared" si="10"/>
        <v>0.74110718812607956</v>
      </c>
      <c r="W75" s="26">
        <f t="shared" si="10"/>
        <v>0.2160776361011898</v>
      </c>
      <c r="X75" s="26">
        <f t="shared" si="10"/>
        <v>0.47056544992207705</v>
      </c>
      <c r="Y75" s="26">
        <f t="shared" si="10"/>
        <v>0.10468401772625668</v>
      </c>
      <c r="Z75" s="26">
        <f t="shared" si="10"/>
        <v>0</v>
      </c>
    </row>
    <row r="76" spans="1:26">
      <c r="B76" s="120">
        <v>50465</v>
      </c>
      <c r="C76" s="60">
        <v>99.754596411409935</v>
      </c>
      <c r="D76" s="123">
        <v>99.397020972736115</v>
      </c>
      <c r="E76" s="123">
        <v>99.89408812981776</v>
      </c>
      <c r="F76" s="123">
        <v>99.196933154227835</v>
      </c>
      <c r="G76" s="123">
        <v>99.959240667261213</v>
      </c>
      <c r="H76" s="123">
        <v>98.296520714218005</v>
      </c>
      <c r="I76" s="123">
        <v>100</v>
      </c>
      <c r="K76" s="10">
        <f t="shared" si="11"/>
        <v>99.754596411409935</v>
      </c>
      <c r="L76" s="26">
        <f t="shared" si="12"/>
        <v>98.296520714218005</v>
      </c>
      <c r="M76" s="26">
        <f t="shared" si="13"/>
        <v>99.196933154227835</v>
      </c>
      <c r="N76" s="10">
        <f t="shared" si="14"/>
        <v>99.397020972736115</v>
      </c>
      <c r="O76" s="10">
        <f t="shared" si="14"/>
        <v>99.89408812981776</v>
      </c>
      <c r="P76" s="26">
        <f t="shared" si="15"/>
        <v>99.959240667261213</v>
      </c>
      <c r="Q76" s="26">
        <f t="shared" si="16"/>
        <v>100</v>
      </c>
      <c r="S76" s="23">
        <f t="shared" si="17"/>
        <v>50465</v>
      </c>
      <c r="T76" s="10">
        <f t="shared" si="18"/>
        <v>99.754596411409935</v>
      </c>
      <c r="U76" s="26">
        <f t="shared" si="18"/>
        <v>98.296520714218005</v>
      </c>
      <c r="V76" s="26">
        <f t="shared" si="10"/>
        <v>0.90041244000983056</v>
      </c>
      <c r="W76" s="26">
        <f t="shared" si="10"/>
        <v>0.20008781850827972</v>
      </c>
      <c r="X76" s="26">
        <f t="shared" si="10"/>
        <v>0.49706715708164495</v>
      </c>
      <c r="Y76" s="26">
        <f t="shared" si="10"/>
        <v>6.5152537443452729E-2</v>
      </c>
      <c r="Z76" s="26">
        <f t="shared" si="10"/>
        <v>4.075933273878718E-2</v>
      </c>
    </row>
    <row r="77" spans="1:26">
      <c r="A77" s="22"/>
      <c r="B77" s="120">
        <v>50557</v>
      </c>
      <c r="C77" s="60">
        <v>99.758819855420896</v>
      </c>
      <c r="D77" s="123">
        <v>99.524713126975726</v>
      </c>
      <c r="E77" s="123">
        <v>99.89557429301496</v>
      </c>
      <c r="F77" s="123">
        <v>99.224687037002056</v>
      </c>
      <c r="G77" s="123">
        <v>99.960362621382899</v>
      </c>
      <c r="H77" s="123">
        <v>98.205923612689418</v>
      </c>
      <c r="I77" s="123">
        <v>100</v>
      </c>
      <c r="K77" s="10">
        <f t="shared" si="11"/>
        <v>99.758819855420896</v>
      </c>
      <c r="L77" s="26">
        <f t="shared" si="12"/>
        <v>98.205923612689418</v>
      </c>
      <c r="M77" s="26">
        <f t="shared" si="13"/>
        <v>99.224687037002056</v>
      </c>
      <c r="N77" s="10">
        <f t="shared" si="14"/>
        <v>99.524713126975726</v>
      </c>
      <c r="O77" s="10">
        <f t="shared" si="14"/>
        <v>99.89557429301496</v>
      </c>
      <c r="P77" s="26">
        <f t="shared" si="15"/>
        <v>99.960362621382899</v>
      </c>
      <c r="Q77" s="26">
        <f t="shared" si="16"/>
        <v>100</v>
      </c>
      <c r="S77" s="23">
        <f t="shared" si="17"/>
        <v>50557</v>
      </c>
      <c r="T77" s="10">
        <f t="shared" si="18"/>
        <v>99.758819855420896</v>
      </c>
      <c r="U77" s="26">
        <f t="shared" si="18"/>
        <v>98.205923612689418</v>
      </c>
      <c r="V77" s="26">
        <f t="shared" si="10"/>
        <v>1.0187634243126382</v>
      </c>
      <c r="W77" s="26">
        <f t="shared" si="10"/>
        <v>0.3000260899736702</v>
      </c>
      <c r="X77" s="26">
        <f t="shared" si="10"/>
        <v>0.37086116603923358</v>
      </c>
      <c r="Y77" s="26">
        <f t="shared" si="10"/>
        <v>6.478832836793913E-2</v>
      </c>
      <c r="Z77" s="26">
        <f t="shared" si="10"/>
        <v>3.9637378617101149E-2</v>
      </c>
    </row>
    <row r="78" spans="1:26">
      <c r="B78" s="120">
        <v>50649</v>
      </c>
      <c r="C78" s="60">
        <v>99.766423202470278</v>
      </c>
      <c r="D78" s="123">
        <v>99.544931207138703</v>
      </c>
      <c r="E78" s="123">
        <v>99.897248135462917</v>
      </c>
      <c r="F78" s="123">
        <v>99.281989625549443</v>
      </c>
      <c r="G78" s="123">
        <v>99.961449122294681</v>
      </c>
      <c r="H78" s="123">
        <v>97.973154422579171</v>
      </c>
      <c r="I78" s="123">
        <v>100</v>
      </c>
      <c r="K78" s="10">
        <f t="shared" si="11"/>
        <v>99.766423202470278</v>
      </c>
      <c r="L78" s="26">
        <f t="shared" si="12"/>
        <v>97.973154422579171</v>
      </c>
      <c r="M78" s="26">
        <f t="shared" si="13"/>
        <v>99.281989625549443</v>
      </c>
      <c r="N78" s="10">
        <f t="shared" si="14"/>
        <v>99.544931207138703</v>
      </c>
      <c r="O78" s="10">
        <f t="shared" si="14"/>
        <v>99.897248135462917</v>
      </c>
      <c r="P78" s="26">
        <f t="shared" si="15"/>
        <v>99.961449122294681</v>
      </c>
      <c r="Q78" s="26">
        <f t="shared" si="16"/>
        <v>100</v>
      </c>
      <c r="S78" s="23">
        <f t="shared" si="17"/>
        <v>50649</v>
      </c>
      <c r="T78" s="10">
        <f t="shared" si="18"/>
        <v>99.766423202470278</v>
      </c>
      <c r="U78" s="26">
        <f t="shared" si="18"/>
        <v>97.973154422579171</v>
      </c>
      <c r="V78" s="26">
        <f t="shared" si="10"/>
        <v>1.3088352029702719</v>
      </c>
      <c r="W78" s="26">
        <f t="shared" si="10"/>
        <v>0.26294158158925995</v>
      </c>
      <c r="X78" s="26">
        <f t="shared" si="10"/>
        <v>0.35231692832421402</v>
      </c>
      <c r="Y78" s="26">
        <f t="shared" si="10"/>
        <v>6.420098683176434E-2</v>
      </c>
      <c r="Z78" s="26">
        <f t="shared" si="10"/>
        <v>3.8550877705318953E-2</v>
      </c>
    </row>
    <row r="79" spans="1:26">
      <c r="B79" s="120">
        <v>50740</v>
      </c>
      <c r="C79" s="60">
        <v>99.77147923249801</v>
      </c>
      <c r="D79" s="123">
        <v>99.616144263751664</v>
      </c>
      <c r="E79" s="123">
        <v>99.899077695884003</v>
      </c>
      <c r="F79" s="123">
        <v>99.145713100555184</v>
      </c>
      <c r="G79" s="123">
        <v>99.962501467099457</v>
      </c>
      <c r="H79" s="123">
        <v>98.20346795237873</v>
      </c>
      <c r="I79" s="123">
        <v>100</v>
      </c>
      <c r="K79" s="10">
        <f t="shared" si="11"/>
        <v>99.77147923249801</v>
      </c>
      <c r="L79" s="26">
        <f t="shared" si="12"/>
        <v>98.20346795237873</v>
      </c>
      <c r="M79" s="26">
        <f t="shared" si="13"/>
        <v>99.145713100555184</v>
      </c>
      <c r="N79" s="10">
        <f t="shared" si="14"/>
        <v>99.616144263751664</v>
      </c>
      <c r="O79" s="10">
        <f t="shared" si="14"/>
        <v>99.899077695884003</v>
      </c>
      <c r="P79" s="26">
        <f t="shared" si="15"/>
        <v>99.962501467099457</v>
      </c>
      <c r="Q79" s="26">
        <f t="shared" si="16"/>
        <v>100</v>
      </c>
      <c r="S79" s="23">
        <f t="shared" si="17"/>
        <v>50740</v>
      </c>
      <c r="T79" s="10">
        <f t="shared" si="18"/>
        <v>99.77147923249801</v>
      </c>
      <c r="U79" s="26">
        <f t="shared" si="18"/>
        <v>98.20346795237873</v>
      </c>
      <c r="V79" s="26">
        <f t="shared" si="10"/>
        <v>0.94224514817645399</v>
      </c>
      <c r="W79" s="26">
        <f t="shared" si="10"/>
        <v>0.47043116319647993</v>
      </c>
      <c r="X79" s="26">
        <f t="shared" si="10"/>
        <v>0.28293343213233868</v>
      </c>
      <c r="Y79" s="26">
        <f t="shared" si="10"/>
        <v>6.3423771215454394E-2</v>
      </c>
      <c r="Z79" s="26">
        <f t="shared" si="10"/>
        <v>3.7498532900542614E-2</v>
      </c>
    </row>
    <row r="80" spans="1:26">
      <c r="B80" s="120">
        <v>50830</v>
      </c>
      <c r="C80" s="60">
        <v>99.763855047265821</v>
      </c>
      <c r="D80" s="123">
        <v>99.592356351443925</v>
      </c>
      <c r="E80" s="123">
        <v>99.897248135462917</v>
      </c>
      <c r="F80" s="123">
        <v>99.133033741490124</v>
      </c>
      <c r="G80" s="123">
        <v>99.963520916082402</v>
      </c>
      <c r="H80" s="123">
        <v>98.30063549403063</v>
      </c>
      <c r="I80" s="123">
        <v>100</v>
      </c>
      <c r="K80" s="10">
        <f t="shared" si="11"/>
        <v>99.763855047265821</v>
      </c>
      <c r="L80" s="26">
        <f t="shared" si="12"/>
        <v>98.30063549403063</v>
      </c>
      <c r="M80" s="26">
        <f t="shared" si="13"/>
        <v>99.133033741490124</v>
      </c>
      <c r="N80" s="10">
        <f t="shared" si="14"/>
        <v>99.592356351443925</v>
      </c>
      <c r="O80" s="10">
        <f t="shared" si="14"/>
        <v>99.897248135462917</v>
      </c>
      <c r="P80" s="26">
        <f t="shared" si="15"/>
        <v>99.963520916082402</v>
      </c>
      <c r="Q80" s="26">
        <f t="shared" si="16"/>
        <v>100</v>
      </c>
      <c r="S80" s="23">
        <f t="shared" si="17"/>
        <v>50830</v>
      </c>
      <c r="T80" s="10">
        <f t="shared" si="18"/>
        <v>99.763855047265821</v>
      </c>
      <c r="U80" s="26">
        <f t="shared" si="18"/>
        <v>98.30063549403063</v>
      </c>
      <c r="V80" s="26">
        <f t="shared" si="10"/>
        <v>0.8323982474594942</v>
      </c>
      <c r="W80" s="26">
        <f t="shared" si="10"/>
        <v>0.45932260995380148</v>
      </c>
      <c r="X80" s="26">
        <f t="shared" si="10"/>
        <v>0.30489178401899153</v>
      </c>
      <c r="Y80" s="26">
        <f t="shared" si="10"/>
        <v>6.6272780619485161E-2</v>
      </c>
      <c r="Z80" s="26">
        <f t="shared" si="10"/>
        <v>3.6479083917598132E-2</v>
      </c>
    </row>
    <row r="81" spans="2:26">
      <c r="B81" s="120">
        <v>50922</v>
      </c>
      <c r="C81" s="60">
        <v>99.765877924929171</v>
      </c>
      <c r="D81" s="123">
        <v>99.607809330099712</v>
      </c>
      <c r="E81" s="123">
        <v>99.891532033158185</v>
      </c>
      <c r="F81" s="123">
        <v>99.218416218108345</v>
      </c>
      <c r="G81" s="123">
        <v>99.964508689978558</v>
      </c>
      <c r="H81" s="123">
        <v>98.517576778403495</v>
      </c>
      <c r="I81" s="123">
        <v>100</v>
      </c>
      <c r="K81" s="10">
        <f t="shared" si="11"/>
        <v>99.765877924929171</v>
      </c>
      <c r="L81" s="26">
        <f t="shared" si="12"/>
        <v>98.517576778403495</v>
      </c>
      <c r="M81" s="26">
        <f t="shared" si="13"/>
        <v>99.218416218108345</v>
      </c>
      <c r="N81" s="10">
        <f t="shared" si="14"/>
        <v>99.607809330099712</v>
      </c>
      <c r="O81" s="10">
        <f t="shared" si="14"/>
        <v>99.891532033158185</v>
      </c>
      <c r="P81" s="26">
        <f t="shared" si="15"/>
        <v>99.964508689978558</v>
      </c>
      <c r="Q81" s="26">
        <f t="shared" si="16"/>
        <v>100</v>
      </c>
      <c r="S81" s="23">
        <f t="shared" si="17"/>
        <v>50922</v>
      </c>
      <c r="T81" s="10">
        <f t="shared" si="18"/>
        <v>99.765877924929171</v>
      </c>
      <c r="U81" s="26">
        <f t="shared" si="18"/>
        <v>98.517576778403495</v>
      </c>
      <c r="V81" s="26">
        <f t="shared" si="10"/>
        <v>0.70083943970485052</v>
      </c>
      <c r="W81" s="26">
        <f t="shared" si="10"/>
        <v>0.38939311199136739</v>
      </c>
      <c r="X81" s="26">
        <f t="shared" si="10"/>
        <v>0.2837227030584728</v>
      </c>
      <c r="Y81" s="26">
        <f t="shared" si="10"/>
        <v>7.2976656820372909E-2</v>
      </c>
      <c r="Z81" s="26">
        <f t="shared" si="10"/>
        <v>3.5491310021441791E-2</v>
      </c>
    </row>
    <row r="82" spans="2:26">
      <c r="B82" s="120">
        <v>51014</v>
      </c>
      <c r="C82" s="60">
        <v>99.760119442434572</v>
      </c>
      <c r="D82" s="123">
        <v>99.564515711776622</v>
      </c>
      <c r="E82" s="123">
        <v>99.889175080800484</v>
      </c>
      <c r="F82" s="123">
        <v>99.286071280687906</v>
      </c>
      <c r="G82" s="123">
        <v>99.9654659681038</v>
      </c>
      <c r="H82" s="123">
        <v>98.750076183721319</v>
      </c>
      <c r="I82" s="123">
        <v>100</v>
      </c>
      <c r="K82" s="10">
        <f t="shared" si="11"/>
        <v>99.760119442434572</v>
      </c>
      <c r="L82" s="26">
        <f t="shared" si="12"/>
        <v>98.750076183721319</v>
      </c>
      <c r="M82" s="26">
        <f t="shared" si="13"/>
        <v>99.286071280687906</v>
      </c>
      <c r="N82" s="10">
        <f t="shared" si="14"/>
        <v>99.564515711776622</v>
      </c>
      <c r="O82" s="10">
        <f t="shared" si="14"/>
        <v>99.889175080800484</v>
      </c>
      <c r="P82" s="26">
        <f t="shared" si="15"/>
        <v>99.9654659681038</v>
      </c>
      <c r="Q82" s="26">
        <f t="shared" si="16"/>
        <v>100</v>
      </c>
      <c r="S82" s="23">
        <f t="shared" si="17"/>
        <v>51014</v>
      </c>
      <c r="T82" s="10">
        <f t="shared" si="18"/>
        <v>99.760119442434572</v>
      </c>
      <c r="U82" s="26">
        <f t="shared" si="18"/>
        <v>98.750076183721319</v>
      </c>
      <c r="V82" s="26">
        <f t="shared" si="10"/>
        <v>0.53599509696658743</v>
      </c>
      <c r="W82" s="26">
        <f t="shared" si="10"/>
        <v>0.27844443108871531</v>
      </c>
      <c r="X82" s="26">
        <f t="shared" si="10"/>
        <v>0.32465936902386261</v>
      </c>
      <c r="Y82" s="26">
        <f t="shared" si="10"/>
        <v>7.6290887303315458E-2</v>
      </c>
      <c r="Z82" s="26">
        <f t="shared" si="10"/>
        <v>3.453403189620019E-2</v>
      </c>
    </row>
    <row r="83" spans="2:26">
      <c r="B83" s="120">
        <v>51105</v>
      </c>
      <c r="C83" s="60">
        <v>99.77765361741848</v>
      </c>
      <c r="D83" s="123">
        <v>99.558464297507612</v>
      </c>
      <c r="E83" s="123">
        <v>99.891708920209084</v>
      </c>
      <c r="F83" s="123">
        <v>99.248744545270284</v>
      </c>
      <c r="G83" s="123">
        <v>99.966393887210003</v>
      </c>
      <c r="H83" s="123">
        <v>98.829141834848699</v>
      </c>
      <c r="I83" s="123">
        <v>100</v>
      </c>
      <c r="K83" s="10">
        <f t="shared" si="11"/>
        <v>99.77765361741848</v>
      </c>
      <c r="L83" s="26">
        <f t="shared" si="12"/>
        <v>98.829141834848699</v>
      </c>
      <c r="M83" s="26">
        <f t="shared" si="13"/>
        <v>99.248744545270284</v>
      </c>
      <c r="N83" s="10">
        <f t="shared" si="14"/>
        <v>99.558464297507612</v>
      </c>
      <c r="O83" s="10">
        <f t="shared" si="14"/>
        <v>99.891708920209084</v>
      </c>
      <c r="P83" s="26">
        <f t="shared" si="15"/>
        <v>99.966393887210003</v>
      </c>
      <c r="Q83" s="26">
        <f t="shared" si="16"/>
        <v>100</v>
      </c>
      <c r="S83" s="23">
        <f t="shared" si="17"/>
        <v>51105</v>
      </c>
      <c r="T83" s="10">
        <f t="shared" si="18"/>
        <v>99.77765361741848</v>
      </c>
      <c r="U83" s="26">
        <f t="shared" si="18"/>
        <v>98.829141834848699</v>
      </c>
      <c r="V83" s="26">
        <f t="shared" si="10"/>
        <v>0.41960271042158581</v>
      </c>
      <c r="W83" s="26">
        <f t="shared" si="10"/>
        <v>0.30971975223732784</v>
      </c>
      <c r="X83" s="26">
        <f t="shared" si="10"/>
        <v>0.33324462270147137</v>
      </c>
      <c r="Y83" s="26">
        <f t="shared" si="10"/>
        <v>7.4684967000919755E-2</v>
      </c>
      <c r="Z83" s="26">
        <f t="shared" si="10"/>
        <v>3.36061127899967E-2</v>
      </c>
    </row>
    <row r="84" spans="2:26">
      <c r="B84" s="120">
        <v>51196</v>
      </c>
      <c r="C84" s="60">
        <v>99.751072470096403</v>
      </c>
      <c r="D84" s="123">
        <v>99.463922045998814</v>
      </c>
      <c r="E84" s="123">
        <v>99.873070897938234</v>
      </c>
      <c r="F84" s="123">
        <v>99.169827453800082</v>
      </c>
      <c r="G84" s="123">
        <v>99.953756746822236</v>
      </c>
      <c r="H84" s="123">
        <v>98.744402145920617</v>
      </c>
      <c r="I84" s="123">
        <v>100</v>
      </c>
      <c r="K84" s="10">
        <f t="shared" si="11"/>
        <v>99.751072470096403</v>
      </c>
      <c r="L84" s="26">
        <f t="shared" si="12"/>
        <v>98.744402145920617</v>
      </c>
      <c r="M84" s="26">
        <f t="shared" si="13"/>
        <v>99.169827453800082</v>
      </c>
      <c r="N84" s="10">
        <f t="shared" si="14"/>
        <v>99.463922045998814</v>
      </c>
      <c r="O84" s="10">
        <f t="shared" si="14"/>
        <v>99.873070897938234</v>
      </c>
      <c r="P84" s="26">
        <f t="shared" si="15"/>
        <v>99.953756746822236</v>
      </c>
      <c r="Q84" s="26">
        <f t="shared" si="16"/>
        <v>100</v>
      </c>
      <c r="S84" s="23">
        <f t="shared" si="17"/>
        <v>51196</v>
      </c>
      <c r="T84" s="10">
        <f t="shared" si="18"/>
        <v>99.751072470096403</v>
      </c>
      <c r="U84" s="26">
        <f t="shared" si="18"/>
        <v>98.744402145920617</v>
      </c>
      <c r="V84" s="26">
        <f t="shared" si="10"/>
        <v>0.42542530787946475</v>
      </c>
      <c r="W84" s="26">
        <f t="shared" si="10"/>
        <v>0.29409459219873213</v>
      </c>
      <c r="X84" s="26">
        <f t="shared" si="10"/>
        <v>0.40914885193942041</v>
      </c>
      <c r="Y84" s="26">
        <f t="shared" si="10"/>
        <v>8.0685848884002098E-2</v>
      </c>
      <c r="Z84" s="26">
        <f t="shared" si="10"/>
        <v>4.6243253177763677E-2</v>
      </c>
    </row>
    <row r="85" spans="2:26">
      <c r="B85" s="120">
        <v>51288</v>
      </c>
      <c r="C85" s="60">
        <v>99.745007205209248</v>
      </c>
      <c r="D85" s="123">
        <v>99.409662193773045</v>
      </c>
      <c r="E85" s="123">
        <v>99.846401106313067</v>
      </c>
      <c r="F85" s="123">
        <v>99.214308781091802</v>
      </c>
      <c r="G85" s="123">
        <v>99.955054526771193</v>
      </c>
      <c r="H85" s="123">
        <v>98.693116874698333</v>
      </c>
      <c r="I85" s="123">
        <v>100</v>
      </c>
      <c r="K85" s="10">
        <f t="shared" si="11"/>
        <v>99.745007205209248</v>
      </c>
      <c r="L85" s="26">
        <f t="shared" si="12"/>
        <v>98.693116874698333</v>
      </c>
      <c r="M85" s="26">
        <f t="shared" si="13"/>
        <v>99.214308781091802</v>
      </c>
      <c r="N85" s="10">
        <f t="shared" si="14"/>
        <v>99.409662193773045</v>
      </c>
      <c r="O85" s="10">
        <f t="shared" si="14"/>
        <v>99.846401106313067</v>
      </c>
      <c r="P85" s="26">
        <f t="shared" si="15"/>
        <v>99.955054526771193</v>
      </c>
      <c r="Q85" s="26">
        <f t="shared" si="16"/>
        <v>100</v>
      </c>
      <c r="S85" s="23">
        <f t="shared" si="17"/>
        <v>51288</v>
      </c>
      <c r="T85" s="10">
        <f t="shared" si="18"/>
        <v>99.745007205209248</v>
      </c>
      <c r="U85" s="26">
        <f t="shared" si="18"/>
        <v>98.693116874698333</v>
      </c>
      <c r="V85" s="26">
        <f t="shared" si="10"/>
        <v>0.52119190639346868</v>
      </c>
      <c r="W85" s="26">
        <f t="shared" si="10"/>
        <v>0.19535341268124284</v>
      </c>
      <c r="X85" s="26">
        <f t="shared" si="10"/>
        <v>0.43673891254002228</v>
      </c>
      <c r="Y85" s="26">
        <f t="shared" si="10"/>
        <v>0.10865342045812554</v>
      </c>
      <c r="Z85" s="26">
        <f t="shared" si="10"/>
        <v>4.4945473228807487E-2</v>
      </c>
    </row>
    <row r="86" spans="2:26">
      <c r="B86" s="120">
        <v>51380</v>
      </c>
      <c r="C86" s="60">
        <v>99.735583351230403</v>
      </c>
      <c r="D86" s="123">
        <v>99.38633835495628</v>
      </c>
      <c r="E86" s="123">
        <v>99.849793567943905</v>
      </c>
      <c r="F86" s="123">
        <v>99.16429276339953</v>
      </c>
      <c r="G86" s="123">
        <v>99.956310806367881</v>
      </c>
      <c r="H86" s="123">
        <v>98.29429350171317</v>
      </c>
      <c r="I86" s="123">
        <v>100</v>
      </c>
      <c r="K86" s="10">
        <f t="shared" si="11"/>
        <v>99.735583351230403</v>
      </c>
      <c r="L86" s="26">
        <f t="shared" si="12"/>
        <v>98.29429350171317</v>
      </c>
      <c r="M86" s="26">
        <f t="shared" si="13"/>
        <v>99.16429276339953</v>
      </c>
      <c r="N86" s="10">
        <f t="shared" si="14"/>
        <v>99.38633835495628</v>
      </c>
      <c r="O86" s="10">
        <f t="shared" si="14"/>
        <v>99.849793567943905</v>
      </c>
      <c r="P86" s="26">
        <f t="shared" si="15"/>
        <v>99.956310806367881</v>
      </c>
      <c r="Q86" s="26">
        <f t="shared" si="16"/>
        <v>100</v>
      </c>
      <c r="S86" s="23">
        <f t="shared" si="17"/>
        <v>51380</v>
      </c>
      <c r="T86" s="10">
        <f t="shared" si="18"/>
        <v>99.735583351230403</v>
      </c>
      <c r="U86" s="26">
        <f t="shared" si="18"/>
        <v>98.29429350171317</v>
      </c>
      <c r="V86" s="26">
        <f t="shared" si="10"/>
        <v>0.86999926168635966</v>
      </c>
      <c r="W86" s="26">
        <f t="shared" si="10"/>
        <v>0.22204559155674986</v>
      </c>
      <c r="X86" s="26">
        <f t="shared" si="10"/>
        <v>0.46345521298762549</v>
      </c>
      <c r="Y86" s="26">
        <f t="shared" si="10"/>
        <v>0.10651723842397587</v>
      </c>
      <c r="Z86" s="26">
        <f t="shared" si="10"/>
        <v>4.3689193632118872E-2</v>
      </c>
    </row>
    <row r="87" spans="2:26">
      <c r="B87" s="120">
        <v>51471</v>
      </c>
      <c r="C87" s="60">
        <v>99.73848665249605</v>
      </c>
      <c r="D87" s="123">
        <v>99.412920165450274</v>
      </c>
      <c r="E87" s="123">
        <v>99.852682172631006</v>
      </c>
      <c r="F87" s="123">
        <v>99.165425339399462</v>
      </c>
      <c r="G87" s="123">
        <v>99.957526953476503</v>
      </c>
      <c r="H87" s="123">
        <v>98.270403257718769</v>
      </c>
      <c r="I87" s="123">
        <v>100</v>
      </c>
      <c r="K87" s="10">
        <f t="shared" si="11"/>
        <v>99.73848665249605</v>
      </c>
      <c r="L87" s="26">
        <f t="shared" si="12"/>
        <v>98.270403257718769</v>
      </c>
      <c r="M87" s="26">
        <f t="shared" si="13"/>
        <v>99.165425339399462</v>
      </c>
      <c r="N87" s="10">
        <f t="shared" si="14"/>
        <v>99.412920165450274</v>
      </c>
      <c r="O87" s="10">
        <f t="shared" si="14"/>
        <v>99.852682172631006</v>
      </c>
      <c r="P87" s="26">
        <f t="shared" si="15"/>
        <v>99.957526953476503</v>
      </c>
      <c r="Q87" s="26">
        <f t="shared" si="16"/>
        <v>100</v>
      </c>
      <c r="S87" s="23">
        <f t="shared" si="17"/>
        <v>51471</v>
      </c>
      <c r="T87" s="10">
        <f t="shared" si="18"/>
        <v>99.73848665249605</v>
      </c>
      <c r="U87" s="26">
        <f t="shared" si="18"/>
        <v>98.270403257718769</v>
      </c>
      <c r="V87" s="26">
        <f t="shared" si="10"/>
        <v>0.8950220816806933</v>
      </c>
      <c r="W87" s="26">
        <f t="shared" si="10"/>
        <v>0.24749482605081141</v>
      </c>
      <c r="X87" s="26">
        <f t="shared" si="10"/>
        <v>0.43976200718073244</v>
      </c>
      <c r="Y87" s="26">
        <f t="shared" si="10"/>
        <v>0.10484478084549664</v>
      </c>
      <c r="Z87" s="26">
        <f t="shared" si="10"/>
        <v>4.247304652349726E-2</v>
      </c>
    </row>
    <row r="88" spans="2:26">
      <c r="B88" s="120">
        <v>51561</v>
      </c>
      <c r="C88" s="60">
        <v>99.730957778765244</v>
      </c>
      <c r="D88" s="123">
        <v>99.462698680985724</v>
      </c>
      <c r="E88" s="123">
        <v>99.854669395455858</v>
      </c>
      <c r="F88" s="123">
        <v>99.219526512050322</v>
      </c>
      <c r="G88" s="123">
        <v>99.958704331858684</v>
      </c>
      <c r="H88" s="123">
        <v>98.154117324100099</v>
      </c>
      <c r="I88" s="123">
        <v>100</v>
      </c>
      <c r="K88" s="10">
        <f t="shared" si="11"/>
        <v>99.730957778765244</v>
      </c>
      <c r="L88" s="26">
        <f t="shared" si="12"/>
        <v>98.154117324100099</v>
      </c>
      <c r="M88" s="26">
        <f t="shared" si="13"/>
        <v>99.219526512050322</v>
      </c>
      <c r="N88" s="10">
        <f t="shared" si="14"/>
        <v>99.462698680985724</v>
      </c>
      <c r="O88" s="10">
        <f t="shared" si="14"/>
        <v>99.854669395455858</v>
      </c>
      <c r="P88" s="26">
        <f t="shared" si="15"/>
        <v>99.958704331858684</v>
      </c>
      <c r="Q88" s="26">
        <f t="shared" si="16"/>
        <v>100</v>
      </c>
      <c r="S88" s="23">
        <f t="shared" si="17"/>
        <v>51561</v>
      </c>
      <c r="T88" s="10">
        <f t="shared" si="18"/>
        <v>99.730957778765244</v>
      </c>
      <c r="U88" s="26">
        <f t="shared" si="18"/>
        <v>98.154117324100099</v>
      </c>
      <c r="V88" s="26">
        <f t="shared" si="10"/>
        <v>1.0654091879502232</v>
      </c>
      <c r="W88" s="26">
        <f t="shared" si="10"/>
        <v>0.24317216893540206</v>
      </c>
      <c r="X88" s="26">
        <f t="shared" si="10"/>
        <v>0.39197071447013343</v>
      </c>
      <c r="Y88" s="26">
        <f t="shared" si="10"/>
        <v>0.10403493640282591</v>
      </c>
      <c r="Z88" s="26">
        <f t="shared" si="10"/>
        <v>4.1295668141316355E-2</v>
      </c>
    </row>
    <row r="89" spans="2:26">
      <c r="B89" s="120">
        <v>51653</v>
      </c>
      <c r="C89" s="60">
        <v>99.748191029908639</v>
      </c>
      <c r="D89" s="123">
        <v>99.50601105037768</v>
      </c>
      <c r="E89" s="123">
        <v>99.858352008663715</v>
      </c>
      <c r="F89" s="123">
        <v>99.238871039259777</v>
      </c>
      <c r="G89" s="123">
        <v>99.95984429159391</v>
      </c>
      <c r="H89" s="123">
        <v>98.431963301661526</v>
      </c>
      <c r="I89" s="123">
        <v>100</v>
      </c>
      <c r="K89" s="10">
        <f t="shared" si="11"/>
        <v>99.748191029908639</v>
      </c>
      <c r="L89" s="26">
        <f t="shared" si="12"/>
        <v>98.431963301661526</v>
      </c>
      <c r="M89" s="26">
        <f t="shared" si="13"/>
        <v>99.238871039259777</v>
      </c>
      <c r="N89" s="10">
        <f t="shared" si="14"/>
        <v>99.50601105037768</v>
      </c>
      <c r="O89" s="10">
        <f t="shared" si="14"/>
        <v>99.858352008663715</v>
      </c>
      <c r="P89" s="26">
        <f t="shared" si="15"/>
        <v>99.95984429159391</v>
      </c>
      <c r="Q89" s="26">
        <f t="shared" si="16"/>
        <v>100</v>
      </c>
      <c r="S89" s="23">
        <f t="shared" si="17"/>
        <v>51653</v>
      </c>
      <c r="T89" s="10">
        <f t="shared" si="18"/>
        <v>99.748191029908639</v>
      </c>
      <c r="U89" s="26">
        <f t="shared" si="18"/>
        <v>98.431963301661526</v>
      </c>
      <c r="V89" s="26">
        <f t="shared" si="10"/>
        <v>0.80690773759825163</v>
      </c>
      <c r="W89" s="26">
        <f t="shared" si="10"/>
        <v>0.26714001111790253</v>
      </c>
      <c r="X89" s="26">
        <f t="shared" si="10"/>
        <v>0.35234095828603529</v>
      </c>
      <c r="Y89" s="26">
        <f t="shared" si="10"/>
        <v>0.10149228293019519</v>
      </c>
      <c r="Z89" s="26">
        <f t="shared" si="10"/>
        <v>4.015570840608973E-2</v>
      </c>
    </row>
    <row r="90" spans="2:26">
      <c r="B90" s="120">
        <v>51745</v>
      </c>
      <c r="C90" s="60">
        <v>99.72617302455005</v>
      </c>
      <c r="D90" s="123">
        <v>99.515214607251721</v>
      </c>
      <c r="E90" s="123">
        <v>99.851715642700185</v>
      </c>
      <c r="F90" s="123">
        <v>99.162615075397269</v>
      </c>
      <c r="G90" s="123">
        <v>99.95305170464384</v>
      </c>
      <c r="H90" s="123">
        <v>98.611038317817787</v>
      </c>
      <c r="I90" s="123">
        <v>100</v>
      </c>
      <c r="K90" s="10">
        <f t="shared" si="11"/>
        <v>99.72617302455005</v>
      </c>
      <c r="L90" s="26">
        <f t="shared" si="12"/>
        <v>98.611038317817787</v>
      </c>
      <c r="M90" s="26">
        <f t="shared" si="13"/>
        <v>99.162615075397269</v>
      </c>
      <c r="N90" s="10">
        <f t="shared" si="14"/>
        <v>99.515214607251721</v>
      </c>
      <c r="O90" s="10">
        <f t="shared" si="14"/>
        <v>99.851715642700185</v>
      </c>
      <c r="P90" s="26">
        <f t="shared" si="15"/>
        <v>99.95305170464384</v>
      </c>
      <c r="Q90" s="26">
        <f t="shared" si="16"/>
        <v>100</v>
      </c>
      <c r="S90" s="23">
        <f t="shared" si="17"/>
        <v>51745</v>
      </c>
      <c r="T90" s="10">
        <f t="shared" si="18"/>
        <v>99.72617302455005</v>
      </c>
      <c r="U90" s="26">
        <f t="shared" si="18"/>
        <v>98.611038317817787</v>
      </c>
      <c r="V90" s="26">
        <f t="shared" si="10"/>
        <v>0.55157675757948255</v>
      </c>
      <c r="W90" s="26">
        <f t="shared" si="10"/>
        <v>0.3525995318544517</v>
      </c>
      <c r="X90" s="26">
        <f t="shared" si="10"/>
        <v>0.33650103544846388</v>
      </c>
      <c r="Y90" s="26">
        <f t="shared" si="10"/>
        <v>0.10133606194365541</v>
      </c>
      <c r="Z90" s="26">
        <f t="shared" si="10"/>
        <v>4.694829535615952E-2</v>
      </c>
    </row>
    <row r="91" spans="2:26">
      <c r="B91" s="120">
        <v>51836</v>
      </c>
      <c r="C91" s="60">
        <v>99.73405515246543</v>
      </c>
      <c r="D91" s="123">
        <v>99.474452216033342</v>
      </c>
      <c r="E91" s="123">
        <v>99.850700838907898</v>
      </c>
      <c r="F91" s="123">
        <v>99.166114169904247</v>
      </c>
      <c r="G91" s="123">
        <v>99.949902269890373</v>
      </c>
      <c r="H91" s="123">
        <v>98.285477309376404</v>
      </c>
      <c r="I91" s="123">
        <v>100</v>
      </c>
      <c r="K91" s="10">
        <f t="shared" si="11"/>
        <v>99.73405515246543</v>
      </c>
      <c r="L91" s="26">
        <f t="shared" si="12"/>
        <v>98.285477309376404</v>
      </c>
      <c r="M91" s="26">
        <f t="shared" si="13"/>
        <v>99.166114169904247</v>
      </c>
      <c r="N91" s="10">
        <f t="shared" si="14"/>
        <v>99.474452216033342</v>
      </c>
      <c r="O91" s="10">
        <f t="shared" si="14"/>
        <v>99.850700838907898</v>
      </c>
      <c r="P91" s="26">
        <f t="shared" si="15"/>
        <v>99.949902269890373</v>
      </c>
      <c r="Q91" s="26">
        <f t="shared" si="16"/>
        <v>100</v>
      </c>
      <c r="S91" s="23">
        <f t="shared" si="17"/>
        <v>51836</v>
      </c>
      <c r="T91" s="10">
        <f t="shared" si="18"/>
        <v>99.73405515246543</v>
      </c>
      <c r="U91" s="26">
        <f t="shared" si="18"/>
        <v>98.285477309376404</v>
      </c>
      <c r="V91" s="26">
        <f t="shared" si="10"/>
        <v>0.88063686052784362</v>
      </c>
      <c r="W91" s="26">
        <f t="shared" si="10"/>
        <v>0.30833804612909432</v>
      </c>
      <c r="X91" s="26">
        <f t="shared" si="10"/>
        <v>0.37624862287455585</v>
      </c>
      <c r="Y91" s="26">
        <f t="shared" si="10"/>
        <v>9.9201430982475358E-2</v>
      </c>
      <c r="Z91" s="26">
        <f t="shared" si="10"/>
        <v>5.0097730109627037E-2</v>
      </c>
    </row>
    <row r="92" spans="2:26">
      <c r="B92" s="120">
        <v>51926</v>
      </c>
      <c r="C92" s="60">
        <v>99.744285426506934</v>
      </c>
      <c r="D92" s="123">
        <v>99.465952640435887</v>
      </c>
      <c r="E92" s="123">
        <v>99.853840438316581</v>
      </c>
      <c r="F92" s="123">
        <v>99.162644126411237</v>
      </c>
      <c r="G92" s="123">
        <v>99.951322766888339</v>
      </c>
      <c r="H92" s="123">
        <v>98.128763938365609</v>
      </c>
      <c r="I92" s="123">
        <v>100</v>
      </c>
      <c r="K92" s="10">
        <f t="shared" si="11"/>
        <v>99.744285426506934</v>
      </c>
      <c r="L92" s="26">
        <f t="shared" si="12"/>
        <v>98.128763938365609</v>
      </c>
      <c r="M92" s="26">
        <f t="shared" si="13"/>
        <v>99.162644126411237</v>
      </c>
      <c r="N92" s="10">
        <f t="shared" si="14"/>
        <v>99.465952640435887</v>
      </c>
      <c r="O92" s="10">
        <f t="shared" si="14"/>
        <v>99.853840438316581</v>
      </c>
      <c r="P92" s="26">
        <f t="shared" si="15"/>
        <v>99.951322766888339</v>
      </c>
      <c r="Q92" s="26">
        <f t="shared" si="16"/>
        <v>100</v>
      </c>
      <c r="S92" s="23">
        <f t="shared" si="17"/>
        <v>51926</v>
      </c>
      <c r="T92" s="10">
        <f t="shared" si="18"/>
        <v>99.744285426506934</v>
      </c>
      <c r="U92" s="26">
        <f t="shared" si="18"/>
        <v>98.128763938365609</v>
      </c>
      <c r="V92" s="26">
        <f t="shared" si="10"/>
        <v>1.0338801880456288</v>
      </c>
      <c r="W92" s="26">
        <f t="shared" si="10"/>
        <v>0.30330851402464987</v>
      </c>
      <c r="X92" s="26">
        <f t="shared" si="10"/>
        <v>0.38788779788069405</v>
      </c>
      <c r="Y92" s="26">
        <f t="shared" si="10"/>
        <v>9.7482328571757648E-2</v>
      </c>
      <c r="Z92" s="26">
        <f t="shared" si="10"/>
        <v>4.8677233111661167E-2</v>
      </c>
    </row>
    <row r="93" spans="2:26">
      <c r="B93" s="120">
        <v>52018</v>
      </c>
      <c r="C93" s="60">
        <v>99.747512954728151</v>
      </c>
      <c r="D93" s="123">
        <v>99.488691312254218</v>
      </c>
      <c r="E93" s="123">
        <v>99.862539322432923</v>
      </c>
      <c r="F93" s="123">
        <v>99.129052027979057</v>
      </c>
      <c r="G93" s="123">
        <v>99.952697776344152</v>
      </c>
      <c r="H93" s="123">
        <v>98.209640411205129</v>
      </c>
      <c r="I93" s="123">
        <v>100</v>
      </c>
      <c r="K93" s="10">
        <f t="shared" si="11"/>
        <v>99.747512954728151</v>
      </c>
      <c r="L93" s="26">
        <f t="shared" si="12"/>
        <v>98.209640411205129</v>
      </c>
      <c r="M93" s="26">
        <f t="shared" si="13"/>
        <v>99.129052027979057</v>
      </c>
      <c r="N93" s="10">
        <f t="shared" si="14"/>
        <v>99.488691312254218</v>
      </c>
      <c r="O93" s="10">
        <f t="shared" si="14"/>
        <v>99.862539322432923</v>
      </c>
      <c r="P93" s="26">
        <f t="shared" si="15"/>
        <v>99.952697776344152</v>
      </c>
      <c r="Q93" s="26">
        <f t="shared" si="16"/>
        <v>100</v>
      </c>
      <c r="S93" s="23">
        <f t="shared" si="17"/>
        <v>52018</v>
      </c>
      <c r="T93" s="10">
        <f t="shared" si="18"/>
        <v>99.747512954728151</v>
      </c>
      <c r="U93" s="26">
        <f t="shared" si="18"/>
        <v>98.209640411205129</v>
      </c>
      <c r="V93" s="26">
        <f t="shared" si="10"/>
        <v>0.91941161677392813</v>
      </c>
      <c r="W93" s="26">
        <f t="shared" si="10"/>
        <v>0.35963928427516123</v>
      </c>
      <c r="X93" s="26">
        <f t="shared" si="10"/>
        <v>0.37384801017870473</v>
      </c>
      <c r="Y93" s="26">
        <f t="shared" si="10"/>
        <v>9.015845391122923E-2</v>
      </c>
      <c r="Z93" s="26">
        <f t="shared" si="10"/>
        <v>4.7302223655847797E-2</v>
      </c>
    </row>
    <row r="94" spans="2:26">
      <c r="B94" s="120">
        <v>52110</v>
      </c>
      <c r="C94" s="60">
        <v>99.7453788623816</v>
      </c>
      <c r="D94" s="123">
        <v>99.507382847975251</v>
      </c>
      <c r="E94" s="123">
        <v>99.858774819531263</v>
      </c>
      <c r="F94" s="123">
        <v>99.135926343318857</v>
      </c>
      <c r="G94" s="123">
        <v>99.95217060420886</v>
      </c>
      <c r="H94" s="123">
        <v>98.232979881797178</v>
      </c>
      <c r="I94" s="123">
        <v>100</v>
      </c>
      <c r="K94" s="10">
        <f t="shared" si="11"/>
        <v>99.7453788623816</v>
      </c>
      <c r="L94" s="26">
        <f t="shared" si="12"/>
        <v>98.232979881797178</v>
      </c>
      <c r="M94" s="26">
        <f t="shared" si="13"/>
        <v>99.135926343318857</v>
      </c>
      <c r="N94" s="10">
        <f t="shared" si="14"/>
        <v>99.507382847975251</v>
      </c>
      <c r="O94" s="10">
        <f t="shared" si="14"/>
        <v>99.858774819531263</v>
      </c>
      <c r="P94" s="26">
        <f t="shared" si="15"/>
        <v>99.95217060420886</v>
      </c>
      <c r="Q94" s="26">
        <f t="shared" si="16"/>
        <v>100</v>
      </c>
      <c r="S94" s="23">
        <f t="shared" si="17"/>
        <v>52110</v>
      </c>
      <c r="T94" s="10">
        <f t="shared" si="18"/>
        <v>99.7453788623816</v>
      </c>
      <c r="U94" s="26">
        <f t="shared" si="18"/>
        <v>98.232979881797178</v>
      </c>
      <c r="V94" s="26">
        <f t="shared" si="10"/>
        <v>0.90294646152167957</v>
      </c>
      <c r="W94" s="26">
        <f t="shared" si="10"/>
        <v>0.37145650465639335</v>
      </c>
      <c r="X94" s="26">
        <f t="shared" si="10"/>
        <v>0.35139197155601209</v>
      </c>
      <c r="Y94" s="26">
        <f t="shared" si="10"/>
        <v>9.3395784677596794E-2</v>
      </c>
      <c r="Z94" s="26">
        <f t="shared" si="10"/>
        <v>4.7829395791140428E-2</v>
      </c>
    </row>
    <row r="95" spans="2:26">
      <c r="B95" s="120">
        <v>52201</v>
      </c>
      <c r="C95" s="60">
        <v>99.752117675675649</v>
      </c>
      <c r="D95" s="123">
        <v>99.458464619906707</v>
      </c>
      <c r="E95" s="123">
        <v>99.862755797959224</v>
      </c>
      <c r="F95" s="123">
        <v>99.145795958263022</v>
      </c>
      <c r="G95" s="123">
        <v>99.95341802215232</v>
      </c>
      <c r="H95" s="123">
        <v>98.055621634664064</v>
      </c>
      <c r="I95" s="123">
        <v>100</v>
      </c>
      <c r="K95" s="10">
        <f t="shared" si="11"/>
        <v>99.752117675675649</v>
      </c>
      <c r="L95" s="26">
        <f t="shared" si="12"/>
        <v>98.055621634664064</v>
      </c>
      <c r="M95" s="26">
        <f t="shared" si="13"/>
        <v>99.145795958263022</v>
      </c>
      <c r="N95" s="10">
        <f t="shared" si="14"/>
        <v>99.458464619906707</v>
      </c>
      <c r="O95" s="10">
        <f t="shared" si="14"/>
        <v>99.862755797959224</v>
      </c>
      <c r="P95" s="26">
        <f t="shared" si="15"/>
        <v>99.95341802215232</v>
      </c>
      <c r="Q95" s="26">
        <f t="shared" si="16"/>
        <v>100</v>
      </c>
      <c r="S95" s="23">
        <f t="shared" si="17"/>
        <v>52201</v>
      </c>
      <c r="T95" s="10">
        <f t="shared" si="18"/>
        <v>99.752117675675649</v>
      </c>
      <c r="U95" s="26">
        <f t="shared" si="18"/>
        <v>98.055621634664064</v>
      </c>
      <c r="V95" s="26">
        <f t="shared" si="10"/>
        <v>1.0901743235989585</v>
      </c>
      <c r="W95" s="26">
        <f t="shared" si="10"/>
        <v>0.31266866164368423</v>
      </c>
      <c r="X95" s="26">
        <f t="shared" si="10"/>
        <v>0.40429117805251735</v>
      </c>
      <c r="Y95" s="26">
        <f t="shared" si="10"/>
        <v>9.0662224193096108E-2</v>
      </c>
      <c r="Z95" s="26">
        <f t="shared" si="10"/>
        <v>4.6581977847679923E-2</v>
      </c>
    </row>
    <row r="96" spans="2:26">
      <c r="B96" s="120">
        <v>52291</v>
      </c>
      <c r="C96" s="60">
        <v>99.747345324629336</v>
      </c>
      <c r="D96" s="123">
        <v>99.4490663310809</v>
      </c>
      <c r="E96" s="123">
        <v>99.863639830651778</v>
      </c>
      <c r="F96" s="123">
        <v>99.179326039682394</v>
      </c>
      <c r="G96" s="123">
        <v>99.94727305028897</v>
      </c>
      <c r="H96" s="123">
        <v>98.31196575156207</v>
      </c>
      <c r="I96" s="123">
        <v>100</v>
      </c>
      <c r="K96" s="10">
        <f t="shared" si="11"/>
        <v>99.747345324629336</v>
      </c>
      <c r="L96" s="26">
        <f t="shared" si="12"/>
        <v>98.31196575156207</v>
      </c>
      <c r="M96" s="26">
        <f t="shared" si="13"/>
        <v>99.179326039682394</v>
      </c>
      <c r="N96" s="10">
        <f t="shared" si="14"/>
        <v>99.4490663310809</v>
      </c>
      <c r="O96" s="10">
        <f t="shared" si="14"/>
        <v>99.863639830651778</v>
      </c>
      <c r="P96" s="26">
        <f t="shared" si="15"/>
        <v>99.94727305028897</v>
      </c>
      <c r="Q96" s="26">
        <f t="shared" si="16"/>
        <v>100</v>
      </c>
      <c r="S96" s="23">
        <f t="shared" si="17"/>
        <v>52291</v>
      </c>
      <c r="T96" s="10">
        <f t="shared" si="18"/>
        <v>99.747345324629336</v>
      </c>
      <c r="U96" s="26">
        <f t="shared" si="18"/>
        <v>98.31196575156207</v>
      </c>
      <c r="V96" s="26">
        <f t="shared" si="10"/>
        <v>0.86736028812032373</v>
      </c>
      <c r="W96" s="26">
        <f t="shared" si="10"/>
        <v>0.26974029139850586</v>
      </c>
      <c r="X96" s="26">
        <f t="shared" si="10"/>
        <v>0.41457349957087786</v>
      </c>
      <c r="Y96" s="26">
        <f t="shared" si="10"/>
        <v>8.3633219637192724E-2</v>
      </c>
      <c r="Z96" s="26">
        <f t="shared" si="10"/>
        <v>5.2726949711029647E-2</v>
      </c>
    </row>
    <row r="97" spans="2:26">
      <c r="B97" s="120">
        <v>52383</v>
      </c>
      <c r="C97" s="60">
        <v>99.746203633710536</v>
      </c>
      <c r="D97" s="123">
        <v>99.461914043979675</v>
      </c>
      <c r="E97" s="123">
        <v>99.859100927262773</v>
      </c>
      <c r="F97" s="123">
        <v>99.241082632163597</v>
      </c>
      <c r="G97" s="123">
        <v>99.927560495936333</v>
      </c>
      <c r="H97" s="123">
        <v>98.064074055736427</v>
      </c>
      <c r="I97" s="123">
        <v>100</v>
      </c>
      <c r="K97" s="10">
        <f t="shared" si="11"/>
        <v>99.746203633710536</v>
      </c>
      <c r="L97" s="26">
        <f t="shared" si="12"/>
        <v>98.064074055736427</v>
      </c>
      <c r="M97" s="26">
        <f t="shared" si="13"/>
        <v>99.241082632163597</v>
      </c>
      <c r="N97" s="10">
        <f t="shared" si="14"/>
        <v>99.461914043979675</v>
      </c>
      <c r="O97" s="10">
        <f t="shared" si="14"/>
        <v>99.859100927262773</v>
      </c>
      <c r="P97" s="26">
        <f t="shared" si="15"/>
        <v>99.927560495936333</v>
      </c>
      <c r="Q97" s="26">
        <f t="shared" si="16"/>
        <v>100</v>
      </c>
      <c r="S97" s="23">
        <f t="shared" si="17"/>
        <v>52383</v>
      </c>
      <c r="T97" s="10">
        <f t="shared" si="18"/>
        <v>99.746203633710536</v>
      </c>
      <c r="U97" s="26">
        <f t="shared" si="18"/>
        <v>98.064074055736427</v>
      </c>
      <c r="V97" s="26">
        <f t="shared" si="10"/>
        <v>1.1770085764271698</v>
      </c>
      <c r="W97" s="26">
        <f t="shared" si="10"/>
        <v>0.22083141181607857</v>
      </c>
      <c r="X97" s="26">
        <f t="shared" si="10"/>
        <v>0.39718688328309781</v>
      </c>
      <c r="Y97" s="26">
        <f t="shared" si="10"/>
        <v>6.8459568673560511E-2</v>
      </c>
      <c r="Z97" s="26">
        <f t="shared" si="10"/>
        <v>7.2439504063666504E-2</v>
      </c>
    </row>
    <row r="98" spans="2:26">
      <c r="B98" s="120">
        <v>52475</v>
      </c>
      <c r="C98" s="60">
        <v>99.723555175848659</v>
      </c>
      <c r="D98" s="123">
        <v>99.486488664132708</v>
      </c>
      <c r="E98" s="123">
        <v>99.856804937302343</v>
      </c>
      <c r="F98" s="123">
        <v>99.275171754026644</v>
      </c>
      <c r="G98" s="123">
        <v>99.929574749530275</v>
      </c>
      <c r="H98" s="123">
        <v>98.286982714361017</v>
      </c>
      <c r="I98" s="123">
        <v>100</v>
      </c>
      <c r="K98" s="10">
        <f t="shared" si="11"/>
        <v>99.723555175848659</v>
      </c>
      <c r="L98" s="26">
        <f t="shared" si="12"/>
        <v>98.286982714361017</v>
      </c>
      <c r="M98" s="26">
        <f t="shared" si="13"/>
        <v>99.275171754026644</v>
      </c>
      <c r="N98" s="10">
        <f t="shared" si="14"/>
        <v>99.486488664132708</v>
      </c>
      <c r="O98" s="10">
        <f t="shared" si="14"/>
        <v>99.856804937302343</v>
      </c>
      <c r="P98" s="26">
        <f t="shared" si="15"/>
        <v>99.929574749530275</v>
      </c>
      <c r="Q98" s="26">
        <f t="shared" si="16"/>
        <v>100</v>
      </c>
      <c r="S98" s="23">
        <f t="shared" si="17"/>
        <v>52475</v>
      </c>
      <c r="T98" s="10">
        <f t="shared" si="18"/>
        <v>99.723555175848659</v>
      </c>
      <c r="U98" s="26">
        <f t="shared" si="18"/>
        <v>98.286982714361017</v>
      </c>
      <c r="V98" s="26">
        <f t="shared" si="10"/>
        <v>0.98818903966562743</v>
      </c>
      <c r="W98" s="26">
        <f t="shared" si="10"/>
        <v>0.21131691010606346</v>
      </c>
      <c r="X98" s="26">
        <f t="shared" si="10"/>
        <v>0.37031627316963522</v>
      </c>
      <c r="Y98" s="26">
        <f t="shared" si="10"/>
        <v>7.2769812227932107E-2</v>
      </c>
      <c r="Z98" s="26">
        <f t="shared" si="10"/>
        <v>7.0425250469725142E-2</v>
      </c>
    </row>
    <row r="99" spans="2:26">
      <c r="B99" s="120">
        <v>52566</v>
      </c>
      <c r="C99" s="60">
        <v>99.727245154645701</v>
      </c>
      <c r="D99" s="123">
        <v>99.488652970636196</v>
      </c>
      <c r="E99" s="123">
        <v>99.860830965668072</v>
      </c>
      <c r="F99" s="123">
        <v>99.287428577197758</v>
      </c>
      <c r="G99" s="123">
        <v>99.931528098147083</v>
      </c>
      <c r="H99" s="123">
        <v>98.376289950170715</v>
      </c>
      <c r="I99" s="123">
        <v>100</v>
      </c>
      <c r="K99" s="10">
        <f t="shared" si="11"/>
        <v>99.727245154645701</v>
      </c>
      <c r="L99" s="26">
        <f t="shared" si="12"/>
        <v>98.376289950170715</v>
      </c>
      <c r="M99" s="26">
        <f t="shared" si="13"/>
        <v>99.287428577197758</v>
      </c>
      <c r="N99" s="10">
        <f t="shared" si="14"/>
        <v>99.488652970636196</v>
      </c>
      <c r="O99" s="10">
        <f t="shared" si="14"/>
        <v>99.860830965668072</v>
      </c>
      <c r="P99" s="26">
        <f t="shared" si="15"/>
        <v>99.931528098147083</v>
      </c>
      <c r="Q99" s="26">
        <f t="shared" si="16"/>
        <v>100</v>
      </c>
      <c r="S99" s="23">
        <f t="shared" si="17"/>
        <v>52566</v>
      </c>
      <c r="T99" s="10">
        <f t="shared" si="18"/>
        <v>99.727245154645701</v>
      </c>
      <c r="U99" s="26">
        <f t="shared" si="18"/>
        <v>98.376289950170715</v>
      </c>
      <c r="V99" s="26">
        <f t="shared" si="10"/>
        <v>0.91113862702704296</v>
      </c>
      <c r="W99" s="26">
        <f t="shared" si="10"/>
        <v>0.20122439343843723</v>
      </c>
      <c r="X99" s="26">
        <f t="shared" si="10"/>
        <v>0.37217799503187621</v>
      </c>
      <c r="Y99" s="26">
        <f t="shared" si="10"/>
        <v>7.0697132479011771E-2</v>
      </c>
      <c r="Z99" s="26">
        <f t="shared" si="10"/>
        <v>6.8471901852916517E-2</v>
      </c>
    </row>
    <row r="100" spans="2:26">
      <c r="B100" s="120">
        <v>52657</v>
      </c>
      <c r="C100" s="60">
        <v>99.73363892976262</v>
      </c>
      <c r="D100" s="123">
        <v>99.556637244908458</v>
      </c>
      <c r="E100" s="123">
        <v>99.864734474302779</v>
      </c>
      <c r="F100" s="123">
        <v>99.231023970608703</v>
      </c>
      <c r="G100" s="123">
        <v>99.933422030475697</v>
      </c>
      <c r="H100" s="123">
        <v>98.585637565076937</v>
      </c>
      <c r="I100" s="123">
        <v>100</v>
      </c>
      <c r="K100" s="10">
        <f t="shared" si="11"/>
        <v>99.73363892976262</v>
      </c>
      <c r="L100" s="26">
        <f t="shared" si="12"/>
        <v>98.585637565076937</v>
      </c>
      <c r="M100" s="26">
        <f t="shared" si="13"/>
        <v>99.231023970608703</v>
      </c>
      <c r="N100" s="10">
        <f t="shared" si="14"/>
        <v>99.556637244908458</v>
      </c>
      <c r="O100" s="10">
        <f t="shared" si="14"/>
        <v>99.864734474302779</v>
      </c>
      <c r="P100" s="26">
        <f t="shared" si="15"/>
        <v>99.933422030475697</v>
      </c>
      <c r="Q100" s="26">
        <f t="shared" si="16"/>
        <v>100</v>
      </c>
      <c r="S100" s="23">
        <f t="shared" si="17"/>
        <v>52657</v>
      </c>
      <c r="T100" s="10">
        <f t="shared" si="18"/>
        <v>99.73363892976262</v>
      </c>
      <c r="U100" s="26">
        <f t="shared" si="18"/>
        <v>98.585637565076937</v>
      </c>
      <c r="V100" s="26">
        <f t="shared" si="10"/>
        <v>0.64538640553176663</v>
      </c>
      <c r="W100" s="26">
        <f t="shared" si="10"/>
        <v>0.32561327429975506</v>
      </c>
      <c r="X100" s="26">
        <f t="shared" si="10"/>
        <v>0.30809722939432049</v>
      </c>
      <c r="Y100" s="26">
        <f t="shared" si="10"/>
        <v>6.8687556172918107E-2</v>
      </c>
      <c r="Z100" s="26">
        <f t="shared" si="10"/>
        <v>6.6577969524303171E-2</v>
      </c>
    </row>
    <row r="101" spans="2:26">
      <c r="B101" s="120">
        <v>52749</v>
      </c>
      <c r="C101" s="60">
        <v>99.712581697927533</v>
      </c>
      <c r="D101" s="123">
        <v>99.531184773224538</v>
      </c>
      <c r="E101" s="123">
        <v>99.853017533641065</v>
      </c>
      <c r="F101" s="123">
        <v>99.3426485804127</v>
      </c>
      <c r="G101" s="123">
        <v>99.925630202882402</v>
      </c>
      <c r="H101" s="123">
        <v>98.361794791557926</v>
      </c>
      <c r="I101" s="123">
        <v>100</v>
      </c>
      <c r="K101" s="10">
        <f t="shared" si="11"/>
        <v>99.712581697927533</v>
      </c>
      <c r="L101" s="26">
        <f t="shared" si="12"/>
        <v>98.361794791557926</v>
      </c>
      <c r="M101" s="26">
        <f t="shared" si="13"/>
        <v>99.3426485804127</v>
      </c>
      <c r="N101" s="10">
        <f t="shared" si="14"/>
        <v>99.531184773224538</v>
      </c>
      <c r="O101" s="10">
        <f t="shared" si="14"/>
        <v>99.853017533641065</v>
      </c>
      <c r="P101" s="26">
        <f t="shared" si="15"/>
        <v>99.925630202882402</v>
      </c>
      <c r="Q101" s="26">
        <f t="shared" si="16"/>
        <v>100</v>
      </c>
      <c r="S101" s="23">
        <f t="shared" si="17"/>
        <v>52749</v>
      </c>
      <c r="T101" s="10">
        <f t="shared" si="18"/>
        <v>99.712581697927533</v>
      </c>
      <c r="U101" s="26">
        <f t="shared" si="18"/>
        <v>98.361794791557926</v>
      </c>
      <c r="V101" s="26">
        <f t="shared" si="10"/>
        <v>0.98085378885477326</v>
      </c>
      <c r="W101" s="26">
        <f t="shared" si="10"/>
        <v>0.18853619281183853</v>
      </c>
      <c r="X101" s="26">
        <f t="shared" si="10"/>
        <v>0.32183276041652675</v>
      </c>
      <c r="Y101" s="26">
        <f t="shared" si="10"/>
        <v>7.2612669241337358E-2</v>
      </c>
      <c r="Z101" s="26">
        <f t="shared" si="10"/>
        <v>7.4369797117597614E-2</v>
      </c>
    </row>
    <row r="102" spans="2:26">
      <c r="B102" s="120">
        <v>52841</v>
      </c>
      <c r="C102" s="60">
        <v>99.701943600671441</v>
      </c>
      <c r="D102" s="123">
        <v>99.515638593532572</v>
      </c>
      <c r="E102" s="123">
        <v>99.852789764395283</v>
      </c>
      <c r="F102" s="123">
        <v>99.248946879046102</v>
      </c>
      <c r="G102" s="123">
        <v>99.905773889170987</v>
      </c>
      <c r="H102" s="123">
        <v>98.398619813615056</v>
      </c>
      <c r="I102" s="123">
        <v>100</v>
      </c>
      <c r="K102" s="10">
        <f t="shared" si="11"/>
        <v>99.701943600671441</v>
      </c>
      <c r="L102" s="26">
        <f t="shared" si="12"/>
        <v>98.398619813615056</v>
      </c>
      <c r="M102" s="26">
        <f t="shared" si="13"/>
        <v>99.248946879046102</v>
      </c>
      <c r="N102" s="10">
        <f t="shared" si="14"/>
        <v>99.515638593532572</v>
      </c>
      <c r="O102" s="10">
        <f t="shared" si="14"/>
        <v>99.852789764395283</v>
      </c>
      <c r="P102" s="26">
        <f t="shared" si="15"/>
        <v>99.905773889170987</v>
      </c>
      <c r="Q102" s="26">
        <f t="shared" si="16"/>
        <v>100</v>
      </c>
      <c r="S102" s="23">
        <f t="shared" si="17"/>
        <v>52841</v>
      </c>
      <c r="T102" s="10">
        <f t="shared" si="18"/>
        <v>99.701943600671441</v>
      </c>
      <c r="U102" s="26">
        <f t="shared" si="18"/>
        <v>98.398619813615056</v>
      </c>
      <c r="V102" s="26">
        <f t="shared" si="10"/>
        <v>0.85032706543104553</v>
      </c>
      <c r="W102" s="26">
        <f t="shared" si="10"/>
        <v>0.26669171448646978</v>
      </c>
      <c r="X102" s="26">
        <f t="shared" si="10"/>
        <v>0.33715117086271107</v>
      </c>
      <c r="Y102" s="26">
        <f t="shared" si="10"/>
        <v>5.29841247757048E-2</v>
      </c>
      <c r="Z102" s="26">
        <f t="shared" si="10"/>
        <v>9.4226110829012555E-2</v>
      </c>
    </row>
    <row r="103" spans="2:26">
      <c r="B103" s="120">
        <v>52932</v>
      </c>
      <c r="C103" s="60">
        <v>99.700178321921669</v>
      </c>
      <c r="D103" s="123">
        <v>99.484542076283077</v>
      </c>
      <c r="E103" s="123">
        <v>99.851969788182245</v>
      </c>
      <c r="F103" s="123">
        <v>99.276140044258895</v>
      </c>
      <c r="G103" s="123">
        <v>99.908288600015965</v>
      </c>
      <c r="H103" s="123">
        <v>98.226120652859535</v>
      </c>
      <c r="I103" s="123">
        <v>100</v>
      </c>
      <c r="K103" s="10">
        <f t="shared" si="11"/>
        <v>99.700178321921669</v>
      </c>
      <c r="L103" s="26">
        <f t="shared" si="12"/>
        <v>98.226120652859535</v>
      </c>
      <c r="M103" s="26">
        <f t="shared" si="13"/>
        <v>99.276140044258895</v>
      </c>
      <c r="N103" s="10">
        <f t="shared" si="14"/>
        <v>99.484542076283077</v>
      </c>
      <c r="O103" s="10">
        <f t="shared" si="14"/>
        <v>99.851969788182245</v>
      </c>
      <c r="P103" s="26">
        <f t="shared" si="15"/>
        <v>99.908288600015965</v>
      </c>
      <c r="Q103" s="26">
        <f t="shared" si="16"/>
        <v>100</v>
      </c>
      <c r="S103" s="23">
        <f t="shared" si="17"/>
        <v>52932</v>
      </c>
      <c r="T103" s="10">
        <f t="shared" si="18"/>
        <v>99.700178321921669</v>
      </c>
      <c r="U103" s="26">
        <f t="shared" si="18"/>
        <v>98.226120652859535</v>
      </c>
      <c r="V103" s="26">
        <f t="shared" si="10"/>
        <v>1.0500193913993598</v>
      </c>
      <c r="W103" s="26">
        <f t="shared" si="10"/>
        <v>0.20840203202418195</v>
      </c>
      <c r="X103" s="26">
        <f t="shared" si="10"/>
        <v>0.36742771189916823</v>
      </c>
      <c r="Y103" s="26">
        <f t="shared" si="10"/>
        <v>5.6318811833719451E-2</v>
      </c>
      <c r="Z103" s="26">
        <f t="shared" si="10"/>
        <v>9.1711399984035324E-2</v>
      </c>
    </row>
    <row r="104" spans="2:26">
      <c r="B104" s="120">
        <v>53022</v>
      </c>
      <c r="C104" s="60">
        <v>99.711315555844664</v>
      </c>
      <c r="D104" s="123">
        <v>99.5240636822911</v>
      </c>
      <c r="E104" s="123">
        <v>99.855451827833932</v>
      </c>
      <c r="F104" s="123">
        <v>99.230449452945336</v>
      </c>
      <c r="G104" s="123">
        <v>99.907580813434365</v>
      </c>
      <c r="H104" s="123">
        <v>98.134510740459092</v>
      </c>
      <c r="I104" s="123">
        <v>100</v>
      </c>
      <c r="K104" s="10">
        <f t="shared" si="11"/>
        <v>99.711315555844664</v>
      </c>
      <c r="L104" s="26">
        <f t="shared" si="12"/>
        <v>98.134510740459092</v>
      </c>
      <c r="M104" s="26">
        <f t="shared" si="13"/>
        <v>99.230449452945336</v>
      </c>
      <c r="N104" s="10">
        <f t="shared" si="14"/>
        <v>99.5240636822911</v>
      </c>
      <c r="O104" s="10">
        <f t="shared" si="14"/>
        <v>99.855451827833932</v>
      </c>
      <c r="P104" s="26">
        <f t="shared" si="15"/>
        <v>99.907580813434365</v>
      </c>
      <c r="Q104" s="26">
        <f t="shared" si="16"/>
        <v>100</v>
      </c>
      <c r="S104" s="23">
        <f t="shared" si="17"/>
        <v>53022</v>
      </c>
      <c r="T104" s="10">
        <f t="shared" si="18"/>
        <v>99.711315555844664</v>
      </c>
      <c r="U104" s="26">
        <f t="shared" si="18"/>
        <v>98.134510740459092</v>
      </c>
      <c r="V104" s="26">
        <f t="shared" si="10"/>
        <v>1.0959387124862445</v>
      </c>
      <c r="W104" s="26">
        <f t="shared" si="10"/>
        <v>0.29361422934576353</v>
      </c>
      <c r="X104" s="26">
        <f t="shared" si="10"/>
        <v>0.33138814554283158</v>
      </c>
      <c r="Y104" s="26">
        <f t="shared" si="10"/>
        <v>5.2128985600432998E-2</v>
      </c>
      <c r="Z104" s="26">
        <f t="shared" si="10"/>
        <v>9.2419186565635414E-2</v>
      </c>
    </row>
    <row r="105" spans="2:26">
      <c r="B105" s="120">
        <v>53114</v>
      </c>
      <c r="C105" s="60">
        <v>99.722683502322951</v>
      </c>
      <c r="D105" s="123">
        <v>99.537781669327302</v>
      </c>
      <c r="E105" s="123">
        <v>99.858086910613238</v>
      </c>
      <c r="F105" s="123">
        <v>99.193253750414726</v>
      </c>
      <c r="G105" s="123">
        <v>99.910064060914323</v>
      </c>
      <c r="H105" s="123">
        <v>98.257084086862321</v>
      </c>
      <c r="I105" s="123">
        <v>100</v>
      </c>
      <c r="K105" s="10">
        <f t="shared" si="11"/>
        <v>99.722683502322951</v>
      </c>
      <c r="L105" s="26">
        <f t="shared" si="12"/>
        <v>98.257084086862321</v>
      </c>
      <c r="M105" s="26">
        <f t="shared" si="13"/>
        <v>99.193253750414726</v>
      </c>
      <c r="N105" s="10">
        <f t="shared" si="14"/>
        <v>99.537781669327302</v>
      </c>
      <c r="O105" s="10">
        <f t="shared" si="14"/>
        <v>99.858086910613238</v>
      </c>
      <c r="P105" s="26">
        <f t="shared" si="15"/>
        <v>99.910064060914323</v>
      </c>
      <c r="Q105" s="26">
        <f t="shared" si="16"/>
        <v>100</v>
      </c>
      <c r="S105" s="23">
        <f t="shared" si="17"/>
        <v>53114</v>
      </c>
      <c r="T105" s="10">
        <f t="shared" si="18"/>
        <v>99.722683502322951</v>
      </c>
      <c r="U105" s="26">
        <f t="shared" si="18"/>
        <v>98.257084086862321</v>
      </c>
      <c r="V105" s="26">
        <f t="shared" si="10"/>
        <v>0.9361696635524055</v>
      </c>
      <c r="W105" s="26">
        <f t="shared" si="10"/>
        <v>0.34452791891257561</v>
      </c>
      <c r="X105" s="26">
        <f t="shared" si="10"/>
        <v>0.3203052412859364</v>
      </c>
      <c r="Y105" s="26">
        <f t="shared" si="10"/>
        <v>5.1977150301084407E-2</v>
      </c>
      <c r="Z105" s="26">
        <f t="shared" si="10"/>
        <v>8.9935939085677319E-2</v>
      </c>
    </row>
    <row r="106" spans="2:26">
      <c r="B106" s="120">
        <v>53206</v>
      </c>
      <c r="C106" s="60">
        <v>99.729650926031852</v>
      </c>
      <c r="D106" s="123">
        <v>99.555957309853625</v>
      </c>
      <c r="E106" s="123">
        <v>99.860686981872362</v>
      </c>
      <c r="F106" s="123">
        <v>99.304084767403438</v>
      </c>
      <c r="G106" s="123">
        <v>99.912472332111051</v>
      </c>
      <c r="H106" s="123">
        <v>98.6672129765373</v>
      </c>
      <c r="I106" s="123">
        <v>100</v>
      </c>
      <c r="K106" s="10">
        <f t="shared" si="11"/>
        <v>99.729650926031852</v>
      </c>
      <c r="L106" s="26">
        <f t="shared" si="12"/>
        <v>98.6672129765373</v>
      </c>
      <c r="M106" s="26">
        <f t="shared" si="13"/>
        <v>99.304084767403438</v>
      </c>
      <c r="N106" s="10">
        <f t="shared" si="14"/>
        <v>99.555957309853625</v>
      </c>
      <c r="O106" s="10">
        <f t="shared" si="14"/>
        <v>99.860686981872362</v>
      </c>
      <c r="P106" s="26">
        <f t="shared" si="15"/>
        <v>99.912472332111051</v>
      </c>
      <c r="Q106" s="26">
        <f t="shared" si="16"/>
        <v>100</v>
      </c>
      <c r="S106" s="23">
        <f t="shared" si="17"/>
        <v>53206</v>
      </c>
      <c r="T106" s="10">
        <f t="shared" si="18"/>
        <v>99.729650926031852</v>
      </c>
      <c r="U106" s="26">
        <f t="shared" si="18"/>
        <v>98.6672129765373</v>
      </c>
      <c r="V106" s="26">
        <f t="shared" si="10"/>
        <v>0.6368717908661381</v>
      </c>
      <c r="W106" s="26">
        <f t="shared" si="10"/>
        <v>0.25187254245018664</v>
      </c>
      <c r="X106" s="26">
        <f t="shared" si="10"/>
        <v>0.30472967201873757</v>
      </c>
      <c r="Y106" s="26">
        <f t="shared" si="10"/>
        <v>5.1785350238688466E-2</v>
      </c>
      <c r="Z106" s="26">
        <f t="shared" si="10"/>
        <v>8.7527667888949168E-2</v>
      </c>
    </row>
    <row r="107" spans="2:26">
      <c r="B107" s="120">
        <v>53297</v>
      </c>
      <c r="C107" s="60">
        <v>99.736199426257429</v>
      </c>
      <c r="D107" s="123">
        <v>99.573472339875863</v>
      </c>
      <c r="E107" s="123">
        <v>99.863185893470657</v>
      </c>
      <c r="F107" s="123">
        <v>99.365815358555551</v>
      </c>
      <c r="G107" s="123">
        <v>99.909136192801157</v>
      </c>
      <c r="H107" s="123">
        <v>98.689729270028167</v>
      </c>
      <c r="I107" s="123">
        <v>100</v>
      </c>
      <c r="K107" s="10">
        <f t="shared" si="11"/>
        <v>99.736199426257429</v>
      </c>
      <c r="L107" s="26">
        <f t="shared" si="12"/>
        <v>98.689729270028167</v>
      </c>
      <c r="M107" s="26">
        <f t="shared" si="13"/>
        <v>99.365815358555551</v>
      </c>
      <c r="N107" s="10">
        <f t="shared" si="14"/>
        <v>99.573472339875863</v>
      </c>
      <c r="O107" s="10">
        <f t="shared" si="14"/>
        <v>99.863185893470657</v>
      </c>
      <c r="P107" s="26">
        <f t="shared" si="15"/>
        <v>99.909136192801157</v>
      </c>
      <c r="Q107" s="26">
        <f t="shared" si="16"/>
        <v>100</v>
      </c>
      <c r="S107" s="23">
        <f t="shared" si="17"/>
        <v>53297</v>
      </c>
      <c r="T107" s="10">
        <f t="shared" si="18"/>
        <v>99.736199426257429</v>
      </c>
      <c r="U107" s="26">
        <f t="shared" si="18"/>
        <v>98.689729270028167</v>
      </c>
      <c r="V107" s="26">
        <f t="shared" si="10"/>
        <v>0.67608608852738428</v>
      </c>
      <c r="W107" s="26">
        <f t="shared" si="10"/>
        <v>0.20765698132031218</v>
      </c>
      <c r="X107" s="26">
        <f t="shared" si="10"/>
        <v>0.28971355359479389</v>
      </c>
      <c r="Y107" s="26">
        <f t="shared" si="10"/>
        <v>4.5950299330499433E-2</v>
      </c>
      <c r="Z107" s="26">
        <f t="shared" si="10"/>
        <v>9.086380719884346E-2</v>
      </c>
    </row>
    <row r="108" spans="2:26">
      <c r="B108" s="120">
        <v>53387</v>
      </c>
      <c r="C108" s="60">
        <v>99.733293214612615</v>
      </c>
      <c r="D108" s="123">
        <v>99.553356439886443</v>
      </c>
      <c r="E108" s="123">
        <v>99.849360213354515</v>
      </c>
      <c r="F108" s="123">
        <v>99.347347109543847</v>
      </c>
      <c r="G108" s="123">
        <v>99.909166849779055</v>
      </c>
      <c r="H108" s="123">
        <v>98.217822765205781</v>
      </c>
      <c r="I108" s="123">
        <v>100</v>
      </c>
      <c r="K108" s="10">
        <f t="shared" si="11"/>
        <v>99.733293214612615</v>
      </c>
      <c r="L108" s="26">
        <f t="shared" si="12"/>
        <v>98.217822765205781</v>
      </c>
      <c r="M108" s="26">
        <f t="shared" si="13"/>
        <v>99.347347109543847</v>
      </c>
      <c r="N108" s="10">
        <f t="shared" si="14"/>
        <v>99.553356439886443</v>
      </c>
      <c r="O108" s="10">
        <f t="shared" si="14"/>
        <v>99.849360213354515</v>
      </c>
      <c r="P108" s="26">
        <f t="shared" si="15"/>
        <v>99.909166849779055</v>
      </c>
      <c r="Q108" s="26">
        <f t="shared" si="16"/>
        <v>100</v>
      </c>
      <c r="S108" s="23">
        <f t="shared" si="17"/>
        <v>53387</v>
      </c>
      <c r="T108" s="10">
        <f t="shared" si="18"/>
        <v>99.733293214612615</v>
      </c>
      <c r="U108" s="26">
        <f t="shared" si="18"/>
        <v>98.217822765205781</v>
      </c>
      <c r="V108" s="26">
        <f t="shared" si="10"/>
        <v>1.1295243443380656</v>
      </c>
      <c r="W108" s="26">
        <f t="shared" si="10"/>
        <v>0.20600933034259583</v>
      </c>
      <c r="X108" s="26">
        <f t="shared" si="10"/>
        <v>0.2960037734680725</v>
      </c>
      <c r="Y108" s="26">
        <f t="shared" si="10"/>
        <v>5.9806636424539761E-2</v>
      </c>
      <c r="Z108" s="26">
        <f t="shared" si="10"/>
        <v>9.0833150220944958E-2</v>
      </c>
    </row>
    <row r="109" spans="2:26">
      <c r="B109" s="120">
        <v>53479</v>
      </c>
      <c r="C109" s="60">
        <v>99.731428435633831</v>
      </c>
      <c r="D109" s="123">
        <v>99.534797716251958</v>
      </c>
      <c r="E109" s="123">
        <v>99.85316453097893</v>
      </c>
      <c r="F109" s="123">
        <v>99.334545787658641</v>
      </c>
      <c r="G109" s="123">
        <v>99.911577623321818</v>
      </c>
      <c r="H109" s="123">
        <v>98.083119501416661</v>
      </c>
      <c r="I109" s="123">
        <v>100</v>
      </c>
      <c r="K109" s="10">
        <f t="shared" si="11"/>
        <v>99.731428435633831</v>
      </c>
      <c r="L109" s="26">
        <f t="shared" si="12"/>
        <v>98.083119501416661</v>
      </c>
      <c r="M109" s="26">
        <f t="shared" si="13"/>
        <v>99.334545787658641</v>
      </c>
      <c r="N109" s="10">
        <f t="shared" si="14"/>
        <v>99.534797716251958</v>
      </c>
      <c r="O109" s="10">
        <f t="shared" si="14"/>
        <v>99.85316453097893</v>
      </c>
      <c r="P109" s="26">
        <f t="shared" si="15"/>
        <v>99.911577623321818</v>
      </c>
      <c r="Q109" s="26">
        <f t="shared" si="16"/>
        <v>100</v>
      </c>
      <c r="S109" s="23">
        <f t="shared" si="17"/>
        <v>53479</v>
      </c>
      <c r="T109" s="10">
        <f t="shared" si="18"/>
        <v>99.731428435633831</v>
      </c>
      <c r="U109" s="26">
        <f t="shared" si="18"/>
        <v>98.083119501416661</v>
      </c>
      <c r="V109" s="26">
        <f t="shared" si="10"/>
        <v>1.2514262862419798</v>
      </c>
      <c r="W109" s="26">
        <f t="shared" si="10"/>
        <v>0.20025192859331753</v>
      </c>
      <c r="X109" s="26">
        <f t="shared" si="10"/>
        <v>0.31836681472697137</v>
      </c>
      <c r="Y109" s="26">
        <f t="shared" si="10"/>
        <v>5.8413092342888717E-2</v>
      </c>
      <c r="Z109" s="26">
        <f t="shared" si="10"/>
        <v>8.8422376678181536E-2</v>
      </c>
    </row>
    <row r="110" spans="2:26">
      <c r="B110" s="120">
        <v>53571</v>
      </c>
      <c r="C110" s="60">
        <v>99.748737889743992</v>
      </c>
      <c r="D110" s="123">
        <v>99.577177273753279</v>
      </c>
      <c r="E110" s="123">
        <v>99.85978572064316</v>
      </c>
      <c r="F110" s="123">
        <v>99.227985258302127</v>
      </c>
      <c r="G110" s="123">
        <v>99.913923706198588</v>
      </c>
      <c r="H110" s="123">
        <v>98.000330490002625</v>
      </c>
      <c r="I110" s="123">
        <v>100</v>
      </c>
      <c r="K110" s="10">
        <f t="shared" si="11"/>
        <v>99.748737889743992</v>
      </c>
      <c r="L110" s="26">
        <f t="shared" si="12"/>
        <v>98.000330490002625</v>
      </c>
      <c r="M110" s="26">
        <f t="shared" si="13"/>
        <v>99.227985258302127</v>
      </c>
      <c r="N110" s="10">
        <f t="shared" si="14"/>
        <v>99.577177273753279</v>
      </c>
      <c r="O110" s="10">
        <f t="shared" si="14"/>
        <v>99.85978572064316</v>
      </c>
      <c r="P110" s="26">
        <f t="shared" si="15"/>
        <v>99.913923706198588</v>
      </c>
      <c r="Q110" s="26">
        <f t="shared" si="16"/>
        <v>100</v>
      </c>
      <c r="S110" s="23">
        <f t="shared" si="17"/>
        <v>53571</v>
      </c>
      <c r="T110" s="10">
        <f t="shared" si="18"/>
        <v>99.748737889743992</v>
      </c>
      <c r="U110" s="26">
        <f t="shared" si="18"/>
        <v>98.000330490002625</v>
      </c>
      <c r="V110" s="26">
        <f t="shared" si="10"/>
        <v>1.2276547682995016</v>
      </c>
      <c r="W110" s="26">
        <f t="shared" si="10"/>
        <v>0.34919201545115186</v>
      </c>
      <c r="X110" s="26">
        <f t="shared" si="10"/>
        <v>0.28260844688988129</v>
      </c>
      <c r="Y110" s="26">
        <f t="shared" si="10"/>
        <v>5.4137985555428259E-2</v>
      </c>
      <c r="Z110" s="26">
        <f t="shared" si="10"/>
        <v>8.6076293801411907E-2</v>
      </c>
    </row>
    <row r="111" spans="2:26">
      <c r="B111" s="120">
        <v>53662</v>
      </c>
      <c r="C111" s="60">
        <v>99.743858716206503</v>
      </c>
      <c r="D111" s="123">
        <v>99.551362468817842</v>
      </c>
      <c r="E111" s="123">
        <v>99.860564943693134</v>
      </c>
      <c r="F111" s="123">
        <v>99.191867210181712</v>
      </c>
      <c r="G111" s="123">
        <v>99.912250660035653</v>
      </c>
      <c r="H111" s="123">
        <v>98.276322045722409</v>
      </c>
      <c r="I111" s="123">
        <v>100</v>
      </c>
      <c r="K111" s="10">
        <f t="shared" si="11"/>
        <v>99.743858716206503</v>
      </c>
      <c r="L111" s="26">
        <f t="shared" si="12"/>
        <v>98.276322045722409</v>
      </c>
      <c r="M111" s="26">
        <f t="shared" si="13"/>
        <v>99.191867210181712</v>
      </c>
      <c r="N111" s="10">
        <f t="shared" si="14"/>
        <v>99.551362468817842</v>
      </c>
      <c r="O111" s="10">
        <f t="shared" si="14"/>
        <v>99.860564943693134</v>
      </c>
      <c r="P111" s="26">
        <f t="shared" si="15"/>
        <v>99.912250660035653</v>
      </c>
      <c r="Q111" s="26">
        <f t="shared" si="16"/>
        <v>100</v>
      </c>
      <c r="S111" s="23">
        <f t="shared" si="17"/>
        <v>53662</v>
      </c>
      <c r="T111" s="10">
        <f t="shared" si="18"/>
        <v>99.743858716206503</v>
      </c>
      <c r="U111" s="26">
        <f t="shared" si="18"/>
        <v>98.276322045722409</v>
      </c>
      <c r="V111" s="26">
        <f t="shared" si="10"/>
        <v>0.9155451644593029</v>
      </c>
      <c r="W111" s="26">
        <f t="shared" si="10"/>
        <v>0.35949525863613019</v>
      </c>
      <c r="X111" s="26">
        <f t="shared" si="10"/>
        <v>0.30920247487529195</v>
      </c>
      <c r="Y111" s="26">
        <f t="shared" si="10"/>
        <v>5.1685716342518617E-2</v>
      </c>
      <c r="Z111" s="26">
        <f t="shared" si="10"/>
        <v>8.7749339964346973E-2</v>
      </c>
    </row>
    <row r="112" spans="2:26">
      <c r="B112" s="120">
        <v>53752</v>
      </c>
      <c r="C112" s="60">
        <v>99.737863363058679</v>
      </c>
      <c r="D112" s="123">
        <v>99.514009737022491</v>
      </c>
      <c r="E112" s="123">
        <v>99.862309966515738</v>
      </c>
      <c r="F112" s="123">
        <v>99.259049537544527</v>
      </c>
      <c r="G112" s="123">
        <v>99.910645220805947</v>
      </c>
      <c r="H112" s="123">
        <v>98.319016715898584</v>
      </c>
      <c r="I112" s="123">
        <v>100</v>
      </c>
      <c r="K112" s="10">
        <f t="shared" si="11"/>
        <v>99.737863363058679</v>
      </c>
      <c r="L112" s="26">
        <f t="shared" si="12"/>
        <v>98.319016715898584</v>
      </c>
      <c r="M112" s="26">
        <f t="shared" si="13"/>
        <v>99.259049537544527</v>
      </c>
      <c r="N112" s="10">
        <f t="shared" si="14"/>
        <v>99.514009737022491</v>
      </c>
      <c r="O112" s="10">
        <f t="shared" si="14"/>
        <v>99.862309966515738</v>
      </c>
      <c r="P112" s="26">
        <f t="shared" si="15"/>
        <v>99.910645220805947</v>
      </c>
      <c r="Q112" s="26">
        <f t="shared" si="16"/>
        <v>100</v>
      </c>
      <c r="S112" s="23">
        <f t="shared" si="17"/>
        <v>53752</v>
      </c>
      <c r="T112" s="10">
        <f t="shared" si="18"/>
        <v>99.737863363058679</v>
      </c>
      <c r="U112" s="26">
        <f t="shared" si="18"/>
        <v>98.319016715898584</v>
      </c>
      <c r="V112" s="26">
        <f t="shared" si="10"/>
        <v>0.94003282164594282</v>
      </c>
      <c r="W112" s="26">
        <f t="shared" si="10"/>
        <v>0.25496019947796356</v>
      </c>
      <c r="X112" s="26">
        <f t="shared" si="10"/>
        <v>0.34830022949324757</v>
      </c>
      <c r="Y112" s="26">
        <f t="shared" si="10"/>
        <v>4.833525429020824E-2</v>
      </c>
      <c r="Z112" s="26">
        <f t="shared" si="10"/>
        <v>8.9354779194053435E-2</v>
      </c>
    </row>
    <row r="113" spans="2:26">
      <c r="B113" s="120">
        <v>53844</v>
      </c>
      <c r="C113" s="60">
        <v>99.734322591941364</v>
      </c>
      <c r="D113" s="123">
        <v>99.509729115443434</v>
      </c>
      <c r="E113" s="123">
        <v>99.863841857078398</v>
      </c>
      <c r="F113" s="123">
        <v>99.193467296516346</v>
      </c>
      <c r="G113" s="123">
        <v>99.91312983506505</v>
      </c>
      <c r="H113" s="123">
        <v>98.350509682059084</v>
      </c>
      <c r="I113" s="123">
        <v>100</v>
      </c>
      <c r="K113" s="10">
        <f t="shared" si="11"/>
        <v>99.734322591941364</v>
      </c>
      <c r="L113" s="26">
        <f t="shared" si="12"/>
        <v>98.350509682059084</v>
      </c>
      <c r="M113" s="26">
        <f t="shared" si="13"/>
        <v>99.193467296516346</v>
      </c>
      <c r="N113" s="10">
        <f t="shared" si="14"/>
        <v>99.509729115443434</v>
      </c>
      <c r="O113" s="10">
        <f t="shared" si="14"/>
        <v>99.863841857078398</v>
      </c>
      <c r="P113" s="26">
        <f t="shared" si="15"/>
        <v>99.91312983506505</v>
      </c>
      <c r="Q113" s="26">
        <f t="shared" si="16"/>
        <v>100</v>
      </c>
      <c r="S113" s="23">
        <f t="shared" si="17"/>
        <v>53844</v>
      </c>
      <c r="T113" s="10">
        <f t="shared" si="18"/>
        <v>99.734322591941364</v>
      </c>
      <c r="U113" s="26">
        <f t="shared" si="18"/>
        <v>98.350509682059084</v>
      </c>
      <c r="V113" s="26">
        <f t="shared" si="10"/>
        <v>0.84295761445726214</v>
      </c>
      <c r="W113" s="26">
        <f t="shared" si="10"/>
        <v>0.31626181892708871</v>
      </c>
      <c r="X113" s="26">
        <f t="shared" si="10"/>
        <v>0.35411274163496387</v>
      </c>
      <c r="Y113" s="26">
        <f t="shared" si="10"/>
        <v>4.9287977986651299E-2</v>
      </c>
      <c r="Z113" s="26">
        <f t="shared" si="10"/>
        <v>8.6870164934950367E-2</v>
      </c>
    </row>
    <row r="114" spans="2:26">
      <c r="B114" s="120">
        <v>53936</v>
      </c>
      <c r="C114" s="60">
        <v>99.715379358009145</v>
      </c>
      <c r="D114" s="123">
        <v>99.509217862522561</v>
      </c>
      <c r="E114" s="123">
        <v>99.851214516316617</v>
      </c>
      <c r="F114" s="123">
        <v>99.08094158233277</v>
      </c>
      <c r="G114" s="123">
        <v>99.906346411400975</v>
      </c>
      <c r="H114" s="123">
        <v>98.573535334223806</v>
      </c>
      <c r="I114" s="123">
        <v>100</v>
      </c>
      <c r="K114" s="10">
        <f t="shared" si="11"/>
        <v>99.715379358009145</v>
      </c>
      <c r="L114" s="26">
        <f t="shared" si="12"/>
        <v>98.573535334223806</v>
      </c>
      <c r="M114" s="26">
        <f t="shared" si="13"/>
        <v>99.08094158233277</v>
      </c>
      <c r="N114" s="10">
        <f t="shared" si="14"/>
        <v>99.509217862522561</v>
      </c>
      <c r="O114" s="10">
        <f t="shared" si="14"/>
        <v>99.851214516316617</v>
      </c>
      <c r="P114" s="26">
        <f t="shared" si="15"/>
        <v>99.906346411400975</v>
      </c>
      <c r="Q114" s="26">
        <f t="shared" si="16"/>
        <v>100</v>
      </c>
      <c r="S114" s="23">
        <f t="shared" si="17"/>
        <v>53936</v>
      </c>
      <c r="T114" s="10">
        <f t="shared" si="18"/>
        <v>99.715379358009145</v>
      </c>
      <c r="U114" s="26">
        <f t="shared" si="18"/>
        <v>98.573535334223806</v>
      </c>
      <c r="V114" s="26">
        <f t="shared" si="10"/>
        <v>0.50740624810896406</v>
      </c>
      <c r="W114" s="26">
        <f t="shared" si="10"/>
        <v>0.42827628018979169</v>
      </c>
      <c r="X114" s="26">
        <f t="shared" si="10"/>
        <v>0.34199665379405531</v>
      </c>
      <c r="Y114" s="26">
        <f t="shared" si="10"/>
        <v>5.5131895084358007E-2</v>
      </c>
      <c r="Z114" s="26">
        <f t="shared" si="10"/>
        <v>9.3653588599025284E-2</v>
      </c>
    </row>
    <row r="115" spans="2:26">
      <c r="B115" s="120">
        <v>54027</v>
      </c>
      <c r="C115" s="60">
        <v>99.720765180186447</v>
      </c>
      <c r="D115" s="123">
        <v>99.472644497773217</v>
      </c>
      <c r="E115" s="123">
        <v>99.837505439881909</v>
      </c>
      <c r="F115" s="123">
        <v>99.05197055211859</v>
      </c>
      <c r="G115" s="123">
        <v>99.901217052951921</v>
      </c>
      <c r="H115" s="123">
        <v>98.327620905717623</v>
      </c>
      <c r="I115" s="123">
        <v>100</v>
      </c>
      <c r="K115" s="10">
        <f t="shared" si="11"/>
        <v>99.720765180186447</v>
      </c>
      <c r="L115" s="26">
        <f t="shared" si="12"/>
        <v>98.327620905717623</v>
      </c>
      <c r="M115" s="26">
        <f t="shared" si="13"/>
        <v>99.05197055211859</v>
      </c>
      <c r="N115" s="10">
        <f t="shared" si="14"/>
        <v>99.472644497773217</v>
      </c>
      <c r="O115" s="10">
        <f t="shared" si="14"/>
        <v>99.837505439881909</v>
      </c>
      <c r="P115" s="26">
        <f t="shared" si="15"/>
        <v>99.901217052951921</v>
      </c>
      <c r="Q115" s="26">
        <f t="shared" si="16"/>
        <v>100</v>
      </c>
      <c r="S115" s="23">
        <f t="shared" si="17"/>
        <v>54027</v>
      </c>
      <c r="T115" s="10">
        <f t="shared" si="18"/>
        <v>99.720765180186447</v>
      </c>
      <c r="U115" s="26">
        <f t="shared" si="18"/>
        <v>98.327620905717623</v>
      </c>
      <c r="V115" s="26">
        <f t="shared" si="10"/>
        <v>0.72434964640096666</v>
      </c>
      <c r="W115" s="26">
        <f t="shared" si="10"/>
        <v>0.42067394565462735</v>
      </c>
      <c r="X115" s="26">
        <f t="shared" si="10"/>
        <v>0.36486094210869169</v>
      </c>
      <c r="Y115" s="26">
        <f t="shared" si="10"/>
        <v>6.3711613070012163E-2</v>
      </c>
      <c r="Z115" s="26">
        <f t="shared" si="10"/>
        <v>9.8782947048078995E-2</v>
      </c>
    </row>
    <row r="116" spans="2:26">
      <c r="B116" s="120">
        <v>54118</v>
      </c>
      <c r="C116" s="60">
        <v>99.711386389535804</v>
      </c>
      <c r="D116" s="123">
        <v>99.392041099182208</v>
      </c>
      <c r="E116" s="123">
        <v>99.827210251851554</v>
      </c>
      <c r="F116" s="123">
        <v>99.099283886065379</v>
      </c>
      <c r="G116" s="123">
        <v>99.894423350436398</v>
      </c>
      <c r="H116" s="123">
        <v>98.132683315950757</v>
      </c>
      <c r="I116" s="123">
        <v>100</v>
      </c>
      <c r="K116" s="10">
        <f t="shared" si="11"/>
        <v>99.711386389535804</v>
      </c>
      <c r="L116" s="26">
        <f t="shared" si="12"/>
        <v>98.132683315950757</v>
      </c>
      <c r="M116" s="26">
        <f t="shared" si="13"/>
        <v>99.099283886065379</v>
      </c>
      <c r="N116" s="10">
        <f t="shared" si="14"/>
        <v>99.392041099182208</v>
      </c>
      <c r="O116" s="10">
        <f t="shared" si="14"/>
        <v>99.827210251851554</v>
      </c>
      <c r="P116" s="26">
        <f t="shared" si="15"/>
        <v>99.894423350436398</v>
      </c>
      <c r="Q116" s="26">
        <f t="shared" si="16"/>
        <v>100</v>
      </c>
      <c r="S116" s="23">
        <f t="shared" si="17"/>
        <v>54118</v>
      </c>
      <c r="T116" s="10">
        <f t="shared" si="18"/>
        <v>99.711386389535804</v>
      </c>
      <c r="U116" s="26">
        <f t="shared" si="18"/>
        <v>98.132683315950757</v>
      </c>
      <c r="V116" s="26">
        <f t="shared" si="10"/>
        <v>0.96660057011462186</v>
      </c>
      <c r="W116" s="26">
        <f t="shared" si="10"/>
        <v>0.29275721311682901</v>
      </c>
      <c r="X116" s="26">
        <f t="shared" si="10"/>
        <v>0.43516915266934575</v>
      </c>
      <c r="Y116" s="26">
        <f t="shared" si="10"/>
        <v>6.7213098584844033E-2</v>
      </c>
      <c r="Z116" s="26">
        <f t="shared" si="10"/>
        <v>0.10557664956360213</v>
      </c>
    </row>
    <row r="117" spans="2:26">
      <c r="B117" s="120">
        <v>54210</v>
      </c>
      <c r="C117" s="60">
        <v>99.693918329839263</v>
      </c>
      <c r="D117" s="123">
        <v>99.335321349914977</v>
      </c>
      <c r="E117" s="123">
        <v>99.823742838629116</v>
      </c>
      <c r="F117" s="123">
        <v>99.030167129975837</v>
      </c>
      <c r="G117" s="123">
        <v>99.891652886507558</v>
      </c>
      <c r="H117" s="123">
        <v>98.111975237101902</v>
      </c>
      <c r="I117" s="123">
        <v>100</v>
      </c>
      <c r="K117" s="10">
        <f t="shared" si="11"/>
        <v>99.693918329839263</v>
      </c>
      <c r="L117" s="26">
        <f t="shared" si="12"/>
        <v>98.111975237101902</v>
      </c>
      <c r="M117" s="26">
        <f t="shared" si="13"/>
        <v>99.030167129975837</v>
      </c>
      <c r="N117" s="10">
        <f t="shared" si="14"/>
        <v>99.335321349914977</v>
      </c>
      <c r="O117" s="10">
        <f t="shared" si="14"/>
        <v>99.823742838629116</v>
      </c>
      <c r="P117" s="26">
        <f t="shared" si="15"/>
        <v>99.891652886507558</v>
      </c>
      <c r="Q117" s="26">
        <f t="shared" si="16"/>
        <v>100</v>
      </c>
      <c r="S117" s="23">
        <f t="shared" si="17"/>
        <v>54210</v>
      </c>
      <c r="T117" s="10">
        <f t="shared" si="18"/>
        <v>99.693918329839263</v>
      </c>
      <c r="U117" s="26">
        <f t="shared" si="18"/>
        <v>98.111975237101902</v>
      </c>
      <c r="V117" s="26">
        <f t="shared" si="10"/>
        <v>0.91819189287393499</v>
      </c>
      <c r="W117" s="26">
        <f t="shared" si="10"/>
        <v>0.3051542199391406</v>
      </c>
      <c r="X117" s="26">
        <f t="shared" si="10"/>
        <v>0.48842148871413826</v>
      </c>
      <c r="Y117" s="26">
        <f t="shared" si="10"/>
        <v>6.7910047878442015E-2</v>
      </c>
      <c r="Z117" s="26">
        <f t="shared" si="10"/>
        <v>0.1083471134924423</v>
      </c>
    </row>
    <row r="118" spans="2:26">
      <c r="B118" s="120">
        <v>54302</v>
      </c>
      <c r="C118" s="60">
        <v>99.690113369536121</v>
      </c>
      <c r="D118" s="123">
        <v>99.304833345390222</v>
      </c>
      <c r="E118" s="123">
        <v>99.821032487353449</v>
      </c>
      <c r="F118" s="123">
        <v>98.913303713606879</v>
      </c>
      <c r="G118" s="123">
        <v>99.894350328591315</v>
      </c>
      <c r="H118" s="123">
        <v>98.265992241127734</v>
      </c>
      <c r="I118" s="123">
        <v>100</v>
      </c>
      <c r="K118" s="10">
        <f t="shared" si="11"/>
        <v>99.690113369536121</v>
      </c>
      <c r="L118" s="26">
        <f t="shared" si="12"/>
        <v>98.265992241127734</v>
      </c>
      <c r="M118" s="26">
        <f t="shared" si="13"/>
        <v>98.913303713606879</v>
      </c>
      <c r="N118" s="10">
        <f t="shared" si="14"/>
        <v>99.304833345390222</v>
      </c>
      <c r="O118" s="10">
        <f t="shared" si="14"/>
        <v>99.821032487353449</v>
      </c>
      <c r="P118" s="26">
        <f t="shared" si="15"/>
        <v>99.894350328591315</v>
      </c>
      <c r="Q118" s="26">
        <f t="shared" si="16"/>
        <v>100</v>
      </c>
      <c r="S118" s="23">
        <f t="shared" si="17"/>
        <v>54302</v>
      </c>
      <c r="T118" s="10">
        <f t="shared" si="18"/>
        <v>99.690113369536121</v>
      </c>
      <c r="U118" s="26">
        <f t="shared" si="18"/>
        <v>98.265992241127734</v>
      </c>
      <c r="V118" s="26">
        <f t="shared" si="10"/>
        <v>0.64731147247914578</v>
      </c>
      <c r="W118" s="26">
        <f t="shared" si="10"/>
        <v>0.39152963178334232</v>
      </c>
      <c r="X118" s="26">
        <f t="shared" si="10"/>
        <v>0.51619914196322725</v>
      </c>
      <c r="Y118" s="26">
        <f t="shared" si="10"/>
        <v>7.3317841237866332E-2</v>
      </c>
      <c r="Z118" s="26">
        <f t="shared" si="10"/>
        <v>0.10564967140868475</v>
      </c>
    </row>
    <row r="119" spans="2:26">
      <c r="B119" s="120">
        <v>54393</v>
      </c>
      <c r="C119" s="60">
        <v>99.676264978824847</v>
      </c>
      <c r="D119" s="123">
        <v>99.309771592843759</v>
      </c>
      <c r="E119" s="123">
        <v>99.824029582115685</v>
      </c>
      <c r="F119" s="123">
        <v>99.003984154005863</v>
      </c>
      <c r="G119" s="123">
        <v>99.888510721201456</v>
      </c>
      <c r="H119" s="123">
        <v>98.381153016168824</v>
      </c>
      <c r="I119" s="123">
        <v>100</v>
      </c>
      <c r="K119" s="10">
        <f t="shared" si="11"/>
        <v>99.676264978824847</v>
      </c>
      <c r="L119" s="26">
        <f t="shared" si="12"/>
        <v>98.381153016168824</v>
      </c>
      <c r="M119" s="26">
        <f t="shared" si="13"/>
        <v>99.003984154005863</v>
      </c>
      <c r="N119" s="10">
        <f t="shared" si="14"/>
        <v>99.309771592843759</v>
      </c>
      <c r="O119" s="10">
        <f t="shared" si="14"/>
        <v>99.824029582115685</v>
      </c>
      <c r="P119" s="26">
        <f t="shared" si="15"/>
        <v>99.888510721201456</v>
      </c>
      <c r="Q119" s="26">
        <f t="shared" si="16"/>
        <v>100</v>
      </c>
      <c r="S119" s="23">
        <f t="shared" si="17"/>
        <v>54393</v>
      </c>
      <c r="T119" s="10">
        <f t="shared" si="18"/>
        <v>99.676264978824847</v>
      </c>
      <c r="U119" s="26">
        <f t="shared" si="18"/>
        <v>98.381153016168824</v>
      </c>
      <c r="V119" s="26">
        <f t="shared" si="10"/>
        <v>0.62283113783703925</v>
      </c>
      <c r="W119" s="26">
        <f t="shared" si="10"/>
        <v>0.30578743883789627</v>
      </c>
      <c r="X119" s="26">
        <f t="shared" si="10"/>
        <v>0.51425798927192545</v>
      </c>
      <c r="Y119" s="26">
        <f t="shared" si="10"/>
        <v>6.4481139085771133E-2</v>
      </c>
      <c r="Z119" s="26">
        <f t="shared" si="10"/>
        <v>0.11148927879854398</v>
      </c>
    </row>
    <row r="120" spans="2:26">
      <c r="B120" s="120">
        <v>54483</v>
      </c>
      <c r="C120" s="60">
        <v>99.680786117862141</v>
      </c>
      <c r="D120" s="123">
        <v>99.218838144456541</v>
      </c>
      <c r="E120" s="123">
        <v>99.830438313285413</v>
      </c>
      <c r="F120" s="123">
        <v>99.040624626025462</v>
      </c>
      <c r="G120" s="123">
        <v>99.891562839202649</v>
      </c>
      <c r="H120" s="123">
        <v>98.573208251172815</v>
      </c>
      <c r="I120" s="123">
        <v>100</v>
      </c>
      <c r="K120" s="10">
        <f t="shared" si="11"/>
        <v>99.680786117862141</v>
      </c>
      <c r="L120" s="26">
        <f t="shared" si="12"/>
        <v>98.573208251172815</v>
      </c>
      <c r="M120" s="26">
        <f t="shared" si="13"/>
        <v>99.040624626025462</v>
      </c>
      <c r="N120" s="10">
        <f t="shared" si="14"/>
        <v>99.218838144456541</v>
      </c>
      <c r="O120" s="10">
        <f t="shared" si="14"/>
        <v>99.830438313285413</v>
      </c>
      <c r="P120" s="26">
        <f t="shared" si="15"/>
        <v>99.891562839202649</v>
      </c>
      <c r="Q120" s="26">
        <f t="shared" si="16"/>
        <v>100</v>
      </c>
      <c r="S120" s="23">
        <f t="shared" si="17"/>
        <v>54483</v>
      </c>
      <c r="T120" s="10">
        <f t="shared" si="18"/>
        <v>99.680786117862141</v>
      </c>
      <c r="U120" s="26">
        <f t="shared" si="18"/>
        <v>98.573208251172815</v>
      </c>
      <c r="V120" s="26">
        <f t="shared" ref="V120:Z165" si="19">M120-L120</f>
        <v>0.46741637485264675</v>
      </c>
      <c r="W120" s="26">
        <f t="shared" si="19"/>
        <v>0.17821351843107891</v>
      </c>
      <c r="X120" s="26">
        <f t="shared" si="19"/>
        <v>0.61160016882887192</v>
      </c>
      <c r="Y120" s="26">
        <f t="shared" si="19"/>
        <v>6.1124525917236383E-2</v>
      </c>
      <c r="Z120" s="26">
        <f t="shared" si="19"/>
        <v>0.10843716079735088</v>
      </c>
    </row>
    <row r="121" spans="2:26">
      <c r="B121" s="120">
        <v>54575</v>
      </c>
      <c r="C121" s="60">
        <v>99.679462072156454</v>
      </c>
      <c r="D121" s="123">
        <v>99.267301265262702</v>
      </c>
      <c r="E121" s="123">
        <v>99.824061361684912</v>
      </c>
      <c r="F121" s="123">
        <v>99.001680055240698</v>
      </c>
      <c r="G121" s="123">
        <v>99.879978563475817</v>
      </c>
      <c r="H121" s="123">
        <v>98.229516303536045</v>
      </c>
      <c r="I121" s="123">
        <v>100</v>
      </c>
      <c r="K121" s="10">
        <f t="shared" si="11"/>
        <v>99.679462072156454</v>
      </c>
      <c r="L121" s="26">
        <f t="shared" si="12"/>
        <v>98.229516303536045</v>
      </c>
      <c r="M121" s="26">
        <f t="shared" si="13"/>
        <v>99.001680055240698</v>
      </c>
      <c r="N121" s="10">
        <f t="shared" si="14"/>
        <v>99.267301265262702</v>
      </c>
      <c r="O121" s="10">
        <f t="shared" si="14"/>
        <v>99.824061361684912</v>
      </c>
      <c r="P121" s="26">
        <f t="shared" si="15"/>
        <v>99.879978563475817</v>
      </c>
      <c r="Q121" s="26">
        <f t="shared" si="16"/>
        <v>100</v>
      </c>
      <c r="S121" s="23">
        <f t="shared" si="17"/>
        <v>54575</v>
      </c>
      <c r="T121" s="10">
        <f t="shared" si="18"/>
        <v>99.679462072156454</v>
      </c>
      <c r="U121" s="26">
        <f t="shared" si="18"/>
        <v>98.229516303536045</v>
      </c>
      <c r="V121" s="26">
        <f t="shared" si="19"/>
        <v>0.77216375170465312</v>
      </c>
      <c r="W121" s="26">
        <f t="shared" si="19"/>
        <v>0.26562121002200456</v>
      </c>
      <c r="X121" s="26">
        <f t="shared" si="19"/>
        <v>0.55676009642220947</v>
      </c>
      <c r="Y121" s="26">
        <f t="shared" si="19"/>
        <v>5.5917201790904869E-2</v>
      </c>
      <c r="Z121" s="26">
        <f t="shared" si="19"/>
        <v>0.1200214365241834</v>
      </c>
    </row>
    <row r="122" spans="2:26">
      <c r="B122" s="120">
        <v>54667</v>
      </c>
      <c r="C122" s="60">
        <v>99.701462236268554</v>
      </c>
      <c r="D122" s="123">
        <v>99.334226766062173</v>
      </c>
      <c r="E122" s="123">
        <v>99.823171990341308</v>
      </c>
      <c r="F122" s="123">
        <v>98.925083088829297</v>
      </c>
      <c r="G122" s="123">
        <v>99.883275261514655</v>
      </c>
      <c r="H122" s="123">
        <v>98.08870994152106</v>
      </c>
      <c r="I122" s="123">
        <v>100</v>
      </c>
      <c r="K122" s="10">
        <f t="shared" si="11"/>
        <v>99.701462236268554</v>
      </c>
      <c r="L122" s="26">
        <f t="shared" si="12"/>
        <v>98.08870994152106</v>
      </c>
      <c r="M122" s="26">
        <f t="shared" si="13"/>
        <v>98.925083088829297</v>
      </c>
      <c r="N122" s="10">
        <f t="shared" si="14"/>
        <v>99.334226766062173</v>
      </c>
      <c r="O122" s="10">
        <f t="shared" si="14"/>
        <v>99.823171990341308</v>
      </c>
      <c r="P122" s="26">
        <f t="shared" si="15"/>
        <v>99.883275261514655</v>
      </c>
      <c r="Q122" s="26">
        <f t="shared" si="16"/>
        <v>100</v>
      </c>
      <c r="S122" s="23">
        <f t="shared" si="17"/>
        <v>54667</v>
      </c>
      <c r="T122" s="10">
        <f t="shared" si="18"/>
        <v>99.701462236268554</v>
      </c>
      <c r="U122" s="26">
        <f t="shared" si="18"/>
        <v>98.08870994152106</v>
      </c>
      <c r="V122" s="26">
        <f t="shared" si="19"/>
        <v>0.83637314730823675</v>
      </c>
      <c r="W122" s="26">
        <f t="shared" si="19"/>
        <v>0.40914367723287626</v>
      </c>
      <c r="X122" s="26">
        <f t="shared" si="19"/>
        <v>0.488945224279135</v>
      </c>
      <c r="Y122" s="26">
        <f t="shared" si="19"/>
        <v>6.0103271173346684E-2</v>
      </c>
      <c r="Z122" s="26">
        <f t="shared" si="19"/>
        <v>0.11672473848534537</v>
      </c>
    </row>
    <row r="123" spans="2:26">
      <c r="B123" s="120">
        <v>54758</v>
      </c>
      <c r="C123" s="60">
        <v>99.690500768797335</v>
      </c>
      <c r="D123" s="123">
        <v>99.298113042289671</v>
      </c>
      <c r="E123" s="123">
        <v>99.815501648081963</v>
      </c>
      <c r="F123" s="123">
        <v>98.956477327203345</v>
      </c>
      <c r="G123" s="123">
        <v>99.872644202350386</v>
      </c>
      <c r="H123" s="123">
        <v>98.180482032817807</v>
      </c>
      <c r="I123" s="123">
        <v>100</v>
      </c>
      <c r="K123" s="10">
        <f t="shared" si="11"/>
        <v>99.690500768797335</v>
      </c>
      <c r="L123" s="26">
        <f t="shared" si="12"/>
        <v>98.180482032817807</v>
      </c>
      <c r="M123" s="26">
        <f t="shared" si="13"/>
        <v>98.956477327203345</v>
      </c>
      <c r="N123" s="10">
        <f t="shared" si="14"/>
        <v>99.298113042289671</v>
      </c>
      <c r="O123" s="10">
        <f t="shared" si="14"/>
        <v>99.815501648081963</v>
      </c>
      <c r="P123" s="26">
        <f t="shared" si="15"/>
        <v>99.872644202350386</v>
      </c>
      <c r="Q123" s="26">
        <f t="shared" si="16"/>
        <v>100</v>
      </c>
      <c r="S123" s="23">
        <f t="shared" si="17"/>
        <v>54758</v>
      </c>
      <c r="T123" s="10">
        <f t="shared" si="18"/>
        <v>99.690500768797335</v>
      </c>
      <c r="U123" s="26">
        <f t="shared" si="18"/>
        <v>98.180482032817807</v>
      </c>
      <c r="V123" s="26">
        <f t="shared" si="19"/>
        <v>0.77599529438553816</v>
      </c>
      <c r="W123" s="26">
        <f t="shared" si="19"/>
        <v>0.34163571508632629</v>
      </c>
      <c r="X123" s="26">
        <f t="shared" si="19"/>
        <v>0.5173886057922914</v>
      </c>
      <c r="Y123" s="26">
        <f t="shared" si="19"/>
        <v>5.7142554268423851E-2</v>
      </c>
      <c r="Z123" s="26">
        <f t="shared" si="19"/>
        <v>0.12735579764961358</v>
      </c>
    </row>
    <row r="124" spans="2:26">
      <c r="B124" s="120">
        <v>54848</v>
      </c>
      <c r="C124" s="60">
        <v>99.670597796250831</v>
      </c>
      <c r="D124" s="123">
        <v>99.355464102868027</v>
      </c>
      <c r="E124" s="123">
        <v>99.822452239670838</v>
      </c>
      <c r="F124" s="123">
        <v>99.009864810781394</v>
      </c>
      <c r="G124" s="123">
        <v>99.869029656496437</v>
      </c>
      <c r="H124" s="123">
        <v>98.390228841236592</v>
      </c>
      <c r="I124" s="123">
        <v>100</v>
      </c>
      <c r="K124" s="10">
        <f t="shared" si="11"/>
        <v>99.670597796250831</v>
      </c>
      <c r="L124" s="26">
        <f t="shared" si="12"/>
        <v>98.390228841236592</v>
      </c>
      <c r="M124" s="26">
        <f t="shared" si="13"/>
        <v>99.009864810781394</v>
      </c>
      <c r="N124" s="10">
        <f t="shared" si="14"/>
        <v>99.355464102868027</v>
      </c>
      <c r="O124" s="10">
        <f t="shared" si="14"/>
        <v>99.822452239670838</v>
      </c>
      <c r="P124" s="26">
        <f t="shared" si="15"/>
        <v>99.869029656496437</v>
      </c>
      <c r="Q124" s="26">
        <f t="shared" si="16"/>
        <v>100</v>
      </c>
      <c r="S124" s="23">
        <f t="shared" si="17"/>
        <v>54848</v>
      </c>
      <c r="T124" s="10">
        <f t="shared" si="18"/>
        <v>99.670597796250831</v>
      </c>
      <c r="U124" s="26">
        <f t="shared" si="18"/>
        <v>98.390228841236592</v>
      </c>
      <c r="V124" s="26">
        <f t="shared" si="19"/>
        <v>0.61963596954480238</v>
      </c>
      <c r="W124" s="26">
        <f t="shared" si="19"/>
        <v>0.3455992920866322</v>
      </c>
      <c r="X124" s="26">
        <f t="shared" si="19"/>
        <v>0.46698813680281148</v>
      </c>
      <c r="Y124" s="26">
        <f t="shared" si="19"/>
        <v>4.6577416825599016E-2</v>
      </c>
      <c r="Z124" s="26">
        <f t="shared" si="19"/>
        <v>0.13097034350356296</v>
      </c>
    </row>
    <row r="125" spans="2:26">
      <c r="B125" s="120">
        <v>54940</v>
      </c>
      <c r="C125" s="60">
        <v>99.645567395142876</v>
      </c>
      <c r="D125" s="123">
        <v>99.3372372450537</v>
      </c>
      <c r="E125" s="123">
        <v>99.822672888857852</v>
      </c>
      <c r="F125" s="123">
        <v>98.992185020700532</v>
      </c>
      <c r="G125" s="123">
        <v>99.873295228212271</v>
      </c>
      <c r="H125" s="123">
        <v>98.408048669214566</v>
      </c>
      <c r="I125" s="123">
        <v>100</v>
      </c>
      <c r="K125" s="10">
        <f t="shared" si="11"/>
        <v>99.645567395142876</v>
      </c>
      <c r="L125" s="26">
        <f t="shared" si="12"/>
        <v>98.408048669214566</v>
      </c>
      <c r="M125" s="26">
        <f t="shared" si="13"/>
        <v>98.992185020700532</v>
      </c>
      <c r="N125" s="10">
        <f t="shared" si="14"/>
        <v>99.3372372450537</v>
      </c>
      <c r="O125" s="10">
        <f t="shared" si="14"/>
        <v>99.822672888857852</v>
      </c>
      <c r="P125" s="26">
        <f t="shared" si="15"/>
        <v>99.873295228212271</v>
      </c>
      <c r="Q125" s="26">
        <f t="shared" si="16"/>
        <v>100</v>
      </c>
      <c r="S125" s="23">
        <f t="shared" si="17"/>
        <v>54940</v>
      </c>
      <c r="T125" s="10">
        <f t="shared" si="18"/>
        <v>99.645567395142876</v>
      </c>
      <c r="U125" s="26">
        <f t="shared" si="18"/>
        <v>98.408048669214566</v>
      </c>
      <c r="V125" s="26">
        <f t="shared" si="19"/>
        <v>0.58413635148596654</v>
      </c>
      <c r="W125" s="26">
        <f t="shared" si="19"/>
        <v>0.34505222435316796</v>
      </c>
      <c r="X125" s="26">
        <f t="shared" si="19"/>
        <v>0.48543564380415205</v>
      </c>
      <c r="Y125" s="26">
        <f t="shared" si="19"/>
        <v>5.0622339354418955E-2</v>
      </c>
      <c r="Z125" s="26">
        <f t="shared" si="19"/>
        <v>0.12670477178772899</v>
      </c>
    </row>
    <row r="126" spans="2:26">
      <c r="B126" s="120">
        <v>55032</v>
      </c>
      <c r="C126" s="60">
        <v>99.657863155787908</v>
      </c>
      <c r="D126" s="123">
        <v>99.258944690548546</v>
      </c>
      <c r="E126" s="123">
        <v>99.823472304943209</v>
      </c>
      <c r="F126" s="123">
        <v>98.988980843291557</v>
      </c>
      <c r="G126" s="123">
        <v>99.873223685596841</v>
      </c>
      <c r="H126" s="123">
        <v>98.115600094826362</v>
      </c>
      <c r="I126" s="123">
        <v>100</v>
      </c>
      <c r="K126" s="10">
        <f t="shared" si="11"/>
        <v>99.657863155787908</v>
      </c>
      <c r="L126" s="26">
        <f t="shared" si="12"/>
        <v>98.115600094826362</v>
      </c>
      <c r="M126" s="26">
        <f t="shared" si="13"/>
        <v>98.988980843291557</v>
      </c>
      <c r="N126" s="10">
        <f t="shared" si="14"/>
        <v>99.258944690548546</v>
      </c>
      <c r="O126" s="10">
        <f t="shared" si="14"/>
        <v>99.823472304943209</v>
      </c>
      <c r="P126" s="26">
        <f t="shared" si="15"/>
        <v>99.873223685596841</v>
      </c>
      <c r="Q126" s="26">
        <f t="shared" si="16"/>
        <v>100</v>
      </c>
      <c r="S126" s="23">
        <f t="shared" si="17"/>
        <v>55032</v>
      </c>
      <c r="T126" s="10">
        <f t="shared" si="18"/>
        <v>99.657863155787908</v>
      </c>
      <c r="U126" s="26">
        <f t="shared" si="18"/>
        <v>98.115600094826362</v>
      </c>
      <c r="V126" s="26">
        <f t="shared" si="19"/>
        <v>0.87338074846519476</v>
      </c>
      <c r="W126" s="26">
        <f t="shared" si="19"/>
        <v>0.26996384725698874</v>
      </c>
      <c r="X126" s="26">
        <f t="shared" si="19"/>
        <v>0.56452761439466315</v>
      </c>
      <c r="Y126" s="26">
        <f t="shared" si="19"/>
        <v>4.9751380653631827E-2</v>
      </c>
      <c r="Z126" s="26">
        <f t="shared" si="19"/>
        <v>0.12677631440315906</v>
      </c>
    </row>
    <row r="127" spans="2:26">
      <c r="B127" s="120">
        <v>55123</v>
      </c>
      <c r="C127" s="60">
        <v>99.633775370370842</v>
      </c>
      <c r="D127" s="123">
        <v>99.271895613934689</v>
      </c>
      <c r="E127" s="123">
        <v>99.803876165206631</v>
      </c>
      <c r="F127" s="123">
        <v>99.004902270894021</v>
      </c>
      <c r="G127" s="123">
        <v>99.86263329131711</v>
      </c>
      <c r="H127" s="123">
        <v>98.116256130919851</v>
      </c>
      <c r="I127" s="123">
        <v>100</v>
      </c>
      <c r="K127" s="10">
        <f t="shared" si="11"/>
        <v>99.633775370370842</v>
      </c>
      <c r="L127" s="26">
        <f t="shared" si="12"/>
        <v>98.116256130919851</v>
      </c>
      <c r="M127" s="26">
        <f t="shared" si="13"/>
        <v>99.004902270894021</v>
      </c>
      <c r="N127" s="10">
        <f t="shared" si="14"/>
        <v>99.271895613934689</v>
      </c>
      <c r="O127" s="10">
        <f t="shared" si="14"/>
        <v>99.803876165206631</v>
      </c>
      <c r="P127" s="26">
        <f t="shared" si="15"/>
        <v>99.86263329131711</v>
      </c>
      <c r="Q127" s="26">
        <f t="shared" si="16"/>
        <v>100</v>
      </c>
      <c r="S127" s="23">
        <f t="shared" si="17"/>
        <v>55123</v>
      </c>
      <c r="T127" s="10">
        <f t="shared" si="18"/>
        <v>99.633775370370842</v>
      </c>
      <c r="U127" s="26">
        <f t="shared" si="18"/>
        <v>98.116256130919851</v>
      </c>
      <c r="V127" s="26">
        <f t="shared" si="19"/>
        <v>0.88864613997417052</v>
      </c>
      <c r="W127" s="26">
        <f t="shared" si="19"/>
        <v>0.26699334304066724</v>
      </c>
      <c r="X127" s="26">
        <f t="shared" si="19"/>
        <v>0.53198055127194266</v>
      </c>
      <c r="Y127" s="26">
        <f t="shared" si="19"/>
        <v>5.8757126110478453E-2</v>
      </c>
      <c r="Z127" s="26">
        <f t="shared" si="19"/>
        <v>0.13736670868289025</v>
      </c>
    </row>
    <row r="128" spans="2:26">
      <c r="B128" s="120">
        <v>55213</v>
      </c>
      <c r="C128" s="60">
        <v>99.597684535578068</v>
      </c>
      <c r="D128" s="123">
        <v>99.307470655206657</v>
      </c>
      <c r="E128" s="123">
        <v>99.807998962904733</v>
      </c>
      <c r="F128" s="123">
        <v>99.037843282277635</v>
      </c>
      <c r="G128" s="123">
        <v>99.86414707746755</v>
      </c>
      <c r="H128" s="123">
        <v>98.189371519446155</v>
      </c>
      <c r="I128" s="123">
        <v>100</v>
      </c>
      <c r="K128" s="10">
        <f t="shared" si="11"/>
        <v>99.597684535578068</v>
      </c>
      <c r="L128" s="26">
        <f t="shared" si="12"/>
        <v>98.189371519446155</v>
      </c>
      <c r="M128" s="26">
        <f t="shared" si="13"/>
        <v>99.037843282277635</v>
      </c>
      <c r="N128" s="10">
        <f t="shared" si="14"/>
        <v>99.307470655206657</v>
      </c>
      <c r="O128" s="10">
        <f t="shared" si="14"/>
        <v>99.807998962904733</v>
      </c>
      <c r="P128" s="26">
        <f t="shared" si="15"/>
        <v>99.86414707746755</v>
      </c>
      <c r="Q128" s="26">
        <f t="shared" si="16"/>
        <v>100</v>
      </c>
      <c r="S128" s="23">
        <f t="shared" si="17"/>
        <v>55213</v>
      </c>
      <c r="T128" s="10">
        <f t="shared" si="18"/>
        <v>99.597684535578068</v>
      </c>
      <c r="U128" s="26">
        <f t="shared" si="18"/>
        <v>98.189371519446155</v>
      </c>
      <c r="V128" s="26">
        <f t="shared" si="19"/>
        <v>0.84847176283147974</v>
      </c>
      <c r="W128" s="26">
        <f t="shared" si="19"/>
        <v>0.26962737292902261</v>
      </c>
      <c r="X128" s="26">
        <f t="shared" si="19"/>
        <v>0.50052830769807599</v>
      </c>
      <c r="Y128" s="26">
        <f t="shared" si="19"/>
        <v>5.6148114562816431E-2</v>
      </c>
      <c r="Z128" s="26">
        <f t="shared" si="19"/>
        <v>0.13585292253245029</v>
      </c>
    </row>
    <row r="129" spans="2:26">
      <c r="B129" s="120">
        <v>55305</v>
      </c>
      <c r="C129" s="60">
        <v>99.592717311411889</v>
      </c>
      <c r="D129" s="123">
        <v>99.344964542313363</v>
      </c>
      <c r="E129" s="123">
        <v>99.794183905739118</v>
      </c>
      <c r="F129" s="123">
        <v>99.03766182441494</v>
      </c>
      <c r="G129" s="123">
        <v>99.860248730888401</v>
      </c>
      <c r="H129" s="123">
        <v>98.054238005647619</v>
      </c>
      <c r="I129" s="123">
        <v>100</v>
      </c>
      <c r="K129" s="10">
        <f t="shared" si="11"/>
        <v>99.592717311411889</v>
      </c>
      <c r="L129" s="26">
        <f t="shared" si="12"/>
        <v>98.054238005647619</v>
      </c>
      <c r="M129" s="26">
        <f t="shared" si="13"/>
        <v>99.03766182441494</v>
      </c>
      <c r="N129" s="10">
        <f t="shared" si="14"/>
        <v>99.344964542313363</v>
      </c>
      <c r="O129" s="10">
        <f t="shared" si="14"/>
        <v>99.794183905739118</v>
      </c>
      <c r="P129" s="26">
        <f t="shared" si="15"/>
        <v>99.860248730888401</v>
      </c>
      <c r="Q129" s="26">
        <f t="shared" si="16"/>
        <v>100</v>
      </c>
      <c r="S129" s="23">
        <f t="shared" si="17"/>
        <v>55305</v>
      </c>
      <c r="T129" s="10">
        <f t="shared" si="18"/>
        <v>99.592717311411889</v>
      </c>
      <c r="U129" s="26">
        <f t="shared" si="18"/>
        <v>98.054238005647619</v>
      </c>
      <c r="V129" s="26">
        <f t="shared" si="19"/>
        <v>0.98342381876732077</v>
      </c>
      <c r="W129" s="26">
        <f t="shared" si="19"/>
        <v>0.30730271789842334</v>
      </c>
      <c r="X129" s="26">
        <f t="shared" si="19"/>
        <v>0.44921936342575464</v>
      </c>
      <c r="Y129" s="26">
        <f t="shared" si="19"/>
        <v>6.6064825149283024E-2</v>
      </c>
      <c r="Z129" s="26">
        <f t="shared" si="19"/>
        <v>0.13975126911159919</v>
      </c>
    </row>
    <row r="130" spans="2:26">
      <c r="B130" s="120">
        <v>55397</v>
      </c>
      <c r="C130" s="60">
        <v>99.615357406571789</v>
      </c>
      <c r="D130" s="123">
        <v>99.365543435745806</v>
      </c>
      <c r="E130" s="123">
        <v>99.804950056216626</v>
      </c>
      <c r="F130" s="123">
        <v>99.075744120779916</v>
      </c>
      <c r="G130" s="123">
        <v>99.861809795715999</v>
      </c>
      <c r="H130" s="123">
        <v>97.797761005166876</v>
      </c>
      <c r="I130" s="123">
        <v>100</v>
      </c>
      <c r="K130" s="10">
        <f t="shared" si="11"/>
        <v>99.615357406571789</v>
      </c>
      <c r="L130" s="26">
        <f t="shared" si="12"/>
        <v>97.797761005166876</v>
      </c>
      <c r="M130" s="26">
        <f t="shared" si="13"/>
        <v>99.075744120779916</v>
      </c>
      <c r="N130" s="10">
        <f t="shared" si="14"/>
        <v>99.365543435745806</v>
      </c>
      <c r="O130" s="10">
        <f t="shared" si="14"/>
        <v>99.804950056216626</v>
      </c>
      <c r="P130" s="26">
        <f t="shared" si="15"/>
        <v>99.861809795715999</v>
      </c>
      <c r="Q130" s="26">
        <f t="shared" si="16"/>
        <v>100</v>
      </c>
      <c r="S130" s="23">
        <f t="shared" si="17"/>
        <v>55397</v>
      </c>
      <c r="T130" s="10">
        <f t="shared" si="18"/>
        <v>99.615357406571789</v>
      </c>
      <c r="U130" s="26">
        <f t="shared" si="18"/>
        <v>97.797761005166876</v>
      </c>
      <c r="V130" s="26">
        <f t="shared" si="19"/>
        <v>1.2779831156130399</v>
      </c>
      <c r="W130" s="26">
        <f t="shared" si="19"/>
        <v>0.28979931496589018</v>
      </c>
      <c r="X130" s="26">
        <f t="shared" si="19"/>
        <v>0.43940662047081958</v>
      </c>
      <c r="Y130" s="26">
        <f t="shared" si="19"/>
        <v>5.6859739499373063E-2</v>
      </c>
      <c r="Z130" s="26">
        <f t="shared" si="19"/>
        <v>0.13819020428400108</v>
      </c>
    </row>
    <row r="131" spans="2:26">
      <c r="B131" s="120">
        <v>55488</v>
      </c>
      <c r="C131" s="60">
        <v>99.594913683003639</v>
      </c>
      <c r="D131" s="123">
        <v>99.333211616382513</v>
      </c>
      <c r="E131" s="123">
        <v>99.80014812751628</v>
      </c>
      <c r="F131" s="123">
        <v>99.14710791370905</v>
      </c>
      <c r="G131" s="123">
        <v>99.856720758255335</v>
      </c>
      <c r="H131" s="123">
        <v>97.658504515966868</v>
      </c>
      <c r="I131" s="123">
        <v>100</v>
      </c>
      <c r="K131" s="10">
        <f t="shared" si="11"/>
        <v>99.594913683003639</v>
      </c>
      <c r="L131" s="26">
        <f t="shared" si="12"/>
        <v>97.658504515966868</v>
      </c>
      <c r="M131" s="26">
        <f t="shared" si="13"/>
        <v>99.14710791370905</v>
      </c>
      <c r="N131" s="10">
        <f t="shared" si="14"/>
        <v>99.333211616382513</v>
      </c>
      <c r="O131" s="10">
        <f t="shared" si="14"/>
        <v>99.80014812751628</v>
      </c>
      <c r="P131" s="26">
        <f t="shared" si="15"/>
        <v>99.856720758255335</v>
      </c>
      <c r="Q131" s="26">
        <f t="shared" si="16"/>
        <v>100</v>
      </c>
      <c r="S131" s="23">
        <f t="shared" si="17"/>
        <v>55488</v>
      </c>
      <c r="T131" s="10">
        <f t="shared" si="18"/>
        <v>99.594913683003639</v>
      </c>
      <c r="U131" s="26">
        <f t="shared" si="18"/>
        <v>97.658504515966868</v>
      </c>
      <c r="V131" s="26">
        <f t="shared" si="19"/>
        <v>1.4886033977421818</v>
      </c>
      <c r="W131" s="26">
        <f t="shared" si="19"/>
        <v>0.18610370267346354</v>
      </c>
      <c r="X131" s="26">
        <f t="shared" si="19"/>
        <v>0.46693651113376688</v>
      </c>
      <c r="Y131" s="26">
        <f t="shared" si="19"/>
        <v>5.657263073905483E-2</v>
      </c>
      <c r="Z131" s="26">
        <f t="shared" si="19"/>
        <v>0.14327924174466489</v>
      </c>
    </row>
    <row r="132" spans="2:26">
      <c r="B132" s="120">
        <v>55579</v>
      </c>
      <c r="C132" s="60">
        <v>99.62612477964359</v>
      </c>
      <c r="D132" s="123">
        <v>99.334940590306104</v>
      </c>
      <c r="E132" s="123">
        <v>99.801040320814565</v>
      </c>
      <c r="F132" s="123">
        <v>99.165811074172822</v>
      </c>
      <c r="G132" s="123">
        <v>99.864068126318855</v>
      </c>
      <c r="H132" s="123">
        <v>97.91992220104278</v>
      </c>
      <c r="I132" s="123">
        <v>100</v>
      </c>
      <c r="K132" s="10">
        <f t="shared" si="11"/>
        <v>99.62612477964359</v>
      </c>
      <c r="L132" s="26">
        <f t="shared" si="12"/>
        <v>97.91992220104278</v>
      </c>
      <c r="M132" s="26">
        <f t="shared" si="13"/>
        <v>99.165811074172822</v>
      </c>
      <c r="N132" s="10">
        <f t="shared" si="14"/>
        <v>99.334940590306104</v>
      </c>
      <c r="O132" s="10">
        <f t="shared" si="14"/>
        <v>99.801040320814565</v>
      </c>
      <c r="P132" s="26">
        <f t="shared" si="15"/>
        <v>99.864068126318855</v>
      </c>
      <c r="Q132" s="26">
        <f t="shared" si="16"/>
        <v>100</v>
      </c>
      <c r="S132" s="23">
        <f t="shared" si="17"/>
        <v>55579</v>
      </c>
      <c r="T132" s="10">
        <f t="shared" si="18"/>
        <v>99.62612477964359</v>
      </c>
      <c r="U132" s="26">
        <f t="shared" si="18"/>
        <v>97.91992220104278</v>
      </c>
      <c r="V132" s="26">
        <f t="shared" si="19"/>
        <v>1.2458888731300419</v>
      </c>
      <c r="W132" s="26">
        <f t="shared" si="19"/>
        <v>0.16912951613328175</v>
      </c>
      <c r="X132" s="26">
        <f t="shared" si="19"/>
        <v>0.46609973050846065</v>
      </c>
      <c r="Y132" s="26">
        <f t="shared" si="19"/>
        <v>6.3027805504290768E-2</v>
      </c>
      <c r="Z132" s="26">
        <f t="shared" si="19"/>
        <v>0.13593187368114457</v>
      </c>
    </row>
    <row r="133" spans="2:26">
      <c r="B133" s="120">
        <v>55671</v>
      </c>
      <c r="C133" s="60">
        <v>99.600185900287713</v>
      </c>
      <c r="D133" s="123">
        <v>99.36663786648964</v>
      </c>
      <c r="E133" s="123">
        <v>99.783604516759141</v>
      </c>
      <c r="F133" s="123">
        <v>99.165472016625557</v>
      </c>
      <c r="G133" s="123">
        <v>99.859332826194034</v>
      </c>
      <c r="H133" s="123">
        <v>98.382673799801651</v>
      </c>
      <c r="I133" s="123">
        <v>100</v>
      </c>
      <c r="K133" s="10">
        <f t="shared" si="11"/>
        <v>99.600185900287713</v>
      </c>
      <c r="L133" s="26">
        <f t="shared" si="12"/>
        <v>98.382673799801651</v>
      </c>
      <c r="M133" s="26">
        <f t="shared" si="13"/>
        <v>99.165472016625557</v>
      </c>
      <c r="N133" s="10">
        <f t="shared" si="14"/>
        <v>99.36663786648964</v>
      </c>
      <c r="O133" s="10">
        <f t="shared" si="14"/>
        <v>99.783604516759141</v>
      </c>
      <c r="P133" s="26">
        <f t="shared" si="15"/>
        <v>99.859332826194034</v>
      </c>
      <c r="Q133" s="26">
        <f t="shared" si="16"/>
        <v>100</v>
      </c>
      <c r="S133" s="23">
        <f t="shared" si="17"/>
        <v>55671</v>
      </c>
      <c r="T133" s="10">
        <f t="shared" si="18"/>
        <v>99.600185900287713</v>
      </c>
      <c r="U133" s="26">
        <f t="shared" si="18"/>
        <v>98.382673799801651</v>
      </c>
      <c r="V133" s="26">
        <f t="shared" si="19"/>
        <v>0.78279821682390605</v>
      </c>
      <c r="W133" s="26">
        <f t="shared" si="19"/>
        <v>0.2011658498640827</v>
      </c>
      <c r="X133" s="26">
        <f t="shared" si="19"/>
        <v>0.41696665026950086</v>
      </c>
      <c r="Y133" s="26">
        <f t="shared" si="19"/>
        <v>7.5728309434893504E-2</v>
      </c>
      <c r="Z133" s="26">
        <f t="shared" si="19"/>
        <v>0.14066717380596572</v>
      </c>
    </row>
    <row r="134" spans="2:26">
      <c r="B134" s="120">
        <v>55763</v>
      </c>
      <c r="C134" s="60">
        <v>99.599462497120456</v>
      </c>
      <c r="D134" s="123">
        <v>99.35934469846633</v>
      </c>
      <c r="E134" s="123">
        <v>99.789518157848221</v>
      </c>
      <c r="F134" s="123">
        <v>99.091712152635154</v>
      </c>
      <c r="G134" s="123">
        <v>99.863105367876997</v>
      </c>
      <c r="H134" s="123">
        <v>98.506037564489091</v>
      </c>
      <c r="I134" s="123">
        <v>100</v>
      </c>
      <c r="K134" s="10">
        <f t="shared" ref="K134:K165" si="20">C134</f>
        <v>99.599462497120456</v>
      </c>
      <c r="L134" s="26">
        <f t="shared" ref="L134:L165" si="21">H134</f>
        <v>98.506037564489091</v>
      </c>
      <c r="M134" s="26">
        <f t="shared" ref="M134:M165" si="22">F134</f>
        <v>99.091712152635154</v>
      </c>
      <c r="N134" s="10">
        <f t="shared" ref="N134:O165" si="23">D134</f>
        <v>99.35934469846633</v>
      </c>
      <c r="O134" s="10">
        <f t="shared" si="23"/>
        <v>99.789518157848221</v>
      </c>
      <c r="P134" s="26">
        <f t="shared" ref="P134:P165" si="24">G134</f>
        <v>99.863105367876997</v>
      </c>
      <c r="Q134" s="26">
        <f t="shared" ref="Q134:Q165" si="25">I134</f>
        <v>100</v>
      </c>
      <c r="S134" s="23">
        <f t="shared" ref="S134:S165" si="26">B134</f>
        <v>55763</v>
      </c>
      <c r="T134" s="10">
        <f t="shared" ref="T134:U165" si="27">K134</f>
        <v>99.599462497120456</v>
      </c>
      <c r="U134" s="26">
        <f t="shared" si="27"/>
        <v>98.506037564489091</v>
      </c>
      <c r="V134" s="26">
        <f t="shared" si="19"/>
        <v>0.58567458814606255</v>
      </c>
      <c r="W134" s="26">
        <f t="shared" si="19"/>
        <v>0.26763254583117657</v>
      </c>
      <c r="X134" s="26">
        <f t="shared" si="19"/>
        <v>0.43017345938189067</v>
      </c>
      <c r="Y134" s="26">
        <f t="shared" si="19"/>
        <v>7.358721002877644E-2</v>
      </c>
      <c r="Z134" s="26">
        <f t="shared" si="19"/>
        <v>0.13689463212300268</v>
      </c>
    </row>
    <row r="135" spans="2:26">
      <c r="B135" s="120">
        <v>55854</v>
      </c>
      <c r="C135" s="60">
        <v>99.606732894304486</v>
      </c>
      <c r="D135" s="123">
        <v>99.361935977025212</v>
      </c>
      <c r="E135" s="123">
        <v>99.800421737067808</v>
      </c>
      <c r="F135" s="123">
        <v>99.091419477245651</v>
      </c>
      <c r="G135" s="123">
        <v>99.866769937399098</v>
      </c>
      <c r="H135" s="123">
        <v>98.47550156510647</v>
      </c>
      <c r="I135" s="123">
        <v>100</v>
      </c>
      <c r="K135" s="10">
        <f t="shared" si="20"/>
        <v>99.606732894304486</v>
      </c>
      <c r="L135" s="26">
        <f t="shared" si="21"/>
        <v>98.47550156510647</v>
      </c>
      <c r="M135" s="26">
        <f t="shared" si="22"/>
        <v>99.091419477245651</v>
      </c>
      <c r="N135" s="10">
        <f t="shared" si="23"/>
        <v>99.361935977025212</v>
      </c>
      <c r="O135" s="10">
        <f t="shared" si="23"/>
        <v>99.800421737067808</v>
      </c>
      <c r="P135" s="26">
        <f t="shared" si="24"/>
        <v>99.866769937399098</v>
      </c>
      <c r="Q135" s="26">
        <f t="shared" si="25"/>
        <v>100</v>
      </c>
      <c r="S135" s="23">
        <f t="shared" si="26"/>
        <v>55854</v>
      </c>
      <c r="T135" s="10">
        <f t="shared" si="27"/>
        <v>99.606732894304486</v>
      </c>
      <c r="U135" s="26">
        <f t="shared" si="27"/>
        <v>98.47550156510647</v>
      </c>
      <c r="V135" s="26">
        <f t="shared" si="19"/>
        <v>0.61591791213918157</v>
      </c>
      <c r="W135" s="26">
        <f t="shared" si="19"/>
        <v>0.2705164997795606</v>
      </c>
      <c r="X135" s="26">
        <f t="shared" si="19"/>
        <v>0.43848576004259598</v>
      </c>
      <c r="Y135" s="26">
        <f t="shared" si="19"/>
        <v>6.6348200331290741E-2</v>
      </c>
      <c r="Z135" s="26">
        <f t="shared" si="19"/>
        <v>0.13323006260090153</v>
      </c>
    </row>
    <row r="136" spans="2:26">
      <c r="B136" s="120">
        <v>55944</v>
      </c>
      <c r="C136" s="60">
        <v>99.614668680078609</v>
      </c>
      <c r="D136" s="123">
        <v>99.34250072324761</v>
      </c>
      <c r="E136" s="123">
        <v>99.80081307076324</v>
      </c>
      <c r="F136" s="123">
        <v>99.134049765418723</v>
      </c>
      <c r="G136" s="123">
        <v>99.870076824806858</v>
      </c>
      <c r="H136" s="123">
        <v>98.27393855156015</v>
      </c>
      <c r="I136" s="123">
        <v>100</v>
      </c>
      <c r="K136" s="10">
        <f t="shared" si="20"/>
        <v>99.614668680078609</v>
      </c>
      <c r="L136" s="26">
        <f t="shared" si="21"/>
        <v>98.27393855156015</v>
      </c>
      <c r="M136" s="26">
        <f t="shared" si="22"/>
        <v>99.134049765418723</v>
      </c>
      <c r="N136" s="10">
        <f t="shared" si="23"/>
        <v>99.34250072324761</v>
      </c>
      <c r="O136" s="10">
        <f t="shared" si="23"/>
        <v>99.80081307076324</v>
      </c>
      <c r="P136" s="26">
        <f t="shared" si="24"/>
        <v>99.870076824806858</v>
      </c>
      <c r="Q136" s="26">
        <f t="shared" si="25"/>
        <v>100</v>
      </c>
      <c r="S136" s="23">
        <f t="shared" si="26"/>
        <v>55944</v>
      </c>
      <c r="T136" s="10">
        <f t="shared" si="27"/>
        <v>99.614668680078609</v>
      </c>
      <c r="U136" s="26">
        <f t="shared" si="27"/>
        <v>98.27393855156015</v>
      </c>
      <c r="V136" s="26">
        <f t="shared" si="19"/>
        <v>0.86011121385857336</v>
      </c>
      <c r="W136" s="26">
        <f t="shared" si="19"/>
        <v>0.20845095782888734</v>
      </c>
      <c r="X136" s="26">
        <f t="shared" si="19"/>
        <v>0.45831234751562988</v>
      </c>
      <c r="Y136" s="26">
        <f t="shared" si="19"/>
        <v>6.9263754043618064E-2</v>
      </c>
      <c r="Z136" s="26">
        <f t="shared" si="19"/>
        <v>0.12992317519314156</v>
      </c>
    </row>
    <row r="137" spans="2:26">
      <c r="B137" s="120">
        <v>56036</v>
      </c>
      <c r="C137" s="60">
        <v>99.614920292790941</v>
      </c>
      <c r="D137" s="123">
        <v>99.36746316540021</v>
      </c>
      <c r="E137" s="123">
        <v>99.810777614996908</v>
      </c>
      <c r="F137" s="123">
        <v>99.072181443088041</v>
      </c>
      <c r="G137" s="123">
        <v>99.870968919112542</v>
      </c>
      <c r="H137" s="123">
        <v>98.338583490257264</v>
      </c>
      <c r="I137" s="123">
        <v>100</v>
      </c>
      <c r="K137" s="10">
        <f t="shared" si="20"/>
        <v>99.614920292790941</v>
      </c>
      <c r="L137" s="26">
        <f t="shared" si="21"/>
        <v>98.338583490257264</v>
      </c>
      <c r="M137" s="26">
        <f t="shared" si="22"/>
        <v>99.072181443088041</v>
      </c>
      <c r="N137" s="10">
        <f t="shared" si="23"/>
        <v>99.36746316540021</v>
      </c>
      <c r="O137" s="10">
        <f t="shared" si="23"/>
        <v>99.810777614996908</v>
      </c>
      <c r="P137" s="26">
        <f t="shared" si="24"/>
        <v>99.870968919112542</v>
      </c>
      <c r="Q137" s="26">
        <f t="shared" si="25"/>
        <v>100</v>
      </c>
      <c r="S137" s="23">
        <f t="shared" si="26"/>
        <v>56036</v>
      </c>
      <c r="T137" s="10">
        <f t="shared" si="27"/>
        <v>99.614920292790941</v>
      </c>
      <c r="U137" s="26">
        <f t="shared" si="27"/>
        <v>98.338583490257264</v>
      </c>
      <c r="V137" s="26">
        <f t="shared" si="19"/>
        <v>0.73359795283077744</v>
      </c>
      <c r="W137" s="26">
        <f t="shared" si="19"/>
        <v>0.29528172231216843</v>
      </c>
      <c r="X137" s="26">
        <f t="shared" si="19"/>
        <v>0.44331444959669852</v>
      </c>
      <c r="Y137" s="26">
        <f t="shared" si="19"/>
        <v>6.019130411563367E-2</v>
      </c>
      <c r="Z137" s="26">
        <f t="shared" si="19"/>
        <v>0.12903108088745796</v>
      </c>
    </row>
    <row r="138" spans="2:26">
      <c r="B138" s="120">
        <v>56128</v>
      </c>
      <c r="C138" s="60">
        <v>99.60850733358501</v>
      </c>
      <c r="D138" s="123">
        <v>99.257351349010904</v>
      </c>
      <c r="E138" s="123">
        <v>99.809322995918166</v>
      </c>
      <c r="F138" s="123">
        <v>99.017317228852903</v>
      </c>
      <c r="G138" s="123">
        <v>99.872278938795262</v>
      </c>
      <c r="H138" s="123">
        <v>98.295456037619914</v>
      </c>
      <c r="I138" s="123">
        <v>99.961925344765703</v>
      </c>
      <c r="K138" s="10">
        <f t="shared" si="20"/>
        <v>99.60850733358501</v>
      </c>
      <c r="L138" s="26">
        <f t="shared" si="21"/>
        <v>98.295456037619914</v>
      </c>
      <c r="M138" s="26">
        <f t="shared" si="22"/>
        <v>99.017317228852903</v>
      </c>
      <c r="N138" s="10">
        <f t="shared" si="23"/>
        <v>99.257351349010904</v>
      </c>
      <c r="O138" s="10">
        <f t="shared" si="23"/>
        <v>99.809322995918166</v>
      </c>
      <c r="P138" s="26">
        <f t="shared" si="24"/>
        <v>99.872278938795262</v>
      </c>
      <c r="Q138" s="26">
        <f t="shared" si="25"/>
        <v>99.961925344765703</v>
      </c>
      <c r="S138" s="23">
        <f t="shared" si="26"/>
        <v>56128</v>
      </c>
      <c r="T138" s="10">
        <f t="shared" si="27"/>
        <v>99.60850733358501</v>
      </c>
      <c r="U138" s="26">
        <f t="shared" si="27"/>
        <v>98.295456037619914</v>
      </c>
      <c r="V138" s="26">
        <f t="shared" si="19"/>
        <v>0.72186119123298909</v>
      </c>
      <c r="W138" s="26">
        <f t="shared" si="19"/>
        <v>0.24003412015800052</v>
      </c>
      <c r="X138" s="26">
        <f t="shared" si="19"/>
        <v>0.55197164690726197</v>
      </c>
      <c r="Y138" s="26">
        <f t="shared" si="19"/>
        <v>6.2955942877096049E-2</v>
      </c>
      <c r="Z138" s="26">
        <f t="shared" si="19"/>
        <v>8.9646405970441378E-2</v>
      </c>
    </row>
    <row r="139" spans="2:26">
      <c r="B139" s="120">
        <v>56219</v>
      </c>
      <c r="C139" s="60">
        <v>99.61633816327695</v>
      </c>
      <c r="D139" s="123">
        <v>99.272447126067703</v>
      </c>
      <c r="E139" s="123">
        <v>99.807299607634832</v>
      </c>
      <c r="F139" s="123">
        <v>99.091529718528051</v>
      </c>
      <c r="G139" s="123">
        <v>99.875739971759486</v>
      </c>
      <c r="H139" s="123">
        <v>98.742045218676267</v>
      </c>
      <c r="I139" s="123">
        <v>99.962962472316732</v>
      </c>
      <c r="K139" s="10">
        <f t="shared" si="20"/>
        <v>99.61633816327695</v>
      </c>
      <c r="L139" s="26">
        <f t="shared" si="21"/>
        <v>98.742045218676267</v>
      </c>
      <c r="M139" s="26">
        <f t="shared" si="22"/>
        <v>99.091529718528051</v>
      </c>
      <c r="N139" s="10">
        <f t="shared" si="23"/>
        <v>99.272447126067703</v>
      </c>
      <c r="O139" s="10">
        <f t="shared" si="23"/>
        <v>99.807299607634832</v>
      </c>
      <c r="P139" s="26">
        <f t="shared" si="24"/>
        <v>99.875739971759486</v>
      </c>
      <c r="Q139" s="26">
        <f t="shared" si="25"/>
        <v>99.962962472316732</v>
      </c>
      <c r="S139" s="23">
        <f t="shared" si="26"/>
        <v>56219</v>
      </c>
      <c r="T139" s="10">
        <f t="shared" si="27"/>
        <v>99.61633816327695</v>
      </c>
      <c r="U139" s="26">
        <f t="shared" si="27"/>
        <v>98.742045218676267</v>
      </c>
      <c r="V139" s="26">
        <f t="shared" si="19"/>
        <v>0.34948449985178343</v>
      </c>
      <c r="W139" s="26">
        <f t="shared" si="19"/>
        <v>0.18091740753965269</v>
      </c>
      <c r="X139" s="26">
        <f t="shared" si="19"/>
        <v>0.53485248156712828</v>
      </c>
      <c r="Y139" s="26">
        <f t="shared" si="19"/>
        <v>6.8440364124654707E-2</v>
      </c>
      <c r="Z139" s="26">
        <f t="shared" si="19"/>
        <v>8.7222500557246008E-2</v>
      </c>
    </row>
    <row r="140" spans="2:26">
      <c r="B140" s="120">
        <v>56309</v>
      </c>
      <c r="C140" s="60">
        <v>99.613170123980794</v>
      </c>
      <c r="D140" s="123">
        <v>99.301716289395614</v>
      </c>
      <c r="E140" s="123">
        <v>99.802826059490201</v>
      </c>
      <c r="F140" s="123">
        <v>99.01036703105018</v>
      </c>
      <c r="G140" s="123">
        <v>99.864533036545069</v>
      </c>
      <c r="H140" s="123">
        <v>98.546903854334332</v>
      </c>
      <c r="I140" s="123">
        <v>99.963967266552274</v>
      </c>
      <c r="K140" s="10">
        <f t="shared" si="20"/>
        <v>99.613170123980794</v>
      </c>
      <c r="L140" s="26">
        <f t="shared" si="21"/>
        <v>98.546903854334332</v>
      </c>
      <c r="M140" s="26">
        <f t="shared" si="22"/>
        <v>99.01036703105018</v>
      </c>
      <c r="N140" s="10">
        <f t="shared" si="23"/>
        <v>99.301716289395614</v>
      </c>
      <c r="O140" s="10">
        <f t="shared" si="23"/>
        <v>99.802826059490201</v>
      </c>
      <c r="P140" s="26">
        <f t="shared" si="24"/>
        <v>99.864533036545069</v>
      </c>
      <c r="Q140" s="26">
        <f t="shared" si="25"/>
        <v>99.963967266552274</v>
      </c>
      <c r="S140" s="23">
        <f t="shared" si="26"/>
        <v>56309</v>
      </c>
      <c r="T140" s="10">
        <f t="shared" si="27"/>
        <v>99.613170123980794</v>
      </c>
      <c r="U140" s="26">
        <f t="shared" si="27"/>
        <v>98.546903854334332</v>
      </c>
      <c r="V140" s="26">
        <f t="shared" si="19"/>
        <v>0.46346317671584814</v>
      </c>
      <c r="W140" s="26">
        <f t="shared" si="19"/>
        <v>0.29134925834543424</v>
      </c>
      <c r="X140" s="26">
        <f t="shared" si="19"/>
        <v>0.50110977009458679</v>
      </c>
      <c r="Y140" s="26">
        <f t="shared" si="19"/>
        <v>6.1706977054868162E-2</v>
      </c>
      <c r="Z140" s="26">
        <f t="shared" si="19"/>
        <v>9.943423000720486E-2</v>
      </c>
    </row>
    <row r="141" spans="2:26">
      <c r="B141" s="120">
        <v>56401</v>
      </c>
      <c r="C141" s="60">
        <v>99.622426751897507</v>
      </c>
      <c r="D141" s="123">
        <v>99.308626563015352</v>
      </c>
      <c r="E141" s="123">
        <v>99.803521889699454</v>
      </c>
      <c r="F141" s="123">
        <v>98.996321745140833</v>
      </c>
      <c r="G141" s="123">
        <v>99.86794691346816</v>
      </c>
      <c r="H141" s="123">
        <v>98.447169709006062</v>
      </c>
      <c r="I141" s="123">
        <v>99.964940932616244</v>
      </c>
      <c r="K141" s="10">
        <f t="shared" si="20"/>
        <v>99.622426751897507</v>
      </c>
      <c r="L141" s="26">
        <f t="shared" si="21"/>
        <v>98.447169709006062</v>
      </c>
      <c r="M141" s="26">
        <f t="shared" si="22"/>
        <v>98.996321745140833</v>
      </c>
      <c r="N141" s="10">
        <f t="shared" si="23"/>
        <v>99.308626563015352</v>
      </c>
      <c r="O141" s="10">
        <f t="shared" si="23"/>
        <v>99.803521889699454</v>
      </c>
      <c r="P141" s="26">
        <f t="shared" si="24"/>
        <v>99.86794691346816</v>
      </c>
      <c r="Q141" s="26">
        <f t="shared" si="25"/>
        <v>99.964940932616244</v>
      </c>
      <c r="S141" s="23">
        <f t="shared" si="26"/>
        <v>56401</v>
      </c>
      <c r="T141" s="10">
        <f t="shared" si="27"/>
        <v>99.622426751897507</v>
      </c>
      <c r="U141" s="26">
        <f t="shared" si="27"/>
        <v>98.447169709006062</v>
      </c>
      <c r="V141" s="26">
        <f t="shared" si="19"/>
        <v>0.54915203613477104</v>
      </c>
      <c r="W141" s="26">
        <f t="shared" si="19"/>
        <v>0.31230481787451936</v>
      </c>
      <c r="X141" s="26">
        <f t="shared" si="19"/>
        <v>0.49489532668410163</v>
      </c>
      <c r="Y141" s="26">
        <f t="shared" si="19"/>
        <v>6.4425023768706069E-2</v>
      </c>
      <c r="Z141" s="26">
        <f t="shared" si="19"/>
        <v>9.6994019148084476E-2</v>
      </c>
    </row>
    <row r="142" spans="2:26">
      <c r="B142" s="120">
        <v>56493</v>
      </c>
      <c r="C142" s="60">
        <v>99.591383175531135</v>
      </c>
      <c r="D142" s="123">
        <v>99.359233632978928</v>
      </c>
      <c r="E142" s="123">
        <v>99.785510518229657</v>
      </c>
      <c r="F142" s="123">
        <v>98.956798887693765</v>
      </c>
      <c r="G142" s="123">
        <v>99.861464019126714</v>
      </c>
      <c r="H142" s="123">
        <v>98.568273077049895</v>
      </c>
      <c r="I142" s="123">
        <v>99.947643182962778</v>
      </c>
      <c r="K142" s="10">
        <f t="shared" si="20"/>
        <v>99.591383175531135</v>
      </c>
      <c r="L142" s="26">
        <f t="shared" si="21"/>
        <v>98.568273077049895</v>
      </c>
      <c r="M142" s="26">
        <f t="shared" si="22"/>
        <v>98.956798887693765</v>
      </c>
      <c r="N142" s="10">
        <f t="shared" si="23"/>
        <v>99.359233632978928</v>
      </c>
      <c r="O142" s="10">
        <f t="shared" si="23"/>
        <v>99.785510518229657</v>
      </c>
      <c r="P142" s="26">
        <f t="shared" si="24"/>
        <v>99.861464019126714</v>
      </c>
      <c r="Q142" s="26">
        <f t="shared" si="25"/>
        <v>99.947643182962778</v>
      </c>
      <c r="S142" s="23">
        <f t="shared" si="26"/>
        <v>56493</v>
      </c>
      <c r="T142" s="10">
        <f t="shared" si="27"/>
        <v>99.591383175531135</v>
      </c>
      <c r="U142" s="26">
        <f t="shared" si="27"/>
        <v>98.568273077049895</v>
      </c>
      <c r="V142" s="26">
        <f t="shared" si="19"/>
        <v>0.38852581064386982</v>
      </c>
      <c r="W142" s="26">
        <f t="shared" si="19"/>
        <v>0.40243474528516288</v>
      </c>
      <c r="X142" s="26">
        <f t="shared" si="19"/>
        <v>0.42627688525072926</v>
      </c>
      <c r="Y142" s="26">
        <f t="shared" si="19"/>
        <v>7.5953500897057324E-2</v>
      </c>
      <c r="Z142" s="26">
        <f t="shared" si="19"/>
        <v>8.6179163836064276E-2</v>
      </c>
    </row>
    <row r="143" spans="2:26">
      <c r="B143" s="120">
        <v>56584</v>
      </c>
      <c r="C143" s="60">
        <v>99.568849647928602</v>
      </c>
      <c r="D143" s="123">
        <v>99.253174079598239</v>
      </c>
      <c r="E143" s="123">
        <v>99.776598184368169</v>
      </c>
      <c r="F143" s="123">
        <v>98.991228426991128</v>
      </c>
      <c r="G143" s="123">
        <v>99.86480587640753</v>
      </c>
      <c r="H143" s="123">
        <v>98.699732260771299</v>
      </c>
      <c r="I143" s="123">
        <v>99.949044446243292</v>
      </c>
      <c r="K143" s="10">
        <f t="shared" si="20"/>
        <v>99.568849647928602</v>
      </c>
      <c r="L143" s="26">
        <f t="shared" si="21"/>
        <v>98.699732260771299</v>
      </c>
      <c r="M143" s="26">
        <f t="shared" si="22"/>
        <v>98.991228426991128</v>
      </c>
      <c r="N143" s="10">
        <f t="shared" si="23"/>
        <v>99.253174079598239</v>
      </c>
      <c r="O143" s="10">
        <f t="shared" si="23"/>
        <v>99.776598184368169</v>
      </c>
      <c r="P143" s="26">
        <f t="shared" si="24"/>
        <v>99.86480587640753</v>
      </c>
      <c r="Q143" s="26">
        <f t="shared" si="25"/>
        <v>99.949044446243292</v>
      </c>
      <c r="S143" s="23">
        <f t="shared" si="26"/>
        <v>56584</v>
      </c>
      <c r="T143" s="10">
        <f t="shared" si="27"/>
        <v>99.568849647928602</v>
      </c>
      <c r="U143" s="26">
        <f t="shared" si="27"/>
        <v>98.699732260771299</v>
      </c>
      <c r="V143" s="26">
        <f t="shared" si="19"/>
        <v>0.29149616621982943</v>
      </c>
      <c r="W143" s="26">
        <f t="shared" si="19"/>
        <v>0.26194565260711045</v>
      </c>
      <c r="X143" s="26">
        <f t="shared" si="19"/>
        <v>0.52342410476992995</v>
      </c>
      <c r="Y143" s="26">
        <f t="shared" si="19"/>
        <v>8.8207692039361518E-2</v>
      </c>
      <c r="Z143" s="26">
        <f t="shared" si="19"/>
        <v>8.4238569835761723E-2</v>
      </c>
    </row>
    <row r="144" spans="2:26">
      <c r="B144" s="120">
        <v>56674</v>
      </c>
      <c r="C144" s="60">
        <v>99.573366327935602</v>
      </c>
      <c r="D144" s="123">
        <v>99.198598170893803</v>
      </c>
      <c r="E144" s="123">
        <v>99.750341502545652</v>
      </c>
      <c r="F144" s="123">
        <v>99.056531358606478</v>
      </c>
      <c r="G144" s="123">
        <v>99.859178805482472</v>
      </c>
      <c r="H144" s="123">
        <v>98.535949943005093</v>
      </c>
      <c r="I144" s="123">
        <v>99.95040369984153</v>
      </c>
      <c r="K144" s="10">
        <f t="shared" si="20"/>
        <v>99.573366327935602</v>
      </c>
      <c r="L144" s="26">
        <f t="shared" si="21"/>
        <v>98.535949943005093</v>
      </c>
      <c r="M144" s="26">
        <f t="shared" si="22"/>
        <v>99.056531358606478</v>
      </c>
      <c r="N144" s="10">
        <f t="shared" si="23"/>
        <v>99.198598170893803</v>
      </c>
      <c r="O144" s="10">
        <f t="shared" si="23"/>
        <v>99.750341502545652</v>
      </c>
      <c r="P144" s="26">
        <f t="shared" si="24"/>
        <v>99.859178805482472</v>
      </c>
      <c r="Q144" s="26">
        <f t="shared" si="25"/>
        <v>99.95040369984153</v>
      </c>
      <c r="S144" s="23">
        <f t="shared" si="26"/>
        <v>56674</v>
      </c>
      <c r="T144" s="10">
        <f t="shared" si="27"/>
        <v>99.573366327935602</v>
      </c>
      <c r="U144" s="26">
        <f t="shared" si="27"/>
        <v>98.535949943005093</v>
      </c>
      <c r="V144" s="26">
        <f t="shared" si="19"/>
        <v>0.52058141560138438</v>
      </c>
      <c r="W144" s="26">
        <f t="shared" si="19"/>
        <v>0.14206681228732521</v>
      </c>
      <c r="X144" s="26">
        <f t="shared" si="19"/>
        <v>0.55174333165184919</v>
      </c>
      <c r="Y144" s="26">
        <f t="shared" si="19"/>
        <v>0.10883730293681992</v>
      </c>
      <c r="Z144" s="26">
        <f t="shared" si="19"/>
        <v>9.1224894359058339E-2</v>
      </c>
    </row>
    <row r="145" spans="2:26">
      <c r="B145" s="120">
        <v>56766</v>
      </c>
      <c r="C145" s="60">
        <v>99.545991492957214</v>
      </c>
      <c r="D145" s="123">
        <v>99.192645954970772</v>
      </c>
      <c r="E145" s="123">
        <v>99.732854899756518</v>
      </c>
      <c r="F145" s="123">
        <v>99.020716536611559</v>
      </c>
      <c r="G145" s="123">
        <v>99.851027061677911</v>
      </c>
      <c r="H145" s="123">
        <v>98.402132862659244</v>
      </c>
      <c r="I145" s="123">
        <v>99.951722415683719</v>
      </c>
      <c r="K145" s="10">
        <f t="shared" si="20"/>
        <v>99.545991492957214</v>
      </c>
      <c r="L145" s="26">
        <f t="shared" si="21"/>
        <v>98.402132862659244</v>
      </c>
      <c r="M145" s="26">
        <f t="shared" si="22"/>
        <v>99.020716536611559</v>
      </c>
      <c r="N145" s="10">
        <f t="shared" si="23"/>
        <v>99.192645954970772</v>
      </c>
      <c r="O145" s="10">
        <f t="shared" si="23"/>
        <v>99.732854899756518</v>
      </c>
      <c r="P145" s="26">
        <f t="shared" si="24"/>
        <v>99.851027061677911</v>
      </c>
      <c r="Q145" s="26">
        <f t="shared" si="25"/>
        <v>99.951722415683719</v>
      </c>
      <c r="S145" s="23">
        <f t="shared" si="26"/>
        <v>56766</v>
      </c>
      <c r="T145" s="10">
        <f t="shared" si="27"/>
        <v>99.545991492957214</v>
      </c>
      <c r="U145" s="26">
        <f t="shared" si="27"/>
        <v>98.402132862659244</v>
      </c>
      <c r="V145" s="26">
        <f t="shared" si="19"/>
        <v>0.61858367395231539</v>
      </c>
      <c r="W145" s="26">
        <f t="shared" si="19"/>
        <v>0.1719294183592126</v>
      </c>
      <c r="X145" s="26">
        <f t="shared" si="19"/>
        <v>0.54020894478574633</v>
      </c>
      <c r="Y145" s="26">
        <f t="shared" si="19"/>
        <v>0.11817216192139313</v>
      </c>
      <c r="Z145" s="26">
        <f t="shared" si="19"/>
        <v>0.10069535400580776</v>
      </c>
    </row>
    <row r="146" spans="2:26">
      <c r="B146" s="120">
        <v>56858</v>
      </c>
      <c r="C146" s="60">
        <v>99.543663595752534</v>
      </c>
      <c r="D146" s="123">
        <v>99.215712541523573</v>
      </c>
      <c r="E146" s="123">
        <v>99.718674716729794</v>
      </c>
      <c r="F146" s="123">
        <v>99.051155265805207</v>
      </c>
      <c r="G146" s="123">
        <v>99.856484291205689</v>
      </c>
      <c r="H146" s="123">
        <v>98.229124792616659</v>
      </c>
      <c r="I146" s="123">
        <v>99.953002017584211</v>
      </c>
      <c r="K146" s="10">
        <f t="shared" si="20"/>
        <v>99.543663595752534</v>
      </c>
      <c r="L146" s="26">
        <f t="shared" si="21"/>
        <v>98.229124792616659</v>
      </c>
      <c r="M146" s="26">
        <f t="shared" si="22"/>
        <v>99.051155265805207</v>
      </c>
      <c r="N146" s="10">
        <f t="shared" si="23"/>
        <v>99.215712541523573</v>
      </c>
      <c r="O146" s="10">
        <f t="shared" si="23"/>
        <v>99.718674716729794</v>
      </c>
      <c r="P146" s="26">
        <f t="shared" si="24"/>
        <v>99.856484291205689</v>
      </c>
      <c r="Q146" s="26">
        <f t="shared" si="25"/>
        <v>99.953002017584211</v>
      </c>
      <c r="S146" s="23">
        <f t="shared" si="26"/>
        <v>56858</v>
      </c>
      <c r="T146" s="10">
        <f t="shared" si="27"/>
        <v>99.543663595752534</v>
      </c>
      <c r="U146" s="26">
        <f t="shared" si="27"/>
        <v>98.229124792616659</v>
      </c>
      <c r="V146" s="26">
        <f t="shared" si="19"/>
        <v>0.82203047318854772</v>
      </c>
      <c r="W146" s="26">
        <f t="shared" si="19"/>
        <v>0.16455727571836576</v>
      </c>
      <c r="X146" s="26">
        <f t="shared" si="19"/>
        <v>0.50296217520622122</v>
      </c>
      <c r="Y146" s="26">
        <f t="shared" si="19"/>
        <v>0.13780957447589515</v>
      </c>
      <c r="Z146" s="26">
        <f t="shared" si="19"/>
        <v>9.6517726378522184E-2</v>
      </c>
    </row>
    <row r="147" spans="2:26">
      <c r="B147" s="120">
        <v>56949</v>
      </c>
      <c r="C147" s="60">
        <v>99.565463121597134</v>
      </c>
      <c r="D147" s="123">
        <v>99.253750788676214</v>
      </c>
      <c r="E147" s="123">
        <v>99.735766887826372</v>
      </c>
      <c r="F147" s="123">
        <v>98.999177184294723</v>
      </c>
      <c r="G147" s="123">
        <v>99.860426365222807</v>
      </c>
      <c r="H147" s="123">
        <v>98.309403568727461</v>
      </c>
      <c r="I147" s="123">
        <v>99.954243880108038</v>
      </c>
      <c r="K147" s="10">
        <f t="shared" si="20"/>
        <v>99.565463121597134</v>
      </c>
      <c r="L147" s="26">
        <f t="shared" si="21"/>
        <v>98.309403568727461</v>
      </c>
      <c r="M147" s="26">
        <f t="shared" si="22"/>
        <v>98.999177184294723</v>
      </c>
      <c r="N147" s="10">
        <f t="shared" si="23"/>
        <v>99.253750788676214</v>
      </c>
      <c r="O147" s="10">
        <f t="shared" si="23"/>
        <v>99.735766887826372</v>
      </c>
      <c r="P147" s="26">
        <f t="shared" si="24"/>
        <v>99.860426365222807</v>
      </c>
      <c r="Q147" s="26">
        <f t="shared" si="25"/>
        <v>99.954243880108038</v>
      </c>
      <c r="S147" s="23">
        <f t="shared" si="26"/>
        <v>56949</v>
      </c>
      <c r="T147" s="10">
        <f t="shared" si="27"/>
        <v>99.565463121597134</v>
      </c>
      <c r="U147" s="26">
        <f t="shared" si="27"/>
        <v>98.309403568727461</v>
      </c>
      <c r="V147" s="26">
        <f t="shared" si="19"/>
        <v>0.6897736155672618</v>
      </c>
      <c r="W147" s="26">
        <f t="shared" si="19"/>
        <v>0.25457360438149124</v>
      </c>
      <c r="X147" s="26">
        <f t="shared" si="19"/>
        <v>0.48201609915015808</v>
      </c>
      <c r="Y147" s="26">
        <f t="shared" si="19"/>
        <v>0.12465947739643468</v>
      </c>
      <c r="Z147" s="26">
        <f t="shared" si="19"/>
        <v>9.3817514885230935E-2</v>
      </c>
    </row>
    <row r="148" spans="2:26">
      <c r="B148" s="120">
        <v>57040</v>
      </c>
      <c r="C148" s="60">
        <v>99.560796332202287</v>
      </c>
      <c r="D148" s="123">
        <v>99.271878519997941</v>
      </c>
      <c r="E148" s="123">
        <v>99.724490490464916</v>
      </c>
      <c r="F148" s="123">
        <v>98.879055145051424</v>
      </c>
      <c r="G148" s="123">
        <v>99.864157931789293</v>
      </c>
      <c r="H148" s="123">
        <v>98.509745630961177</v>
      </c>
      <c r="I148" s="123">
        <v>99.955449328070245</v>
      </c>
      <c r="K148" s="10">
        <f t="shared" si="20"/>
        <v>99.560796332202287</v>
      </c>
      <c r="L148" s="26">
        <f t="shared" si="21"/>
        <v>98.509745630961177</v>
      </c>
      <c r="M148" s="26">
        <f t="shared" si="22"/>
        <v>98.879055145051424</v>
      </c>
      <c r="N148" s="10">
        <f t="shared" si="23"/>
        <v>99.271878519997941</v>
      </c>
      <c r="O148" s="10">
        <f t="shared" si="23"/>
        <v>99.724490490464916</v>
      </c>
      <c r="P148" s="26">
        <f t="shared" si="24"/>
        <v>99.864157931789293</v>
      </c>
      <c r="Q148" s="26">
        <f t="shared" si="25"/>
        <v>99.955449328070245</v>
      </c>
      <c r="S148" s="23">
        <f t="shared" si="26"/>
        <v>57040</v>
      </c>
      <c r="T148" s="10">
        <f t="shared" si="27"/>
        <v>99.560796332202287</v>
      </c>
      <c r="U148" s="26">
        <f t="shared" si="27"/>
        <v>98.509745630961177</v>
      </c>
      <c r="V148" s="26">
        <f t="shared" si="19"/>
        <v>0.36930951409024715</v>
      </c>
      <c r="W148" s="26">
        <f t="shared" si="19"/>
        <v>0.39282337494651642</v>
      </c>
      <c r="X148" s="26">
        <f t="shared" si="19"/>
        <v>0.45261197046697532</v>
      </c>
      <c r="Y148" s="26">
        <f t="shared" si="19"/>
        <v>0.13966744132437725</v>
      </c>
      <c r="Z148" s="26">
        <f t="shared" si="19"/>
        <v>9.1291396280951176E-2</v>
      </c>
    </row>
    <row r="149" spans="2:26">
      <c r="B149" s="120">
        <v>57132</v>
      </c>
      <c r="C149" s="60">
        <v>99.571374956314685</v>
      </c>
      <c r="D149" s="123">
        <v>99.290104106450087</v>
      </c>
      <c r="E149" s="123">
        <v>99.716171563880067</v>
      </c>
      <c r="F149" s="123">
        <v>98.877514903872225</v>
      </c>
      <c r="G149" s="123">
        <v>99.86149534239604</v>
      </c>
      <c r="H149" s="123">
        <v>98.33264028768113</v>
      </c>
      <c r="I149" s="123">
        <v>99.956619636559822</v>
      </c>
      <c r="K149" s="10">
        <f t="shared" si="20"/>
        <v>99.571374956314685</v>
      </c>
      <c r="L149" s="26">
        <f t="shared" si="21"/>
        <v>98.33264028768113</v>
      </c>
      <c r="M149" s="26">
        <f t="shared" si="22"/>
        <v>98.877514903872225</v>
      </c>
      <c r="N149" s="10">
        <f t="shared" si="23"/>
        <v>99.290104106450087</v>
      </c>
      <c r="O149" s="10">
        <f t="shared" si="23"/>
        <v>99.716171563880067</v>
      </c>
      <c r="P149" s="26">
        <f t="shared" si="24"/>
        <v>99.86149534239604</v>
      </c>
      <c r="Q149" s="26">
        <f t="shared" si="25"/>
        <v>99.956619636559822</v>
      </c>
      <c r="S149" s="23">
        <f t="shared" si="26"/>
        <v>57132</v>
      </c>
      <c r="T149" s="10">
        <f t="shared" si="27"/>
        <v>99.571374956314685</v>
      </c>
      <c r="U149" s="26">
        <f t="shared" si="27"/>
        <v>98.33264028768113</v>
      </c>
      <c r="V149" s="26">
        <f t="shared" si="19"/>
        <v>0.54487461619109467</v>
      </c>
      <c r="W149" s="26">
        <f t="shared" si="19"/>
        <v>0.41258920257786258</v>
      </c>
      <c r="X149" s="26">
        <f t="shared" si="19"/>
        <v>0.42606745742997987</v>
      </c>
      <c r="Y149" s="26">
        <f t="shared" si="19"/>
        <v>0.14532377851597289</v>
      </c>
      <c r="Z149" s="26">
        <f t="shared" si="19"/>
        <v>9.5124294163781542E-2</v>
      </c>
    </row>
    <row r="150" spans="2:26">
      <c r="B150" s="120">
        <v>57224</v>
      </c>
      <c r="C150" s="60">
        <v>99.558040390844084</v>
      </c>
      <c r="D150" s="123">
        <v>99.300297286988496</v>
      </c>
      <c r="E150" s="123">
        <v>99.709988225250129</v>
      </c>
      <c r="F150" s="123">
        <v>98.88267035902625</v>
      </c>
      <c r="G150" s="123">
        <v>99.865058255651519</v>
      </c>
      <c r="H150" s="123">
        <v>98.170779605981622</v>
      </c>
      <c r="I150" s="123">
        <v>99.957756031390758</v>
      </c>
      <c r="K150" s="10">
        <f t="shared" si="20"/>
        <v>99.558040390844084</v>
      </c>
      <c r="L150" s="26">
        <f t="shared" si="21"/>
        <v>98.170779605981622</v>
      </c>
      <c r="M150" s="26">
        <f t="shared" si="22"/>
        <v>98.88267035902625</v>
      </c>
      <c r="N150" s="10">
        <f t="shared" si="23"/>
        <v>99.300297286988496</v>
      </c>
      <c r="O150" s="10">
        <f t="shared" si="23"/>
        <v>99.709988225250129</v>
      </c>
      <c r="P150" s="26">
        <f t="shared" si="24"/>
        <v>99.865058255651519</v>
      </c>
      <c r="Q150" s="26">
        <f t="shared" si="25"/>
        <v>99.957756031390758</v>
      </c>
      <c r="S150" s="23">
        <f t="shared" si="26"/>
        <v>57224</v>
      </c>
      <c r="T150" s="10">
        <f t="shared" si="27"/>
        <v>99.558040390844084</v>
      </c>
      <c r="U150" s="26">
        <f t="shared" si="27"/>
        <v>98.170779605981622</v>
      </c>
      <c r="V150" s="26">
        <f t="shared" si="19"/>
        <v>0.7118907530446279</v>
      </c>
      <c r="W150" s="26">
        <f t="shared" si="19"/>
        <v>0.41762692796224599</v>
      </c>
      <c r="X150" s="26">
        <f t="shared" si="19"/>
        <v>0.40969093826163316</v>
      </c>
      <c r="Y150" s="26">
        <f t="shared" si="19"/>
        <v>0.15507003040139011</v>
      </c>
      <c r="Z150" s="26">
        <f t="shared" si="19"/>
        <v>9.2697775739239319E-2</v>
      </c>
    </row>
    <row r="151" spans="2:26">
      <c r="B151" s="120">
        <v>57315</v>
      </c>
      <c r="C151" s="60">
        <v>99.537136030100143</v>
      </c>
      <c r="D151" s="123">
        <v>99.163329251434703</v>
      </c>
      <c r="E151" s="123">
        <v>99.715296277046733</v>
      </c>
      <c r="F151" s="123">
        <v>98.926598310278607</v>
      </c>
      <c r="G151" s="123">
        <v>99.867095168146619</v>
      </c>
      <c r="H151" s="123">
        <v>98.489930437338799</v>
      </c>
      <c r="I151" s="123">
        <v>99.958859689896158</v>
      </c>
      <c r="K151" s="10">
        <f t="shared" si="20"/>
        <v>99.537136030100143</v>
      </c>
      <c r="L151" s="26">
        <f t="shared" si="21"/>
        <v>98.489930437338799</v>
      </c>
      <c r="M151" s="26">
        <f t="shared" si="22"/>
        <v>98.926598310278607</v>
      </c>
      <c r="N151" s="10">
        <f t="shared" si="23"/>
        <v>99.163329251434703</v>
      </c>
      <c r="O151" s="10">
        <f t="shared" si="23"/>
        <v>99.715296277046733</v>
      </c>
      <c r="P151" s="26">
        <f t="shared" si="24"/>
        <v>99.867095168146619</v>
      </c>
      <c r="Q151" s="26">
        <f t="shared" si="25"/>
        <v>99.958859689896158</v>
      </c>
      <c r="S151" s="23">
        <f t="shared" si="26"/>
        <v>57315</v>
      </c>
      <c r="T151" s="10">
        <f t="shared" si="27"/>
        <v>99.537136030100143</v>
      </c>
      <c r="U151" s="26">
        <f t="shared" si="27"/>
        <v>98.489930437338799</v>
      </c>
      <c r="V151" s="26">
        <f t="shared" si="19"/>
        <v>0.43666787293980747</v>
      </c>
      <c r="W151" s="26">
        <f t="shared" si="19"/>
        <v>0.23673094115609672</v>
      </c>
      <c r="X151" s="26">
        <f t="shared" si="19"/>
        <v>0.55196702561202926</v>
      </c>
      <c r="Y151" s="26">
        <f t="shared" si="19"/>
        <v>0.15179889109988665</v>
      </c>
      <c r="Z151" s="26">
        <f t="shared" si="19"/>
        <v>9.1764521749539085E-2</v>
      </c>
    </row>
    <row r="152" spans="2:26">
      <c r="B152" s="120">
        <v>57405</v>
      </c>
      <c r="C152" s="60">
        <v>99.54579105913669</v>
      </c>
      <c r="D152" s="123">
        <v>99.156440252537664</v>
      </c>
      <c r="E152" s="123">
        <v>99.717710957043934</v>
      </c>
      <c r="F152" s="123">
        <v>98.914804768157822</v>
      </c>
      <c r="G152" s="123">
        <v>99.870631186094627</v>
      </c>
      <c r="H152" s="123">
        <v>98.191687900993685</v>
      </c>
      <c r="I152" s="123">
        <v>99.959931741992449</v>
      </c>
      <c r="K152" s="10">
        <f t="shared" si="20"/>
        <v>99.54579105913669</v>
      </c>
      <c r="L152" s="26">
        <f t="shared" si="21"/>
        <v>98.191687900993685</v>
      </c>
      <c r="M152" s="26">
        <f t="shared" si="22"/>
        <v>98.914804768157822</v>
      </c>
      <c r="N152" s="10">
        <f t="shared" si="23"/>
        <v>99.156440252537664</v>
      </c>
      <c r="O152" s="10">
        <f t="shared" si="23"/>
        <v>99.717710957043934</v>
      </c>
      <c r="P152" s="26">
        <f t="shared" si="24"/>
        <v>99.870631186094627</v>
      </c>
      <c r="Q152" s="26">
        <f t="shared" si="25"/>
        <v>99.959931741992449</v>
      </c>
      <c r="S152" s="23">
        <f t="shared" si="26"/>
        <v>57405</v>
      </c>
      <c r="T152" s="10">
        <f t="shared" si="27"/>
        <v>99.54579105913669</v>
      </c>
      <c r="U152" s="26">
        <f t="shared" si="27"/>
        <v>98.191687900993685</v>
      </c>
      <c r="V152" s="26">
        <f t="shared" si="19"/>
        <v>0.72311686716413703</v>
      </c>
      <c r="W152" s="26">
        <f t="shared" si="19"/>
        <v>0.24163548437984161</v>
      </c>
      <c r="X152" s="26">
        <f t="shared" si="19"/>
        <v>0.56127070450627059</v>
      </c>
      <c r="Y152" s="26">
        <f t="shared" si="19"/>
        <v>0.15292022905069302</v>
      </c>
      <c r="Z152" s="26">
        <f t="shared" si="19"/>
        <v>8.930055589782171E-2</v>
      </c>
    </row>
    <row r="153" spans="2:26">
      <c r="B153" s="120">
        <v>57497</v>
      </c>
      <c r="C153" s="60">
        <v>99.422923164412978</v>
      </c>
      <c r="D153" s="123">
        <v>99.167170594925039</v>
      </c>
      <c r="E153" s="123">
        <v>99.706381948620503</v>
      </c>
      <c r="F153" s="123">
        <v>98.83600421744886</v>
      </c>
      <c r="G153" s="123">
        <v>99.873196531136784</v>
      </c>
      <c r="H153" s="123">
        <v>97.8796476588508</v>
      </c>
      <c r="I153" s="123">
        <v>99.960973271453412</v>
      </c>
      <c r="K153" s="10">
        <f t="shared" si="20"/>
        <v>99.422923164412978</v>
      </c>
      <c r="L153" s="26">
        <f t="shared" si="21"/>
        <v>97.8796476588508</v>
      </c>
      <c r="M153" s="26">
        <f t="shared" si="22"/>
        <v>98.83600421744886</v>
      </c>
      <c r="N153" s="10">
        <f t="shared" si="23"/>
        <v>99.167170594925039</v>
      </c>
      <c r="O153" s="10">
        <f t="shared" si="23"/>
        <v>99.706381948620503</v>
      </c>
      <c r="P153" s="26">
        <f t="shared" si="24"/>
        <v>99.873196531136784</v>
      </c>
      <c r="Q153" s="26">
        <f t="shared" si="25"/>
        <v>99.960973271453412</v>
      </c>
      <c r="S153" s="23">
        <f t="shared" si="26"/>
        <v>57497</v>
      </c>
      <c r="T153" s="10">
        <f t="shared" si="27"/>
        <v>99.422923164412978</v>
      </c>
      <c r="U153" s="26">
        <f t="shared" si="27"/>
        <v>97.8796476588508</v>
      </c>
      <c r="V153" s="26">
        <f t="shared" si="19"/>
        <v>0.95635655859805979</v>
      </c>
      <c r="W153" s="26">
        <f t="shared" si="19"/>
        <v>0.33116637747617972</v>
      </c>
      <c r="X153" s="26">
        <f t="shared" si="19"/>
        <v>0.53921135369546391</v>
      </c>
      <c r="Y153" s="26">
        <f t="shared" si="19"/>
        <v>0.16681458251628101</v>
      </c>
      <c r="Z153" s="26">
        <f t="shared" si="19"/>
        <v>8.7776740316627411E-2</v>
      </c>
    </row>
    <row r="154" spans="2:26">
      <c r="B154" s="120">
        <v>57589</v>
      </c>
      <c r="C154" s="60">
        <v>99.427068895840677</v>
      </c>
      <c r="D154" s="123">
        <v>99.125903281094992</v>
      </c>
      <c r="E154" s="123">
        <v>99.700381268313947</v>
      </c>
      <c r="F154" s="123">
        <v>98.821645478073705</v>
      </c>
      <c r="G154" s="123">
        <v>99.876637235484409</v>
      </c>
      <c r="H154" s="123">
        <v>97.694371113923438</v>
      </c>
      <c r="I154" s="123">
        <v>99.961985317340549</v>
      </c>
      <c r="K154" s="10">
        <f t="shared" si="20"/>
        <v>99.427068895840677</v>
      </c>
      <c r="L154" s="26">
        <f t="shared" si="21"/>
        <v>97.694371113923438</v>
      </c>
      <c r="M154" s="26">
        <f t="shared" si="22"/>
        <v>98.821645478073705</v>
      </c>
      <c r="N154" s="10">
        <f t="shared" si="23"/>
        <v>99.125903281094992</v>
      </c>
      <c r="O154" s="10">
        <f t="shared" si="23"/>
        <v>99.700381268313947</v>
      </c>
      <c r="P154" s="26">
        <f t="shared" si="24"/>
        <v>99.876637235484409</v>
      </c>
      <c r="Q154" s="26">
        <f t="shared" si="25"/>
        <v>99.961985317340549</v>
      </c>
      <c r="S154" s="23">
        <f t="shared" si="26"/>
        <v>57589</v>
      </c>
      <c r="T154" s="10">
        <f t="shared" si="27"/>
        <v>99.427068895840677</v>
      </c>
      <c r="U154" s="26">
        <f t="shared" si="27"/>
        <v>97.694371113923438</v>
      </c>
      <c r="V154" s="26">
        <f t="shared" si="19"/>
        <v>1.1272743641502672</v>
      </c>
      <c r="W154" s="26">
        <f t="shared" si="19"/>
        <v>0.30425780302128658</v>
      </c>
      <c r="X154" s="26">
        <f t="shared" si="19"/>
        <v>0.57447798721895538</v>
      </c>
      <c r="Y154" s="26">
        <f t="shared" si="19"/>
        <v>0.17625596717046221</v>
      </c>
      <c r="Z154" s="26">
        <f t="shared" si="19"/>
        <v>8.5348081856139402E-2</v>
      </c>
    </row>
    <row r="155" spans="2:26">
      <c r="B155" s="120">
        <v>57680</v>
      </c>
      <c r="C155" s="60">
        <v>99.444901438578583</v>
      </c>
      <c r="D155" s="123">
        <v>99.09384777211848</v>
      </c>
      <c r="E155" s="123">
        <v>99.672420476331496</v>
      </c>
      <c r="F155" s="123">
        <v>98.741355241558338</v>
      </c>
      <c r="G155" s="123">
        <v>99.879988822363657</v>
      </c>
      <c r="H155" s="123">
        <v>97.418742485705508</v>
      </c>
      <c r="I155" s="123">
        <v>99.962968875545769</v>
      </c>
      <c r="K155" s="10">
        <f t="shared" si="20"/>
        <v>99.444901438578583</v>
      </c>
      <c r="L155" s="26">
        <f t="shared" si="21"/>
        <v>97.418742485705508</v>
      </c>
      <c r="M155" s="26">
        <f t="shared" si="22"/>
        <v>98.741355241558338</v>
      </c>
      <c r="N155" s="10">
        <f t="shared" si="23"/>
        <v>99.09384777211848</v>
      </c>
      <c r="O155" s="10">
        <f t="shared" si="23"/>
        <v>99.672420476331496</v>
      </c>
      <c r="P155" s="26">
        <f t="shared" si="24"/>
        <v>99.879988822363657</v>
      </c>
      <c r="Q155" s="26">
        <f t="shared" si="25"/>
        <v>99.962968875545769</v>
      </c>
      <c r="S155" s="23">
        <f t="shared" si="26"/>
        <v>57680</v>
      </c>
      <c r="T155" s="10">
        <f t="shared" si="27"/>
        <v>99.444901438578583</v>
      </c>
      <c r="U155" s="26">
        <f t="shared" si="27"/>
        <v>97.418742485705508</v>
      </c>
      <c r="V155" s="26">
        <f t="shared" si="19"/>
        <v>1.3226127558528304</v>
      </c>
      <c r="W155" s="26">
        <f t="shared" si="19"/>
        <v>0.3524925305601414</v>
      </c>
      <c r="X155" s="26">
        <f t="shared" si="19"/>
        <v>0.57857270421301621</v>
      </c>
      <c r="Y155" s="26">
        <f t="shared" si="19"/>
        <v>0.20756834603216134</v>
      </c>
      <c r="Z155" s="26">
        <f t="shared" si="19"/>
        <v>8.2980053182112101E-2</v>
      </c>
    </row>
    <row r="156" spans="2:26">
      <c r="B156" s="120">
        <v>57770</v>
      </c>
      <c r="C156" s="60">
        <v>99.493877968913651</v>
      </c>
      <c r="D156" s="123">
        <v>99.198449581568099</v>
      </c>
      <c r="E156" s="123">
        <v>99.692636314851597</v>
      </c>
      <c r="F156" s="123">
        <v>98.808468873901319</v>
      </c>
      <c r="G156" s="123">
        <v>99.883153925705514</v>
      </c>
      <c r="H156" s="123">
        <v>97.272770434696838</v>
      </c>
      <c r="I156" s="123">
        <v>99.963924900409737</v>
      </c>
      <c r="K156" s="10">
        <f t="shared" si="20"/>
        <v>99.493877968913651</v>
      </c>
      <c r="L156" s="26">
        <f t="shared" si="21"/>
        <v>97.272770434696838</v>
      </c>
      <c r="M156" s="26">
        <f t="shared" si="22"/>
        <v>98.808468873901319</v>
      </c>
      <c r="N156" s="10">
        <f t="shared" si="23"/>
        <v>99.198449581568099</v>
      </c>
      <c r="O156" s="10">
        <f t="shared" si="23"/>
        <v>99.692636314851597</v>
      </c>
      <c r="P156" s="26">
        <f t="shared" si="24"/>
        <v>99.883153925705514</v>
      </c>
      <c r="Q156" s="26">
        <f t="shared" si="25"/>
        <v>99.963924900409737</v>
      </c>
      <c r="S156" s="23">
        <f t="shared" si="26"/>
        <v>57770</v>
      </c>
      <c r="T156" s="10">
        <f t="shared" si="27"/>
        <v>99.493877968913651</v>
      </c>
      <c r="U156" s="26">
        <f t="shared" si="27"/>
        <v>97.272770434696838</v>
      </c>
      <c r="V156" s="26">
        <f t="shared" si="19"/>
        <v>1.5356984392044808</v>
      </c>
      <c r="W156" s="26">
        <f t="shared" si="19"/>
        <v>0.38998070766677984</v>
      </c>
      <c r="X156" s="26">
        <f t="shared" si="19"/>
        <v>0.49418673328349882</v>
      </c>
      <c r="Y156" s="26">
        <f t="shared" si="19"/>
        <v>0.19051761085391661</v>
      </c>
      <c r="Z156" s="26">
        <f t="shared" si="19"/>
        <v>8.0770974704222454E-2</v>
      </c>
    </row>
    <row r="157" spans="2:26">
      <c r="B157" s="120">
        <v>57862</v>
      </c>
      <c r="C157" s="60">
        <v>99.493072422247593</v>
      </c>
      <c r="D157" s="123">
        <v>99.110235344743344</v>
      </c>
      <c r="E157" s="123">
        <v>99.682361262086189</v>
      </c>
      <c r="F157" s="123">
        <v>98.780324653107215</v>
      </c>
      <c r="G157" s="123">
        <v>99.882244958781229</v>
      </c>
      <c r="H157" s="123">
        <v>97.698860745958385</v>
      </c>
      <c r="I157" s="123">
        <v>99.964854306384865</v>
      </c>
      <c r="K157" s="10">
        <f t="shared" si="20"/>
        <v>99.493072422247593</v>
      </c>
      <c r="L157" s="26">
        <f t="shared" si="21"/>
        <v>97.698860745958385</v>
      </c>
      <c r="M157" s="26">
        <f t="shared" si="22"/>
        <v>98.780324653107215</v>
      </c>
      <c r="N157" s="10">
        <f t="shared" si="23"/>
        <v>99.110235344743344</v>
      </c>
      <c r="O157" s="10">
        <f t="shared" si="23"/>
        <v>99.682361262086189</v>
      </c>
      <c r="P157" s="26">
        <f t="shared" si="24"/>
        <v>99.882244958781229</v>
      </c>
      <c r="Q157" s="26">
        <f t="shared" si="25"/>
        <v>99.964854306384865</v>
      </c>
      <c r="S157" s="23">
        <f t="shared" si="26"/>
        <v>57862</v>
      </c>
      <c r="T157" s="10">
        <f t="shared" si="27"/>
        <v>99.493072422247593</v>
      </c>
      <c r="U157" s="26">
        <f t="shared" si="27"/>
        <v>97.698860745958385</v>
      </c>
      <c r="V157" s="26">
        <f t="shared" si="19"/>
        <v>1.0814639071488301</v>
      </c>
      <c r="W157" s="26">
        <f t="shared" si="19"/>
        <v>0.32991069163612963</v>
      </c>
      <c r="X157" s="26">
        <f t="shared" si="19"/>
        <v>0.57212591734284501</v>
      </c>
      <c r="Y157" s="26">
        <f t="shared" si="19"/>
        <v>0.19988369669503925</v>
      </c>
      <c r="Z157" s="26">
        <f t="shared" si="19"/>
        <v>8.2609347603636252E-2</v>
      </c>
    </row>
    <row r="158" spans="2:26">
      <c r="B158" s="120">
        <v>57954</v>
      </c>
      <c r="C158" s="60">
        <v>99.511175387075539</v>
      </c>
      <c r="D158" s="123">
        <v>99.155811162974217</v>
      </c>
      <c r="E158" s="123">
        <v>99.690991149232772</v>
      </c>
      <c r="F158" s="123">
        <v>98.746078985725532</v>
      </c>
      <c r="G158" s="123">
        <v>99.885402465036449</v>
      </c>
      <c r="H158" s="123">
        <v>98.211006866063144</v>
      </c>
      <c r="I158" s="123">
        <v>99.965757969717046</v>
      </c>
      <c r="K158" s="10">
        <f t="shared" si="20"/>
        <v>99.511175387075539</v>
      </c>
      <c r="L158" s="26">
        <f t="shared" si="21"/>
        <v>98.211006866063144</v>
      </c>
      <c r="M158" s="26">
        <f t="shared" si="22"/>
        <v>98.746078985725532</v>
      </c>
      <c r="N158" s="10">
        <f t="shared" si="23"/>
        <v>99.155811162974217</v>
      </c>
      <c r="O158" s="10">
        <f t="shared" si="23"/>
        <v>99.690991149232772</v>
      </c>
      <c r="P158" s="26">
        <f t="shared" si="24"/>
        <v>99.885402465036449</v>
      </c>
      <c r="Q158" s="26">
        <f t="shared" si="25"/>
        <v>99.965757969717046</v>
      </c>
      <c r="S158" s="23">
        <f t="shared" si="26"/>
        <v>57954</v>
      </c>
      <c r="T158" s="10">
        <f t="shared" si="27"/>
        <v>99.511175387075539</v>
      </c>
      <c r="U158" s="26">
        <f t="shared" si="27"/>
        <v>98.211006866063144</v>
      </c>
      <c r="V158" s="26">
        <f t="shared" si="19"/>
        <v>0.53507211966238799</v>
      </c>
      <c r="W158" s="26">
        <f t="shared" si="19"/>
        <v>0.40973217724868505</v>
      </c>
      <c r="X158" s="26">
        <f t="shared" si="19"/>
        <v>0.53517998625855512</v>
      </c>
      <c r="Y158" s="26">
        <f t="shared" si="19"/>
        <v>0.1944113158036771</v>
      </c>
      <c r="Z158" s="26">
        <f t="shared" si="19"/>
        <v>8.0355504680596823E-2</v>
      </c>
    </row>
    <row r="159" spans="2:26">
      <c r="B159" s="120">
        <v>58045</v>
      </c>
      <c r="C159" s="60">
        <v>99.558052416171776</v>
      </c>
      <c r="D159" s="123">
        <v>99.232460744403724</v>
      </c>
      <c r="E159" s="123">
        <v>99.695189881016432</v>
      </c>
      <c r="F159" s="123">
        <v>98.845420440141623</v>
      </c>
      <c r="G159" s="123">
        <v>99.861844470151539</v>
      </c>
      <c r="H159" s="123">
        <v>97.991993983393897</v>
      </c>
      <c r="I159" s="123">
        <v>99.966636730126268</v>
      </c>
      <c r="K159" s="10">
        <f t="shared" si="20"/>
        <v>99.558052416171776</v>
      </c>
      <c r="L159" s="26">
        <f t="shared" si="21"/>
        <v>97.991993983393897</v>
      </c>
      <c r="M159" s="26">
        <f t="shared" si="22"/>
        <v>98.845420440141623</v>
      </c>
      <c r="N159" s="10">
        <f t="shared" si="23"/>
        <v>99.232460744403724</v>
      </c>
      <c r="O159" s="10">
        <f t="shared" si="23"/>
        <v>99.695189881016432</v>
      </c>
      <c r="P159" s="26">
        <f t="shared" si="24"/>
        <v>99.861844470151539</v>
      </c>
      <c r="Q159" s="26">
        <f t="shared" si="25"/>
        <v>99.966636730126268</v>
      </c>
      <c r="S159" s="23">
        <f t="shared" si="26"/>
        <v>58045</v>
      </c>
      <c r="T159" s="10">
        <f t="shared" si="27"/>
        <v>99.558052416171776</v>
      </c>
      <c r="U159" s="26">
        <f t="shared" si="27"/>
        <v>97.991993983393897</v>
      </c>
      <c r="V159" s="26">
        <f t="shared" si="19"/>
        <v>0.85342645674772655</v>
      </c>
      <c r="W159" s="26">
        <f t="shared" si="19"/>
        <v>0.38704030426210068</v>
      </c>
      <c r="X159" s="26">
        <f t="shared" si="19"/>
        <v>0.4627291366127082</v>
      </c>
      <c r="Y159" s="26">
        <f t="shared" si="19"/>
        <v>0.16665458913510633</v>
      </c>
      <c r="Z159" s="26">
        <f t="shared" si="19"/>
        <v>0.10479225997472952</v>
      </c>
    </row>
    <row r="160" spans="2:26">
      <c r="B160" s="120">
        <v>58135</v>
      </c>
      <c r="C160" s="60">
        <v>99.571982318654591</v>
      </c>
      <c r="D160" s="123">
        <v>99.215893403387952</v>
      </c>
      <c r="E160" s="123">
        <v>99.709906987549218</v>
      </c>
      <c r="F160" s="123">
        <v>98.838130798980558</v>
      </c>
      <c r="G160" s="123">
        <v>99.865447135440093</v>
      </c>
      <c r="H160" s="123">
        <v>97.864424062191972</v>
      </c>
      <c r="I160" s="123">
        <v>99.967491392468631</v>
      </c>
      <c r="K160" s="10">
        <f t="shared" si="20"/>
        <v>99.571982318654591</v>
      </c>
      <c r="L160" s="26">
        <f t="shared" si="21"/>
        <v>97.864424062191972</v>
      </c>
      <c r="M160" s="26">
        <f t="shared" si="22"/>
        <v>98.838130798980558</v>
      </c>
      <c r="N160" s="10">
        <f t="shared" si="23"/>
        <v>99.215893403387952</v>
      </c>
      <c r="O160" s="10">
        <f t="shared" si="23"/>
        <v>99.709906987549218</v>
      </c>
      <c r="P160" s="26">
        <f t="shared" si="24"/>
        <v>99.865447135440093</v>
      </c>
      <c r="Q160" s="26">
        <f t="shared" si="25"/>
        <v>99.967491392468631</v>
      </c>
      <c r="S160" s="23">
        <f t="shared" si="26"/>
        <v>58135</v>
      </c>
      <c r="T160" s="10">
        <f t="shared" si="27"/>
        <v>99.571982318654591</v>
      </c>
      <c r="U160" s="26">
        <f t="shared" si="27"/>
        <v>97.864424062191972</v>
      </c>
      <c r="V160" s="26">
        <f t="shared" si="19"/>
        <v>0.97370673678858566</v>
      </c>
      <c r="W160" s="26">
        <f t="shared" si="19"/>
        <v>0.37776260440739406</v>
      </c>
      <c r="X160" s="26">
        <f t="shared" si="19"/>
        <v>0.49401358416126584</v>
      </c>
      <c r="Y160" s="26">
        <f t="shared" si="19"/>
        <v>0.15554014789087489</v>
      </c>
      <c r="Z160" s="26">
        <f t="shared" si="19"/>
        <v>0.10204425702853825</v>
      </c>
    </row>
    <row r="161" spans="2:26">
      <c r="B161" s="120">
        <v>58227</v>
      </c>
      <c r="C161" s="60">
        <v>99.545773828810965</v>
      </c>
      <c r="D161" s="123">
        <v>99.243960548904781</v>
      </c>
      <c r="E161" s="123">
        <v>99.709864941883609</v>
      </c>
      <c r="F161" s="123">
        <v>98.797661592300614</v>
      </c>
      <c r="G161" s="123">
        <v>99.834872633845876</v>
      </c>
      <c r="H161" s="123">
        <v>97.958991105836063</v>
      </c>
      <c r="I161" s="123">
        <v>99.968322728366971</v>
      </c>
      <c r="K161" s="10">
        <f t="shared" si="20"/>
        <v>99.545773828810965</v>
      </c>
      <c r="L161" s="26">
        <f t="shared" si="21"/>
        <v>97.958991105836063</v>
      </c>
      <c r="M161" s="26">
        <f t="shared" si="22"/>
        <v>98.797661592300614</v>
      </c>
      <c r="N161" s="10">
        <f t="shared" si="23"/>
        <v>99.243960548904781</v>
      </c>
      <c r="O161" s="10">
        <f t="shared" si="23"/>
        <v>99.709864941883609</v>
      </c>
      <c r="P161" s="26">
        <f t="shared" si="24"/>
        <v>99.834872633845876</v>
      </c>
      <c r="Q161" s="26">
        <f t="shared" si="25"/>
        <v>99.968322728366971</v>
      </c>
      <c r="S161" s="23">
        <f t="shared" si="26"/>
        <v>58227</v>
      </c>
      <c r="T161" s="10">
        <f t="shared" si="27"/>
        <v>99.545773828810965</v>
      </c>
      <c r="U161" s="26">
        <f t="shared" si="27"/>
        <v>97.958991105836063</v>
      </c>
      <c r="V161" s="26">
        <f t="shared" si="19"/>
        <v>0.83867048646455089</v>
      </c>
      <c r="W161" s="26">
        <f t="shared" si="19"/>
        <v>0.44629895660416707</v>
      </c>
      <c r="X161" s="26">
        <f t="shared" si="19"/>
        <v>0.46590439297882824</v>
      </c>
      <c r="Y161" s="26">
        <f t="shared" si="19"/>
        <v>0.12500769196226713</v>
      </c>
      <c r="Z161" s="26">
        <f t="shared" si="19"/>
        <v>0.1334500945210948</v>
      </c>
    </row>
    <row r="162" spans="2:26">
      <c r="B162" s="120">
        <v>58319</v>
      </c>
      <c r="C162" s="60">
        <v>99.542614397017303</v>
      </c>
      <c r="D162" s="123">
        <v>99.183195255205121</v>
      </c>
      <c r="E162" s="123">
        <v>99.683738005699809</v>
      </c>
      <c r="F162" s="123">
        <v>98.901952661247805</v>
      </c>
      <c r="G162" s="123">
        <v>99.823402510596779</v>
      </c>
      <c r="H162" s="123">
        <v>98.165832327393474</v>
      </c>
      <c r="I162" s="123">
        <v>99.969131477799522</v>
      </c>
      <c r="K162" s="10">
        <f t="shared" si="20"/>
        <v>99.542614397017303</v>
      </c>
      <c r="L162" s="26">
        <f t="shared" si="21"/>
        <v>98.165832327393474</v>
      </c>
      <c r="M162" s="26">
        <f t="shared" si="22"/>
        <v>98.901952661247805</v>
      </c>
      <c r="N162" s="10">
        <f t="shared" si="23"/>
        <v>99.183195255205121</v>
      </c>
      <c r="O162" s="10">
        <f t="shared" si="23"/>
        <v>99.683738005699809</v>
      </c>
      <c r="P162" s="26">
        <f t="shared" si="24"/>
        <v>99.823402510596779</v>
      </c>
      <c r="Q162" s="26">
        <f t="shared" si="25"/>
        <v>99.969131477799522</v>
      </c>
      <c r="S162" s="23">
        <f t="shared" si="26"/>
        <v>58319</v>
      </c>
      <c r="T162" s="10">
        <f t="shared" si="27"/>
        <v>99.542614397017303</v>
      </c>
      <c r="U162" s="26">
        <f t="shared" si="27"/>
        <v>98.165832327393474</v>
      </c>
      <c r="V162" s="26">
        <f t="shared" si="19"/>
        <v>0.73612033385433051</v>
      </c>
      <c r="W162" s="26">
        <f t="shared" si="19"/>
        <v>0.28124259395731599</v>
      </c>
      <c r="X162" s="26">
        <f t="shared" si="19"/>
        <v>0.50054275049468799</v>
      </c>
      <c r="Y162" s="26">
        <f t="shared" si="19"/>
        <v>0.13966450489697024</v>
      </c>
      <c r="Z162" s="26">
        <f t="shared" si="19"/>
        <v>0.14572896720274287</v>
      </c>
    </row>
    <row r="163" spans="2:26">
      <c r="B163" s="120">
        <v>58410</v>
      </c>
      <c r="C163" s="60">
        <v>99.548305896927829</v>
      </c>
      <c r="D163" s="123">
        <v>99.176206517531611</v>
      </c>
      <c r="E163" s="123">
        <v>99.678750108756418</v>
      </c>
      <c r="F163" s="123">
        <v>98.909868464319132</v>
      </c>
      <c r="G163" s="123">
        <v>99.801120369229224</v>
      </c>
      <c r="H163" s="123">
        <v>98.305397132067355</v>
      </c>
      <c r="I163" s="123">
        <v>99.969918350638764</v>
      </c>
      <c r="K163" s="10">
        <f t="shared" si="20"/>
        <v>99.548305896927829</v>
      </c>
      <c r="L163" s="26">
        <f t="shared" si="21"/>
        <v>98.305397132067355</v>
      </c>
      <c r="M163" s="26">
        <f t="shared" si="22"/>
        <v>98.909868464319132</v>
      </c>
      <c r="N163" s="10">
        <f t="shared" si="23"/>
        <v>99.176206517531611</v>
      </c>
      <c r="O163" s="10">
        <f t="shared" si="23"/>
        <v>99.678750108756418</v>
      </c>
      <c r="P163" s="26">
        <f t="shared" si="24"/>
        <v>99.801120369229224</v>
      </c>
      <c r="Q163" s="26">
        <f t="shared" si="25"/>
        <v>99.969918350638764</v>
      </c>
      <c r="S163" s="23">
        <f t="shared" si="26"/>
        <v>58410</v>
      </c>
      <c r="T163" s="10">
        <f t="shared" si="27"/>
        <v>99.548305896927829</v>
      </c>
      <c r="U163" s="26">
        <f t="shared" si="27"/>
        <v>98.305397132067355</v>
      </c>
      <c r="V163" s="26">
        <f t="shared" si="19"/>
        <v>0.60447133225177652</v>
      </c>
      <c r="W163" s="26">
        <f t="shared" si="19"/>
        <v>0.26633805321247905</v>
      </c>
      <c r="X163" s="26">
        <f t="shared" si="19"/>
        <v>0.50254359122480707</v>
      </c>
      <c r="Y163" s="26">
        <f t="shared" si="19"/>
        <v>0.12237026047280608</v>
      </c>
      <c r="Z163" s="26">
        <f t="shared" si="19"/>
        <v>0.16879798140953994</v>
      </c>
    </row>
    <row r="164" spans="2:26">
      <c r="B164" s="120">
        <v>58501</v>
      </c>
      <c r="C164" s="60">
        <v>99.523624144450267</v>
      </c>
      <c r="D164" s="123">
        <v>99.207610721390481</v>
      </c>
      <c r="E164" s="123">
        <v>99.675693080323356</v>
      </c>
      <c r="F164" s="123">
        <v>98.905627346657255</v>
      </c>
      <c r="G164" s="123">
        <v>99.797179926348122</v>
      </c>
      <c r="H164" s="123">
        <v>98.444268009328454</v>
      </c>
      <c r="I164" s="123">
        <v>99.970684028134983</v>
      </c>
      <c r="K164" s="10">
        <f t="shared" si="20"/>
        <v>99.523624144450267</v>
      </c>
      <c r="L164" s="26">
        <f t="shared" si="21"/>
        <v>98.444268009328454</v>
      </c>
      <c r="M164" s="26">
        <f t="shared" si="22"/>
        <v>98.905627346657255</v>
      </c>
      <c r="N164" s="10">
        <f t="shared" si="23"/>
        <v>99.207610721390481</v>
      </c>
      <c r="O164" s="10">
        <f t="shared" si="23"/>
        <v>99.675693080323356</v>
      </c>
      <c r="P164" s="26">
        <f t="shared" si="24"/>
        <v>99.797179926348122</v>
      </c>
      <c r="Q164" s="26">
        <f t="shared" si="25"/>
        <v>99.970684028134983</v>
      </c>
      <c r="S164" s="23">
        <f t="shared" si="26"/>
        <v>58501</v>
      </c>
      <c r="T164" s="10">
        <f t="shared" si="27"/>
        <v>99.523624144450267</v>
      </c>
      <c r="U164" s="26">
        <f t="shared" si="27"/>
        <v>98.444268009328454</v>
      </c>
      <c r="V164" s="26">
        <f t="shared" si="19"/>
        <v>0.46135933732880119</v>
      </c>
      <c r="W164" s="26">
        <f t="shared" si="19"/>
        <v>0.30198337473322567</v>
      </c>
      <c r="X164" s="26">
        <f t="shared" si="19"/>
        <v>0.46808235893287531</v>
      </c>
      <c r="Y164" s="26">
        <f t="shared" si="19"/>
        <v>0.12148684602476578</v>
      </c>
      <c r="Z164" s="26">
        <f t="shared" si="19"/>
        <v>0.17350410178686104</v>
      </c>
    </row>
    <row r="165" spans="2:26">
      <c r="B165" s="120">
        <v>58593</v>
      </c>
      <c r="C165" s="60" t="e">
        <f t="array" ref="C165:I165">NA()</f>
        <v>#N/A</v>
      </c>
      <c r="D165" s="123" t="e">
        <v>#N/A</v>
      </c>
      <c r="E165" s="123" t="e">
        <v>#N/A</v>
      </c>
      <c r="F165" s="123" t="e">
        <v>#N/A</v>
      </c>
      <c r="G165" s="123" t="e">
        <v>#N/A</v>
      </c>
      <c r="H165" s="123" t="e">
        <v>#N/A</v>
      </c>
      <c r="I165" s="123" t="e">
        <v>#N/A</v>
      </c>
      <c r="K165" s="10" t="e">
        <f t="shared" si="20"/>
        <v>#N/A</v>
      </c>
      <c r="L165" s="26" t="e">
        <f t="shared" si="21"/>
        <v>#N/A</v>
      </c>
      <c r="M165" s="26" t="e">
        <f t="shared" si="22"/>
        <v>#N/A</v>
      </c>
      <c r="N165" s="10" t="e">
        <f t="shared" si="23"/>
        <v>#N/A</v>
      </c>
      <c r="O165" s="10" t="e">
        <f t="shared" si="23"/>
        <v>#N/A</v>
      </c>
      <c r="P165" s="26" t="e">
        <f t="shared" si="24"/>
        <v>#N/A</v>
      </c>
      <c r="Q165" s="26" t="e">
        <f t="shared" si="25"/>
        <v>#N/A</v>
      </c>
      <c r="S165" s="23">
        <f t="shared" si="26"/>
        <v>58593</v>
      </c>
      <c r="T165" s="10" t="e">
        <f t="shared" si="27"/>
        <v>#N/A</v>
      </c>
      <c r="U165" s="26" t="e">
        <f t="shared" si="27"/>
        <v>#N/A</v>
      </c>
      <c r="V165" s="26" t="e">
        <f t="shared" si="19"/>
        <v>#N/A</v>
      </c>
      <c r="W165" s="26" t="e">
        <f t="shared" si="19"/>
        <v>#N/A</v>
      </c>
      <c r="X165" s="26" t="e">
        <f t="shared" si="19"/>
        <v>#N/A</v>
      </c>
      <c r="Y165" s="26" t="e">
        <f t="shared" si="19"/>
        <v>#N/A</v>
      </c>
      <c r="Z165" s="26" t="e">
        <f t="shared" si="19"/>
        <v>#N/A</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2"/>
  </sheetPr>
  <dimension ref="A1:Z165"/>
  <sheetViews>
    <sheetView zoomScaleNormal="100" workbookViewId="0">
      <pane xSplit="2" ySplit="4" topLeftCell="C133" activePane="bottomRight" state="frozen"/>
      <selection pane="topRight" activeCell="C1" sqref="C1"/>
      <selection pane="bottomLeft" activeCell="A5" sqref="A5"/>
      <selection pane="bottomRight" activeCell="C135" sqref="C135"/>
    </sheetView>
  </sheetViews>
  <sheetFormatPr defaultColWidth="9.375" defaultRowHeight="16.5"/>
  <cols>
    <col min="1" max="1" width="11.625" style="26" customWidth="1"/>
    <col min="2" max="2" width="9.375" style="26"/>
    <col min="3" max="4" width="11.375" style="26" bestFit="1" customWidth="1"/>
    <col min="5" max="5" width="10.125" style="26" bestFit="1" customWidth="1"/>
    <col min="6" max="10" width="9.375" style="26"/>
    <col min="11" max="26" width="9.375" style="26" hidden="1" customWidth="1"/>
    <col min="27" max="16384" width="9.375" style="26"/>
  </cols>
  <sheetData>
    <row r="1" spans="1:26">
      <c r="A1" s="24"/>
      <c r="B1" s="13" t="s">
        <v>261</v>
      </c>
      <c r="C1" s="13"/>
      <c r="D1" s="4"/>
      <c r="E1" s="4"/>
      <c r="F1" s="24"/>
      <c r="G1" s="24"/>
    </row>
    <row r="2" spans="1:26">
      <c r="B2" s="55" t="s">
        <v>71</v>
      </c>
      <c r="C2" s="15"/>
      <c r="D2" s="4"/>
      <c r="E2" s="4"/>
      <c r="F2" s="24"/>
      <c r="G2" s="24"/>
    </row>
    <row r="3" spans="1:26">
      <c r="L3" s="26" t="s">
        <v>91</v>
      </c>
      <c r="M3" s="26" t="s">
        <v>92</v>
      </c>
      <c r="N3" s="26" t="s">
        <v>93</v>
      </c>
    </row>
    <row r="4" spans="1:26" ht="66">
      <c r="C4" s="5" t="s">
        <v>84</v>
      </c>
      <c r="D4" s="58" t="s">
        <v>85</v>
      </c>
      <c r="E4" s="58" t="s">
        <v>86</v>
      </c>
      <c r="F4" s="5" t="s">
        <v>87</v>
      </c>
      <c r="G4" s="58" t="s">
        <v>88</v>
      </c>
      <c r="H4" s="58" t="s">
        <v>89</v>
      </c>
      <c r="I4" s="5" t="s">
        <v>90</v>
      </c>
      <c r="J4" s="58"/>
      <c r="K4" s="5" t="s">
        <v>84</v>
      </c>
      <c r="L4" s="58" t="s">
        <v>94</v>
      </c>
      <c r="M4" s="5" t="s">
        <v>87</v>
      </c>
      <c r="N4" s="58" t="s">
        <v>85</v>
      </c>
      <c r="O4" s="58" t="s">
        <v>86</v>
      </c>
      <c r="P4" s="58" t="s">
        <v>88</v>
      </c>
      <c r="Q4" s="5" t="s">
        <v>95</v>
      </c>
      <c r="T4" s="5" t="s">
        <v>99</v>
      </c>
      <c r="U4" s="58" t="s">
        <v>94</v>
      </c>
      <c r="V4" s="5" t="s">
        <v>87</v>
      </c>
      <c r="W4" s="58" t="s">
        <v>97</v>
      </c>
      <c r="X4" s="58" t="s">
        <v>86</v>
      </c>
      <c r="Y4" s="58" t="s">
        <v>98</v>
      </c>
      <c r="Z4" s="5" t="s">
        <v>96</v>
      </c>
    </row>
    <row r="5" spans="1:26">
      <c r="B5" s="120">
        <v>43983</v>
      </c>
      <c r="C5" s="60">
        <v>20.000000000000217</v>
      </c>
      <c r="D5" s="123">
        <v>20.000000000000217</v>
      </c>
      <c r="E5" s="123">
        <v>20.000000000000217</v>
      </c>
      <c r="F5" s="124">
        <v>20.000000000000217</v>
      </c>
      <c r="G5" s="124">
        <v>20.000000000000217</v>
      </c>
      <c r="H5" s="125">
        <v>20.000000000000217</v>
      </c>
      <c r="I5" s="125">
        <v>20.000000000000217</v>
      </c>
      <c r="K5" s="10">
        <f>C5</f>
        <v>20.000000000000217</v>
      </c>
      <c r="L5" s="26">
        <f>H5</f>
        <v>20.000000000000217</v>
      </c>
      <c r="M5" s="26">
        <f>F5</f>
        <v>20.000000000000217</v>
      </c>
      <c r="N5" s="10">
        <f>D5</f>
        <v>20.000000000000217</v>
      </c>
      <c r="O5" s="10">
        <f>E5</f>
        <v>20.000000000000217</v>
      </c>
      <c r="P5" s="26">
        <f>G5</f>
        <v>20.000000000000217</v>
      </c>
      <c r="Q5" s="26">
        <f>I5</f>
        <v>20.000000000000217</v>
      </c>
      <c r="S5" s="23">
        <f>B5</f>
        <v>43983</v>
      </c>
      <c r="T5" s="10">
        <f>K5</f>
        <v>20.000000000000217</v>
      </c>
      <c r="U5" s="26">
        <f>L5</f>
        <v>20.000000000000217</v>
      </c>
      <c r="V5" s="26">
        <f>M5-L5</f>
        <v>0</v>
      </c>
      <c r="W5" s="26">
        <f t="shared" ref="W5:Z20" si="0">N5-M5</f>
        <v>0</v>
      </c>
      <c r="X5" s="26">
        <f t="shared" si="0"/>
        <v>0</v>
      </c>
      <c r="Y5" s="26">
        <f t="shared" si="0"/>
        <v>0</v>
      </c>
      <c r="Z5" s="26">
        <f t="shared" si="0"/>
        <v>0</v>
      </c>
    </row>
    <row r="6" spans="1:26">
      <c r="B6" s="120">
        <v>44075</v>
      </c>
      <c r="C6" s="60">
        <v>20.000000000000217</v>
      </c>
      <c r="D6" s="123">
        <v>20.000000000000217</v>
      </c>
      <c r="E6" s="123">
        <v>20.000000000000217</v>
      </c>
      <c r="F6" s="124">
        <v>20.000000000000217</v>
      </c>
      <c r="G6" s="124">
        <v>20.000000000000217</v>
      </c>
      <c r="H6" s="125">
        <v>20.000000000000217</v>
      </c>
      <c r="I6" s="125">
        <v>20.007190359484859</v>
      </c>
      <c r="K6" s="10">
        <f t="shared" ref="K6:K69" si="1">C6</f>
        <v>20.000000000000217</v>
      </c>
      <c r="L6" s="26">
        <f t="shared" ref="L6:L69" si="2">H6</f>
        <v>20.000000000000217</v>
      </c>
      <c r="M6" s="26">
        <f t="shared" ref="M6:M69" si="3">F6</f>
        <v>20.000000000000217</v>
      </c>
      <c r="N6" s="10">
        <f t="shared" ref="N6:O69" si="4">D6</f>
        <v>20.000000000000217</v>
      </c>
      <c r="O6" s="10">
        <f t="shared" si="4"/>
        <v>20.000000000000217</v>
      </c>
      <c r="P6" s="26">
        <f t="shared" ref="P6:P69" si="5">G6</f>
        <v>20.000000000000217</v>
      </c>
      <c r="Q6" s="26">
        <f t="shared" ref="Q6:Q69" si="6">I6</f>
        <v>20.007190359484859</v>
      </c>
      <c r="S6" s="23">
        <f t="shared" ref="S6:S69" si="7">B6</f>
        <v>44075</v>
      </c>
      <c r="T6" s="10">
        <f t="shared" ref="T6:U69" si="8">K6</f>
        <v>20.000000000000217</v>
      </c>
      <c r="U6" s="26">
        <f t="shared" si="8"/>
        <v>20.000000000000217</v>
      </c>
      <c r="V6" s="26">
        <f t="shared" ref="V6:Z68" si="9">M6-L6</f>
        <v>0</v>
      </c>
      <c r="W6" s="26">
        <f t="shared" si="0"/>
        <v>0</v>
      </c>
      <c r="X6" s="26">
        <f t="shared" si="0"/>
        <v>0</v>
      </c>
      <c r="Y6" s="26">
        <f t="shared" si="0"/>
        <v>0</v>
      </c>
      <c r="Z6" s="26">
        <f t="shared" si="0"/>
        <v>7.1903594846425278E-3</v>
      </c>
    </row>
    <row r="7" spans="1:26">
      <c r="B7" s="120">
        <v>44166</v>
      </c>
      <c r="C7" s="60">
        <v>20.000000000000217</v>
      </c>
      <c r="D7" s="123">
        <v>20.000000000000217</v>
      </c>
      <c r="E7" s="123">
        <v>20.000000000000217</v>
      </c>
      <c r="F7" s="124">
        <v>20.000000000000217</v>
      </c>
      <c r="G7" s="124">
        <v>20.000000000000217</v>
      </c>
      <c r="H7" s="125">
        <v>20.000000000000217</v>
      </c>
      <c r="I7" s="125">
        <v>20.010290263731118</v>
      </c>
      <c r="K7" s="10">
        <f t="shared" si="1"/>
        <v>20.000000000000217</v>
      </c>
      <c r="L7" s="26">
        <f t="shared" si="2"/>
        <v>20.000000000000217</v>
      </c>
      <c r="M7" s="26">
        <f t="shared" si="3"/>
        <v>20.000000000000217</v>
      </c>
      <c r="N7" s="10">
        <f t="shared" si="4"/>
        <v>20.000000000000217</v>
      </c>
      <c r="O7" s="10">
        <f t="shared" si="4"/>
        <v>20.000000000000217</v>
      </c>
      <c r="P7" s="26">
        <f t="shared" si="5"/>
        <v>20.000000000000217</v>
      </c>
      <c r="Q7" s="26">
        <f t="shared" si="6"/>
        <v>20.010290263731118</v>
      </c>
      <c r="S7" s="23">
        <f t="shared" si="7"/>
        <v>44166</v>
      </c>
      <c r="T7" s="10">
        <f t="shared" si="8"/>
        <v>20.000000000000217</v>
      </c>
      <c r="U7" s="26">
        <f t="shared" si="8"/>
        <v>20.000000000000217</v>
      </c>
      <c r="V7" s="26">
        <f t="shared" si="9"/>
        <v>0</v>
      </c>
      <c r="W7" s="26">
        <f t="shared" si="0"/>
        <v>0</v>
      </c>
      <c r="X7" s="26">
        <f t="shared" si="0"/>
        <v>0</v>
      </c>
      <c r="Y7" s="26">
        <f t="shared" si="0"/>
        <v>0</v>
      </c>
      <c r="Z7" s="26">
        <f t="shared" si="0"/>
        <v>1.0290263730901472E-2</v>
      </c>
    </row>
    <row r="8" spans="1:26">
      <c r="B8" s="120">
        <v>44256</v>
      </c>
      <c r="C8" s="60">
        <v>20.000000000000217</v>
      </c>
      <c r="D8" s="123">
        <v>20.000000000000217</v>
      </c>
      <c r="E8" s="123">
        <v>20.000000000000217</v>
      </c>
      <c r="F8" s="124">
        <v>20.000000000000217</v>
      </c>
      <c r="G8" s="124">
        <v>20.000000000000217</v>
      </c>
      <c r="H8" s="125">
        <v>20.000000000000217</v>
      </c>
      <c r="I8" s="125">
        <v>20.013847469801295</v>
      </c>
      <c r="K8" s="10">
        <f t="shared" si="1"/>
        <v>20.000000000000217</v>
      </c>
      <c r="L8" s="26">
        <f t="shared" si="2"/>
        <v>20.000000000000217</v>
      </c>
      <c r="M8" s="26">
        <f t="shared" si="3"/>
        <v>20.000000000000217</v>
      </c>
      <c r="N8" s="10">
        <f t="shared" si="4"/>
        <v>20.000000000000217</v>
      </c>
      <c r="O8" s="10">
        <f t="shared" si="4"/>
        <v>20.000000000000217</v>
      </c>
      <c r="P8" s="26">
        <f t="shared" si="5"/>
        <v>20.000000000000217</v>
      </c>
      <c r="Q8" s="26">
        <f t="shared" si="6"/>
        <v>20.013847469801295</v>
      </c>
      <c r="S8" s="23">
        <f t="shared" si="7"/>
        <v>44256</v>
      </c>
      <c r="T8" s="10">
        <f t="shared" si="8"/>
        <v>20.000000000000217</v>
      </c>
      <c r="U8" s="26">
        <f t="shared" si="8"/>
        <v>20.000000000000217</v>
      </c>
      <c r="V8" s="26">
        <f t="shared" si="9"/>
        <v>0</v>
      </c>
      <c r="W8" s="26">
        <f t="shared" si="0"/>
        <v>0</v>
      </c>
      <c r="X8" s="26">
        <f t="shared" si="0"/>
        <v>0</v>
      </c>
      <c r="Y8" s="26">
        <f t="shared" si="0"/>
        <v>0</v>
      </c>
      <c r="Z8" s="26">
        <f t="shared" si="0"/>
        <v>1.3847469801078205E-2</v>
      </c>
    </row>
    <row r="9" spans="1:26">
      <c r="B9" s="120">
        <v>44348</v>
      </c>
      <c r="C9" s="60">
        <v>20.000000000000217</v>
      </c>
      <c r="D9" s="123">
        <v>20.000000000000217</v>
      </c>
      <c r="E9" s="123">
        <v>20.000000000000217</v>
      </c>
      <c r="F9" s="124">
        <v>20.000000000000217</v>
      </c>
      <c r="G9" s="124">
        <v>20.008340707871323</v>
      </c>
      <c r="H9" s="125">
        <v>20.000000000000217</v>
      </c>
      <c r="I9" s="125">
        <v>20.01775174069838</v>
      </c>
      <c r="K9" s="10">
        <f t="shared" si="1"/>
        <v>20.000000000000217</v>
      </c>
      <c r="L9" s="26">
        <f t="shared" si="2"/>
        <v>20.000000000000217</v>
      </c>
      <c r="M9" s="26">
        <f t="shared" si="3"/>
        <v>20.000000000000217</v>
      </c>
      <c r="N9" s="10">
        <f t="shared" si="4"/>
        <v>20.000000000000217</v>
      </c>
      <c r="O9" s="10">
        <f t="shared" si="4"/>
        <v>20.000000000000217</v>
      </c>
      <c r="P9" s="26">
        <f t="shared" si="5"/>
        <v>20.008340707871323</v>
      </c>
      <c r="Q9" s="26">
        <f t="shared" si="6"/>
        <v>20.01775174069838</v>
      </c>
      <c r="S9" s="23">
        <f t="shared" si="7"/>
        <v>44348</v>
      </c>
      <c r="T9" s="10">
        <f t="shared" si="8"/>
        <v>20.000000000000217</v>
      </c>
      <c r="U9" s="26">
        <f t="shared" si="8"/>
        <v>20.000000000000217</v>
      </c>
      <c r="V9" s="26">
        <f t="shared" si="9"/>
        <v>0</v>
      </c>
      <c r="W9" s="26">
        <f t="shared" si="0"/>
        <v>0</v>
      </c>
      <c r="X9" s="26">
        <f t="shared" si="0"/>
        <v>0</v>
      </c>
      <c r="Y9" s="26">
        <f t="shared" si="0"/>
        <v>8.3407078711061899E-3</v>
      </c>
      <c r="Z9" s="26">
        <f t="shared" si="0"/>
        <v>9.4110328270566868E-3</v>
      </c>
    </row>
    <row r="10" spans="1:26">
      <c r="B10" s="120">
        <v>44440</v>
      </c>
      <c r="C10" s="60">
        <v>20.000000000000217</v>
      </c>
      <c r="D10" s="123">
        <v>20.000000000000217</v>
      </c>
      <c r="E10" s="123">
        <v>20.000000000000217</v>
      </c>
      <c r="F10" s="124">
        <v>20.000000000000217</v>
      </c>
      <c r="G10" s="124">
        <v>20.01193654645455</v>
      </c>
      <c r="H10" s="125">
        <v>20.000000000000217</v>
      </c>
      <c r="I10" s="125">
        <v>20.021901155906789</v>
      </c>
      <c r="K10" s="10">
        <f t="shared" si="1"/>
        <v>20.000000000000217</v>
      </c>
      <c r="L10" s="26">
        <f t="shared" si="2"/>
        <v>20.000000000000217</v>
      </c>
      <c r="M10" s="26">
        <f t="shared" si="3"/>
        <v>20.000000000000217</v>
      </c>
      <c r="N10" s="10">
        <f t="shared" si="4"/>
        <v>20.000000000000217</v>
      </c>
      <c r="O10" s="10">
        <f t="shared" si="4"/>
        <v>20.000000000000217</v>
      </c>
      <c r="P10" s="26">
        <f t="shared" si="5"/>
        <v>20.01193654645455</v>
      </c>
      <c r="Q10" s="26">
        <f t="shared" si="6"/>
        <v>20.021901155906789</v>
      </c>
      <c r="S10" s="23">
        <f t="shared" si="7"/>
        <v>44440</v>
      </c>
      <c r="T10" s="10">
        <f t="shared" si="8"/>
        <v>20.000000000000217</v>
      </c>
      <c r="U10" s="26">
        <f t="shared" si="8"/>
        <v>20.000000000000217</v>
      </c>
      <c r="V10" s="26">
        <f t="shared" si="9"/>
        <v>0</v>
      </c>
      <c r="W10" s="26">
        <f t="shared" si="0"/>
        <v>0</v>
      </c>
      <c r="X10" s="26">
        <f t="shared" si="0"/>
        <v>0</v>
      </c>
      <c r="Y10" s="26">
        <f t="shared" si="0"/>
        <v>1.1936546454332841E-2</v>
      </c>
      <c r="Z10" s="26">
        <f t="shared" si="0"/>
        <v>9.9646094522398698E-3</v>
      </c>
    </row>
    <row r="11" spans="1:26">
      <c r="B11" s="120">
        <v>44531</v>
      </c>
      <c r="C11" s="60">
        <v>20.000000000000217</v>
      </c>
      <c r="D11" s="123">
        <v>20.000000000000217</v>
      </c>
      <c r="E11" s="123">
        <v>20.000000000000217</v>
      </c>
      <c r="F11" s="124">
        <v>20.000000000000217</v>
      </c>
      <c r="G11" s="124">
        <v>20.016062781065415</v>
      </c>
      <c r="H11" s="125">
        <v>20.000000000000217</v>
      </c>
      <c r="I11" s="125">
        <v>20.028760690980135</v>
      </c>
      <c r="K11" s="10">
        <f t="shared" si="1"/>
        <v>20.000000000000217</v>
      </c>
      <c r="L11" s="26">
        <f t="shared" si="2"/>
        <v>20.000000000000217</v>
      </c>
      <c r="M11" s="26">
        <f t="shared" si="3"/>
        <v>20.000000000000217</v>
      </c>
      <c r="N11" s="10">
        <f t="shared" si="4"/>
        <v>20.000000000000217</v>
      </c>
      <c r="O11" s="10">
        <f t="shared" si="4"/>
        <v>20.000000000000217</v>
      </c>
      <c r="P11" s="26">
        <f t="shared" si="5"/>
        <v>20.016062781065415</v>
      </c>
      <c r="Q11" s="26">
        <f t="shared" si="6"/>
        <v>20.028760690980135</v>
      </c>
      <c r="S11" s="23">
        <f t="shared" si="7"/>
        <v>44531</v>
      </c>
      <c r="T11" s="10">
        <f t="shared" si="8"/>
        <v>20.000000000000217</v>
      </c>
      <c r="U11" s="26">
        <f t="shared" si="8"/>
        <v>20.000000000000217</v>
      </c>
      <c r="V11" s="26">
        <f t="shared" si="9"/>
        <v>0</v>
      </c>
      <c r="W11" s="26">
        <f t="shared" si="0"/>
        <v>0</v>
      </c>
      <c r="X11" s="26">
        <f t="shared" si="0"/>
        <v>0</v>
      </c>
      <c r="Y11" s="26">
        <f t="shared" si="0"/>
        <v>1.6062781065198095E-2</v>
      </c>
      <c r="Z11" s="26">
        <f t="shared" si="0"/>
        <v>1.269790991472064E-2</v>
      </c>
    </row>
    <row r="12" spans="1:26">
      <c r="B12" s="120">
        <v>44621</v>
      </c>
      <c r="C12" s="60">
        <v>20.000000000000217</v>
      </c>
      <c r="D12" s="123">
        <v>20.000000000000217</v>
      </c>
      <c r="E12" s="123">
        <v>20.000000000000217</v>
      </c>
      <c r="F12" s="124">
        <v>20.000000000000217</v>
      </c>
      <c r="G12" s="124">
        <v>20.020591576195194</v>
      </c>
      <c r="H12" s="125">
        <v>20.000000000000217</v>
      </c>
      <c r="I12" s="125">
        <v>20.03728444603675</v>
      </c>
      <c r="K12" s="10">
        <f t="shared" si="1"/>
        <v>20.000000000000217</v>
      </c>
      <c r="L12" s="26">
        <f t="shared" si="2"/>
        <v>20.000000000000217</v>
      </c>
      <c r="M12" s="26">
        <f t="shared" si="3"/>
        <v>20.000000000000217</v>
      </c>
      <c r="N12" s="10">
        <f t="shared" si="4"/>
        <v>20.000000000000217</v>
      </c>
      <c r="O12" s="10">
        <f t="shared" si="4"/>
        <v>20.000000000000217</v>
      </c>
      <c r="P12" s="26">
        <f t="shared" si="5"/>
        <v>20.020591576195194</v>
      </c>
      <c r="Q12" s="26">
        <f t="shared" si="6"/>
        <v>20.03728444603675</v>
      </c>
      <c r="S12" s="23">
        <f t="shared" si="7"/>
        <v>44621</v>
      </c>
      <c r="T12" s="10">
        <f t="shared" si="8"/>
        <v>20.000000000000217</v>
      </c>
      <c r="U12" s="26">
        <f t="shared" si="8"/>
        <v>20.000000000000217</v>
      </c>
      <c r="V12" s="26">
        <f t="shared" si="9"/>
        <v>0</v>
      </c>
      <c r="W12" s="26">
        <f t="shared" si="0"/>
        <v>0</v>
      </c>
      <c r="X12" s="26">
        <f t="shared" si="0"/>
        <v>0</v>
      </c>
      <c r="Y12" s="26">
        <f t="shared" si="0"/>
        <v>2.0591576194977534E-2</v>
      </c>
      <c r="Z12" s="26">
        <f t="shared" si="0"/>
        <v>1.6692869841556046E-2</v>
      </c>
    </row>
    <row r="13" spans="1:26">
      <c r="B13" s="120">
        <v>44713</v>
      </c>
      <c r="C13" s="60">
        <v>20.000000000000217</v>
      </c>
      <c r="D13" s="123">
        <v>20.000000000000217</v>
      </c>
      <c r="E13" s="123">
        <v>20.000000000000217</v>
      </c>
      <c r="F13" s="124">
        <v>20.000000000000217</v>
      </c>
      <c r="G13" s="124">
        <v>20.025764892263702</v>
      </c>
      <c r="H13" s="125">
        <v>20.000000000000217</v>
      </c>
      <c r="I13" s="125">
        <v>20.046565952614177</v>
      </c>
      <c r="K13" s="10">
        <f t="shared" si="1"/>
        <v>20.000000000000217</v>
      </c>
      <c r="L13" s="26">
        <f t="shared" si="2"/>
        <v>20.000000000000217</v>
      </c>
      <c r="M13" s="26">
        <f t="shared" si="3"/>
        <v>20.000000000000217</v>
      </c>
      <c r="N13" s="10">
        <f t="shared" si="4"/>
        <v>20.000000000000217</v>
      </c>
      <c r="O13" s="10">
        <f t="shared" si="4"/>
        <v>20.000000000000217</v>
      </c>
      <c r="P13" s="26">
        <f t="shared" si="5"/>
        <v>20.025764892263702</v>
      </c>
      <c r="Q13" s="26">
        <f t="shared" si="6"/>
        <v>20.046565952614177</v>
      </c>
      <c r="S13" s="23">
        <f t="shared" si="7"/>
        <v>44713</v>
      </c>
      <c r="T13" s="10">
        <f t="shared" si="8"/>
        <v>20.000000000000217</v>
      </c>
      <c r="U13" s="26">
        <f t="shared" si="8"/>
        <v>20.000000000000217</v>
      </c>
      <c r="V13" s="26">
        <f t="shared" si="9"/>
        <v>0</v>
      </c>
      <c r="W13" s="26">
        <f t="shared" si="0"/>
        <v>0</v>
      </c>
      <c r="X13" s="26">
        <f t="shared" si="0"/>
        <v>0</v>
      </c>
      <c r="Y13" s="26">
        <f t="shared" si="0"/>
        <v>2.5764892263484995E-2</v>
      </c>
      <c r="Z13" s="26">
        <f t="shared" si="0"/>
        <v>2.0801060350475353E-2</v>
      </c>
    </row>
    <row r="14" spans="1:26">
      <c r="B14" s="120">
        <v>44805</v>
      </c>
      <c r="C14" s="60">
        <v>20.000000000000217</v>
      </c>
      <c r="D14" s="123">
        <v>20.000000000000217</v>
      </c>
      <c r="E14" s="123">
        <v>20.000000000000217</v>
      </c>
      <c r="F14" s="124">
        <v>20.000000000000217</v>
      </c>
      <c r="G14" s="124">
        <v>20.030751341490323</v>
      </c>
      <c r="H14" s="125">
        <v>20.000000000000217</v>
      </c>
      <c r="I14" s="125">
        <v>20.056388212911997</v>
      </c>
      <c r="K14" s="10">
        <f t="shared" si="1"/>
        <v>20.000000000000217</v>
      </c>
      <c r="L14" s="26">
        <f t="shared" si="2"/>
        <v>20.000000000000217</v>
      </c>
      <c r="M14" s="26">
        <f t="shared" si="3"/>
        <v>20.000000000000217</v>
      </c>
      <c r="N14" s="10">
        <f t="shared" si="4"/>
        <v>20.000000000000217</v>
      </c>
      <c r="O14" s="10">
        <f t="shared" si="4"/>
        <v>20.000000000000217</v>
      </c>
      <c r="P14" s="26">
        <f t="shared" si="5"/>
        <v>20.030751341490323</v>
      </c>
      <c r="Q14" s="26">
        <f t="shared" si="6"/>
        <v>20.056388212911997</v>
      </c>
      <c r="S14" s="23">
        <f t="shared" si="7"/>
        <v>44805</v>
      </c>
      <c r="T14" s="10">
        <f t="shared" si="8"/>
        <v>20.000000000000217</v>
      </c>
      <c r="U14" s="26">
        <f t="shared" si="8"/>
        <v>20.000000000000217</v>
      </c>
      <c r="V14" s="26">
        <f t="shared" si="9"/>
        <v>0</v>
      </c>
      <c r="W14" s="26">
        <f t="shared" si="0"/>
        <v>0</v>
      </c>
      <c r="X14" s="26">
        <f t="shared" si="0"/>
        <v>0</v>
      </c>
      <c r="Y14" s="26">
        <f t="shared" si="0"/>
        <v>3.0751341490105943E-2</v>
      </c>
      <c r="Z14" s="26">
        <f t="shared" si="0"/>
        <v>2.5636871421674812E-2</v>
      </c>
    </row>
    <row r="15" spans="1:26">
      <c r="B15" s="120">
        <v>44896</v>
      </c>
      <c r="C15" s="60">
        <v>20.000000000000217</v>
      </c>
      <c r="D15" s="123">
        <v>20.000000000000217</v>
      </c>
      <c r="E15" s="123">
        <v>20.000000000000217</v>
      </c>
      <c r="F15" s="124">
        <v>20.000000000000217</v>
      </c>
      <c r="G15" s="124">
        <v>20.038435277135715</v>
      </c>
      <c r="H15" s="125">
        <v>20.000000000000217</v>
      </c>
      <c r="I15" s="125">
        <v>20.066558310787428</v>
      </c>
      <c r="K15" s="10">
        <f t="shared" si="1"/>
        <v>20.000000000000217</v>
      </c>
      <c r="L15" s="26">
        <f t="shared" si="2"/>
        <v>20.000000000000217</v>
      </c>
      <c r="M15" s="26">
        <f t="shared" si="3"/>
        <v>20.000000000000217</v>
      </c>
      <c r="N15" s="10">
        <f t="shared" si="4"/>
        <v>20.000000000000217</v>
      </c>
      <c r="O15" s="10">
        <f t="shared" si="4"/>
        <v>20.000000000000217</v>
      </c>
      <c r="P15" s="26">
        <f t="shared" si="5"/>
        <v>20.038435277135715</v>
      </c>
      <c r="Q15" s="26">
        <f t="shared" si="6"/>
        <v>20.066558310787428</v>
      </c>
      <c r="S15" s="23">
        <f t="shared" si="7"/>
        <v>44896</v>
      </c>
      <c r="T15" s="10">
        <f t="shared" si="8"/>
        <v>20.000000000000217</v>
      </c>
      <c r="U15" s="26">
        <f t="shared" si="8"/>
        <v>20.000000000000217</v>
      </c>
      <c r="V15" s="26">
        <f t="shared" si="9"/>
        <v>0</v>
      </c>
      <c r="W15" s="26">
        <f t="shared" si="0"/>
        <v>0</v>
      </c>
      <c r="X15" s="26">
        <f t="shared" si="0"/>
        <v>0</v>
      </c>
      <c r="Y15" s="26">
        <f t="shared" si="0"/>
        <v>3.8435277135498325E-2</v>
      </c>
      <c r="Z15" s="26">
        <f t="shared" si="0"/>
        <v>2.8123033651713314E-2</v>
      </c>
    </row>
    <row r="16" spans="1:26">
      <c r="B16" s="120">
        <v>44986</v>
      </c>
      <c r="C16" s="60">
        <v>20.000000000000217</v>
      </c>
      <c r="D16" s="123">
        <v>20.000000000000217</v>
      </c>
      <c r="E16" s="123">
        <v>20.002756641098287</v>
      </c>
      <c r="F16" s="124">
        <v>20.000000000000217</v>
      </c>
      <c r="G16" s="124">
        <v>20.043301131611464</v>
      </c>
      <c r="H16" s="125">
        <v>20.000000000000217</v>
      </c>
      <c r="I16" s="125">
        <v>20.076546663703724</v>
      </c>
      <c r="K16" s="10">
        <f t="shared" si="1"/>
        <v>20.000000000000217</v>
      </c>
      <c r="L16" s="26">
        <f t="shared" si="2"/>
        <v>20.000000000000217</v>
      </c>
      <c r="M16" s="26">
        <f t="shared" si="3"/>
        <v>20.000000000000217</v>
      </c>
      <c r="N16" s="10">
        <f t="shared" si="4"/>
        <v>20.000000000000217</v>
      </c>
      <c r="O16" s="10">
        <f t="shared" si="4"/>
        <v>20.002756641098287</v>
      </c>
      <c r="P16" s="26">
        <f t="shared" si="5"/>
        <v>20.043301131611464</v>
      </c>
      <c r="Q16" s="26">
        <f t="shared" si="6"/>
        <v>20.076546663703724</v>
      </c>
      <c r="S16" s="23">
        <f t="shared" si="7"/>
        <v>44986</v>
      </c>
      <c r="T16" s="10">
        <f t="shared" si="8"/>
        <v>20.000000000000217</v>
      </c>
      <c r="U16" s="26">
        <f t="shared" si="8"/>
        <v>20.000000000000217</v>
      </c>
      <c r="V16" s="26">
        <f t="shared" si="9"/>
        <v>0</v>
      </c>
      <c r="W16" s="26">
        <f t="shared" si="0"/>
        <v>0</v>
      </c>
      <c r="X16" s="26">
        <f t="shared" si="0"/>
        <v>2.7566410980703893E-3</v>
      </c>
      <c r="Y16" s="26">
        <f t="shared" si="0"/>
        <v>4.0544490513177323E-2</v>
      </c>
      <c r="Z16" s="26">
        <f t="shared" si="0"/>
        <v>3.3245532092259111E-2</v>
      </c>
    </row>
    <row r="17" spans="2:26">
      <c r="B17" s="120">
        <v>45078</v>
      </c>
      <c r="C17" s="60">
        <v>20.000000000000217</v>
      </c>
      <c r="D17" s="123">
        <v>20.000000000000217</v>
      </c>
      <c r="E17" s="123">
        <v>20.012901165153366</v>
      </c>
      <c r="F17" s="124">
        <v>20.000000000000217</v>
      </c>
      <c r="G17" s="124">
        <v>20.047096004026312</v>
      </c>
      <c r="H17" s="125">
        <v>20.000000000000217</v>
      </c>
      <c r="I17" s="125">
        <v>20.085925399732993</v>
      </c>
      <c r="K17" s="10">
        <f t="shared" si="1"/>
        <v>20.000000000000217</v>
      </c>
      <c r="L17" s="26">
        <f t="shared" si="2"/>
        <v>20.000000000000217</v>
      </c>
      <c r="M17" s="26">
        <f t="shared" si="3"/>
        <v>20.000000000000217</v>
      </c>
      <c r="N17" s="10">
        <f t="shared" si="4"/>
        <v>20.000000000000217</v>
      </c>
      <c r="O17" s="10">
        <f t="shared" si="4"/>
        <v>20.012901165153366</v>
      </c>
      <c r="P17" s="26">
        <f t="shared" si="5"/>
        <v>20.047096004026312</v>
      </c>
      <c r="Q17" s="26">
        <f t="shared" si="6"/>
        <v>20.085925399732993</v>
      </c>
      <c r="S17" s="23">
        <f t="shared" si="7"/>
        <v>45078</v>
      </c>
      <c r="T17" s="10">
        <f t="shared" si="8"/>
        <v>20.000000000000217</v>
      </c>
      <c r="U17" s="26">
        <f t="shared" si="8"/>
        <v>20.000000000000217</v>
      </c>
      <c r="V17" s="26">
        <f t="shared" si="9"/>
        <v>0</v>
      </c>
      <c r="W17" s="26">
        <f t="shared" si="0"/>
        <v>0</v>
      </c>
      <c r="X17" s="26">
        <f t="shared" si="0"/>
        <v>1.2901165153149208E-2</v>
      </c>
      <c r="Y17" s="26">
        <f t="shared" si="0"/>
        <v>3.419483887294561E-2</v>
      </c>
      <c r="Z17" s="26">
        <f t="shared" si="0"/>
        <v>3.8829395706681424E-2</v>
      </c>
    </row>
    <row r="18" spans="2:26">
      <c r="B18" s="120">
        <v>45170</v>
      </c>
      <c r="C18" s="60">
        <v>20.000000000000217</v>
      </c>
      <c r="D18" s="123">
        <v>20.000000000000217</v>
      </c>
      <c r="E18" s="123">
        <v>20.019067788939253</v>
      </c>
      <c r="F18" s="124">
        <v>20.000000000000217</v>
      </c>
      <c r="G18" s="124">
        <v>20.049601886873859</v>
      </c>
      <c r="H18" s="125">
        <v>20.000000000000217</v>
      </c>
      <c r="I18" s="125">
        <v>20.09470087557105</v>
      </c>
      <c r="K18" s="10">
        <f t="shared" si="1"/>
        <v>20.000000000000217</v>
      </c>
      <c r="L18" s="26">
        <f t="shared" si="2"/>
        <v>20.000000000000217</v>
      </c>
      <c r="M18" s="26">
        <f t="shared" si="3"/>
        <v>20.000000000000217</v>
      </c>
      <c r="N18" s="10">
        <f t="shared" si="4"/>
        <v>20.000000000000217</v>
      </c>
      <c r="O18" s="10">
        <f t="shared" si="4"/>
        <v>20.019067788939253</v>
      </c>
      <c r="P18" s="26">
        <f t="shared" si="5"/>
        <v>20.049601886873859</v>
      </c>
      <c r="Q18" s="26">
        <f t="shared" si="6"/>
        <v>20.09470087557105</v>
      </c>
      <c r="S18" s="23">
        <f t="shared" si="7"/>
        <v>45170</v>
      </c>
      <c r="T18" s="10">
        <f t="shared" si="8"/>
        <v>20.000000000000217</v>
      </c>
      <c r="U18" s="26">
        <f t="shared" si="8"/>
        <v>20.000000000000217</v>
      </c>
      <c r="V18" s="26">
        <f t="shared" si="9"/>
        <v>0</v>
      </c>
      <c r="W18" s="26">
        <f t="shared" si="0"/>
        <v>0</v>
      </c>
      <c r="X18" s="26">
        <f t="shared" si="0"/>
        <v>1.906778893903649E-2</v>
      </c>
      <c r="Y18" s="26">
        <f t="shared" si="0"/>
        <v>3.0534097934605597E-2</v>
      </c>
      <c r="Z18" s="26">
        <f t="shared" si="0"/>
        <v>4.5098988697191089E-2</v>
      </c>
    </row>
    <row r="19" spans="2:26">
      <c r="B19" s="120">
        <v>45261</v>
      </c>
      <c r="C19" s="60">
        <v>20.000000000000217</v>
      </c>
      <c r="D19" s="123">
        <v>20.000000000000217</v>
      </c>
      <c r="E19" s="123">
        <v>20.026504991535283</v>
      </c>
      <c r="F19" s="124">
        <v>20.000000000000217</v>
      </c>
      <c r="G19" s="124">
        <v>20.05228909398274</v>
      </c>
      <c r="H19" s="125">
        <v>20.000000000000217</v>
      </c>
      <c r="I19" s="125">
        <v>20.102461892394196</v>
      </c>
      <c r="K19" s="10">
        <f t="shared" si="1"/>
        <v>20.000000000000217</v>
      </c>
      <c r="L19" s="26">
        <f t="shared" si="2"/>
        <v>20.000000000000217</v>
      </c>
      <c r="M19" s="26">
        <f t="shared" si="3"/>
        <v>20.000000000000217</v>
      </c>
      <c r="N19" s="10">
        <f t="shared" si="4"/>
        <v>20.000000000000217</v>
      </c>
      <c r="O19" s="10">
        <f t="shared" si="4"/>
        <v>20.026504991535283</v>
      </c>
      <c r="P19" s="26">
        <f t="shared" si="5"/>
        <v>20.05228909398274</v>
      </c>
      <c r="Q19" s="26">
        <f t="shared" si="6"/>
        <v>20.102461892394196</v>
      </c>
      <c r="S19" s="23">
        <f t="shared" si="7"/>
        <v>45261</v>
      </c>
      <c r="T19" s="10">
        <f t="shared" si="8"/>
        <v>20.000000000000217</v>
      </c>
      <c r="U19" s="26">
        <f t="shared" si="8"/>
        <v>20.000000000000217</v>
      </c>
      <c r="V19" s="26">
        <f t="shared" si="9"/>
        <v>0</v>
      </c>
      <c r="W19" s="26">
        <f t="shared" si="0"/>
        <v>0</v>
      </c>
      <c r="X19" s="26">
        <f t="shared" si="0"/>
        <v>2.650499153506658E-2</v>
      </c>
      <c r="Y19" s="26">
        <f t="shared" si="0"/>
        <v>2.5784102447456547E-2</v>
      </c>
      <c r="Z19" s="26">
        <f t="shared" si="0"/>
        <v>5.0172798411455943E-2</v>
      </c>
    </row>
    <row r="20" spans="2:26">
      <c r="B20" s="120">
        <v>45352</v>
      </c>
      <c r="C20" s="60">
        <v>20.000000000000217</v>
      </c>
      <c r="D20" s="123">
        <v>20.000000000000217</v>
      </c>
      <c r="E20" s="123">
        <v>20.033584664881559</v>
      </c>
      <c r="F20" s="124">
        <v>20.000000000000217</v>
      </c>
      <c r="G20" s="124">
        <v>20.054912244558011</v>
      </c>
      <c r="H20" s="125">
        <v>20.000000000000217</v>
      </c>
      <c r="I20" s="125">
        <v>20.108884967424643</v>
      </c>
      <c r="K20" s="10">
        <f t="shared" si="1"/>
        <v>20.000000000000217</v>
      </c>
      <c r="L20" s="26">
        <f t="shared" si="2"/>
        <v>20.000000000000217</v>
      </c>
      <c r="M20" s="26">
        <f t="shared" si="3"/>
        <v>20.000000000000217</v>
      </c>
      <c r="N20" s="10">
        <f t="shared" si="4"/>
        <v>20.000000000000217</v>
      </c>
      <c r="O20" s="10">
        <f t="shared" si="4"/>
        <v>20.033584664881559</v>
      </c>
      <c r="P20" s="26">
        <f t="shared" si="5"/>
        <v>20.054912244558011</v>
      </c>
      <c r="Q20" s="26">
        <f t="shared" si="6"/>
        <v>20.108884967424643</v>
      </c>
      <c r="S20" s="23">
        <f t="shared" si="7"/>
        <v>45352</v>
      </c>
      <c r="T20" s="10">
        <f t="shared" si="8"/>
        <v>20.000000000000217</v>
      </c>
      <c r="U20" s="26">
        <f t="shared" si="8"/>
        <v>20.000000000000217</v>
      </c>
      <c r="V20" s="26">
        <f t="shared" si="9"/>
        <v>0</v>
      </c>
      <c r="W20" s="26">
        <f t="shared" si="0"/>
        <v>0</v>
      </c>
      <c r="X20" s="26">
        <f t="shared" si="0"/>
        <v>3.3584664881342263E-2</v>
      </c>
      <c r="Y20" s="26">
        <f t="shared" si="0"/>
        <v>2.1327579676452046E-2</v>
      </c>
      <c r="Z20" s="26">
        <f t="shared" si="0"/>
        <v>5.3972722866632239E-2</v>
      </c>
    </row>
    <row r="21" spans="2:26">
      <c r="B21" s="120">
        <v>45444</v>
      </c>
      <c r="C21" s="60">
        <v>20.000000000000217</v>
      </c>
      <c r="D21" s="123">
        <v>20.000000000000217</v>
      </c>
      <c r="E21" s="123">
        <v>20.040193749376431</v>
      </c>
      <c r="F21" s="124">
        <v>20.000000000000217</v>
      </c>
      <c r="G21" s="124">
        <v>20.057514793590126</v>
      </c>
      <c r="H21" s="125">
        <v>20.000000000000217</v>
      </c>
      <c r="I21" s="125">
        <v>20.12712982035071</v>
      </c>
      <c r="K21" s="10">
        <f t="shared" si="1"/>
        <v>20.000000000000217</v>
      </c>
      <c r="L21" s="26">
        <f t="shared" si="2"/>
        <v>20.000000000000217</v>
      </c>
      <c r="M21" s="26">
        <f t="shared" si="3"/>
        <v>20.000000000000217</v>
      </c>
      <c r="N21" s="10">
        <f t="shared" si="4"/>
        <v>20.000000000000217</v>
      </c>
      <c r="O21" s="10">
        <f t="shared" si="4"/>
        <v>20.040193749376431</v>
      </c>
      <c r="P21" s="26">
        <f t="shared" si="5"/>
        <v>20.057514793590126</v>
      </c>
      <c r="Q21" s="26">
        <f t="shared" si="6"/>
        <v>20.12712982035071</v>
      </c>
      <c r="S21" s="23">
        <f t="shared" si="7"/>
        <v>45444</v>
      </c>
      <c r="T21" s="10">
        <f t="shared" si="8"/>
        <v>20.000000000000217</v>
      </c>
      <c r="U21" s="26">
        <f t="shared" si="8"/>
        <v>20.000000000000217</v>
      </c>
      <c r="V21" s="26">
        <f t="shared" si="9"/>
        <v>0</v>
      </c>
      <c r="W21" s="26">
        <f t="shared" si="9"/>
        <v>0</v>
      </c>
      <c r="X21" s="26">
        <f t="shared" si="9"/>
        <v>4.0193749376214782E-2</v>
      </c>
      <c r="Y21" s="26">
        <f t="shared" si="9"/>
        <v>1.7321044213694847E-2</v>
      </c>
      <c r="Z21" s="26">
        <f t="shared" si="9"/>
        <v>6.9615026760583731E-2</v>
      </c>
    </row>
    <row r="22" spans="2:26">
      <c r="B22" s="120">
        <v>45536</v>
      </c>
      <c r="C22" s="60">
        <v>20.000000000000217</v>
      </c>
      <c r="D22" s="123">
        <v>20.000000000000217</v>
      </c>
      <c r="E22" s="123">
        <v>20.046941683776808</v>
      </c>
      <c r="F22" s="124">
        <v>20.000000000000217</v>
      </c>
      <c r="G22" s="124">
        <v>20.059331866003141</v>
      </c>
      <c r="H22" s="125">
        <v>20.000000000000217</v>
      </c>
      <c r="I22" s="125">
        <v>20.136914226507795</v>
      </c>
      <c r="K22" s="10">
        <f t="shared" si="1"/>
        <v>20.000000000000217</v>
      </c>
      <c r="L22" s="26">
        <f t="shared" si="2"/>
        <v>20.000000000000217</v>
      </c>
      <c r="M22" s="26">
        <f t="shared" si="3"/>
        <v>20.000000000000217</v>
      </c>
      <c r="N22" s="10">
        <f t="shared" si="4"/>
        <v>20.000000000000217</v>
      </c>
      <c r="O22" s="10">
        <f t="shared" si="4"/>
        <v>20.046941683776808</v>
      </c>
      <c r="P22" s="26">
        <f t="shared" si="5"/>
        <v>20.059331866003141</v>
      </c>
      <c r="Q22" s="26">
        <f t="shared" si="6"/>
        <v>20.136914226507795</v>
      </c>
      <c r="S22" s="23">
        <f t="shared" si="7"/>
        <v>45536</v>
      </c>
      <c r="T22" s="10">
        <f t="shared" si="8"/>
        <v>20.000000000000217</v>
      </c>
      <c r="U22" s="26">
        <f t="shared" si="8"/>
        <v>20.000000000000217</v>
      </c>
      <c r="V22" s="26">
        <f t="shared" si="9"/>
        <v>0</v>
      </c>
      <c r="W22" s="26">
        <f t="shared" si="9"/>
        <v>0</v>
      </c>
      <c r="X22" s="26">
        <f t="shared" si="9"/>
        <v>4.6941683776591248E-2</v>
      </c>
      <c r="Y22" s="26">
        <f t="shared" si="9"/>
        <v>1.2390182226333479E-2</v>
      </c>
      <c r="Z22" s="26">
        <f t="shared" si="9"/>
        <v>7.758236050465328E-2</v>
      </c>
    </row>
    <row r="23" spans="2:26">
      <c r="B23" s="120">
        <v>45627</v>
      </c>
      <c r="C23" s="60">
        <v>20.000000000000217</v>
      </c>
      <c r="D23" s="123">
        <v>20.000000000000217</v>
      </c>
      <c r="E23" s="123">
        <v>20.05374477738863</v>
      </c>
      <c r="F23" s="124">
        <v>20.000000000000217</v>
      </c>
      <c r="G23" s="124">
        <v>20.062370140397185</v>
      </c>
      <c r="H23" s="125">
        <v>20.000000000000217</v>
      </c>
      <c r="I23" s="125">
        <v>20.146592616889034</v>
      </c>
      <c r="K23" s="10">
        <f t="shared" si="1"/>
        <v>20.000000000000217</v>
      </c>
      <c r="L23" s="26">
        <f t="shared" si="2"/>
        <v>20.000000000000217</v>
      </c>
      <c r="M23" s="26">
        <f t="shared" si="3"/>
        <v>20.000000000000217</v>
      </c>
      <c r="N23" s="10">
        <f t="shared" si="4"/>
        <v>20.000000000000217</v>
      </c>
      <c r="O23" s="10">
        <f t="shared" si="4"/>
        <v>20.05374477738863</v>
      </c>
      <c r="P23" s="26">
        <f t="shared" si="5"/>
        <v>20.062370140397185</v>
      </c>
      <c r="Q23" s="26">
        <f t="shared" si="6"/>
        <v>20.146592616889034</v>
      </c>
      <c r="S23" s="23">
        <f t="shared" si="7"/>
        <v>45627</v>
      </c>
      <c r="T23" s="10">
        <f t="shared" si="8"/>
        <v>20.000000000000217</v>
      </c>
      <c r="U23" s="26">
        <f t="shared" si="8"/>
        <v>20.000000000000217</v>
      </c>
      <c r="V23" s="26">
        <f t="shared" si="9"/>
        <v>0</v>
      </c>
      <c r="W23" s="26">
        <f t="shared" si="9"/>
        <v>0</v>
      </c>
      <c r="X23" s="26">
        <f t="shared" si="9"/>
        <v>5.3744777388413212E-2</v>
      </c>
      <c r="Y23" s="26">
        <f t="shared" si="9"/>
        <v>8.6253630085550981E-3</v>
      </c>
      <c r="Z23" s="26">
        <f t="shared" si="9"/>
        <v>8.4222476491849108E-2</v>
      </c>
    </row>
    <row r="24" spans="2:26">
      <c r="B24" s="120">
        <v>45717</v>
      </c>
      <c r="C24" s="60">
        <v>20.000000000000217</v>
      </c>
      <c r="D24" s="123">
        <v>20.000000000000217</v>
      </c>
      <c r="E24" s="123">
        <v>20.056504959573914</v>
      </c>
      <c r="F24" s="124">
        <v>20.000000000000217</v>
      </c>
      <c r="G24" s="124">
        <v>20.065831099339437</v>
      </c>
      <c r="H24" s="125">
        <v>20.000000000000217</v>
      </c>
      <c r="I24" s="125">
        <v>20.170271384263767</v>
      </c>
      <c r="K24" s="10">
        <f t="shared" si="1"/>
        <v>20.000000000000217</v>
      </c>
      <c r="L24" s="26">
        <f t="shared" si="2"/>
        <v>20.000000000000217</v>
      </c>
      <c r="M24" s="26">
        <f t="shared" si="3"/>
        <v>20.000000000000217</v>
      </c>
      <c r="N24" s="10">
        <f t="shared" si="4"/>
        <v>20.000000000000217</v>
      </c>
      <c r="O24" s="10">
        <f t="shared" si="4"/>
        <v>20.056504959573914</v>
      </c>
      <c r="P24" s="26">
        <f t="shared" si="5"/>
        <v>20.065831099339437</v>
      </c>
      <c r="Q24" s="26">
        <f t="shared" si="6"/>
        <v>20.170271384263767</v>
      </c>
      <c r="S24" s="23">
        <f t="shared" si="7"/>
        <v>45717</v>
      </c>
      <c r="T24" s="10">
        <f t="shared" si="8"/>
        <v>20.000000000000217</v>
      </c>
      <c r="U24" s="26">
        <f t="shared" si="8"/>
        <v>20.000000000000217</v>
      </c>
      <c r="V24" s="26">
        <f t="shared" si="9"/>
        <v>0</v>
      </c>
      <c r="W24" s="26">
        <f t="shared" si="9"/>
        <v>0</v>
      </c>
      <c r="X24" s="26">
        <f t="shared" si="9"/>
        <v>5.6504959573697278E-2</v>
      </c>
      <c r="Y24" s="26">
        <f t="shared" si="9"/>
        <v>9.3261397655233225E-3</v>
      </c>
      <c r="Z24" s="26">
        <f t="shared" si="9"/>
        <v>0.10444028492432977</v>
      </c>
    </row>
    <row r="25" spans="2:26">
      <c r="B25" s="120">
        <v>45809</v>
      </c>
      <c r="C25" s="60">
        <v>20.000000000000217</v>
      </c>
      <c r="D25" s="123">
        <v>20.000000000000217</v>
      </c>
      <c r="E25" s="123">
        <v>20.062041171006694</v>
      </c>
      <c r="F25" s="124">
        <v>20.000000000000217</v>
      </c>
      <c r="G25" s="124">
        <v>20.079072516258226</v>
      </c>
      <c r="H25" s="125">
        <v>20.000000000000217</v>
      </c>
      <c r="I25" s="125">
        <v>20.185590997756737</v>
      </c>
      <c r="K25" s="10">
        <f t="shared" si="1"/>
        <v>20.000000000000217</v>
      </c>
      <c r="L25" s="26">
        <f t="shared" si="2"/>
        <v>20.000000000000217</v>
      </c>
      <c r="M25" s="26">
        <f t="shared" si="3"/>
        <v>20.000000000000217</v>
      </c>
      <c r="N25" s="10">
        <f t="shared" si="4"/>
        <v>20.000000000000217</v>
      </c>
      <c r="O25" s="10">
        <f t="shared" si="4"/>
        <v>20.062041171006694</v>
      </c>
      <c r="P25" s="26">
        <f t="shared" si="5"/>
        <v>20.079072516258226</v>
      </c>
      <c r="Q25" s="26">
        <f t="shared" si="6"/>
        <v>20.185590997756737</v>
      </c>
      <c r="S25" s="23">
        <f t="shared" si="7"/>
        <v>45809</v>
      </c>
      <c r="T25" s="10">
        <f t="shared" si="8"/>
        <v>20.000000000000217</v>
      </c>
      <c r="U25" s="26">
        <f t="shared" si="8"/>
        <v>20.000000000000217</v>
      </c>
      <c r="V25" s="26">
        <f t="shared" si="9"/>
        <v>0</v>
      </c>
      <c r="W25" s="26">
        <f t="shared" si="9"/>
        <v>0</v>
      </c>
      <c r="X25" s="26">
        <f t="shared" si="9"/>
        <v>6.2041171006477214E-2</v>
      </c>
      <c r="Y25" s="26">
        <f t="shared" si="9"/>
        <v>1.7031345251531604E-2</v>
      </c>
      <c r="Z25" s="26">
        <f t="shared" si="9"/>
        <v>0.10651848149851162</v>
      </c>
    </row>
    <row r="26" spans="2:26">
      <c r="B26" s="120">
        <v>45901</v>
      </c>
      <c r="C26" s="60">
        <v>20.000000000000217</v>
      </c>
      <c r="D26" s="123">
        <v>20.000000000000217</v>
      </c>
      <c r="E26" s="123">
        <v>20.064359655202111</v>
      </c>
      <c r="F26" s="124">
        <v>20.000000000000217</v>
      </c>
      <c r="G26" s="124">
        <v>20.093300882237546</v>
      </c>
      <c r="H26" s="125">
        <v>20.000000000000217</v>
      </c>
      <c r="I26" s="125">
        <v>20.201469293919445</v>
      </c>
      <c r="K26" s="10">
        <f t="shared" si="1"/>
        <v>20.000000000000217</v>
      </c>
      <c r="L26" s="26">
        <f t="shared" si="2"/>
        <v>20.000000000000217</v>
      </c>
      <c r="M26" s="26">
        <f t="shared" si="3"/>
        <v>20.000000000000217</v>
      </c>
      <c r="N26" s="10">
        <f t="shared" si="4"/>
        <v>20.000000000000217</v>
      </c>
      <c r="O26" s="10">
        <f t="shared" si="4"/>
        <v>20.064359655202111</v>
      </c>
      <c r="P26" s="26">
        <f t="shared" si="5"/>
        <v>20.093300882237546</v>
      </c>
      <c r="Q26" s="26">
        <f t="shared" si="6"/>
        <v>20.201469293919445</v>
      </c>
      <c r="S26" s="23">
        <f t="shared" si="7"/>
        <v>45901</v>
      </c>
      <c r="T26" s="10">
        <f t="shared" si="8"/>
        <v>20.000000000000217</v>
      </c>
      <c r="U26" s="26">
        <f t="shared" si="8"/>
        <v>20.000000000000217</v>
      </c>
      <c r="V26" s="26">
        <f t="shared" si="9"/>
        <v>0</v>
      </c>
      <c r="W26" s="26">
        <f t="shared" si="9"/>
        <v>0</v>
      </c>
      <c r="X26" s="26">
        <f t="shared" si="9"/>
        <v>6.4359655201894128E-2</v>
      </c>
      <c r="Y26" s="26">
        <f t="shared" si="9"/>
        <v>2.8941227035435446E-2</v>
      </c>
      <c r="Z26" s="26">
        <f t="shared" si="9"/>
        <v>0.10816841168189839</v>
      </c>
    </row>
    <row r="27" spans="2:26">
      <c r="B27" s="120">
        <v>45992</v>
      </c>
      <c r="C27" s="60">
        <v>20.000000000000217</v>
      </c>
      <c r="D27" s="123">
        <v>20.000000000000217</v>
      </c>
      <c r="E27" s="123">
        <v>20.065231408670986</v>
      </c>
      <c r="F27" s="124">
        <v>20.000000000000217</v>
      </c>
      <c r="G27" s="124">
        <v>20.101656315339127</v>
      </c>
      <c r="H27" s="125">
        <v>20.000000000000217</v>
      </c>
      <c r="I27" s="125">
        <v>20.217645187061368</v>
      </c>
      <c r="K27" s="10">
        <f t="shared" si="1"/>
        <v>20.000000000000217</v>
      </c>
      <c r="L27" s="26">
        <f t="shared" si="2"/>
        <v>20.000000000000217</v>
      </c>
      <c r="M27" s="26">
        <f t="shared" si="3"/>
        <v>20.000000000000217</v>
      </c>
      <c r="N27" s="10">
        <f t="shared" si="4"/>
        <v>20.000000000000217</v>
      </c>
      <c r="O27" s="10">
        <f t="shared" si="4"/>
        <v>20.065231408670986</v>
      </c>
      <c r="P27" s="26">
        <f t="shared" si="5"/>
        <v>20.101656315339127</v>
      </c>
      <c r="Q27" s="26">
        <f t="shared" si="6"/>
        <v>20.217645187061368</v>
      </c>
      <c r="S27" s="23">
        <f t="shared" si="7"/>
        <v>45992</v>
      </c>
      <c r="T27" s="10">
        <f t="shared" si="8"/>
        <v>20.000000000000217</v>
      </c>
      <c r="U27" s="26">
        <f t="shared" si="8"/>
        <v>20.000000000000217</v>
      </c>
      <c r="V27" s="26">
        <f t="shared" si="9"/>
        <v>0</v>
      </c>
      <c r="W27" s="26">
        <f t="shared" si="9"/>
        <v>0</v>
      </c>
      <c r="X27" s="26">
        <f t="shared" si="9"/>
        <v>6.5231408670769042E-2</v>
      </c>
      <c r="Y27" s="26">
        <f t="shared" si="9"/>
        <v>3.6424906668141688E-2</v>
      </c>
      <c r="Z27" s="26">
        <f t="shared" si="9"/>
        <v>0.11598887172224082</v>
      </c>
    </row>
    <row r="28" spans="2:26">
      <c r="B28" s="120">
        <v>46082</v>
      </c>
      <c r="C28" s="60">
        <v>20.000000000000217</v>
      </c>
      <c r="D28" s="123">
        <v>20.000000000000217</v>
      </c>
      <c r="E28" s="123">
        <v>20.06531425564993</v>
      </c>
      <c r="F28" s="124">
        <v>20.000000000000217</v>
      </c>
      <c r="G28" s="124">
        <v>20.109372831774188</v>
      </c>
      <c r="H28" s="125">
        <v>20.000000000000217</v>
      </c>
      <c r="I28" s="125">
        <v>20.233887110288702</v>
      </c>
      <c r="K28" s="10">
        <f t="shared" si="1"/>
        <v>20.000000000000217</v>
      </c>
      <c r="L28" s="26">
        <f t="shared" si="2"/>
        <v>20.000000000000217</v>
      </c>
      <c r="M28" s="26">
        <f t="shared" si="3"/>
        <v>20.000000000000217</v>
      </c>
      <c r="N28" s="10">
        <f t="shared" si="4"/>
        <v>20.000000000000217</v>
      </c>
      <c r="O28" s="10">
        <f t="shared" si="4"/>
        <v>20.06531425564993</v>
      </c>
      <c r="P28" s="26">
        <f t="shared" si="5"/>
        <v>20.109372831774188</v>
      </c>
      <c r="Q28" s="26">
        <f t="shared" si="6"/>
        <v>20.233887110288702</v>
      </c>
      <c r="S28" s="23">
        <f t="shared" si="7"/>
        <v>46082</v>
      </c>
      <c r="T28" s="10">
        <f t="shared" si="8"/>
        <v>20.000000000000217</v>
      </c>
      <c r="U28" s="26">
        <f t="shared" si="8"/>
        <v>20.000000000000217</v>
      </c>
      <c r="V28" s="26">
        <f t="shared" si="9"/>
        <v>0</v>
      </c>
      <c r="W28" s="26">
        <f t="shared" si="9"/>
        <v>0</v>
      </c>
      <c r="X28" s="26">
        <f t="shared" si="9"/>
        <v>6.5314255649713715E-2</v>
      </c>
      <c r="Y28" s="26">
        <f t="shared" si="9"/>
        <v>4.4058576124257343E-2</v>
      </c>
      <c r="Z28" s="26">
        <f t="shared" si="9"/>
        <v>0.12451427851451413</v>
      </c>
    </row>
    <row r="29" spans="2:26">
      <c r="B29" s="120">
        <v>46174</v>
      </c>
      <c r="C29" s="60">
        <v>20.000000000000217</v>
      </c>
      <c r="D29" s="123">
        <v>20.000000000000217</v>
      </c>
      <c r="E29" s="123">
        <v>20.065929826147208</v>
      </c>
      <c r="F29" s="124">
        <v>20.000000000000217</v>
      </c>
      <c r="G29" s="124">
        <v>20.120547093604799</v>
      </c>
      <c r="H29" s="125">
        <v>20.000000000000217</v>
      </c>
      <c r="I29" s="125">
        <v>20.249409881869607</v>
      </c>
      <c r="K29" s="10">
        <f t="shared" si="1"/>
        <v>20.000000000000217</v>
      </c>
      <c r="L29" s="26">
        <f t="shared" si="2"/>
        <v>20.000000000000217</v>
      </c>
      <c r="M29" s="26">
        <f t="shared" si="3"/>
        <v>20.000000000000217</v>
      </c>
      <c r="N29" s="10">
        <f t="shared" si="4"/>
        <v>20.000000000000217</v>
      </c>
      <c r="O29" s="10">
        <f t="shared" si="4"/>
        <v>20.065929826147208</v>
      </c>
      <c r="P29" s="26">
        <f t="shared" si="5"/>
        <v>20.120547093604799</v>
      </c>
      <c r="Q29" s="26">
        <f t="shared" si="6"/>
        <v>20.249409881869607</v>
      </c>
      <c r="S29" s="23">
        <f t="shared" si="7"/>
        <v>46174</v>
      </c>
      <c r="T29" s="10">
        <f t="shared" si="8"/>
        <v>20.000000000000217</v>
      </c>
      <c r="U29" s="26">
        <f t="shared" si="8"/>
        <v>20.000000000000217</v>
      </c>
      <c r="V29" s="26">
        <f t="shared" si="9"/>
        <v>0</v>
      </c>
      <c r="W29" s="26">
        <f t="shared" si="9"/>
        <v>0</v>
      </c>
      <c r="X29" s="26">
        <f t="shared" si="9"/>
        <v>6.5929826146991388E-2</v>
      </c>
      <c r="Y29" s="26">
        <f t="shared" si="9"/>
        <v>5.4617267457590657E-2</v>
      </c>
      <c r="Z29" s="26">
        <f t="shared" si="9"/>
        <v>0.1288627882648079</v>
      </c>
    </row>
    <row r="30" spans="2:26">
      <c r="B30" s="120">
        <v>46266</v>
      </c>
      <c r="C30" s="60">
        <v>20.000000000000217</v>
      </c>
      <c r="D30" s="123">
        <v>20.000000000000217</v>
      </c>
      <c r="E30" s="123">
        <v>20.069168394065329</v>
      </c>
      <c r="F30" s="124">
        <v>20.000000000000217</v>
      </c>
      <c r="G30" s="124">
        <v>20.128147740989878</v>
      </c>
      <c r="H30" s="125">
        <v>20.000000000000217</v>
      </c>
      <c r="I30" s="125">
        <v>20.263574402152663</v>
      </c>
      <c r="K30" s="10">
        <f t="shared" si="1"/>
        <v>20.000000000000217</v>
      </c>
      <c r="L30" s="26">
        <f t="shared" si="2"/>
        <v>20.000000000000217</v>
      </c>
      <c r="M30" s="26">
        <f t="shared" si="3"/>
        <v>20.000000000000217</v>
      </c>
      <c r="N30" s="10">
        <f t="shared" si="4"/>
        <v>20.000000000000217</v>
      </c>
      <c r="O30" s="10">
        <f t="shared" si="4"/>
        <v>20.069168394065329</v>
      </c>
      <c r="P30" s="26">
        <f t="shared" si="5"/>
        <v>20.128147740989878</v>
      </c>
      <c r="Q30" s="26">
        <f t="shared" si="6"/>
        <v>20.263574402152663</v>
      </c>
      <c r="S30" s="23">
        <f t="shared" si="7"/>
        <v>46266</v>
      </c>
      <c r="T30" s="10">
        <f t="shared" si="8"/>
        <v>20.000000000000217</v>
      </c>
      <c r="U30" s="26">
        <f t="shared" si="8"/>
        <v>20.000000000000217</v>
      </c>
      <c r="V30" s="26">
        <f t="shared" si="9"/>
        <v>0</v>
      </c>
      <c r="W30" s="26">
        <f t="shared" si="9"/>
        <v>0</v>
      </c>
      <c r="X30" s="26">
        <f t="shared" si="9"/>
        <v>6.9168394065112437E-2</v>
      </c>
      <c r="Y30" s="26">
        <f t="shared" si="9"/>
        <v>5.8979346924548537E-2</v>
      </c>
      <c r="Z30" s="26">
        <f t="shared" si="9"/>
        <v>0.13542666116278568</v>
      </c>
    </row>
    <row r="31" spans="2:26">
      <c r="B31" s="120">
        <v>46357</v>
      </c>
      <c r="C31" s="60">
        <v>20.000000000000217</v>
      </c>
      <c r="D31" s="123">
        <v>20.000000000000217</v>
      </c>
      <c r="E31" s="123">
        <v>20.07671047587246</v>
      </c>
      <c r="F31" s="124">
        <v>20.000000000000217</v>
      </c>
      <c r="G31" s="124">
        <v>20.133171502829523</v>
      </c>
      <c r="H31" s="125">
        <v>20.000000000000217</v>
      </c>
      <c r="I31" s="125">
        <v>20.276447768454332</v>
      </c>
      <c r="K31" s="10">
        <f t="shared" si="1"/>
        <v>20.000000000000217</v>
      </c>
      <c r="L31" s="26">
        <f t="shared" si="2"/>
        <v>20.000000000000217</v>
      </c>
      <c r="M31" s="26">
        <f t="shared" si="3"/>
        <v>20.000000000000217</v>
      </c>
      <c r="N31" s="10">
        <f t="shared" si="4"/>
        <v>20.000000000000217</v>
      </c>
      <c r="O31" s="10">
        <f t="shared" si="4"/>
        <v>20.07671047587246</v>
      </c>
      <c r="P31" s="26">
        <f t="shared" si="5"/>
        <v>20.133171502829523</v>
      </c>
      <c r="Q31" s="26">
        <f t="shared" si="6"/>
        <v>20.276447768454332</v>
      </c>
      <c r="S31" s="23">
        <f t="shared" si="7"/>
        <v>46357</v>
      </c>
      <c r="T31" s="10">
        <f t="shared" si="8"/>
        <v>20.000000000000217</v>
      </c>
      <c r="U31" s="26">
        <f t="shared" si="8"/>
        <v>20.000000000000217</v>
      </c>
      <c r="V31" s="26">
        <f t="shared" si="9"/>
        <v>0</v>
      </c>
      <c r="W31" s="26">
        <f t="shared" si="9"/>
        <v>0</v>
      </c>
      <c r="X31" s="26">
        <f t="shared" si="9"/>
        <v>7.6710475872243222E-2</v>
      </c>
      <c r="Y31" s="26">
        <f t="shared" si="9"/>
        <v>5.6461026957062899E-2</v>
      </c>
      <c r="Z31" s="26">
        <f t="shared" si="9"/>
        <v>0.14327626562480944</v>
      </c>
    </row>
    <row r="32" spans="2:26">
      <c r="B32" s="120">
        <v>46447</v>
      </c>
      <c r="C32" s="60">
        <v>20.000000000000217</v>
      </c>
      <c r="D32" s="123">
        <v>20.000000000000217</v>
      </c>
      <c r="E32" s="123">
        <v>20.076808394448619</v>
      </c>
      <c r="F32" s="124">
        <v>20.000000000000217</v>
      </c>
      <c r="G32" s="124">
        <v>20.137504766873171</v>
      </c>
      <c r="H32" s="125">
        <v>20.000000000000217</v>
      </c>
      <c r="I32" s="125">
        <v>20.287448921840763</v>
      </c>
      <c r="K32" s="10">
        <f t="shared" si="1"/>
        <v>20.000000000000217</v>
      </c>
      <c r="L32" s="26">
        <f t="shared" si="2"/>
        <v>20.000000000000217</v>
      </c>
      <c r="M32" s="26">
        <f t="shared" si="3"/>
        <v>20.000000000000217</v>
      </c>
      <c r="N32" s="10">
        <f t="shared" si="4"/>
        <v>20.000000000000217</v>
      </c>
      <c r="O32" s="10">
        <f t="shared" si="4"/>
        <v>20.076808394448619</v>
      </c>
      <c r="P32" s="26">
        <f t="shared" si="5"/>
        <v>20.137504766873171</v>
      </c>
      <c r="Q32" s="26">
        <f t="shared" si="6"/>
        <v>20.287448921840763</v>
      </c>
      <c r="S32" s="23">
        <f t="shared" si="7"/>
        <v>46447</v>
      </c>
      <c r="T32" s="10">
        <f t="shared" si="8"/>
        <v>20.000000000000217</v>
      </c>
      <c r="U32" s="26">
        <f t="shared" si="8"/>
        <v>20.000000000000217</v>
      </c>
      <c r="V32" s="26">
        <f t="shared" si="9"/>
        <v>0</v>
      </c>
      <c r="W32" s="26">
        <f t="shared" si="9"/>
        <v>0</v>
      </c>
      <c r="X32" s="26">
        <f t="shared" si="9"/>
        <v>7.6808394448402595E-2</v>
      </c>
      <c r="Y32" s="26">
        <f t="shared" si="9"/>
        <v>6.0696372424551726E-2</v>
      </c>
      <c r="Z32" s="26">
        <f t="shared" si="9"/>
        <v>0.14994415496759217</v>
      </c>
    </row>
    <row r="33" spans="2:26">
      <c r="B33" s="120">
        <v>46539</v>
      </c>
      <c r="C33" s="60">
        <v>20.017559348146367</v>
      </c>
      <c r="D33" s="123">
        <v>20.000000000000217</v>
      </c>
      <c r="E33" s="123">
        <v>20.079030366384654</v>
      </c>
      <c r="F33" s="124">
        <v>20.000000000000217</v>
      </c>
      <c r="G33" s="124">
        <v>20.141085192419173</v>
      </c>
      <c r="H33" s="125">
        <v>20.000000000000217</v>
      </c>
      <c r="I33" s="125">
        <v>20.296114195708117</v>
      </c>
      <c r="K33" s="10">
        <f t="shared" si="1"/>
        <v>20.017559348146367</v>
      </c>
      <c r="L33" s="26">
        <f t="shared" si="2"/>
        <v>20.000000000000217</v>
      </c>
      <c r="M33" s="26">
        <f t="shared" si="3"/>
        <v>20.000000000000217</v>
      </c>
      <c r="N33" s="10">
        <f t="shared" si="4"/>
        <v>20.000000000000217</v>
      </c>
      <c r="O33" s="10">
        <f t="shared" si="4"/>
        <v>20.079030366384654</v>
      </c>
      <c r="P33" s="26">
        <f t="shared" si="5"/>
        <v>20.141085192419173</v>
      </c>
      <c r="Q33" s="26">
        <f t="shared" si="6"/>
        <v>20.296114195708117</v>
      </c>
      <c r="S33" s="23">
        <f t="shared" si="7"/>
        <v>46539</v>
      </c>
      <c r="T33" s="10">
        <f t="shared" si="8"/>
        <v>20.017559348146367</v>
      </c>
      <c r="U33" s="26">
        <f t="shared" si="8"/>
        <v>20.000000000000217</v>
      </c>
      <c r="V33" s="26">
        <f t="shared" si="9"/>
        <v>0</v>
      </c>
      <c r="W33" s="26">
        <f t="shared" si="9"/>
        <v>0</v>
      </c>
      <c r="X33" s="26">
        <f t="shared" si="9"/>
        <v>7.9030366384436945E-2</v>
      </c>
      <c r="Y33" s="26">
        <f t="shared" si="9"/>
        <v>6.205482603451884E-2</v>
      </c>
      <c r="Z33" s="26">
        <f t="shared" si="9"/>
        <v>0.15502900328894498</v>
      </c>
    </row>
    <row r="34" spans="2:26">
      <c r="B34" s="120">
        <v>46631</v>
      </c>
      <c r="C34" s="60">
        <v>20.025129464450973</v>
      </c>
      <c r="D34" s="123">
        <v>20.000000000000217</v>
      </c>
      <c r="E34" s="123">
        <v>20.081317598563043</v>
      </c>
      <c r="F34" s="124">
        <v>20.000000000000217</v>
      </c>
      <c r="G34" s="124">
        <v>20.146443783327513</v>
      </c>
      <c r="H34" s="125">
        <v>20.000000000000217</v>
      </c>
      <c r="I34" s="125">
        <v>20.302716473443091</v>
      </c>
      <c r="K34" s="10">
        <f t="shared" si="1"/>
        <v>20.025129464450973</v>
      </c>
      <c r="L34" s="26">
        <f t="shared" si="2"/>
        <v>20.000000000000217</v>
      </c>
      <c r="M34" s="26">
        <f t="shared" si="3"/>
        <v>20.000000000000217</v>
      </c>
      <c r="N34" s="10">
        <f t="shared" si="4"/>
        <v>20.000000000000217</v>
      </c>
      <c r="O34" s="10">
        <f t="shared" si="4"/>
        <v>20.081317598563043</v>
      </c>
      <c r="P34" s="26">
        <f t="shared" si="5"/>
        <v>20.146443783327513</v>
      </c>
      <c r="Q34" s="26">
        <f t="shared" si="6"/>
        <v>20.302716473443091</v>
      </c>
      <c r="S34" s="23">
        <f t="shared" si="7"/>
        <v>46631</v>
      </c>
      <c r="T34" s="10">
        <f t="shared" si="8"/>
        <v>20.025129464450973</v>
      </c>
      <c r="U34" s="26">
        <f t="shared" si="8"/>
        <v>20.000000000000217</v>
      </c>
      <c r="V34" s="26">
        <f t="shared" si="9"/>
        <v>0</v>
      </c>
      <c r="W34" s="26">
        <f t="shared" si="9"/>
        <v>0</v>
      </c>
      <c r="X34" s="26">
        <f t="shared" si="9"/>
        <v>8.1317598562826277E-2</v>
      </c>
      <c r="Y34" s="26">
        <f t="shared" si="9"/>
        <v>6.5126184764469741E-2</v>
      </c>
      <c r="Z34" s="26">
        <f t="shared" si="9"/>
        <v>0.15627269011557843</v>
      </c>
    </row>
    <row r="35" spans="2:26">
      <c r="B35" s="120">
        <v>46722</v>
      </c>
      <c r="C35" s="60">
        <v>20.033815068336789</v>
      </c>
      <c r="D35" s="123">
        <v>20.000000000000217</v>
      </c>
      <c r="E35" s="123">
        <v>20.086074610405468</v>
      </c>
      <c r="F35" s="124">
        <v>20.000000000000217</v>
      </c>
      <c r="G35" s="124">
        <v>20.158340856803985</v>
      </c>
      <c r="H35" s="125">
        <v>20.000000000000217</v>
      </c>
      <c r="I35" s="125">
        <v>20.30750132042526</v>
      </c>
      <c r="K35" s="10">
        <f t="shared" si="1"/>
        <v>20.033815068336789</v>
      </c>
      <c r="L35" s="26">
        <f t="shared" si="2"/>
        <v>20.000000000000217</v>
      </c>
      <c r="M35" s="26">
        <f t="shared" si="3"/>
        <v>20.000000000000217</v>
      </c>
      <c r="N35" s="10">
        <f t="shared" si="4"/>
        <v>20.000000000000217</v>
      </c>
      <c r="O35" s="10">
        <f t="shared" si="4"/>
        <v>20.086074610405468</v>
      </c>
      <c r="P35" s="26">
        <f t="shared" si="5"/>
        <v>20.158340856803985</v>
      </c>
      <c r="Q35" s="26">
        <f t="shared" si="6"/>
        <v>20.30750132042526</v>
      </c>
      <c r="S35" s="23">
        <f t="shared" si="7"/>
        <v>46722</v>
      </c>
      <c r="T35" s="10">
        <f t="shared" si="8"/>
        <v>20.033815068336789</v>
      </c>
      <c r="U35" s="26">
        <f t="shared" si="8"/>
        <v>20.000000000000217</v>
      </c>
      <c r="V35" s="26">
        <f t="shared" si="9"/>
        <v>0</v>
      </c>
      <c r="W35" s="26">
        <f t="shared" si="9"/>
        <v>0</v>
      </c>
      <c r="X35" s="26">
        <f t="shared" si="9"/>
        <v>8.6074610405251661E-2</v>
      </c>
      <c r="Y35" s="26">
        <f t="shared" si="9"/>
        <v>7.2266246398516643E-2</v>
      </c>
      <c r="Z35" s="26">
        <f t="shared" si="9"/>
        <v>0.14916046362127489</v>
      </c>
    </row>
    <row r="36" spans="2:26">
      <c r="B36" s="120">
        <v>46813</v>
      </c>
      <c r="C36" s="60">
        <v>20.043347668632361</v>
      </c>
      <c r="D36" s="123">
        <v>20.000000000000217</v>
      </c>
      <c r="E36" s="123">
        <v>20.086709101054801</v>
      </c>
      <c r="F36" s="124">
        <v>20.000000000000217</v>
      </c>
      <c r="G36" s="124">
        <v>20.158158753893954</v>
      </c>
      <c r="H36" s="125">
        <v>20.000000000000217</v>
      </c>
      <c r="I36" s="125">
        <v>20.31069010882829</v>
      </c>
      <c r="K36" s="10">
        <f t="shared" si="1"/>
        <v>20.043347668632361</v>
      </c>
      <c r="L36" s="26">
        <f t="shared" si="2"/>
        <v>20.000000000000217</v>
      </c>
      <c r="M36" s="26">
        <f t="shared" si="3"/>
        <v>20.000000000000217</v>
      </c>
      <c r="N36" s="10">
        <f t="shared" si="4"/>
        <v>20.000000000000217</v>
      </c>
      <c r="O36" s="10">
        <f t="shared" si="4"/>
        <v>20.086709101054801</v>
      </c>
      <c r="P36" s="26">
        <f t="shared" si="5"/>
        <v>20.158158753893954</v>
      </c>
      <c r="Q36" s="26">
        <f t="shared" si="6"/>
        <v>20.31069010882829</v>
      </c>
      <c r="S36" s="23">
        <f t="shared" si="7"/>
        <v>46813</v>
      </c>
      <c r="T36" s="10">
        <f t="shared" si="8"/>
        <v>20.043347668632361</v>
      </c>
      <c r="U36" s="26">
        <f t="shared" si="8"/>
        <v>20.000000000000217</v>
      </c>
      <c r="V36" s="26">
        <f t="shared" si="9"/>
        <v>0</v>
      </c>
      <c r="W36" s="26">
        <f t="shared" si="9"/>
        <v>0</v>
      </c>
      <c r="X36" s="26">
        <f t="shared" si="9"/>
        <v>8.6709101054584181E-2</v>
      </c>
      <c r="Y36" s="26">
        <f t="shared" si="9"/>
        <v>7.1449652839152833E-2</v>
      </c>
      <c r="Z36" s="26">
        <f t="shared" si="9"/>
        <v>0.15253135493433589</v>
      </c>
    </row>
    <row r="37" spans="2:26">
      <c r="B37" s="120">
        <v>46905</v>
      </c>
      <c r="C37" s="60">
        <v>20.045054852058751</v>
      </c>
      <c r="D37" s="123">
        <v>20.000000000000217</v>
      </c>
      <c r="E37" s="123">
        <v>20.092720001932371</v>
      </c>
      <c r="F37" s="124">
        <v>20.000000000000217</v>
      </c>
      <c r="G37" s="124">
        <v>20.157503955806341</v>
      </c>
      <c r="H37" s="125">
        <v>20.000000000000217</v>
      </c>
      <c r="I37" s="125">
        <v>20.31248196583616</v>
      </c>
      <c r="K37" s="10">
        <f t="shared" si="1"/>
        <v>20.045054852058751</v>
      </c>
      <c r="L37" s="26">
        <f t="shared" si="2"/>
        <v>20.000000000000217</v>
      </c>
      <c r="M37" s="26">
        <f t="shared" si="3"/>
        <v>20.000000000000217</v>
      </c>
      <c r="N37" s="10">
        <f t="shared" si="4"/>
        <v>20.000000000000217</v>
      </c>
      <c r="O37" s="10">
        <f t="shared" si="4"/>
        <v>20.092720001932371</v>
      </c>
      <c r="P37" s="26">
        <f t="shared" si="5"/>
        <v>20.157503955806341</v>
      </c>
      <c r="Q37" s="26">
        <f t="shared" si="6"/>
        <v>20.31248196583616</v>
      </c>
      <c r="S37" s="23">
        <f t="shared" si="7"/>
        <v>46905</v>
      </c>
      <c r="T37" s="10">
        <f t="shared" si="8"/>
        <v>20.045054852058751</v>
      </c>
      <c r="U37" s="26">
        <f t="shared" si="8"/>
        <v>20.000000000000217</v>
      </c>
      <c r="V37" s="26">
        <f t="shared" si="9"/>
        <v>0</v>
      </c>
      <c r="W37" s="26">
        <f t="shared" si="9"/>
        <v>0</v>
      </c>
      <c r="X37" s="26">
        <f t="shared" si="9"/>
        <v>9.2720001932153906E-2</v>
      </c>
      <c r="Y37" s="26">
        <f t="shared" si="9"/>
        <v>6.478395387397029E-2</v>
      </c>
      <c r="Z37" s="26">
        <f t="shared" si="9"/>
        <v>0.15497801002981859</v>
      </c>
    </row>
    <row r="38" spans="2:26">
      <c r="B38" s="120">
        <v>46997</v>
      </c>
      <c r="C38" s="60">
        <v>20.052697078143588</v>
      </c>
      <c r="D38" s="123">
        <v>20.000000000000217</v>
      </c>
      <c r="E38" s="123">
        <v>20.098740978093918</v>
      </c>
      <c r="F38" s="124">
        <v>20.000000000000217</v>
      </c>
      <c r="G38" s="124">
        <v>20.168047737281729</v>
      </c>
      <c r="H38" s="125">
        <v>20.000000000000217</v>
      </c>
      <c r="I38" s="125">
        <v>20.313055659597371</v>
      </c>
      <c r="K38" s="10">
        <f t="shared" si="1"/>
        <v>20.052697078143588</v>
      </c>
      <c r="L38" s="26">
        <f t="shared" si="2"/>
        <v>20.000000000000217</v>
      </c>
      <c r="M38" s="26">
        <f t="shared" si="3"/>
        <v>20.000000000000217</v>
      </c>
      <c r="N38" s="10">
        <f t="shared" si="4"/>
        <v>20.000000000000217</v>
      </c>
      <c r="O38" s="10">
        <f t="shared" si="4"/>
        <v>20.098740978093918</v>
      </c>
      <c r="P38" s="26">
        <f t="shared" si="5"/>
        <v>20.168047737281729</v>
      </c>
      <c r="Q38" s="26">
        <f t="shared" si="6"/>
        <v>20.313055659597371</v>
      </c>
      <c r="S38" s="23">
        <f t="shared" si="7"/>
        <v>46997</v>
      </c>
      <c r="T38" s="10">
        <f t="shared" si="8"/>
        <v>20.052697078143588</v>
      </c>
      <c r="U38" s="26">
        <f t="shared" si="8"/>
        <v>20.000000000000217</v>
      </c>
      <c r="V38" s="26">
        <f t="shared" si="9"/>
        <v>0</v>
      </c>
      <c r="W38" s="26">
        <f t="shared" si="9"/>
        <v>0</v>
      </c>
      <c r="X38" s="26">
        <f t="shared" si="9"/>
        <v>9.8740978093701415E-2</v>
      </c>
      <c r="Y38" s="26">
        <f t="shared" si="9"/>
        <v>6.9306759187810485E-2</v>
      </c>
      <c r="Z38" s="26">
        <f t="shared" si="9"/>
        <v>0.14500792231564219</v>
      </c>
    </row>
    <row r="39" spans="2:26">
      <c r="B39" s="120">
        <v>47088</v>
      </c>
      <c r="C39" s="60">
        <v>20.051620404598598</v>
      </c>
      <c r="D39" s="123">
        <v>20.000000000000217</v>
      </c>
      <c r="E39" s="123">
        <v>20.101829037058533</v>
      </c>
      <c r="F39" s="124">
        <v>20.000000000000217</v>
      </c>
      <c r="G39" s="124">
        <v>20.180889532240933</v>
      </c>
      <c r="H39" s="125">
        <v>20.000000000000217</v>
      </c>
      <c r="I39" s="125">
        <v>20.33154189271896</v>
      </c>
      <c r="K39" s="10">
        <f t="shared" si="1"/>
        <v>20.051620404598598</v>
      </c>
      <c r="L39" s="26">
        <f t="shared" si="2"/>
        <v>20.000000000000217</v>
      </c>
      <c r="M39" s="26">
        <f t="shared" si="3"/>
        <v>20.000000000000217</v>
      </c>
      <c r="N39" s="10">
        <f t="shared" si="4"/>
        <v>20.000000000000217</v>
      </c>
      <c r="O39" s="10">
        <f t="shared" si="4"/>
        <v>20.101829037058533</v>
      </c>
      <c r="P39" s="26">
        <f t="shared" si="5"/>
        <v>20.180889532240933</v>
      </c>
      <c r="Q39" s="26">
        <f t="shared" si="6"/>
        <v>20.33154189271896</v>
      </c>
      <c r="S39" s="23">
        <f t="shared" si="7"/>
        <v>47088</v>
      </c>
      <c r="T39" s="10">
        <f t="shared" si="8"/>
        <v>20.051620404598598</v>
      </c>
      <c r="U39" s="26">
        <f t="shared" si="8"/>
        <v>20.000000000000217</v>
      </c>
      <c r="V39" s="26">
        <f t="shared" si="9"/>
        <v>0</v>
      </c>
      <c r="W39" s="26">
        <f t="shared" si="9"/>
        <v>0</v>
      </c>
      <c r="X39" s="26">
        <f t="shared" si="9"/>
        <v>0.10182903705831592</v>
      </c>
      <c r="Y39" s="26">
        <f t="shared" si="9"/>
        <v>7.9060495182400103E-2</v>
      </c>
      <c r="Z39" s="26">
        <f t="shared" si="9"/>
        <v>0.15065236047802699</v>
      </c>
    </row>
    <row r="40" spans="2:26">
      <c r="B40" s="120">
        <v>47178</v>
      </c>
      <c r="C40" s="60">
        <v>20.054050906741097</v>
      </c>
      <c r="D40" s="123">
        <v>20.000000000000217</v>
      </c>
      <c r="E40" s="123">
        <v>20.106448306991467</v>
      </c>
      <c r="F40" s="124">
        <v>20.000000000000217</v>
      </c>
      <c r="G40" s="124">
        <v>20.192836851971641</v>
      </c>
      <c r="H40" s="125">
        <v>20.000000000000217</v>
      </c>
      <c r="I40" s="125">
        <v>20.355680745805834</v>
      </c>
      <c r="K40" s="10">
        <f t="shared" si="1"/>
        <v>20.054050906741097</v>
      </c>
      <c r="L40" s="26">
        <f t="shared" si="2"/>
        <v>20.000000000000217</v>
      </c>
      <c r="M40" s="26">
        <f t="shared" si="3"/>
        <v>20.000000000000217</v>
      </c>
      <c r="N40" s="10">
        <f t="shared" si="4"/>
        <v>20.000000000000217</v>
      </c>
      <c r="O40" s="10">
        <f t="shared" si="4"/>
        <v>20.106448306991467</v>
      </c>
      <c r="P40" s="26">
        <f t="shared" si="5"/>
        <v>20.192836851971641</v>
      </c>
      <c r="Q40" s="26">
        <f t="shared" si="6"/>
        <v>20.355680745805834</v>
      </c>
      <c r="S40" s="23">
        <f t="shared" si="7"/>
        <v>47178</v>
      </c>
      <c r="T40" s="10">
        <f t="shared" si="8"/>
        <v>20.054050906741097</v>
      </c>
      <c r="U40" s="26">
        <f t="shared" si="8"/>
        <v>20.000000000000217</v>
      </c>
      <c r="V40" s="26">
        <f t="shared" si="9"/>
        <v>0</v>
      </c>
      <c r="W40" s="26">
        <f t="shared" si="9"/>
        <v>0</v>
      </c>
      <c r="X40" s="26">
        <f t="shared" si="9"/>
        <v>0.10644830699125052</v>
      </c>
      <c r="Y40" s="26">
        <f t="shared" si="9"/>
        <v>8.6388544980174231E-2</v>
      </c>
      <c r="Z40" s="26">
        <f t="shared" si="9"/>
        <v>0.16284389383419295</v>
      </c>
    </row>
    <row r="41" spans="2:26">
      <c r="B41" s="120">
        <v>47270</v>
      </c>
      <c r="C41" s="60">
        <v>20.054672965653616</v>
      </c>
      <c r="D41" s="123">
        <v>20.000000000000217</v>
      </c>
      <c r="E41" s="123">
        <v>20.109071430023832</v>
      </c>
      <c r="F41" s="124">
        <v>20.000000000000217</v>
      </c>
      <c r="G41" s="124">
        <v>20.192317566681403</v>
      </c>
      <c r="H41" s="125">
        <v>20.000000000000217</v>
      </c>
      <c r="I41" s="125">
        <v>20.377442456394849</v>
      </c>
      <c r="K41" s="10">
        <f t="shared" si="1"/>
        <v>20.054672965653616</v>
      </c>
      <c r="L41" s="26">
        <f t="shared" si="2"/>
        <v>20.000000000000217</v>
      </c>
      <c r="M41" s="26">
        <f t="shared" si="3"/>
        <v>20.000000000000217</v>
      </c>
      <c r="N41" s="10">
        <f t="shared" si="4"/>
        <v>20.000000000000217</v>
      </c>
      <c r="O41" s="10">
        <f t="shared" si="4"/>
        <v>20.109071430023832</v>
      </c>
      <c r="P41" s="26">
        <f t="shared" si="5"/>
        <v>20.192317566681403</v>
      </c>
      <c r="Q41" s="26">
        <f t="shared" si="6"/>
        <v>20.377442456394849</v>
      </c>
      <c r="S41" s="23">
        <f t="shared" si="7"/>
        <v>47270</v>
      </c>
      <c r="T41" s="10">
        <f t="shared" si="8"/>
        <v>20.054672965653616</v>
      </c>
      <c r="U41" s="26">
        <f t="shared" si="8"/>
        <v>20.000000000000217</v>
      </c>
      <c r="V41" s="26">
        <f t="shared" si="9"/>
        <v>0</v>
      </c>
      <c r="W41" s="26">
        <f t="shared" si="9"/>
        <v>0</v>
      </c>
      <c r="X41" s="26">
        <f t="shared" si="9"/>
        <v>0.10907143002361508</v>
      </c>
      <c r="Y41" s="26">
        <f t="shared" si="9"/>
        <v>8.3246136657571412E-2</v>
      </c>
      <c r="Z41" s="26">
        <f t="shared" si="9"/>
        <v>0.18512488971344609</v>
      </c>
    </row>
    <row r="42" spans="2:26">
      <c r="B42" s="120">
        <v>47362</v>
      </c>
      <c r="C42" s="60">
        <v>20.05350198388312</v>
      </c>
      <c r="D42" s="123">
        <v>20.000000000000217</v>
      </c>
      <c r="E42" s="123">
        <v>20.113186078868612</v>
      </c>
      <c r="F42" s="124">
        <v>20.000000000000217</v>
      </c>
      <c r="G42" s="124">
        <v>20.19098510625625</v>
      </c>
      <c r="H42" s="125">
        <v>20.000000000000217</v>
      </c>
      <c r="I42" s="125">
        <v>20.396981313195479</v>
      </c>
      <c r="K42" s="10">
        <f t="shared" si="1"/>
        <v>20.05350198388312</v>
      </c>
      <c r="L42" s="26">
        <f t="shared" si="2"/>
        <v>20.000000000000217</v>
      </c>
      <c r="M42" s="26">
        <f t="shared" si="3"/>
        <v>20.000000000000217</v>
      </c>
      <c r="N42" s="10">
        <f t="shared" si="4"/>
        <v>20.000000000000217</v>
      </c>
      <c r="O42" s="10">
        <f t="shared" si="4"/>
        <v>20.113186078868612</v>
      </c>
      <c r="P42" s="26">
        <f t="shared" si="5"/>
        <v>20.19098510625625</v>
      </c>
      <c r="Q42" s="26">
        <f t="shared" si="6"/>
        <v>20.396981313195479</v>
      </c>
      <c r="S42" s="23">
        <f t="shared" si="7"/>
        <v>47362</v>
      </c>
      <c r="T42" s="10">
        <f t="shared" si="8"/>
        <v>20.05350198388312</v>
      </c>
      <c r="U42" s="26">
        <f t="shared" si="8"/>
        <v>20.000000000000217</v>
      </c>
      <c r="V42" s="26">
        <f t="shared" si="9"/>
        <v>0</v>
      </c>
      <c r="W42" s="26">
        <f t="shared" si="9"/>
        <v>0</v>
      </c>
      <c r="X42" s="26">
        <f t="shared" si="9"/>
        <v>0.11318607886839516</v>
      </c>
      <c r="Y42" s="26">
        <f t="shared" si="9"/>
        <v>7.7799027387637665E-2</v>
      </c>
      <c r="Z42" s="26">
        <f t="shared" si="9"/>
        <v>0.20599620693922915</v>
      </c>
    </row>
    <row r="43" spans="2:26">
      <c r="B43" s="120">
        <v>47453</v>
      </c>
      <c r="C43" s="60">
        <v>20.058183149980096</v>
      </c>
      <c r="D43" s="123">
        <v>20.000000000000217</v>
      </c>
      <c r="E43" s="123">
        <v>20.115207274779756</v>
      </c>
      <c r="F43" s="124">
        <v>20.000000000000217</v>
      </c>
      <c r="G43" s="124">
        <v>20.190330955463367</v>
      </c>
      <c r="H43" s="125">
        <v>20.000000000000217</v>
      </c>
      <c r="I43" s="125">
        <v>20.413606289219313</v>
      </c>
      <c r="K43" s="10">
        <f t="shared" si="1"/>
        <v>20.058183149980096</v>
      </c>
      <c r="L43" s="26">
        <f t="shared" si="2"/>
        <v>20.000000000000217</v>
      </c>
      <c r="M43" s="26">
        <f t="shared" si="3"/>
        <v>20.000000000000217</v>
      </c>
      <c r="N43" s="10">
        <f t="shared" si="4"/>
        <v>20.000000000000217</v>
      </c>
      <c r="O43" s="10">
        <f t="shared" si="4"/>
        <v>20.115207274779756</v>
      </c>
      <c r="P43" s="26">
        <f t="shared" si="5"/>
        <v>20.190330955463367</v>
      </c>
      <c r="Q43" s="26">
        <f t="shared" si="6"/>
        <v>20.413606289219313</v>
      </c>
      <c r="S43" s="23">
        <f t="shared" si="7"/>
        <v>47453</v>
      </c>
      <c r="T43" s="10">
        <f t="shared" si="8"/>
        <v>20.058183149980096</v>
      </c>
      <c r="U43" s="26">
        <f t="shared" si="8"/>
        <v>20.000000000000217</v>
      </c>
      <c r="V43" s="26">
        <f t="shared" si="9"/>
        <v>0</v>
      </c>
      <c r="W43" s="26">
        <f t="shared" si="9"/>
        <v>0</v>
      </c>
      <c r="X43" s="26">
        <f t="shared" si="9"/>
        <v>0.1152072747795394</v>
      </c>
      <c r="Y43" s="26">
        <f t="shared" si="9"/>
        <v>7.5123680683610417E-2</v>
      </c>
      <c r="Z43" s="26">
        <f t="shared" si="9"/>
        <v>0.22327533375594655</v>
      </c>
    </row>
    <row r="44" spans="2:26">
      <c r="B44" s="120">
        <v>47543</v>
      </c>
      <c r="C44" s="60">
        <v>20.0656636531874</v>
      </c>
      <c r="D44" s="123">
        <v>20.000000000000217</v>
      </c>
      <c r="E44" s="123">
        <v>20.117056232437974</v>
      </c>
      <c r="F44" s="124">
        <v>20.000000000000217</v>
      </c>
      <c r="G44" s="124">
        <v>20.190520164997267</v>
      </c>
      <c r="H44" s="125">
        <v>20.000000000000217</v>
      </c>
      <c r="I44" s="125">
        <v>20.426762113248053</v>
      </c>
      <c r="K44" s="10">
        <f t="shared" si="1"/>
        <v>20.0656636531874</v>
      </c>
      <c r="L44" s="26">
        <f t="shared" si="2"/>
        <v>20.000000000000217</v>
      </c>
      <c r="M44" s="26">
        <f t="shared" si="3"/>
        <v>20.000000000000217</v>
      </c>
      <c r="N44" s="10">
        <f t="shared" si="4"/>
        <v>20.000000000000217</v>
      </c>
      <c r="O44" s="10">
        <f t="shared" si="4"/>
        <v>20.117056232437974</v>
      </c>
      <c r="P44" s="26">
        <f t="shared" si="5"/>
        <v>20.190520164997267</v>
      </c>
      <c r="Q44" s="26">
        <f t="shared" si="6"/>
        <v>20.426762113248053</v>
      </c>
      <c r="S44" s="23">
        <f t="shared" si="7"/>
        <v>47543</v>
      </c>
      <c r="T44" s="10">
        <f t="shared" si="8"/>
        <v>20.0656636531874</v>
      </c>
      <c r="U44" s="26">
        <f t="shared" si="8"/>
        <v>20.000000000000217</v>
      </c>
      <c r="V44" s="26">
        <f t="shared" si="9"/>
        <v>0</v>
      </c>
      <c r="W44" s="26">
        <f t="shared" si="9"/>
        <v>0</v>
      </c>
      <c r="X44" s="26">
        <f t="shared" si="9"/>
        <v>0.11705623243775776</v>
      </c>
      <c r="Y44" s="26">
        <f t="shared" si="9"/>
        <v>7.3463932559292289E-2</v>
      </c>
      <c r="Z44" s="26">
        <f t="shared" si="9"/>
        <v>0.23624194825078604</v>
      </c>
    </row>
    <row r="45" spans="2:26">
      <c r="B45" s="120">
        <v>47635</v>
      </c>
      <c r="C45" s="60">
        <v>20.070075017130947</v>
      </c>
      <c r="D45" s="123">
        <v>20.000000000000217</v>
      </c>
      <c r="E45" s="123">
        <v>20.120944040046979</v>
      </c>
      <c r="F45" s="124">
        <v>20.000000000000217</v>
      </c>
      <c r="G45" s="124">
        <v>20.19000911720353</v>
      </c>
      <c r="H45" s="125">
        <v>20.000000000000217</v>
      </c>
      <c r="I45" s="125">
        <v>20.436853392495564</v>
      </c>
      <c r="K45" s="10">
        <f t="shared" si="1"/>
        <v>20.070075017130947</v>
      </c>
      <c r="L45" s="26">
        <f t="shared" si="2"/>
        <v>20.000000000000217</v>
      </c>
      <c r="M45" s="26">
        <f t="shared" si="3"/>
        <v>20.000000000000217</v>
      </c>
      <c r="N45" s="10">
        <f t="shared" si="4"/>
        <v>20.000000000000217</v>
      </c>
      <c r="O45" s="10">
        <f t="shared" si="4"/>
        <v>20.120944040046979</v>
      </c>
      <c r="P45" s="26">
        <f t="shared" si="5"/>
        <v>20.19000911720353</v>
      </c>
      <c r="Q45" s="26">
        <f t="shared" si="6"/>
        <v>20.436853392495564</v>
      </c>
      <c r="S45" s="23">
        <f t="shared" si="7"/>
        <v>47635</v>
      </c>
      <c r="T45" s="10">
        <f t="shared" si="8"/>
        <v>20.070075017130947</v>
      </c>
      <c r="U45" s="26">
        <f t="shared" si="8"/>
        <v>20.000000000000217</v>
      </c>
      <c r="V45" s="26">
        <f t="shared" si="9"/>
        <v>0</v>
      </c>
      <c r="W45" s="26">
        <f t="shared" si="9"/>
        <v>0</v>
      </c>
      <c r="X45" s="26">
        <f t="shared" si="9"/>
        <v>0.12094404004676207</v>
      </c>
      <c r="Y45" s="26">
        <f t="shared" si="9"/>
        <v>6.9065077156551524E-2</v>
      </c>
      <c r="Z45" s="26">
        <f t="shared" si="9"/>
        <v>0.2468442752920339</v>
      </c>
    </row>
    <row r="46" spans="2:26">
      <c r="B46" s="120">
        <v>47727</v>
      </c>
      <c r="C46" s="60">
        <v>20.074880652927554</v>
      </c>
      <c r="D46" s="123">
        <v>20.000000000000217</v>
      </c>
      <c r="E46" s="123">
        <v>20.124014714883366</v>
      </c>
      <c r="F46" s="124">
        <v>20.000000000000217</v>
      </c>
      <c r="G46" s="124">
        <v>20.195783873297472</v>
      </c>
      <c r="H46" s="125">
        <v>20.000000000000217</v>
      </c>
      <c r="I46" s="125">
        <v>20.444244237500506</v>
      </c>
      <c r="K46" s="10">
        <f t="shared" si="1"/>
        <v>20.074880652927554</v>
      </c>
      <c r="L46" s="26">
        <f t="shared" si="2"/>
        <v>20.000000000000217</v>
      </c>
      <c r="M46" s="26">
        <f t="shared" si="3"/>
        <v>20.000000000000217</v>
      </c>
      <c r="N46" s="10">
        <f t="shared" si="4"/>
        <v>20.000000000000217</v>
      </c>
      <c r="O46" s="10">
        <f t="shared" si="4"/>
        <v>20.124014714883366</v>
      </c>
      <c r="P46" s="26">
        <f t="shared" si="5"/>
        <v>20.195783873297472</v>
      </c>
      <c r="Q46" s="26">
        <f t="shared" si="6"/>
        <v>20.444244237500506</v>
      </c>
      <c r="S46" s="23">
        <f t="shared" si="7"/>
        <v>47727</v>
      </c>
      <c r="T46" s="10">
        <f t="shared" si="8"/>
        <v>20.074880652927554</v>
      </c>
      <c r="U46" s="26">
        <f t="shared" si="8"/>
        <v>20.000000000000217</v>
      </c>
      <c r="V46" s="26">
        <f t="shared" si="9"/>
        <v>0</v>
      </c>
      <c r="W46" s="26">
        <f t="shared" si="9"/>
        <v>0</v>
      </c>
      <c r="X46" s="26">
        <f t="shared" si="9"/>
        <v>0.12401471488314897</v>
      </c>
      <c r="Y46" s="26">
        <f t="shared" si="9"/>
        <v>7.1769158414106471E-2</v>
      </c>
      <c r="Z46" s="26">
        <f t="shared" si="9"/>
        <v>0.24846036420303363</v>
      </c>
    </row>
    <row r="47" spans="2:26">
      <c r="B47" s="120">
        <v>47818</v>
      </c>
      <c r="C47" s="60">
        <v>20.087853004898832</v>
      </c>
      <c r="D47" s="123">
        <v>20.000000000000217</v>
      </c>
      <c r="E47" s="123">
        <v>20.128313584506596</v>
      </c>
      <c r="F47" s="124">
        <v>20.000000000000217</v>
      </c>
      <c r="G47" s="124">
        <v>20.208778439653447</v>
      </c>
      <c r="H47" s="125">
        <v>20.000000000000217</v>
      </c>
      <c r="I47" s="125">
        <v>20.449262780472253</v>
      </c>
      <c r="K47" s="10">
        <f t="shared" si="1"/>
        <v>20.087853004898832</v>
      </c>
      <c r="L47" s="26">
        <f t="shared" si="2"/>
        <v>20.000000000000217</v>
      </c>
      <c r="M47" s="26">
        <f t="shared" si="3"/>
        <v>20.000000000000217</v>
      </c>
      <c r="N47" s="10">
        <f t="shared" si="4"/>
        <v>20.000000000000217</v>
      </c>
      <c r="O47" s="10">
        <f t="shared" si="4"/>
        <v>20.128313584506596</v>
      </c>
      <c r="P47" s="26">
        <f t="shared" si="5"/>
        <v>20.208778439653447</v>
      </c>
      <c r="Q47" s="26">
        <f t="shared" si="6"/>
        <v>20.449262780472253</v>
      </c>
      <c r="S47" s="23">
        <f t="shared" si="7"/>
        <v>47818</v>
      </c>
      <c r="T47" s="10">
        <f t="shared" si="8"/>
        <v>20.087853004898832</v>
      </c>
      <c r="U47" s="26">
        <f t="shared" si="8"/>
        <v>20.000000000000217</v>
      </c>
      <c r="V47" s="26">
        <f t="shared" si="9"/>
        <v>0</v>
      </c>
      <c r="W47" s="26">
        <f t="shared" si="9"/>
        <v>0</v>
      </c>
      <c r="X47" s="26">
        <f t="shared" si="9"/>
        <v>0.12831358450637964</v>
      </c>
      <c r="Y47" s="26">
        <f t="shared" si="9"/>
        <v>8.0464855146850311E-2</v>
      </c>
      <c r="Z47" s="26">
        <f t="shared" si="9"/>
        <v>0.24048434081880643</v>
      </c>
    </row>
    <row r="48" spans="2:26">
      <c r="B48" s="120">
        <v>47908</v>
      </c>
      <c r="C48" s="60">
        <v>20.093496703158898</v>
      </c>
      <c r="D48" s="123">
        <v>20.000000000000217</v>
      </c>
      <c r="E48" s="123">
        <v>20.130233183176184</v>
      </c>
      <c r="F48" s="124">
        <v>20.000000000000217</v>
      </c>
      <c r="G48" s="124">
        <v>20.220910930300874</v>
      </c>
      <c r="H48" s="125">
        <v>20.000000000000217</v>
      </c>
      <c r="I48" s="125">
        <v>20.452204117301616</v>
      </c>
      <c r="K48" s="10">
        <f t="shared" si="1"/>
        <v>20.093496703158898</v>
      </c>
      <c r="L48" s="26">
        <f t="shared" si="2"/>
        <v>20.000000000000217</v>
      </c>
      <c r="M48" s="26">
        <f t="shared" si="3"/>
        <v>20.000000000000217</v>
      </c>
      <c r="N48" s="10">
        <f t="shared" si="4"/>
        <v>20.000000000000217</v>
      </c>
      <c r="O48" s="10">
        <f t="shared" si="4"/>
        <v>20.130233183176184</v>
      </c>
      <c r="P48" s="26">
        <f t="shared" si="5"/>
        <v>20.220910930300874</v>
      </c>
      <c r="Q48" s="26">
        <f t="shared" si="6"/>
        <v>20.452204117301616</v>
      </c>
      <c r="S48" s="23">
        <f t="shared" si="7"/>
        <v>47908</v>
      </c>
      <c r="T48" s="10">
        <f t="shared" si="8"/>
        <v>20.093496703158898</v>
      </c>
      <c r="U48" s="26">
        <f t="shared" si="8"/>
        <v>20.000000000000217</v>
      </c>
      <c r="V48" s="26">
        <f t="shared" si="9"/>
        <v>0</v>
      </c>
      <c r="W48" s="26">
        <f t="shared" si="9"/>
        <v>0</v>
      </c>
      <c r="X48" s="26">
        <f t="shared" si="9"/>
        <v>0.13023318317596733</v>
      </c>
      <c r="Y48" s="26">
        <f t="shared" si="9"/>
        <v>9.0677747124690455E-2</v>
      </c>
      <c r="Z48" s="26">
        <f t="shared" si="9"/>
        <v>0.23129318700074109</v>
      </c>
    </row>
    <row r="49" spans="1:26">
      <c r="B49" s="120">
        <v>48000</v>
      </c>
      <c r="C49" s="60">
        <v>20.09577287509827</v>
      </c>
      <c r="D49" s="123">
        <v>20.000000000000217</v>
      </c>
      <c r="E49" s="123">
        <v>20.132396594128469</v>
      </c>
      <c r="F49" s="124">
        <v>20.000000000000217</v>
      </c>
      <c r="G49" s="124">
        <v>20.226913092765322</v>
      </c>
      <c r="H49" s="125">
        <v>20.000000000000217</v>
      </c>
      <c r="I49" s="125">
        <v>20.453333138335932</v>
      </c>
      <c r="K49" s="10">
        <f t="shared" si="1"/>
        <v>20.09577287509827</v>
      </c>
      <c r="L49" s="26">
        <f t="shared" si="2"/>
        <v>20.000000000000217</v>
      </c>
      <c r="M49" s="26">
        <f t="shared" si="3"/>
        <v>20.000000000000217</v>
      </c>
      <c r="N49" s="10">
        <f t="shared" si="4"/>
        <v>20.000000000000217</v>
      </c>
      <c r="O49" s="10">
        <f t="shared" si="4"/>
        <v>20.132396594128469</v>
      </c>
      <c r="P49" s="26">
        <f t="shared" si="5"/>
        <v>20.226913092765322</v>
      </c>
      <c r="Q49" s="26">
        <f t="shared" si="6"/>
        <v>20.453333138335932</v>
      </c>
      <c r="S49" s="23">
        <f t="shared" si="7"/>
        <v>48000</v>
      </c>
      <c r="T49" s="10">
        <f t="shared" si="8"/>
        <v>20.09577287509827</v>
      </c>
      <c r="U49" s="26">
        <f t="shared" si="8"/>
        <v>20.000000000000217</v>
      </c>
      <c r="V49" s="26">
        <f t="shared" si="9"/>
        <v>0</v>
      </c>
      <c r="W49" s="26">
        <f t="shared" si="9"/>
        <v>0</v>
      </c>
      <c r="X49" s="26">
        <f t="shared" si="9"/>
        <v>0.13239659412825233</v>
      </c>
      <c r="Y49" s="26">
        <f t="shared" si="9"/>
        <v>9.4516498636853186E-2</v>
      </c>
      <c r="Z49" s="26">
        <f t="shared" si="9"/>
        <v>0.22642004557060957</v>
      </c>
    </row>
    <row r="50" spans="1:26">
      <c r="B50" s="120">
        <v>48092</v>
      </c>
      <c r="C50" s="60">
        <v>20.100050530648467</v>
      </c>
      <c r="D50" s="123">
        <v>20.000000000000217</v>
      </c>
      <c r="E50" s="123">
        <v>20.133515219167407</v>
      </c>
      <c r="F50" s="124">
        <v>20.000000000000217</v>
      </c>
      <c r="G50" s="124">
        <v>20.227683681891055</v>
      </c>
      <c r="H50" s="125">
        <v>20.000000000000217</v>
      </c>
      <c r="I50" s="125">
        <v>20.452887188435845</v>
      </c>
      <c r="K50" s="10">
        <f t="shared" si="1"/>
        <v>20.100050530648467</v>
      </c>
      <c r="L50" s="26">
        <f t="shared" si="2"/>
        <v>20.000000000000217</v>
      </c>
      <c r="M50" s="26">
        <f t="shared" si="3"/>
        <v>20.000000000000217</v>
      </c>
      <c r="N50" s="10">
        <f t="shared" si="4"/>
        <v>20.000000000000217</v>
      </c>
      <c r="O50" s="10">
        <f t="shared" si="4"/>
        <v>20.133515219167407</v>
      </c>
      <c r="P50" s="26">
        <f t="shared" si="5"/>
        <v>20.227683681891055</v>
      </c>
      <c r="Q50" s="26">
        <f t="shared" si="6"/>
        <v>20.452887188435845</v>
      </c>
      <c r="S50" s="23">
        <f t="shared" si="7"/>
        <v>48092</v>
      </c>
      <c r="T50" s="10">
        <f t="shared" si="8"/>
        <v>20.100050530648467</v>
      </c>
      <c r="U50" s="26">
        <f t="shared" si="8"/>
        <v>20.000000000000217</v>
      </c>
      <c r="V50" s="26">
        <f t="shared" si="9"/>
        <v>0</v>
      </c>
      <c r="W50" s="26">
        <f t="shared" si="9"/>
        <v>0</v>
      </c>
      <c r="X50" s="26">
        <f t="shared" si="9"/>
        <v>0.13351521916719022</v>
      </c>
      <c r="Y50" s="26">
        <f t="shared" si="9"/>
        <v>9.416846272364765E-2</v>
      </c>
      <c r="Z50" s="26">
        <f t="shared" si="9"/>
        <v>0.2252035065447906</v>
      </c>
    </row>
    <row r="51" spans="1:26">
      <c r="B51" s="120">
        <v>48183</v>
      </c>
      <c r="C51" s="60">
        <v>20.098618823687254</v>
      </c>
      <c r="D51" s="123">
        <v>20.000000000000217</v>
      </c>
      <c r="E51" s="123">
        <v>20.137084638037049</v>
      </c>
      <c r="F51" s="124">
        <v>20.000000000000217</v>
      </c>
      <c r="G51" s="124">
        <v>20.23187380681361</v>
      </c>
      <c r="H51" s="125">
        <v>20.000000000000217</v>
      </c>
      <c r="I51" s="125">
        <v>20.451078551218842</v>
      </c>
      <c r="K51" s="10">
        <f t="shared" si="1"/>
        <v>20.098618823687254</v>
      </c>
      <c r="L51" s="26">
        <f t="shared" si="2"/>
        <v>20.000000000000217</v>
      </c>
      <c r="M51" s="26">
        <f t="shared" si="3"/>
        <v>20.000000000000217</v>
      </c>
      <c r="N51" s="10">
        <f t="shared" si="4"/>
        <v>20.000000000000217</v>
      </c>
      <c r="O51" s="10">
        <f t="shared" si="4"/>
        <v>20.137084638037049</v>
      </c>
      <c r="P51" s="26">
        <f t="shared" si="5"/>
        <v>20.23187380681361</v>
      </c>
      <c r="Q51" s="26">
        <f t="shared" si="6"/>
        <v>20.451078551218842</v>
      </c>
      <c r="S51" s="23">
        <f t="shared" si="7"/>
        <v>48183</v>
      </c>
      <c r="T51" s="10">
        <f t="shared" si="8"/>
        <v>20.098618823687254</v>
      </c>
      <c r="U51" s="26">
        <f t="shared" si="8"/>
        <v>20.000000000000217</v>
      </c>
      <c r="V51" s="26">
        <f t="shared" si="9"/>
        <v>0</v>
      </c>
      <c r="W51" s="26">
        <f t="shared" si="9"/>
        <v>0</v>
      </c>
      <c r="X51" s="26">
        <f t="shared" si="9"/>
        <v>0.13708463803683202</v>
      </c>
      <c r="Y51" s="26">
        <f t="shared" si="9"/>
        <v>9.4789168776561183E-2</v>
      </c>
      <c r="Z51" s="26">
        <f t="shared" si="9"/>
        <v>0.21920474440523208</v>
      </c>
    </row>
    <row r="52" spans="1:26">
      <c r="B52" s="120">
        <v>48274</v>
      </c>
      <c r="C52" s="60">
        <v>20.100494158297558</v>
      </c>
      <c r="D52" s="123">
        <v>20.000000000000217</v>
      </c>
      <c r="E52" s="123">
        <v>20.141339913136637</v>
      </c>
      <c r="F52" s="124">
        <v>20.000000000000217</v>
      </c>
      <c r="G52" s="124">
        <v>20.23112217412282</v>
      </c>
      <c r="H52" s="125">
        <v>20.000000000000217</v>
      </c>
      <c r="I52" s="125">
        <v>20.448096756766667</v>
      </c>
      <c r="K52" s="10">
        <f t="shared" si="1"/>
        <v>20.100494158297558</v>
      </c>
      <c r="L52" s="26">
        <f t="shared" si="2"/>
        <v>20.000000000000217</v>
      </c>
      <c r="M52" s="26">
        <f t="shared" si="3"/>
        <v>20.000000000000217</v>
      </c>
      <c r="N52" s="10">
        <f t="shared" si="4"/>
        <v>20.000000000000217</v>
      </c>
      <c r="O52" s="10">
        <f t="shared" si="4"/>
        <v>20.141339913136637</v>
      </c>
      <c r="P52" s="26">
        <f t="shared" si="5"/>
        <v>20.23112217412282</v>
      </c>
      <c r="Q52" s="26">
        <f t="shared" si="6"/>
        <v>20.448096756766667</v>
      </c>
      <c r="S52" s="23">
        <f t="shared" si="7"/>
        <v>48274</v>
      </c>
      <c r="T52" s="10">
        <f t="shared" si="8"/>
        <v>20.100494158297558</v>
      </c>
      <c r="U52" s="26">
        <f t="shared" si="8"/>
        <v>20.000000000000217</v>
      </c>
      <c r="V52" s="26">
        <f t="shared" si="9"/>
        <v>0</v>
      </c>
      <c r="W52" s="26">
        <f t="shared" si="9"/>
        <v>0</v>
      </c>
      <c r="X52" s="26">
        <f t="shared" si="9"/>
        <v>0.14133991313642014</v>
      </c>
      <c r="Y52" s="26">
        <f t="shared" si="9"/>
        <v>8.978226098618336E-2</v>
      </c>
      <c r="Z52" s="26">
        <f t="shared" si="9"/>
        <v>0.2169745826438465</v>
      </c>
    </row>
    <row r="53" spans="1:26">
      <c r="B53" s="120">
        <v>48366</v>
      </c>
      <c r="C53" s="60">
        <v>20.099299794992405</v>
      </c>
      <c r="D53" s="123">
        <v>20.000000000000217</v>
      </c>
      <c r="E53" s="123">
        <v>20.150111162622753</v>
      </c>
      <c r="F53" s="124">
        <v>20.000000000000217</v>
      </c>
      <c r="G53" s="124">
        <v>20.238998405959453</v>
      </c>
      <c r="H53" s="125">
        <v>20.000000000000217</v>
      </c>
      <c r="I53" s="125">
        <v>20.444110716050623</v>
      </c>
      <c r="K53" s="10">
        <f t="shared" si="1"/>
        <v>20.099299794992405</v>
      </c>
      <c r="L53" s="26">
        <f t="shared" si="2"/>
        <v>20.000000000000217</v>
      </c>
      <c r="M53" s="26">
        <f t="shared" si="3"/>
        <v>20.000000000000217</v>
      </c>
      <c r="N53" s="10">
        <f t="shared" si="4"/>
        <v>20.000000000000217</v>
      </c>
      <c r="O53" s="10">
        <f t="shared" si="4"/>
        <v>20.150111162622753</v>
      </c>
      <c r="P53" s="26">
        <f t="shared" si="5"/>
        <v>20.238998405959453</v>
      </c>
      <c r="Q53" s="26">
        <f t="shared" si="6"/>
        <v>20.444110716050623</v>
      </c>
      <c r="S53" s="23">
        <f t="shared" si="7"/>
        <v>48366</v>
      </c>
      <c r="T53" s="10">
        <f t="shared" si="8"/>
        <v>20.099299794992405</v>
      </c>
      <c r="U53" s="26">
        <f t="shared" si="8"/>
        <v>20.000000000000217</v>
      </c>
      <c r="V53" s="26">
        <f t="shared" si="9"/>
        <v>0</v>
      </c>
      <c r="W53" s="26">
        <f t="shared" si="9"/>
        <v>0</v>
      </c>
      <c r="X53" s="26">
        <f t="shared" si="9"/>
        <v>0.15011116262253665</v>
      </c>
      <c r="Y53" s="26">
        <f t="shared" si="9"/>
        <v>8.8887243336699839E-2</v>
      </c>
      <c r="Z53" s="26">
        <f t="shared" si="9"/>
        <v>0.20511231009117026</v>
      </c>
    </row>
    <row r="54" spans="1:26">
      <c r="B54" s="120">
        <v>48458</v>
      </c>
      <c r="C54" s="60">
        <v>20.103530993768914</v>
      </c>
      <c r="D54" s="123">
        <v>20.000000000000217</v>
      </c>
      <c r="E54" s="123">
        <v>20.163177080397588</v>
      </c>
      <c r="F54" s="124">
        <v>20.000000000000217</v>
      </c>
      <c r="G54" s="124">
        <v>20.247419318293439</v>
      </c>
      <c r="H54" s="125">
        <v>20.000000000000217</v>
      </c>
      <c r="I54" s="125">
        <v>20.439270687954821</v>
      </c>
      <c r="K54" s="10">
        <f t="shared" si="1"/>
        <v>20.103530993768914</v>
      </c>
      <c r="L54" s="26">
        <f t="shared" si="2"/>
        <v>20.000000000000217</v>
      </c>
      <c r="M54" s="26">
        <f t="shared" si="3"/>
        <v>20.000000000000217</v>
      </c>
      <c r="N54" s="10">
        <f t="shared" si="4"/>
        <v>20.000000000000217</v>
      </c>
      <c r="O54" s="10">
        <f t="shared" si="4"/>
        <v>20.163177080397588</v>
      </c>
      <c r="P54" s="26">
        <f t="shared" si="5"/>
        <v>20.247419318293439</v>
      </c>
      <c r="Q54" s="26">
        <f t="shared" si="6"/>
        <v>20.439270687954821</v>
      </c>
      <c r="S54" s="23">
        <f t="shared" si="7"/>
        <v>48458</v>
      </c>
      <c r="T54" s="10">
        <f t="shared" si="8"/>
        <v>20.103530993768914</v>
      </c>
      <c r="U54" s="26">
        <f t="shared" si="8"/>
        <v>20.000000000000217</v>
      </c>
      <c r="V54" s="26">
        <f t="shared" si="9"/>
        <v>0</v>
      </c>
      <c r="W54" s="26">
        <f t="shared" si="9"/>
        <v>0</v>
      </c>
      <c r="X54" s="26">
        <f t="shared" si="9"/>
        <v>0.16317708039737155</v>
      </c>
      <c r="Y54" s="26">
        <f t="shared" si="9"/>
        <v>8.424223789585028E-2</v>
      </c>
      <c r="Z54" s="26">
        <f t="shared" si="9"/>
        <v>0.19185136966138217</v>
      </c>
    </row>
    <row r="55" spans="1:26">
      <c r="B55" s="120">
        <v>48549</v>
      </c>
      <c r="C55" s="60">
        <v>20.106133382803446</v>
      </c>
      <c r="D55" s="123">
        <v>20.000000000000217</v>
      </c>
      <c r="E55" s="123">
        <v>20.174942342859044</v>
      </c>
      <c r="F55" s="124">
        <v>20.000000000000217</v>
      </c>
      <c r="G55" s="124">
        <v>20.243216428028724</v>
      </c>
      <c r="H55" s="125">
        <v>20.000000000000217</v>
      </c>
      <c r="I55" s="125">
        <v>20.433710086465499</v>
      </c>
      <c r="K55" s="10">
        <f t="shared" si="1"/>
        <v>20.106133382803446</v>
      </c>
      <c r="L55" s="26">
        <f t="shared" si="2"/>
        <v>20.000000000000217</v>
      </c>
      <c r="M55" s="26">
        <f t="shared" si="3"/>
        <v>20.000000000000217</v>
      </c>
      <c r="N55" s="10">
        <f t="shared" si="4"/>
        <v>20.000000000000217</v>
      </c>
      <c r="O55" s="10">
        <f t="shared" si="4"/>
        <v>20.174942342859044</v>
      </c>
      <c r="P55" s="26">
        <f t="shared" si="5"/>
        <v>20.243216428028724</v>
      </c>
      <c r="Q55" s="26">
        <f t="shared" si="6"/>
        <v>20.433710086465499</v>
      </c>
      <c r="S55" s="23">
        <f t="shared" si="7"/>
        <v>48549</v>
      </c>
      <c r="T55" s="10">
        <f t="shared" si="8"/>
        <v>20.106133382803446</v>
      </c>
      <c r="U55" s="26">
        <f t="shared" si="8"/>
        <v>20.000000000000217</v>
      </c>
      <c r="V55" s="26">
        <f t="shared" si="9"/>
        <v>0</v>
      </c>
      <c r="W55" s="26">
        <f t="shared" si="9"/>
        <v>0</v>
      </c>
      <c r="X55" s="26">
        <f t="shared" si="9"/>
        <v>0.17494234285882726</v>
      </c>
      <c r="Y55" s="26">
        <f t="shared" si="9"/>
        <v>6.8274085169679921E-2</v>
      </c>
      <c r="Z55" s="26">
        <f t="shared" si="9"/>
        <v>0.19049365843677535</v>
      </c>
    </row>
    <row r="56" spans="1:26">
      <c r="B56" s="120">
        <v>48639</v>
      </c>
      <c r="C56" s="60">
        <v>20.104979477759702</v>
      </c>
      <c r="D56" s="123">
        <v>20.000000000000217</v>
      </c>
      <c r="E56" s="123">
        <v>20.184025026329724</v>
      </c>
      <c r="F56" s="124">
        <v>20.000000000000217</v>
      </c>
      <c r="G56" s="124">
        <v>20.253088919757925</v>
      </c>
      <c r="H56" s="125">
        <v>20.000000000000217</v>
      </c>
      <c r="I56" s="125">
        <v>20.428148023862782</v>
      </c>
      <c r="K56" s="10">
        <f t="shared" si="1"/>
        <v>20.104979477759702</v>
      </c>
      <c r="L56" s="26">
        <f t="shared" si="2"/>
        <v>20.000000000000217</v>
      </c>
      <c r="M56" s="26">
        <f t="shared" si="3"/>
        <v>20.000000000000217</v>
      </c>
      <c r="N56" s="10">
        <f t="shared" si="4"/>
        <v>20.000000000000217</v>
      </c>
      <c r="O56" s="10">
        <f t="shared" si="4"/>
        <v>20.184025026329724</v>
      </c>
      <c r="P56" s="26">
        <f t="shared" si="5"/>
        <v>20.253088919757925</v>
      </c>
      <c r="Q56" s="26">
        <f t="shared" si="6"/>
        <v>20.428148023862782</v>
      </c>
      <c r="S56" s="23">
        <f t="shared" si="7"/>
        <v>48639</v>
      </c>
      <c r="T56" s="10">
        <f t="shared" si="8"/>
        <v>20.104979477759702</v>
      </c>
      <c r="U56" s="26">
        <f t="shared" si="8"/>
        <v>20.000000000000217</v>
      </c>
      <c r="V56" s="26">
        <f t="shared" si="9"/>
        <v>0</v>
      </c>
      <c r="W56" s="26">
        <f t="shared" si="9"/>
        <v>0</v>
      </c>
      <c r="X56" s="26">
        <f t="shared" si="9"/>
        <v>0.18402502632950757</v>
      </c>
      <c r="Y56" s="26">
        <f t="shared" si="9"/>
        <v>6.9063893428200629E-2</v>
      </c>
      <c r="Z56" s="26">
        <f t="shared" si="9"/>
        <v>0.17505910410485725</v>
      </c>
    </row>
    <row r="57" spans="1:26">
      <c r="B57" s="120">
        <v>48731</v>
      </c>
      <c r="C57" s="60">
        <v>20.104814662748041</v>
      </c>
      <c r="D57" s="123">
        <v>20.000000000000217</v>
      </c>
      <c r="E57" s="123">
        <v>20.186101131407476</v>
      </c>
      <c r="F57" s="124">
        <v>20.000000000000217</v>
      </c>
      <c r="G57" s="124">
        <v>20.273914791507949</v>
      </c>
      <c r="H57" s="125">
        <v>20.000000000000217</v>
      </c>
      <c r="I57" s="125">
        <v>20.449904592729741</v>
      </c>
      <c r="K57" s="10">
        <f t="shared" si="1"/>
        <v>20.104814662748041</v>
      </c>
      <c r="L57" s="26">
        <f t="shared" si="2"/>
        <v>20.000000000000217</v>
      </c>
      <c r="M57" s="26">
        <f t="shared" si="3"/>
        <v>20.000000000000217</v>
      </c>
      <c r="N57" s="10">
        <f t="shared" si="4"/>
        <v>20.000000000000217</v>
      </c>
      <c r="O57" s="10">
        <f t="shared" si="4"/>
        <v>20.186101131407476</v>
      </c>
      <c r="P57" s="26">
        <f t="shared" si="5"/>
        <v>20.273914791507949</v>
      </c>
      <c r="Q57" s="26">
        <f t="shared" si="6"/>
        <v>20.449904592729741</v>
      </c>
      <c r="S57" s="23">
        <f t="shared" si="7"/>
        <v>48731</v>
      </c>
      <c r="T57" s="10">
        <f t="shared" si="8"/>
        <v>20.104814662748041</v>
      </c>
      <c r="U57" s="26">
        <f t="shared" si="8"/>
        <v>20.000000000000217</v>
      </c>
      <c r="V57" s="26">
        <f t="shared" si="9"/>
        <v>0</v>
      </c>
      <c r="W57" s="26">
        <f t="shared" si="9"/>
        <v>0</v>
      </c>
      <c r="X57" s="26">
        <f t="shared" si="9"/>
        <v>0.18610113140725915</v>
      </c>
      <c r="Y57" s="26">
        <f t="shared" si="9"/>
        <v>8.7813660100472646E-2</v>
      </c>
      <c r="Z57" s="26">
        <f t="shared" si="9"/>
        <v>0.17598980122179242</v>
      </c>
    </row>
    <row r="58" spans="1:26">
      <c r="B58" s="120">
        <v>48823</v>
      </c>
      <c r="C58" s="60">
        <v>20.104910069290241</v>
      </c>
      <c r="D58" s="123">
        <v>20.000000000000217</v>
      </c>
      <c r="E58" s="123">
        <v>20.193363281427391</v>
      </c>
      <c r="F58" s="124">
        <v>20.000000000000217</v>
      </c>
      <c r="G58" s="124">
        <v>20.274255954808982</v>
      </c>
      <c r="H58" s="125">
        <v>20.000000000000217</v>
      </c>
      <c r="I58" s="125">
        <v>20.470583452941408</v>
      </c>
      <c r="K58" s="10">
        <f t="shared" si="1"/>
        <v>20.104910069290241</v>
      </c>
      <c r="L58" s="26">
        <f t="shared" si="2"/>
        <v>20.000000000000217</v>
      </c>
      <c r="M58" s="26">
        <f t="shared" si="3"/>
        <v>20.000000000000217</v>
      </c>
      <c r="N58" s="10">
        <f t="shared" si="4"/>
        <v>20.000000000000217</v>
      </c>
      <c r="O58" s="10">
        <f t="shared" si="4"/>
        <v>20.193363281427391</v>
      </c>
      <c r="P58" s="26">
        <f t="shared" si="5"/>
        <v>20.274255954808982</v>
      </c>
      <c r="Q58" s="26">
        <f t="shared" si="6"/>
        <v>20.470583452941408</v>
      </c>
      <c r="S58" s="23">
        <f t="shared" si="7"/>
        <v>48823</v>
      </c>
      <c r="T58" s="10">
        <f t="shared" si="8"/>
        <v>20.104910069290241</v>
      </c>
      <c r="U58" s="26">
        <f t="shared" si="8"/>
        <v>20.000000000000217</v>
      </c>
      <c r="V58" s="26">
        <f t="shared" si="9"/>
        <v>0</v>
      </c>
      <c r="W58" s="26">
        <f t="shared" si="9"/>
        <v>0</v>
      </c>
      <c r="X58" s="26">
        <f t="shared" si="9"/>
        <v>0.19336328142717463</v>
      </c>
      <c r="Y58" s="26">
        <f t="shared" si="9"/>
        <v>8.0892673381590896E-2</v>
      </c>
      <c r="Z58" s="26">
        <f t="shared" si="9"/>
        <v>0.19632749813242611</v>
      </c>
    </row>
    <row r="59" spans="1:26">
      <c r="B59" s="120">
        <v>48914</v>
      </c>
      <c r="C59" s="60">
        <v>20.107551554389687</v>
      </c>
      <c r="D59" s="123">
        <v>20.000000000000217</v>
      </c>
      <c r="E59" s="123">
        <v>20.200760033690301</v>
      </c>
      <c r="F59" s="124">
        <v>20.000000000000217</v>
      </c>
      <c r="G59" s="124">
        <v>20.282235818472209</v>
      </c>
      <c r="H59" s="125">
        <v>20.000000000000217</v>
      </c>
      <c r="I59" s="125">
        <v>20.49600087099293</v>
      </c>
      <c r="K59" s="10">
        <f t="shared" si="1"/>
        <v>20.107551554389687</v>
      </c>
      <c r="L59" s="26">
        <f t="shared" si="2"/>
        <v>20.000000000000217</v>
      </c>
      <c r="M59" s="26">
        <f t="shared" si="3"/>
        <v>20.000000000000217</v>
      </c>
      <c r="N59" s="10">
        <f t="shared" si="4"/>
        <v>20.000000000000217</v>
      </c>
      <c r="O59" s="10">
        <f t="shared" si="4"/>
        <v>20.200760033690301</v>
      </c>
      <c r="P59" s="26">
        <f t="shared" si="5"/>
        <v>20.282235818472209</v>
      </c>
      <c r="Q59" s="26">
        <f t="shared" si="6"/>
        <v>20.49600087099293</v>
      </c>
      <c r="S59" s="23">
        <f t="shared" si="7"/>
        <v>48914</v>
      </c>
      <c r="T59" s="10">
        <f t="shared" si="8"/>
        <v>20.107551554389687</v>
      </c>
      <c r="U59" s="26">
        <f t="shared" si="8"/>
        <v>20.000000000000217</v>
      </c>
      <c r="V59" s="26">
        <f t="shared" si="9"/>
        <v>0</v>
      </c>
      <c r="W59" s="26">
        <f t="shared" si="9"/>
        <v>0</v>
      </c>
      <c r="X59" s="26">
        <f t="shared" si="9"/>
        <v>0.20076003369008433</v>
      </c>
      <c r="Y59" s="26">
        <f t="shared" si="9"/>
        <v>8.1475784781908089E-2</v>
      </c>
      <c r="Z59" s="26">
        <f t="shared" si="9"/>
        <v>0.21376505252072064</v>
      </c>
    </row>
    <row r="60" spans="1:26">
      <c r="A60" s="1"/>
      <c r="B60" s="120">
        <v>49004</v>
      </c>
      <c r="C60" s="60">
        <v>20.112085141565913</v>
      </c>
      <c r="D60" s="123">
        <v>20.000000000000217</v>
      </c>
      <c r="E60" s="123">
        <v>20.208064679791139</v>
      </c>
      <c r="F60" s="124">
        <v>20.000000000000217</v>
      </c>
      <c r="G60" s="124">
        <v>20.294864461006789</v>
      </c>
      <c r="H60" s="125">
        <v>20.000000000000217</v>
      </c>
      <c r="I60" s="125">
        <v>20.522668893400901</v>
      </c>
      <c r="K60" s="10">
        <f t="shared" si="1"/>
        <v>20.112085141565913</v>
      </c>
      <c r="L60" s="26">
        <f t="shared" si="2"/>
        <v>20.000000000000217</v>
      </c>
      <c r="M60" s="26">
        <f t="shared" si="3"/>
        <v>20.000000000000217</v>
      </c>
      <c r="N60" s="10">
        <f t="shared" si="4"/>
        <v>20.000000000000217</v>
      </c>
      <c r="O60" s="10">
        <f t="shared" si="4"/>
        <v>20.208064679791139</v>
      </c>
      <c r="P60" s="26">
        <f t="shared" si="5"/>
        <v>20.294864461006789</v>
      </c>
      <c r="Q60" s="26">
        <f t="shared" si="6"/>
        <v>20.522668893400901</v>
      </c>
      <c r="S60" s="23">
        <f t="shared" si="7"/>
        <v>49004</v>
      </c>
      <c r="T60" s="10">
        <f t="shared" si="8"/>
        <v>20.112085141565913</v>
      </c>
      <c r="U60" s="26">
        <f t="shared" si="8"/>
        <v>20.000000000000217</v>
      </c>
      <c r="V60" s="26">
        <f t="shared" si="9"/>
        <v>0</v>
      </c>
      <c r="W60" s="26">
        <f t="shared" si="9"/>
        <v>0</v>
      </c>
      <c r="X60" s="26">
        <f t="shared" si="9"/>
        <v>0.20806467979092247</v>
      </c>
      <c r="Y60" s="26">
        <f t="shared" si="9"/>
        <v>8.6799781215649574E-2</v>
      </c>
      <c r="Z60" s="26">
        <f t="shared" si="9"/>
        <v>0.22780443239411241</v>
      </c>
    </row>
    <row r="61" spans="1:26">
      <c r="A61" s="1"/>
      <c r="B61" s="120">
        <v>49096</v>
      </c>
      <c r="C61" s="60">
        <v>20.111529035435296</v>
      </c>
      <c r="D61" s="123">
        <v>20.000000000000217</v>
      </c>
      <c r="E61" s="123">
        <v>20.207771932430202</v>
      </c>
      <c r="F61" s="124">
        <v>20.000000000000217</v>
      </c>
      <c r="G61" s="124">
        <v>20.30738192739193</v>
      </c>
      <c r="H61" s="125">
        <v>20.000000000000217</v>
      </c>
      <c r="I61" s="125">
        <v>20.548033225733388</v>
      </c>
      <c r="K61" s="10">
        <f t="shared" si="1"/>
        <v>20.111529035435296</v>
      </c>
      <c r="L61" s="26">
        <f t="shared" si="2"/>
        <v>20.000000000000217</v>
      </c>
      <c r="M61" s="26">
        <f t="shared" si="3"/>
        <v>20.000000000000217</v>
      </c>
      <c r="N61" s="10">
        <f t="shared" si="4"/>
        <v>20.000000000000217</v>
      </c>
      <c r="O61" s="10">
        <f t="shared" si="4"/>
        <v>20.207771932430202</v>
      </c>
      <c r="P61" s="26">
        <f t="shared" si="5"/>
        <v>20.30738192739193</v>
      </c>
      <c r="Q61" s="26">
        <f t="shared" si="6"/>
        <v>20.548033225733388</v>
      </c>
      <c r="S61" s="23">
        <f t="shared" si="7"/>
        <v>49096</v>
      </c>
      <c r="T61" s="10">
        <f t="shared" si="8"/>
        <v>20.111529035435296</v>
      </c>
      <c r="U61" s="26">
        <f t="shared" si="8"/>
        <v>20.000000000000217</v>
      </c>
      <c r="V61" s="26">
        <f t="shared" si="9"/>
        <v>0</v>
      </c>
      <c r="W61" s="26">
        <f t="shared" si="9"/>
        <v>0</v>
      </c>
      <c r="X61" s="26">
        <f t="shared" si="9"/>
        <v>0.20777193242998493</v>
      </c>
      <c r="Y61" s="26">
        <f t="shared" si="9"/>
        <v>9.9609994961728177E-2</v>
      </c>
      <c r="Z61" s="26">
        <f t="shared" si="9"/>
        <v>0.24065129834145793</v>
      </c>
    </row>
    <row r="62" spans="1:26">
      <c r="B62" s="120">
        <v>49188</v>
      </c>
      <c r="C62" s="60">
        <v>20.119342302369972</v>
      </c>
      <c r="D62" s="123">
        <v>20.000000000000217</v>
      </c>
      <c r="E62" s="123">
        <v>20.218096968483913</v>
      </c>
      <c r="F62" s="124">
        <v>20.000000000000217</v>
      </c>
      <c r="G62" s="124">
        <v>20.319738165526076</v>
      </c>
      <c r="H62" s="125">
        <v>20.000000000000217</v>
      </c>
      <c r="I62" s="125">
        <v>20.569689693116139</v>
      </c>
      <c r="K62" s="10">
        <f t="shared" si="1"/>
        <v>20.119342302369972</v>
      </c>
      <c r="L62" s="26">
        <f t="shared" si="2"/>
        <v>20.000000000000217</v>
      </c>
      <c r="M62" s="26">
        <f t="shared" si="3"/>
        <v>20.000000000000217</v>
      </c>
      <c r="N62" s="10">
        <f t="shared" si="4"/>
        <v>20.000000000000217</v>
      </c>
      <c r="O62" s="10">
        <f t="shared" si="4"/>
        <v>20.218096968483913</v>
      </c>
      <c r="P62" s="26">
        <f t="shared" si="5"/>
        <v>20.319738165526076</v>
      </c>
      <c r="Q62" s="26">
        <f t="shared" si="6"/>
        <v>20.569689693116139</v>
      </c>
      <c r="S62" s="23">
        <f t="shared" si="7"/>
        <v>49188</v>
      </c>
      <c r="T62" s="10">
        <f t="shared" si="8"/>
        <v>20.119342302369972</v>
      </c>
      <c r="U62" s="26">
        <f t="shared" si="8"/>
        <v>20.000000000000217</v>
      </c>
      <c r="V62" s="26">
        <f t="shared" si="9"/>
        <v>0</v>
      </c>
      <c r="W62" s="26">
        <f t="shared" si="9"/>
        <v>0</v>
      </c>
      <c r="X62" s="26">
        <f t="shared" si="9"/>
        <v>0.21809696848369597</v>
      </c>
      <c r="Y62" s="26">
        <f t="shared" si="9"/>
        <v>0.1016411970421629</v>
      </c>
      <c r="Z62" s="26">
        <f t="shared" si="9"/>
        <v>0.24995152759006345</v>
      </c>
    </row>
    <row r="63" spans="1:26">
      <c r="B63" s="120">
        <v>49279</v>
      </c>
      <c r="C63" s="60">
        <v>20.126489752297811</v>
      </c>
      <c r="D63" s="123">
        <v>20.017844260758764</v>
      </c>
      <c r="E63" s="123">
        <v>20.224039094938256</v>
      </c>
      <c r="F63" s="124">
        <v>20.000000000000217</v>
      </c>
      <c r="G63" s="124">
        <v>20.331842604001078</v>
      </c>
      <c r="H63" s="125">
        <v>20.000000000000217</v>
      </c>
      <c r="I63" s="125">
        <v>20.586802312494008</v>
      </c>
      <c r="K63" s="10">
        <f t="shared" si="1"/>
        <v>20.126489752297811</v>
      </c>
      <c r="L63" s="26">
        <f t="shared" si="2"/>
        <v>20.000000000000217</v>
      </c>
      <c r="M63" s="26">
        <f t="shared" si="3"/>
        <v>20.000000000000217</v>
      </c>
      <c r="N63" s="10">
        <f t="shared" si="4"/>
        <v>20.017844260758764</v>
      </c>
      <c r="O63" s="10">
        <f t="shared" si="4"/>
        <v>20.224039094938256</v>
      </c>
      <c r="P63" s="26">
        <f t="shared" si="5"/>
        <v>20.331842604001078</v>
      </c>
      <c r="Q63" s="26">
        <f t="shared" si="6"/>
        <v>20.586802312494008</v>
      </c>
      <c r="S63" s="23">
        <f t="shared" si="7"/>
        <v>49279</v>
      </c>
      <c r="T63" s="10">
        <f t="shared" si="8"/>
        <v>20.126489752297811</v>
      </c>
      <c r="U63" s="26">
        <f t="shared" si="8"/>
        <v>20.000000000000217</v>
      </c>
      <c r="V63" s="26">
        <f t="shared" si="9"/>
        <v>0</v>
      </c>
      <c r="W63" s="26">
        <f t="shared" si="9"/>
        <v>1.7844260758547392E-2</v>
      </c>
      <c r="X63" s="26">
        <f t="shared" si="9"/>
        <v>0.20619483417949169</v>
      </c>
      <c r="Y63" s="26">
        <f t="shared" si="9"/>
        <v>0.10780350906282266</v>
      </c>
      <c r="Z63" s="26">
        <f t="shared" si="9"/>
        <v>0.25495970849292959</v>
      </c>
    </row>
    <row r="64" spans="1:26">
      <c r="B64" s="120">
        <v>49369</v>
      </c>
      <c r="C64" s="60">
        <v>20.127671983901173</v>
      </c>
      <c r="D64" s="123">
        <v>20.027932018233223</v>
      </c>
      <c r="E64" s="123">
        <v>20.236460853693007</v>
      </c>
      <c r="F64" s="124">
        <v>20.000000000000217</v>
      </c>
      <c r="G64" s="124">
        <v>20.342974974312114</v>
      </c>
      <c r="H64" s="125">
        <v>20.000000000000217</v>
      </c>
      <c r="I64" s="125">
        <v>20.599894867302503</v>
      </c>
      <c r="K64" s="10">
        <f t="shared" si="1"/>
        <v>20.127671983901173</v>
      </c>
      <c r="L64" s="26">
        <f t="shared" si="2"/>
        <v>20.000000000000217</v>
      </c>
      <c r="M64" s="26">
        <f t="shared" si="3"/>
        <v>20.000000000000217</v>
      </c>
      <c r="N64" s="10">
        <f t="shared" si="4"/>
        <v>20.027932018233223</v>
      </c>
      <c r="O64" s="10">
        <f t="shared" si="4"/>
        <v>20.236460853693007</v>
      </c>
      <c r="P64" s="26">
        <f t="shared" si="5"/>
        <v>20.342974974312114</v>
      </c>
      <c r="Q64" s="26">
        <f t="shared" si="6"/>
        <v>20.599894867302503</v>
      </c>
      <c r="S64" s="23">
        <f t="shared" si="7"/>
        <v>49369</v>
      </c>
      <c r="T64" s="10">
        <f t="shared" si="8"/>
        <v>20.127671983901173</v>
      </c>
      <c r="U64" s="26">
        <f t="shared" si="8"/>
        <v>20.000000000000217</v>
      </c>
      <c r="V64" s="26">
        <f t="shared" si="9"/>
        <v>0</v>
      </c>
      <c r="W64" s="26">
        <f t="shared" si="9"/>
        <v>2.7932018233006062E-2</v>
      </c>
      <c r="X64" s="26">
        <f t="shared" si="9"/>
        <v>0.20852883545978429</v>
      </c>
      <c r="Y64" s="26">
        <f t="shared" si="9"/>
        <v>0.10651412061910648</v>
      </c>
      <c r="Z64" s="26">
        <f t="shared" si="9"/>
        <v>0.25691989299038909</v>
      </c>
    </row>
    <row r="65" spans="1:26">
      <c r="B65" s="120">
        <v>49461</v>
      </c>
      <c r="C65" s="60">
        <v>20.130049655923962</v>
      </c>
      <c r="D65" s="123">
        <v>20.030246019414999</v>
      </c>
      <c r="E65" s="123">
        <v>20.249814233552843</v>
      </c>
      <c r="F65" s="124">
        <v>20.000000000000217</v>
      </c>
      <c r="G65" s="124">
        <v>20.347570324488487</v>
      </c>
      <c r="H65" s="125">
        <v>20.000000000000217</v>
      </c>
      <c r="I65" s="125">
        <v>20.609439654572459</v>
      </c>
      <c r="K65" s="10">
        <f t="shared" si="1"/>
        <v>20.130049655923962</v>
      </c>
      <c r="L65" s="26">
        <f t="shared" si="2"/>
        <v>20.000000000000217</v>
      </c>
      <c r="M65" s="26">
        <f t="shared" si="3"/>
        <v>20.000000000000217</v>
      </c>
      <c r="N65" s="10">
        <f t="shared" si="4"/>
        <v>20.030246019414999</v>
      </c>
      <c r="O65" s="10">
        <f t="shared" si="4"/>
        <v>20.249814233552843</v>
      </c>
      <c r="P65" s="26">
        <f t="shared" si="5"/>
        <v>20.347570324488487</v>
      </c>
      <c r="Q65" s="26">
        <f t="shared" si="6"/>
        <v>20.609439654572459</v>
      </c>
      <c r="S65" s="23">
        <f t="shared" si="7"/>
        <v>49461</v>
      </c>
      <c r="T65" s="10">
        <f t="shared" si="8"/>
        <v>20.130049655923962</v>
      </c>
      <c r="U65" s="26">
        <f t="shared" si="8"/>
        <v>20.000000000000217</v>
      </c>
      <c r="V65" s="26">
        <f t="shared" si="9"/>
        <v>0</v>
      </c>
      <c r="W65" s="26">
        <f t="shared" si="9"/>
        <v>3.0246019414782666E-2</v>
      </c>
      <c r="X65" s="26">
        <f t="shared" si="9"/>
        <v>0.21956821413784411</v>
      </c>
      <c r="Y65" s="26">
        <f t="shared" si="9"/>
        <v>9.7756090935643414E-2</v>
      </c>
      <c r="Z65" s="26">
        <f t="shared" si="9"/>
        <v>0.26186933008397162</v>
      </c>
    </row>
    <row r="66" spans="1:26">
      <c r="B66" s="120">
        <v>49553</v>
      </c>
      <c r="C66" s="60">
        <v>20.13081874135592</v>
      </c>
      <c r="D66" s="123">
        <v>20.031176062901793</v>
      </c>
      <c r="E66" s="123">
        <v>20.250793327165546</v>
      </c>
      <c r="F66" s="124">
        <v>20.000000000000217</v>
      </c>
      <c r="G66" s="124">
        <v>20.351817110171872</v>
      </c>
      <c r="H66" s="125">
        <v>20.000000000000217</v>
      </c>
      <c r="I66" s="125">
        <v>20.615863161736296</v>
      </c>
      <c r="K66" s="10">
        <f t="shared" si="1"/>
        <v>20.13081874135592</v>
      </c>
      <c r="L66" s="26">
        <f t="shared" si="2"/>
        <v>20.000000000000217</v>
      </c>
      <c r="M66" s="26">
        <f t="shared" si="3"/>
        <v>20.000000000000217</v>
      </c>
      <c r="N66" s="10">
        <f t="shared" si="4"/>
        <v>20.031176062901793</v>
      </c>
      <c r="O66" s="10">
        <f t="shared" si="4"/>
        <v>20.250793327165546</v>
      </c>
      <c r="P66" s="26">
        <f t="shared" si="5"/>
        <v>20.351817110171872</v>
      </c>
      <c r="Q66" s="26">
        <f t="shared" si="6"/>
        <v>20.615863161736296</v>
      </c>
      <c r="S66" s="23">
        <f t="shared" si="7"/>
        <v>49553</v>
      </c>
      <c r="T66" s="10">
        <f t="shared" si="8"/>
        <v>20.13081874135592</v>
      </c>
      <c r="U66" s="26">
        <f t="shared" si="8"/>
        <v>20.000000000000217</v>
      </c>
      <c r="V66" s="26">
        <f t="shared" si="9"/>
        <v>0</v>
      </c>
      <c r="W66" s="26">
        <f t="shared" si="9"/>
        <v>3.1176062901575818E-2</v>
      </c>
      <c r="X66" s="26">
        <f t="shared" si="9"/>
        <v>0.2196172642637535</v>
      </c>
      <c r="Y66" s="26">
        <f t="shared" si="9"/>
        <v>0.10102378300632608</v>
      </c>
      <c r="Z66" s="26">
        <f t="shared" si="9"/>
        <v>0.26404605156442429</v>
      </c>
    </row>
    <row r="67" spans="1:26">
      <c r="B67" s="120">
        <v>49644</v>
      </c>
      <c r="C67" s="60">
        <v>20.132072475353286</v>
      </c>
      <c r="D67" s="123">
        <v>20.030400185664412</v>
      </c>
      <c r="E67" s="123">
        <v>20.246552259675838</v>
      </c>
      <c r="F67" s="124">
        <v>20.000000000000217</v>
      </c>
      <c r="G67" s="124">
        <v>20.361304792823496</v>
      </c>
      <c r="H67" s="125">
        <v>20.000000000000217</v>
      </c>
      <c r="I67" s="125">
        <v>20.619549654059046</v>
      </c>
      <c r="K67" s="10">
        <f t="shared" si="1"/>
        <v>20.132072475353286</v>
      </c>
      <c r="L67" s="26">
        <f t="shared" si="2"/>
        <v>20.000000000000217</v>
      </c>
      <c r="M67" s="26">
        <f t="shared" si="3"/>
        <v>20.000000000000217</v>
      </c>
      <c r="N67" s="10">
        <f t="shared" si="4"/>
        <v>20.030400185664412</v>
      </c>
      <c r="O67" s="10">
        <f t="shared" si="4"/>
        <v>20.246552259675838</v>
      </c>
      <c r="P67" s="26">
        <f t="shared" si="5"/>
        <v>20.361304792823496</v>
      </c>
      <c r="Q67" s="26">
        <f t="shared" si="6"/>
        <v>20.619549654059046</v>
      </c>
      <c r="S67" s="23">
        <f t="shared" si="7"/>
        <v>49644</v>
      </c>
      <c r="T67" s="10">
        <f t="shared" si="8"/>
        <v>20.132072475353286</v>
      </c>
      <c r="U67" s="26">
        <f t="shared" si="8"/>
        <v>20.000000000000217</v>
      </c>
      <c r="V67" s="26">
        <f t="shared" si="9"/>
        <v>0</v>
      </c>
      <c r="W67" s="26">
        <f t="shared" si="9"/>
        <v>3.0400185664195334E-2</v>
      </c>
      <c r="X67" s="26">
        <f t="shared" si="9"/>
        <v>0.21615207401142555</v>
      </c>
      <c r="Y67" s="26">
        <f t="shared" si="9"/>
        <v>0.11475253314765865</v>
      </c>
      <c r="Z67" s="26">
        <f t="shared" si="9"/>
        <v>0.25824486123554991</v>
      </c>
    </row>
    <row r="68" spans="1:26">
      <c r="B68" s="120">
        <v>49735</v>
      </c>
      <c r="C68" s="60">
        <v>20.139142471301625</v>
      </c>
      <c r="D68" s="123">
        <v>20.031053960616386</v>
      </c>
      <c r="E68" s="123">
        <v>20.25910064897618</v>
      </c>
      <c r="F68" s="124">
        <v>20.000000000000217</v>
      </c>
      <c r="G68" s="124">
        <v>20.381244462909041</v>
      </c>
      <c r="H68" s="125">
        <v>20.000000000000217</v>
      </c>
      <c r="I68" s="125">
        <v>20.62084467244248</v>
      </c>
      <c r="K68" s="10">
        <f t="shared" si="1"/>
        <v>20.139142471301625</v>
      </c>
      <c r="L68" s="26">
        <f t="shared" si="2"/>
        <v>20.000000000000217</v>
      </c>
      <c r="M68" s="26">
        <f t="shared" si="3"/>
        <v>20.000000000000217</v>
      </c>
      <c r="N68" s="10">
        <f t="shared" si="4"/>
        <v>20.031053960616386</v>
      </c>
      <c r="O68" s="10">
        <f t="shared" si="4"/>
        <v>20.25910064897618</v>
      </c>
      <c r="P68" s="26">
        <f t="shared" si="5"/>
        <v>20.381244462909041</v>
      </c>
      <c r="Q68" s="26">
        <f t="shared" si="6"/>
        <v>20.62084467244248</v>
      </c>
      <c r="S68" s="23">
        <f t="shared" si="7"/>
        <v>49735</v>
      </c>
      <c r="T68" s="10">
        <f t="shared" si="8"/>
        <v>20.139142471301625</v>
      </c>
      <c r="U68" s="26">
        <f t="shared" si="8"/>
        <v>20.000000000000217</v>
      </c>
      <c r="V68" s="26">
        <f t="shared" si="9"/>
        <v>0</v>
      </c>
      <c r="W68" s="26">
        <f t="shared" si="9"/>
        <v>3.1053960616169718E-2</v>
      </c>
      <c r="X68" s="26">
        <f t="shared" si="9"/>
        <v>0.22804668835979314</v>
      </c>
      <c r="Y68" s="26">
        <f t="shared" si="9"/>
        <v>0.12214381393286189</v>
      </c>
      <c r="Z68" s="26">
        <f t="shared" si="9"/>
        <v>0.23960020953343886</v>
      </c>
    </row>
    <row r="69" spans="1:26">
      <c r="B69" s="120">
        <v>49827</v>
      </c>
      <c r="C69" s="60">
        <v>20.141679100636168</v>
      </c>
      <c r="D69" s="123">
        <v>20.042258391566712</v>
      </c>
      <c r="E69" s="123">
        <v>20.2631042139516</v>
      </c>
      <c r="F69" s="124">
        <v>20.000000000000217</v>
      </c>
      <c r="G69" s="124">
        <v>20.39711093896495</v>
      </c>
      <c r="H69" s="125">
        <v>20.000000000000217</v>
      </c>
      <c r="I69" s="125">
        <v>20.620058348096201</v>
      </c>
      <c r="K69" s="10">
        <f t="shared" si="1"/>
        <v>20.141679100636168</v>
      </c>
      <c r="L69" s="26">
        <f t="shared" si="2"/>
        <v>20.000000000000217</v>
      </c>
      <c r="M69" s="26">
        <f t="shared" si="3"/>
        <v>20.000000000000217</v>
      </c>
      <c r="N69" s="10">
        <f t="shared" si="4"/>
        <v>20.042258391566712</v>
      </c>
      <c r="O69" s="10">
        <f t="shared" si="4"/>
        <v>20.2631042139516</v>
      </c>
      <c r="P69" s="26">
        <f t="shared" si="5"/>
        <v>20.39711093896495</v>
      </c>
      <c r="Q69" s="26">
        <f t="shared" si="6"/>
        <v>20.620058348096201</v>
      </c>
      <c r="S69" s="23">
        <f t="shared" si="7"/>
        <v>49827</v>
      </c>
      <c r="T69" s="10">
        <f t="shared" si="8"/>
        <v>20.141679100636168</v>
      </c>
      <c r="U69" s="26">
        <f t="shared" si="8"/>
        <v>20.000000000000217</v>
      </c>
      <c r="V69" s="26">
        <f t="shared" ref="V69:Z119" si="10">M69-L69</f>
        <v>0</v>
      </c>
      <c r="W69" s="26">
        <f t="shared" si="10"/>
        <v>4.2258391566495135E-2</v>
      </c>
      <c r="X69" s="26">
        <f t="shared" si="10"/>
        <v>0.22084582238488792</v>
      </c>
      <c r="Y69" s="26">
        <f t="shared" si="10"/>
        <v>0.13400672501335009</v>
      </c>
      <c r="Z69" s="26">
        <f t="shared" si="10"/>
        <v>0.22294740913125111</v>
      </c>
    </row>
    <row r="70" spans="1:26">
      <c r="B70" s="120">
        <v>49919</v>
      </c>
      <c r="C70" s="60">
        <v>20.142147872309963</v>
      </c>
      <c r="D70" s="123">
        <v>20.050263700308246</v>
      </c>
      <c r="E70" s="123">
        <v>20.278546827398376</v>
      </c>
      <c r="F70" s="124">
        <v>20.000000000000217</v>
      </c>
      <c r="G70" s="124">
        <v>20.406944826365237</v>
      </c>
      <c r="H70" s="125">
        <v>20.000000000000217</v>
      </c>
      <c r="I70" s="125">
        <v>20.617468518491634</v>
      </c>
      <c r="K70" s="10">
        <f t="shared" ref="K70:K133" si="11">C70</f>
        <v>20.142147872309963</v>
      </c>
      <c r="L70" s="26">
        <f t="shared" ref="L70:L133" si="12">H70</f>
        <v>20.000000000000217</v>
      </c>
      <c r="M70" s="26">
        <f t="shared" ref="M70:M133" si="13">F70</f>
        <v>20.000000000000217</v>
      </c>
      <c r="N70" s="10">
        <f t="shared" ref="N70:O133" si="14">D70</f>
        <v>20.050263700308246</v>
      </c>
      <c r="O70" s="10">
        <f t="shared" si="14"/>
        <v>20.278546827398376</v>
      </c>
      <c r="P70" s="26">
        <f t="shared" ref="P70:P133" si="15">G70</f>
        <v>20.406944826365237</v>
      </c>
      <c r="Q70" s="26">
        <f t="shared" ref="Q70:Q133" si="16">I70</f>
        <v>20.617468518491634</v>
      </c>
      <c r="S70" s="23">
        <f t="shared" ref="S70:S133" si="17">B70</f>
        <v>49919</v>
      </c>
      <c r="T70" s="10">
        <f t="shared" ref="T70:U133" si="18">K70</f>
        <v>20.142147872309963</v>
      </c>
      <c r="U70" s="26">
        <f t="shared" si="18"/>
        <v>20.000000000000217</v>
      </c>
      <c r="V70" s="26">
        <f t="shared" si="10"/>
        <v>0</v>
      </c>
      <c r="W70" s="26">
        <f t="shared" si="10"/>
        <v>5.0263700308029513E-2</v>
      </c>
      <c r="X70" s="26">
        <f t="shared" si="10"/>
        <v>0.22828312709012977</v>
      </c>
      <c r="Y70" s="26">
        <f t="shared" si="10"/>
        <v>0.12839799896686088</v>
      </c>
      <c r="Z70" s="26">
        <f t="shared" si="10"/>
        <v>0.21052369212639732</v>
      </c>
    </row>
    <row r="71" spans="1:26">
      <c r="B71" s="120">
        <v>50010</v>
      </c>
      <c r="C71" s="60">
        <v>20.147024710426521</v>
      </c>
      <c r="D71" s="123">
        <v>20.049007149034402</v>
      </c>
      <c r="E71" s="123">
        <v>20.291169106332763</v>
      </c>
      <c r="F71" s="124">
        <v>20.000000000000217</v>
      </c>
      <c r="G71" s="124">
        <v>20.406689556017461</v>
      </c>
      <c r="H71" s="125">
        <v>20.000000000000217</v>
      </c>
      <c r="I71" s="125">
        <v>20.613323637028557</v>
      </c>
      <c r="K71" s="10">
        <f t="shared" si="11"/>
        <v>20.147024710426521</v>
      </c>
      <c r="L71" s="26">
        <f t="shared" si="12"/>
        <v>20.000000000000217</v>
      </c>
      <c r="M71" s="26">
        <f t="shared" si="13"/>
        <v>20.000000000000217</v>
      </c>
      <c r="N71" s="10">
        <f t="shared" si="14"/>
        <v>20.049007149034402</v>
      </c>
      <c r="O71" s="10">
        <f t="shared" si="14"/>
        <v>20.291169106332763</v>
      </c>
      <c r="P71" s="26">
        <f t="shared" si="15"/>
        <v>20.406689556017461</v>
      </c>
      <c r="Q71" s="26">
        <f t="shared" si="16"/>
        <v>20.613323637028557</v>
      </c>
      <c r="S71" s="23">
        <f t="shared" si="17"/>
        <v>50010</v>
      </c>
      <c r="T71" s="10">
        <f t="shared" si="18"/>
        <v>20.147024710426521</v>
      </c>
      <c r="U71" s="26">
        <f t="shared" si="18"/>
        <v>20.000000000000217</v>
      </c>
      <c r="V71" s="26">
        <f t="shared" si="10"/>
        <v>0</v>
      </c>
      <c r="W71" s="26">
        <f t="shared" si="10"/>
        <v>4.900714903418546E-2</v>
      </c>
      <c r="X71" s="26">
        <f t="shared" si="10"/>
        <v>0.24216195729836087</v>
      </c>
      <c r="Y71" s="26">
        <f t="shared" si="10"/>
        <v>0.11552044968469843</v>
      </c>
      <c r="Z71" s="26">
        <f t="shared" si="10"/>
        <v>0.20663408101109582</v>
      </c>
    </row>
    <row r="72" spans="1:26">
      <c r="B72" s="120">
        <v>50100</v>
      </c>
      <c r="C72" s="60">
        <v>20.152350849919195</v>
      </c>
      <c r="D72" s="123">
        <v>20.04778215609009</v>
      </c>
      <c r="E72" s="123">
        <v>20.291251718741822</v>
      </c>
      <c r="F72" s="124">
        <v>20.000000000000217</v>
      </c>
      <c r="G72" s="124">
        <v>20.404820190376498</v>
      </c>
      <c r="H72" s="125">
        <v>20.000000000000217</v>
      </c>
      <c r="I72" s="125">
        <v>20.607845475738049</v>
      </c>
      <c r="K72" s="10">
        <f t="shared" si="11"/>
        <v>20.152350849919195</v>
      </c>
      <c r="L72" s="26">
        <f t="shared" si="12"/>
        <v>20.000000000000217</v>
      </c>
      <c r="M72" s="26">
        <f t="shared" si="13"/>
        <v>20.000000000000217</v>
      </c>
      <c r="N72" s="10">
        <f t="shared" si="14"/>
        <v>20.04778215609009</v>
      </c>
      <c r="O72" s="10">
        <f t="shared" si="14"/>
        <v>20.291251718741822</v>
      </c>
      <c r="P72" s="26">
        <f t="shared" si="15"/>
        <v>20.404820190376498</v>
      </c>
      <c r="Q72" s="26">
        <f t="shared" si="16"/>
        <v>20.607845475738049</v>
      </c>
      <c r="S72" s="23">
        <f t="shared" si="17"/>
        <v>50100</v>
      </c>
      <c r="T72" s="10">
        <f t="shared" si="18"/>
        <v>20.152350849919195</v>
      </c>
      <c r="U72" s="26">
        <f t="shared" si="18"/>
        <v>20.000000000000217</v>
      </c>
      <c r="V72" s="26">
        <f t="shared" si="10"/>
        <v>0</v>
      </c>
      <c r="W72" s="26">
        <f t="shared" si="10"/>
        <v>4.778215608987324E-2</v>
      </c>
      <c r="X72" s="26">
        <f t="shared" si="10"/>
        <v>0.24346956265173247</v>
      </c>
      <c r="Y72" s="26">
        <f t="shared" si="10"/>
        <v>0.11356847163467521</v>
      </c>
      <c r="Z72" s="26">
        <f t="shared" si="10"/>
        <v>0.20302528536155151</v>
      </c>
    </row>
    <row r="73" spans="1:26">
      <c r="B73" s="120">
        <v>50192</v>
      </c>
      <c r="C73" s="60">
        <v>20.156583308855588</v>
      </c>
      <c r="D73" s="123">
        <v>20.054821764656648</v>
      </c>
      <c r="E73" s="123">
        <v>20.298305397074863</v>
      </c>
      <c r="F73" s="124">
        <v>20.000000000000217</v>
      </c>
      <c r="G73" s="124">
        <v>20.401958173062535</v>
      </c>
      <c r="H73" s="125">
        <v>20.000000000000217</v>
      </c>
      <c r="I73" s="125">
        <v>20.601231624975309</v>
      </c>
      <c r="K73" s="10">
        <f t="shared" si="11"/>
        <v>20.156583308855588</v>
      </c>
      <c r="L73" s="26">
        <f t="shared" si="12"/>
        <v>20.000000000000217</v>
      </c>
      <c r="M73" s="26">
        <f t="shared" si="13"/>
        <v>20.000000000000217</v>
      </c>
      <c r="N73" s="10">
        <f t="shared" si="14"/>
        <v>20.054821764656648</v>
      </c>
      <c r="O73" s="10">
        <f t="shared" si="14"/>
        <v>20.298305397074863</v>
      </c>
      <c r="P73" s="26">
        <f t="shared" si="15"/>
        <v>20.401958173062535</v>
      </c>
      <c r="Q73" s="26">
        <f t="shared" si="16"/>
        <v>20.601231624975309</v>
      </c>
      <c r="S73" s="23">
        <f t="shared" si="17"/>
        <v>50192</v>
      </c>
      <c r="T73" s="10">
        <f t="shared" si="18"/>
        <v>20.156583308855588</v>
      </c>
      <c r="U73" s="26">
        <f t="shared" si="18"/>
        <v>20.000000000000217</v>
      </c>
      <c r="V73" s="26">
        <f t="shared" si="10"/>
        <v>0</v>
      </c>
      <c r="W73" s="26">
        <f t="shared" si="10"/>
        <v>5.4821764656431071E-2</v>
      </c>
      <c r="X73" s="26">
        <f t="shared" si="10"/>
        <v>0.24348363241821502</v>
      </c>
      <c r="Y73" s="26">
        <f t="shared" si="10"/>
        <v>0.10365277598767264</v>
      </c>
      <c r="Z73" s="26">
        <f t="shared" si="10"/>
        <v>0.19927345191277368</v>
      </c>
    </row>
    <row r="74" spans="1:26">
      <c r="B74" s="120">
        <v>50284</v>
      </c>
      <c r="C74" s="60">
        <v>20.15581834813462</v>
      </c>
      <c r="D74" s="123">
        <v>20.057676243992823</v>
      </c>
      <c r="E74" s="123">
        <v>20.29265013303683</v>
      </c>
      <c r="F74" s="124">
        <v>20.000000000000217</v>
      </c>
      <c r="G74" s="124">
        <v>20.405703020575597</v>
      </c>
      <c r="H74" s="125">
        <v>20.000000000000217</v>
      </c>
      <c r="I74" s="125">
        <v>20.593657797119612</v>
      </c>
      <c r="K74" s="10">
        <f t="shared" si="11"/>
        <v>20.15581834813462</v>
      </c>
      <c r="L74" s="26">
        <f t="shared" si="12"/>
        <v>20.000000000000217</v>
      </c>
      <c r="M74" s="26">
        <f t="shared" si="13"/>
        <v>20.000000000000217</v>
      </c>
      <c r="N74" s="10">
        <f t="shared" si="14"/>
        <v>20.057676243992823</v>
      </c>
      <c r="O74" s="10">
        <f t="shared" si="14"/>
        <v>20.29265013303683</v>
      </c>
      <c r="P74" s="26">
        <f t="shared" si="15"/>
        <v>20.405703020575597</v>
      </c>
      <c r="Q74" s="26">
        <f t="shared" si="16"/>
        <v>20.593657797119612</v>
      </c>
      <c r="S74" s="23">
        <f t="shared" si="17"/>
        <v>50284</v>
      </c>
      <c r="T74" s="10">
        <f t="shared" si="18"/>
        <v>20.15581834813462</v>
      </c>
      <c r="U74" s="26">
        <f t="shared" si="18"/>
        <v>20.000000000000217</v>
      </c>
      <c r="V74" s="26">
        <f t="shared" si="10"/>
        <v>0</v>
      </c>
      <c r="W74" s="26">
        <f t="shared" si="10"/>
        <v>5.7676243992606402E-2</v>
      </c>
      <c r="X74" s="26">
        <f t="shared" si="10"/>
        <v>0.23497388904400651</v>
      </c>
      <c r="Y74" s="26">
        <f t="shared" si="10"/>
        <v>0.11305288753876752</v>
      </c>
      <c r="Z74" s="26">
        <f t="shared" si="10"/>
        <v>0.18795477654401438</v>
      </c>
    </row>
    <row r="75" spans="1:26">
      <c r="B75" s="120">
        <v>50375</v>
      </c>
      <c r="C75" s="60">
        <v>20.163198584589114</v>
      </c>
      <c r="D75" s="123">
        <v>20.064970980826804</v>
      </c>
      <c r="E75" s="123">
        <v>20.294983096657337</v>
      </c>
      <c r="F75" s="124">
        <v>20.000000000000217</v>
      </c>
      <c r="G75" s="124">
        <v>20.43682785010024</v>
      </c>
      <c r="H75" s="125">
        <v>20.000000000000217</v>
      </c>
      <c r="I75" s="125">
        <v>20.585279943247812</v>
      </c>
      <c r="K75" s="10">
        <f t="shared" si="11"/>
        <v>20.163198584589114</v>
      </c>
      <c r="L75" s="26">
        <f t="shared" si="12"/>
        <v>20.000000000000217</v>
      </c>
      <c r="M75" s="26">
        <f t="shared" si="13"/>
        <v>20.000000000000217</v>
      </c>
      <c r="N75" s="10">
        <f t="shared" si="14"/>
        <v>20.064970980826804</v>
      </c>
      <c r="O75" s="10">
        <f t="shared" si="14"/>
        <v>20.294983096657337</v>
      </c>
      <c r="P75" s="26">
        <f t="shared" si="15"/>
        <v>20.43682785010024</v>
      </c>
      <c r="Q75" s="26">
        <f t="shared" si="16"/>
        <v>20.585279943247812</v>
      </c>
      <c r="S75" s="23">
        <f t="shared" si="17"/>
        <v>50375</v>
      </c>
      <c r="T75" s="10">
        <f t="shared" si="18"/>
        <v>20.163198584589114</v>
      </c>
      <c r="U75" s="26">
        <f t="shared" si="18"/>
        <v>20.000000000000217</v>
      </c>
      <c r="V75" s="26">
        <f t="shared" si="10"/>
        <v>0</v>
      </c>
      <c r="W75" s="26">
        <f t="shared" si="10"/>
        <v>6.4970980826586811E-2</v>
      </c>
      <c r="X75" s="26">
        <f t="shared" si="10"/>
        <v>0.23001211583053305</v>
      </c>
      <c r="Y75" s="26">
        <f t="shared" si="10"/>
        <v>0.14184475344290348</v>
      </c>
      <c r="Z75" s="26">
        <f t="shared" si="10"/>
        <v>0.14845209314757213</v>
      </c>
    </row>
    <row r="76" spans="1:26">
      <c r="B76" s="120">
        <v>50465</v>
      </c>
      <c r="C76" s="60">
        <v>20.175778333771795</v>
      </c>
      <c r="D76" s="123">
        <v>20.065958892835148</v>
      </c>
      <c r="E76" s="123">
        <v>20.307155103956209</v>
      </c>
      <c r="F76" s="124">
        <v>20.000000000000217</v>
      </c>
      <c r="G76" s="124">
        <v>20.43997035706785</v>
      </c>
      <c r="H76" s="125">
        <v>20.000000000000217</v>
      </c>
      <c r="I76" s="125">
        <v>20.57914479441208</v>
      </c>
      <c r="K76" s="10">
        <f t="shared" si="11"/>
        <v>20.175778333771795</v>
      </c>
      <c r="L76" s="26">
        <f t="shared" si="12"/>
        <v>20.000000000000217</v>
      </c>
      <c r="M76" s="26">
        <f t="shared" si="13"/>
        <v>20.000000000000217</v>
      </c>
      <c r="N76" s="10">
        <f t="shared" si="14"/>
        <v>20.065958892835148</v>
      </c>
      <c r="O76" s="10">
        <f t="shared" si="14"/>
        <v>20.307155103956209</v>
      </c>
      <c r="P76" s="26">
        <f t="shared" si="15"/>
        <v>20.43997035706785</v>
      </c>
      <c r="Q76" s="26">
        <f t="shared" si="16"/>
        <v>20.57914479441208</v>
      </c>
      <c r="S76" s="23">
        <f t="shared" si="17"/>
        <v>50465</v>
      </c>
      <c r="T76" s="10">
        <f t="shared" si="18"/>
        <v>20.175778333771795</v>
      </c>
      <c r="U76" s="26">
        <f t="shared" si="18"/>
        <v>20.000000000000217</v>
      </c>
      <c r="V76" s="26">
        <f t="shared" si="10"/>
        <v>0</v>
      </c>
      <c r="W76" s="26">
        <f t="shared" si="10"/>
        <v>6.5958892834931504E-2</v>
      </c>
      <c r="X76" s="26">
        <f t="shared" si="10"/>
        <v>0.2411962111210606</v>
      </c>
      <c r="Y76" s="26">
        <f t="shared" si="10"/>
        <v>0.13281525311164089</v>
      </c>
      <c r="Z76" s="26">
        <f t="shared" si="10"/>
        <v>0.13917443734423074</v>
      </c>
    </row>
    <row r="77" spans="1:26">
      <c r="A77" s="22"/>
      <c r="B77" s="120">
        <v>50557</v>
      </c>
      <c r="C77" s="60">
        <v>20.185848283970749</v>
      </c>
      <c r="D77" s="123">
        <v>20.064916207088139</v>
      </c>
      <c r="E77" s="123">
        <v>20.307569622536441</v>
      </c>
      <c r="F77" s="124">
        <v>20.000000000000217</v>
      </c>
      <c r="G77" s="124">
        <v>20.453804835084863</v>
      </c>
      <c r="H77" s="125">
        <v>20.000000000000217</v>
      </c>
      <c r="I77" s="125">
        <v>20.585670062971968</v>
      </c>
      <c r="K77" s="10">
        <f t="shared" si="11"/>
        <v>20.185848283970749</v>
      </c>
      <c r="L77" s="26">
        <f t="shared" si="12"/>
        <v>20.000000000000217</v>
      </c>
      <c r="M77" s="26">
        <f t="shared" si="13"/>
        <v>20.000000000000217</v>
      </c>
      <c r="N77" s="10">
        <f t="shared" si="14"/>
        <v>20.064916207088139</v>
      </c>
      <c r="O77" s="10">
        <f t="shared" si="14"/>
        <v>20.307569622536441</v>
      </c>
      <c r="P77" s="26">
        <f t="shared" si="15"/>
        <v>20.453804835084863</v>
      </c>
      <c r="Q77" s="26">
        <f t="shared" si="16"/>
        <v>20.585670062971968</v>
      </c>
      <c r="S77" s="23">
        <f t="shared" si="17"/>
        <v>50557</v>
      </c>
      <c r="T77" s="10">
        <f t="shared" si="18"/>
        <v>20.185848283970749</v>
      </c>
      <c r="U77" s="26">
        <f t="shared" si="18"/>
        <v>20.000000000000217</v>
      </c>
      <c r="V77" s="26">
        <f t="shared" si="10"/>
        <v>0</v>
      </c>
      <c r="W77" s="26">
        <f t="shared" si="10"/>
        <v>6.4916207087922118E-2</v>
      </c>
      <c r="X77" s="26">
        <f t="shared" si="10"/>
        <v>0.24265341544830221</v>
      </c>
      <c r="Y77" s="26">
        <f t="shared" si="10"/>
        <v>0.14623521254842231</v>
      </c>
      <c r="Z77" s="26">
        <f t="shared" si="10"/>
        <v>0.1318652278871042</v>
      </c>
    </row>
    <row r="78" spans="1:26">
      <c r="B78" s="120">
        <v>50649</v>
      </c>
      <c r="C78" s="60">
        <v>20.186066521316199</v>
      </c>
      <c r="D78" s="123">
        <v>20.066613486450663</v>
      </c>
      <c r="E78" s="123">
        <v>20.317875897040132</v>
      </c>
      <c r="F78" s="124">
        <v>20.000000000000217</v>
      </c>
      <c r="G78" s="124">
        <v>20.465001118649884</v>
      </c>
      <c r="H78" s="125">
        <v>20.000000000000217</v>
      </c>
      <c r="I78" s="125">
        <v>20.608689622504038</v>
      </c>
      <c r="K78" s="10">
        <f t="shared" si="11"/>
        <v>20.186066521316199</v>
      </c>
      <c r="L78" s="26">
        <f t="shared" si="12"/>
        <v>20.000000000000217</v>
      </c>
      <c r="M78" s="26">
        <f t="shared" si="13"/>
        <v>20.000000000000217</v>
      </c>
      <c r="N78" s="10">
        <f t="shared" si="14"/>
        <v>20.066613486450663</v>
      </c>
      <c r="O78" s="10">
        <f t="shared" si="14"/>
        <v>20.317875897040132</v>
      </c>
      <c r="P78" s="26">
        <f t="shared" si="15"/>
        <v>20.465001118649884</v>
      </c>
      <c r="Q78" s="26">
        <f t="shared" si="16"/>
        <v>20.608689622504038</v>
      </c>
      <c r="S78" s="23">
        <f t="shared" si="17"/>
        <v>50649</v>
      </c>
      <c r="T78" s="10">
        <f t="shared" si="18"/>
        <v>20.186066521316199</v>
      </c>
      <c r="U78" s="26">
        <f t="shared" si="18"/>
        <v>20.000000000000217</v>
      </c>
      <c r="V78" s="26">
        <f t="shared" si="10"/>
        <v>0</v>
      </c>
      <c r="W78" s="26">
        <f t="shared" si="10"/>
        <v>6.6613486450446402E-2</v>
      </c>
      <c r="X78" s="26">
        <f t="shared" si="10"/>
        <v>0.25126241058946874</v>
      </c>
      <c r="Y78" s="26">
        <f t="shared" si="10"/>
        <v>0.14712522160975183</v>
      </c>
      <c r="Z78" s="26">
        <f t="shared" si="10"/>
        <v>0.14368850385415399</v>
      </c>
    </row>
    <row r="79" spans="1:26">
      <c r="B79" s="120">
        <v>50740</v>
      </c>
      <c r="C79" s="60">
        <v>20.183011124909704</v>
      </c>
      <c r="D79" s="123">
        <v>20.066189696981947</v>
      </c>
      <c r="E79" s="123">
        <v>20.322259161293452</v>
      </c>
      <c r="F79" s="124">
        <v>20.000000000000217</v>
      </c>
      <c r="G79" s="124">
        <v>20.474094902843945</v>
      </c>
      <c r="H79" s="125">
        <v>20.000000000000217</v>
      </c>
      <c r="I79" s="125">
        <v>20.630466572374083</v>
      </c>
      <c r="K79" s="10">
        <f t="shared" si="11"/>
        <v>20.183011124909704</v>
      </c>
      <c r="L79" s="26">
        <f t="shared" si="12"/>
        <v>20.000000000000217</v>
      </c>
      <c r="M79" s="26">
        <f t="shared" si="13"/>
        <v>20.000000000000217</v>
      </c>
      <c r="N79" s="10">
        <f t="shared" si="14"/>
        <v>20.066189696981947</v>
      </c>
      <c r="O79" s="10">
        <f t="shared" si="14"/>
        <v>20.322259161293452</v>
      </c>
      <c r="P79" s="26">
        <f t="shared" si="15"/>
        <v>20.474094902843945</v>
      </c>
      <c r="Q79" s="26">
        <f t="shared" si="16"/>
        <v>20.630466572374083</v>
      </c>
      <c r="S79" s="23">
        <f t="shared" si="17"/>
        <v>50740</v>
      </c>
      <c r="T79" s="10">
        <f t="shared" si="18"/>
        <v>20.183011124909704</v>
      </c>
      <c r="U79" s="26">
        <f t="shared" si="18"/>
        <v>20.000000000000217</v>
      </c>
      <c r="V79" s="26">
        <f t="shared" si="10"/>
        <v>0</v>
      </c>
      <c r="W79" s="26">
        <f t="shared" si="10"/>
        <v>6.6189696981730606E-2</v>
      </c>
      <c r="X79" s="26">
        <f t="shared" si="10"/>
        <v>0.2560694643115049</v>
      </c>
      <c r="Y79" s="26">
        <f t="shared" si="10"/>
        <v>0.15183574155049229</v>
      </c>
      <c r="Z79" s="26">
        <f t="shared" si="10"/>
        <v>0.15637166953013804</v>
      </c>
    </row>
    <row r="80" spans="1:26">
      <c r="B80" s="120">
        <v>50830</v>
      </c>
      <c r="C80" s="60">
        <v>20.182262627871161</v>
      </c>
      <c r="D80" s="123">
        <v>20.064538730103131</v>
      </c>
      <c r="E80" s="123">
        <v>20.331002970587285</v>
      </c>
      <c r="F80" s="124">
        <v>20.000000000000217</v>
      </c>
      <c r="G80" s="124">
        <v>20.478708857321653</v>
      </c>
      <c r="H80" s="125">
        <v>20.000000000000217</v>
      </c>
      <c r="I80" s="125">
        <v>20.650930290688958</v>
      </c>
      <c r="K80" s="10">
        <f t="shared" si="11"/>
        <v>20.182262627871161</v>
      </c>
      <c r="L80" s="26">
        <f t="shared" si="12"/>
        <v>20.000000000000217</v>
      </c>
      <c r="M80" s="26">
        <f t="shared" si="13"/>
        <v>20.000000000000217</v>
      </c>
      <c r="N80" s="10">
        <f t="shared" si="14"/>
        <v>20.064538730103131</v>
      </c>
      <c r="O80" s="10">
        <f t="shared" si="14"/>
        <v>20.331002970587285</v>
      </c>
      <c r="P80" s="26">
        <f t="shared" si="15"/>
        <v>20.478708857321653</v>
      </c>
      <c r="Q80" s="26">
        <f t="shared" si="16"/>
        <v>20.650930290688958</v>
      </c>
      <c r="S80" s="23">
        <f t="shared" si="17"/>
        <v>50830</v>
      </c>
      <c r="T80" s="10">
        <f t="shared" si="18"/>
        <v>20.182262627871161</v>
      </c>
      <c r="U80" s="26">
        <f t="shared" si="18"/>
        <v>20.000000000000217</v>
      </c>
      <c r="V80" s="26">
        <f t="shared" si="10"/>
        <v>0</v>
      </c>
      <c r="W80" s="26">
        <f t="shared" si="10"/>
        <v>6.4538730102913888E-2</v>
      </c>
      <c r="X80" s="26">
        <f t="shared" si="10"/>
        <v>0.2664642404841544</v>
      </c>
      <c r="Y80" s="26">
        <f t="shared" si="10"/>
        <v>0.14770588673436791</v>
      </c>
      <c r="Z80" s="26">
        <f t="shared" si="10"/>
        <v>0.17222143336730511</v>
      </c>
    </row>
    <row r="81" spans="2:26">
      <c r="B81" s="120">
        <v>50922</v>
      </c>
      <c r="C81" s="60">
        <v>20.195201992386167</v>
      </c>
      <c r="D81" s="123">
        <v>20.066795773878383</v>
      </c>
      <c r="E81" s="123">
        <v>20.344539843470088</v>
      </c>
      <c r="F81" s="124">
        <v>20.000000000000217</v>
      </c>
      <c r="G81" s="124">
        <v>20.484733067330545</v>
      </c>
      <c r="H81" s="125">
        <v>20.000000000000217</v>
      </c>
      <c r="I81" s="125">
        <v>20.670040814141498</v>
      </c>
      <c r="K81" s="10">
        <f t="shared" si="11"/>
        <v>20.195201992386167</v>
      </c>
      <c r="L81" s="26">
        <f t="shared" si="12"/>
        <v>20.000000000000217</v>
      </c>
      <c r="M81" s="26">
        <f t="shared" si="13"/>
        <v>20.000000000000217</v>
      </c>
      <c r="N81" s="10">
        <f t="shared" si="14"/>
        <v>20.066795773878383</v>
      </c>
      <c r="O81" s="10">
        <f t="shared" si="14"/>
        <v>20.344539843470088</v>
      </c>
      <c r="P81" s="26">
        <f t="shared" si="15"/>
        <v>20.484733067330545</v>
      </c>
      <c r="Q81" s="26">
        <f t="shared" si="16"/>
        <v>20.670040814141498</v>
      </c>
      <c r="S81" s="23">
        <f t="shared" si="17"/>
        <v>50922</v>
      </c>
      <c r="T81" s="10">
        <f t="shared" si="18"/>
        <v>20.195201992386167</v>
      </c>
      <c r="U81" s="26">
        <f t="shared" si="18"/>
        <v>20.000000000000217</v>
      </c>
      <c r="V81" s="26">
        <f t="shared" si="10"/>
        <v>0</v>
      </c>
      <c r="W81" s="26">
        <f t="shared" si="10"/>
        <v>6.6795773878165932E-2</v>
      </c>
      <c r="X81" s="26">
        <f t="shared" si="10"/>
        <v>0.27774406959170506</v>
      </c>
      <c r="Y81" s="26">
        <f t="shared" si="10"/>
        <v>0.14019322386045729</v>
      </c>
      <c r="Z81" s="26">
        <f t="shared" si="10"/>
        <v>0.18530774681095252</v>
      </c>
    </row>
    <row r="82" spans="2:26">
      <c r="B82" s="120">
        <v>51014</v>
      </c>
      <c r="C82" s="60">
        <v>20.207450021204743</v>
      </c>
      <c r="D82" s="123">
        <v>20.065289373836094</v>
      </c>
      <c r="E82" s="123">
        <v>20.345709475839715</v>
      </c>
      <c r="F82" s="124">
        <v>20.000000000000217</v>
      </c>
      <c r="G82" s="124">
        <v>20.487183283978929</v>
      </c>
      <c r="H82" s="125">
        <v>20.000000000000217</v>
      </c>
      <c r="I82" s="125">
        <v>20.686269530820017</v>
      </c>
      <c r="K82" s="10">
        <f t="shared" si="11"/>
        <v>20.207450021204743</v>
      </c>
      <c r="L82" s="26">
        <f t="shared" si="12"/>
        <v>20.000000000000217</v>
      </c>
      <c r="M82" s="26">
        <f t="shared" si="13"/>
        <v>20.000000000000217</v>
      </c>
      <c r="N82" s="10">
        <f t="shared" si="14"/>
        <v>20.065289373836094</v>
      </c>
      <c r="O82" s="10">
        <f t="shared" si="14"/>
        <v>20.345709475839715</v>
      </c>
      <c r="P82" s="26">
        <f t="shared" si="15"/>
        <v>20.487183283978929</v>
      </c>
      <c r="Q82" s="26">
        <f t="shared" si="16"/>
        <v>20.686269530820017</v>
      </c>
      <c r="S82" s="23">
        <f t="shared" si="17"/>
        <v>51014</v>
      </c>
      <c r="T82" s="10">
        <f t="shared" si="18"/>
        <v>20.207450021204743</v>
      </c>
      <c r="U82" s="26">
        <f t="shared" si="18"/>
        <v>20.000000000000217</v>
      </c>
      <c r="V82" s="26">
        <f t="shared" si="10"/>
        <v>0</v>
      </c>
      <c r="W82" s="26">
        <f t="shared" si="10"/>
        <v>6.528937383587774E-2</v>
      </c>
      <c r="X82" s="26">
        <f t="shared" si="10"/>
        <v>0.280420102003621</v>
      </c>
      <c r="Y82" s="26">
        <f t="shared" si="10"/>
        <v>0.14147380813921373</v>
      </c>
      <c r="Z82" s="26">
        <f t="shared" si="10"/>
        <v>0.19908624684108744</v>
      </c>
    </row>
    <row r="83" spans="2:26">
      <c r="B83" s="120">
        <v>51105</v>
      </c>
      <c r="C83" s="60">
        <v>20.216577898189936</v>
      </c>
      <c r="D83" s="123">
        <v>20.063525184181898</v>
      </c>
      <c r="E83" s="123">
        <v>20.351517020333535</v>
      </c>
      <c r="F83" s="124">
        <v>20.000000000000217</v>
      </c>
      <c r="G83" s="124">
        <v>20.487649578494235</v>
      </c>
      <c r="H83" s="125">
        <v>20.000000000000217</v>
      </c>
      <c r="I83" s="125">
        <v>20.6983153138905</v>
      </c>
      <c r="K83" s="10">
        <f t="shared" si="11"/>
        <v>20.216577898189936</v>
      </c>
      <c r="L83" s="26">
        <f t="shared" si="12"/>
        <v>20.000000000000217</v>
      </c>
      <c r="M83" s="26">
        <f t="shared" si="13"/>
        <v>20.000000000000217</v>
      </c>
      <c r="N83" s="10">
        <f t="shared" si="14"/>
        <v>20.063525184181898</v>
      </c>
      <c r="O83" s="10">
        <f t="shared" si="14"/>
        <v>20.351517020333535</v>
      </c>
      <c r="P83" s="26">
        <f t="shared" si="15"/>
        <v>20.487649578494235</v>
      </c>
      <c r="Q83" s="26">
        <f t="shared" si="16"/>
        <v>20.6983153138905</v>
      </c>
      <c r="S83" s="23">
        <f t="shared" si="17"/>
        <v>51105</v>
      </c>
      <c r="T83" s="10">
        <f t="shared" si="18"/>
        <v>20.216577898189936</v>
      </c>
      <c r="U83" s="26">
        <f t="shared" si="18"/>
        <v>20.000000000000217</v>
      </c>
      <c r="V83" s="26">
        <f t="shared" si="10"/>
        <v>0</v>
      </c>
      <c r="W83" s="26">
        <f t="shared" si="10"/>
        <v>6.3525184181681738E-2</v>
      </c>
      <c r="X83" s="26">
        <f t="shared" si="10"/>
        <v>0.2879918361516367</v>
      </c>
      <c r="Y83" s="26">
        <f t="shared" si="10"/>
        <v>0.1361325581606998</v>
      </c>
      <c r="Z83" s="26">
        <f t="shared" si="10"/>
        <v>0.21066573539626532</v>
      </c>
    </row>
    <row r="84" spans="2:26">
      <c r="B84" s="120">
        <v>51196</v>
      </c>
      <c r="C84" s="60">
        <v>20.224721702920938</v>
      </c>
      <c r="D84" s="123">
        <v>20.066473564949508</v>
      </c>
      <c r="E84" s="123">
        <v>20.363538807069926</v>
      </c>
      <c r="F84" s="124">
        <v>20.000000000000217</v>
      </c>
      <c r="G84" s="124">
        <v>20.506008361674336</v>
      </c>
      <c r="H84" s="125">
        <v>20.000000000000217</v>
      </c>
      <c r="I84" s="125">
        <v>20.706675592786368</v>
      </c>
      <c r="K84" s="10">
        <f t="shared" si="11"/>
        <v>20.224721702920938</v>
      </c>
      <c r="L84" s="26">
        <f t="shared" si="12"/>
        <v>20.000000000000217</v>
      </c>
      <c r="M84" s="26">
        <f t="shared" si="13"/>
        <v>20.000000000000217</v>
      </c>
      <c r="N84" s="10">
        <f t="shared" si="14"/>
        <v>20.066473564949508</v>
      </c>
      <c r="O84" s="10">
        <f t="shared" si="14"/>
        <v>20.363538807069926</v>
      </c>
      <c r="P84" s="26">
        <f t="shared" si="15"/>
        <v>20.506008361674336</v>
      </c>
      <c r="Q84" s="26">
        <f t="shared" si="16"/>
        <v>20.706675592786368</v>
      </c>
      <c r="S84" s="23">
        <f t="shared" si="17"/>
        <v>51196</v>
      </c>
      <c r="T84" s="10">
        <f t="shared" si="18"/>
        <v>20.224721702920938</v>
      </c>
      <c r="U84" s="26">
        <f t="shared" si="18"/>
        <v>20.000000000000217</v>
      </c>
      <c r="V84" s="26">
        <f t="shared" si="10"/>
        <v>0</v>
      </c>
      <c r="W84" s="26">
        <f t="shared" si="10"/>
        <v>6.6473564949291131E-2</v>
      </c>
      <c r="X84" s="26">
        <f t="shared" si="10"/>
        <v>0.29706524212041785</v>
      </c>
      <c r="Y84" s="26">
        <f t="shared" si="10"/>
        <v>0.14246955460441058</v>
      </c>
      <c r="Z84" s="26">
        <f t="shared" si="10"/>
        <v>0.20066723111203189</v>
      </c>
    </row>
    <row r="85" spans="2:26">
      <c r="B85" s="120">
        <v>51288</v>
      </c>
      <c r="C85" s="60">
        <v>20.227043125183368</v>
      </c>
      <c r="D85" s="123">
        <v>20.064772836323211</v>
      </c>
      <c r="E85" s="123">
        <v>20.378278465921866</v>
      </c>
      <c r="F85" s="124">
        <v>20.000000000000217</v>
      </c>
      <c r="G85" s="124">
        <v>20.533944962885865</v>
      </c>
      <c r="H85" s="125">
        <v>20.000000000000217</v>
      </c>
      <c r="I85" s="125">
        <v>20.71807345252688</v>
      </c>
      <c r="K85" s="10">
        <f t="shared" si="11"/>
        <v>20.227043125183368</v>
      </c>
      <c r="L85" s="26">
        <f t="shared" si="12"/>
        <v>20.000000000000217</v>
      </c>
      <c r="M85" s="26">
        <f t="shared" si="13"/>
        <v>20.000000000000217</v>
      </c>
      <c r="N85" s="10">
        <f t="shared" si="14"/>
        <v>20.064772836323211</v>
      </c>
      <c r="O85" s="10">
        <f t="shared" si="14"/>
        <v>20.378278465921866</v>
      </c>
      <c r="P85" s="26">
        <f t="shared" si="15"/>
        <v>20.533944962885865</v>
      </c>
      <c r="Q85" s="26">
        <f t="shared" si="16"/>
        <v>20.71807345252688</v>
      </c>
      <c r="S85" s="23">
        <f t="shared" si="17"/>
        <v>51288</v>
      </c>
      <c r="T85" s="10">
        <f t="shared" si="18"/>
        <v>20.227043125183368</v>
      </c>
      <c r="U85" s="26">
        <f t="shared" si="18"/>
        <v>20.000000000000217</v>
      </c>
      <c r="V85" s="26">
        <f t="shared" si="10"/>
        <v>0</v>
      </c>
      <c r="W85" s="26">
        <f t="shared" si="10"/>
        <v>6.4772836322994465E-2</v>
      </c>
      <c r="X85" s="26">
        <f t="shared" si="10"/>
        <v>0.31350562959865513</v>
      </c>
      <c r="Y85" s="26">
        <f t="shared" si="10"/>
        <v>0.15566649696399892</v>
      </c>
      <c r="Z85" s="26">
        <f t="shared" si="10"/>
        <v>0.18412848964101514</v>
      </c>
    </row>
    <row r="86" spans="2:26">
      <c r="B86" s="120">
        <v>51380</v>
      </c>
      <c r="C86" s="60">
        <v>20.233539146893317</v>
      </c>
      <c r="D86" s="123">
        <v>20.069032515125084</v>
      </c>
      <c r="E86" s="123">
        <v>20.391301268685098</v>
      </c>
      <c r="F86" s="124">
        <v>20.000000000000217</v>
      </c>
      <c r="G86" s="124">
        <v>20.547444554018774</v>
      </c>
      <c r="H86" s="125">
        <v>20.000000000000217</v>
      </c>
      <c r="I86" s="125">
        <v>20.744853071554058</v>
      </c>
      <c r="K86" s="10">
        <f t="shared" si="11"/>
        <v>20.233539146893317</v>
      </c>
      <c r="L86" s="26">
        <f t="shared" si="12"/>
        <v>20.000000000000217</v>
      </c>
      <c r="M86" s="26">
        <f t="shared" si="13"/>
        <v>20.000000000000217</v>
      </c>
      <c r="N86" s="10">
        <f t="shared" si="14"/>
        <v>20.069032515125084</v>
      </c>
      <c r="O86" s="10">
        <f t="shared" si="14"/>
        <v>20.391301268685098</v>
      </c>
      <c r="P86" s="26">
        <f t="shared" si="15"/>
        <v>20.547444554018774</v>
      </c>
      <c r="Q86" s="26">
        <f t="shared" si="16"/>
        <v>20.744853071554058</v>
      </c>
      <c r="S86" s="23">
        <f t="shared" si="17"/>
        <v>51380</v>
      </c>
      <c r="T86" s="10">
        <f t="shared" si="18"/>
        <v>20.233539146893317</v>
      </c>
      <c r="U86" s="26">
        <f t="shared" si="18"/>
        <v>20.000000000000217</v>
      </c>
      <c r="V86" s="26">
        <f t="shared" si="10"/>
        <v>0</v>
      </c>
      <c r="W86" s="26">
        <f t="shared" si="10"/>
        <v>6.9032515124867189E-2</v>
      </c>
      <c r="X86" s="26">
        <f t="shared" si="10"/>
        <v>0.32226875356001372</v>
      </c>
      <c r="Y86" s="26">
        <f t="shared" si="10"/>
        <v>0.15614328533367683</v>
      </c>
      <c r="Z86" s="26">
        <f t="shared" si="10"/>
        <v>0.19740851753528332</v>
      </c>
    </row>
    <row r="87" spans="2:26">
      <c r="B87" s="120">
        <v>51471</v>
      </c>
      <c r="C87" s="60">
        <v>20.23623413833986</v>
      </c>
      <c r="D87" s="123">
        <v>20.073112437723353</v>
      </c>
      <c r="E87" s="123">
        <v>20.417835013210158</v>
      </c>
      <c r="F87" s="124">
        <v>20.000000000000217</v>
      </c>
      <c r="G87" s="124">
        <v>20.575068549033858</v>
      </c>
      <c r="H87" s="125">
        <v>20.000000000000217</v>
      </c>
      <c r="I87" s="125">
        <v>20.769396604456571</v>
      </c>
      <c r="K87" s="10">
        <f t="shared" si="11"/>
        <v>20.23623413833986</v>
      </c>
      <c r="L87" s="26">
        <f t="shared" si="12"/>
        <v>20.000000000000217</v>
      </c>
      <c r="M87" s="26">
        <f t="shared" si="13"/>
        <v>20.000000000000217</v>
      </c>
      <c r="N87" s="10">
        <f t="shared" si="14"/>
        <v>20.073112437723353</v>
      </c>
      <c r="O87" s="10">
        <f t="shared" si="14"/>
        <v>20.417835013210158</v>
      </c>
      <c r="P87" s="26">
        <f t="shared" si="15"/>
        <v>20.575068549033858</v>
      </c>
      <c r="Q87" s="26">
        <f t="shared" si="16"/>
        <v>20.769396604456571</v>
      </c>
      <c r="S87" s="23">
        <f t="shared" si="17"/>
        <v>51471</v>
      </c>
      <c r="T87" s="10">
        <f t="shared" si="18"/>
        <v>20.23623413833986</v>
      </c>
      <c r="U87" s="26">
        <f t="shared" si="18"/>
        <v>20.000000000000217</v>
      </c>
      <c r="V87" s="26">
        <f t="shared" si="10"/>
        <v>0</v>
      </c>
      <c r="W87" s="26">
        <f t="shared" si="10"/>
        <v>7.3112437723136026E-2</v>
      </c>
      <c r="X87" s="26">
        <f t="shared" si="10"/>
        <v>0.34472257548680574</v>
      </c>
      <c r="Y87" s="26">
        <f t="shared" si="10"/>
        <v>0.15723353582369981</v>
      </c>
      <c r="Z87" s="26">
        <f t="shared" si="10"/>
        <v>0.19432805542271225</v>
      </c>
    </row>
    <row r="88" spans="2:26">
      <c r="B88" s="120">
        <v>51561</v>
      </c>
      <c r="C88" s="60">
        <v>20.23776546319953</v>
      </c>
      <c r="D88" s="123">
        <v>20.071325051370714</v>
      </c>
      <c r="E88" s="123">
        <v>20.42936486558574</v>
      </c>
      <c r="F88" s="124">
        <v>20.000000000000217</v>
      </c>
      <c r="G88" s="124">
        <v>20.601148546962527</v>
      </c>
      <c r="H88" s="125">
        <v>20.000000000000217</v>
      </c>
      <c r="I88" s="125">
        <v>20.790162184089986</v>
      </c>
      <c r="K88" s="10">
        <f t="shared" si="11"/>
        <v>20.23776546319953</v>
      </c>
      <c r="L88" s="26">
        <f t="shared" si="12"/>
        <v>20.000000000000217</v>
      </c>
      <c r="M88" s="26">
        <f t="shared" si="13"/>
        <v>20.000000000000217</v>
      </c>
      <c r="N88" s="10">
        <f t="shared" si="14"/>
        <v>20.071325051370714</v>
      </c>
      <c r="O88" s="10">
        <f t="shared" si="14"/>
        <v>20.42936486558574</v>
      </c>
      <c r="P88" s="26">
        <f t="shared" si="15"/>
        <v>20.601148546962527</v>
      </c>
      <c r="Q88" s="26">
        <f t="shared" si="16"/>
        <v>20.790162184089986</v>
      </c>
      <c r="S88" s="23">
        <f t="shared" si="17"/>
        <v>51561</v>
      </c>
      <c r="T88" s="10">
        <f t="shared" si="18"/>
        <v>20.23776546319953</v>
      </c>
      <c r="U88" s="26">
        <f t="shared" si="18"/>
        <v>20.000000000000217</v>
      </c>
      <c r="V88" s="26">
        <f t="shared" si="10"/>
        <v>0</v>
      </c>
      <c r="W88" s="26">
        <f t="shared" si="10"/>
        <v>7.132505137049705E-2</v>
      </c>
      <c r="X88" s="26">
        <f t="shared" si="10"/>
        <v>0.35803981421502584</v>
      </c>
      <c r="Y88" s="26">
        <f t="shared" si="10"/>
        <v>0.17178368137678746</v>
      </c>
      <c r="Z88" s="26">
        <f t="shared" si="10"/>
        <v>0.18901363712745933</v>
      </c>
    </row>
    <row r="89" spans="2:26">
      <c r="B89" s="120">
        <v>51653</v>
      </c>
      <c r="C89" s="60">
        <v>20.243296785415954</v>
      </c>
      <c r="D89" s="123">
        <v>20.069585236885846</v>
      </c>
      <c r="E89" s="123">
        <v>20.428413434903355</v>
      </c>
      <c r="F89" s="124">
        <v>20.000000000000217</v>
      </c>
      <c r="G89" s="124">
        <v>20.610955205274397</v>
      </c>
      <c r="H89" s="125">
        <v>20.000000000000217</v>
      </c>
      <c r="I89" s="125">
        <v>20.805825226756035</v>
      </c>
      <c r="K89" s="10">
        <f t="shared" si="11"/>
        <v>20.243296785415954</v>
      </c>
      <c r="L89" s="26">
        <f t="shared" si="12"/>
        <v>20.000000000000217</v>
      </c>
      <c r="M89" s="26">
        <f t="shared" si="13"/>
        <v>20.000000000000217</v>
      </c>
      <c r="N89" s="10">
        <f t="shared" si="14"/>
        <v>20.069585236885846</v>
      </c>
      <c r="O89" s="10">
        <f t="shared" si="14"/>
        <v>20.428413434903355</v>
      </c>
      <c r="P89" s="26">
        <f t="shared" si="15"/>
        <v>20.610955205274397</v>
      </c>
      <c r="Q89" s="26">
        <f t="shared" si="16"/>
        <v>20.805825226756035</v>
      </c>
      <c r="S89" s="23">
        <f t="shared" si="17"/>
        <v>51653</v>
      </c>
      <c r="T89" s="10">
        <f t="shared" si="18"/>
        <v>20.243296785415954</v>
      </c>
      <c r="U89" s="26">
        <f t="shared" si="18"/>
        <v>20.000000000000217</v>
      </c>
      <c r="V89" s="26">
        <f t="shared" si="10"/>
        <v>0</v>
      </c>
      <c r="W89" s="26">
        <f t="shared" si="10"/>
        <v>6.9585236885629342E-2</v>
      </c>
      <c r="X89" s="26">
        <f t="shared" si="10"/>
        <v>0.35882819801750898</v>
      </c>
      <c r="Y89" s="26">
        <f t="shared" si="10"/>
        <v>0.18254177037104213</v>
      </c>
      <c r="Z89" s="26">
        <f t="shared" si="10"/>
        <v>0.19487002148163768</v>
      </c>
    </row>
    <row r="90" spans="2:26">
      <c r="B90" s="120">
        <v>51745</v>
      </c>
      <c r="C90" s="60">
        <v>20.247265847336138</v>
      </c>
      <c r="D90" s="123">
        <v>20.07332361008282</v>
      </c>
      <c r="E90" s="123">
        <v>20.423250196063908</v>
      </c>
      <c r="F90" s="124">
        <v>20.000000000000217</v>
      </c>
      <c r="G90" s="124">
        <v>20.619888375090216</v>
      </c>
      <c r="H90" s="125">
        <v>20.000000000000217</v>
      </c>
      <c r="I90" s="125">
        <v>20.816989951198018</v>
      </c>
      <c r="K90" s="10">
        <f t="shared" si="11"/>
        <v>20.247265847336138</v>
      </c>
      <c r="L90" s="26">
        <f t="shared" si="12"/>
        <v>20.000000000000217</v>
      </c>
      <c r="M90" s="26">
        <f t="shared" si="13"/>
        <v>20.000000000000217</v>
      </c>
      <c r="N90" s="10">
        <f t="shared" si="14"/>
        <v>20.07332361008282</v>
      </c>
      <c r="O90" s="10">
        <f t="shared" si="14"/>
        <v>20.423250196063908</v>
      </c>
      <c r="P90" s="26">
        <f t="shared" si="15"/>
        <v>20.619888375090216</v>
      </c>
      <c r="Q90" s="26">
        <f t="shared" si="16"/>
        <v>20.816989951198018</v>
      </c>
      <c r="S90" s="23">
        <f t="shared" si="17"/>
        <v>51745</v>
      </c>
      <c r="T90" s="10">
        <f t="shared" si="18"/>
        <v>20.247265847336138</v>
      </c>
      <c r="U90" s="26">
        <f t="shared" si="18"/>
        <v>20.000000000000217</v>
      </c>
      <c r="V90" s="26">
        <f t="shared" si="10"/>
        <v>0</v>
      </c>
      <c r="W90" s="26">
        <f t="shared" si="10"/>
        <v>7.3323610082603352E-2</v>
      </c>
      <c r="X90" s="26">
        <f t="shared" si="10"/>
        <v>0.34992658598108761</v>
      </c>
      <c r="Y90" s="26">
        <f t="shared" si="10"/>
        <v>0.19663817902630853</v>
      </c>
      <c r="Z90" s="26">
        <f t="shared" si="10"/>
        <v>0.19710157610780144</v>
      </c>
    </row>
    <row r="91" spans="2:26">
      <c r="B91" s="120">
        <v>51836</v>
      </c>
      <c r="C91" s="60">
        <v>20.251519573511633</v>
      </c>
      <c r="D91" s="123">
        <v>20.075249567516138</v>
      </c>
      <c r="E91" s="123">
        <v>20.422703934311574</v>
      </c>
      <c r="F91" s="124">
        <v>20.000000000000217</v>
      </c>
      <c r="G91" s="124">
        <v>20.629922158047421</v>
      </c>
      <c r="H91" s="125">
        <v>20.000000000000217</v>
      </c>
      <c r="I91" s="125">
        <v>20.837409867039504</v>
      </c>
      <c r="K91" s="10">
        <f t="shared" si="11"/>
        <v>20.251519573511633</v>
      </c>
      <c r="L91" s="26">
        <f t="shared" si="12"/>
        <v>20.000000000000217</v>
      </c>
      <c r="M91" s="26">
        <f t="shared" si="13"/>
        <v>20.000000000000217</v>
      </c>
      <c r="N91" s="10">
        <f t="shared" si="14"/>
        <v>20.075249567516138</v>
      </c>
      <c r="O91" s="10">
        <f t="shared" si="14"/>
        <v>20.422703934311574</v>
      </c>
      <c r="P91" s="26">
        <f t="shared" si="15"/>
        <v>20.629922158047421</v>
      </c>
      <c r="Q91" s="26">
        <f t="shared" si="16"/>
        <v>20.837409867039504</v>
      </c>
      <c r="S91" s="23">
        <f t="shared" si="17"/>
        <v>51836</v>
      </c>
      <c r="T91" s="10">
        <f t="shared" si="18"/>
        <v>20.251519573511633</v>
      </c>
      <c r="U91" s="26">
        <f t="shared" si="18"/>
        <v>20.000000000000217</v>
      </c>
      <c r="V91" s="26">
        <f t="shared" si="10"/>
        <v>0</v>
      </c>
      <c r="W91" s="26">
        <f t="shared" si="10"/>
        <v>7.5249567515921711E-2</v>
      </c>
      <c r="X91" s="26">
        <f t="shared" si="10"/>
        <v>0.34745436679543573</v>
      </c>
      <c r="Y91" s="26">
        <f t="shared" si="10"/>
        <v>0.20721822373584686</v>
      </c>
      <c r="Z91" s="26">
        <f t="shared" si="10"/>
        <v>0.20748770899208324</v>
      </c>
    </row>
    <row r="92" spans="2:26">
      <c r="B92" s="120">
        <v>51926</v>
      </c>
      <c r="C92" s="60">
        <v>20.250823812764413</v>
      </c>
      <c r="D92" s="123">
        <v>20.079955114609032</v>
      </c>
      <c r="E92" s="123">
        <v>20.428503420016597</v>
      </c>
      <c r="F92" s="124">
        <v>20.000000000000217</v>
      </c>
      <c r="G92" s="124">
        <v>20.632913966187886</v>
      </c>
      <c r="H92" s="125">
        <v>20.000000000000217</v>
      </c>
      <c r="I92" s="125">
        <v>20.876302878786621</v>
      </c>
      <c r="K92" s="10">
        <f t="shared" si="11"/>
        <v>20.250823812764413</v>
      </c>
      <c r="L92" s="26">
        <f t="shared" si="12"/>
        <v>20.000000000000217</v>
      </c>
      <c r="M92" s="26">
        <f t="shared" si="13"/>
        <v>20.000000000000217</v>
      </c>
      <c r="N92" s="10">
        <f t="shared" si="14"/>
        <v>20.079955114609032</v>
      </c>
      <c r="O92" s="10">
        <f t="shared" si="14"/>
        <v>20.428503420016597</v>
      </c>
      <c r="P92" s="26">
        <f t="shared" si="15"/>
        <v>20.632913966187886</v>
      </c>
      <c r="Q92" s="26">
        <f t="shared" si="16"/>
        <v>20.876302878786621</v>
      </c>
      <c r="S92" s="23">
        <f t="shared" si="17"/>
        <v>51926</v>
      </c>
      <c r="T92" s="10">
        <f t="shared" si="18"/>
        <v>20.250823812764413</v>
      </c>
      <c r="U92" s="26">
        <f t="shared" si="18"/>
        <v>20.000000000000217</v>
      </c>
      <c r="V92" s="26">
        <f t="shared" si="10"/>
        <v>0</v>
      </c>
      <c r="W92" s="26">
        <f t="shared" si="10"/>
        <v>7.9955114608814881E-2</v>
      </c>
      <c r="X92" s="26">
        <f t="shared" si="10"/>
        <v>0.3485483054075651</v>
      </c>
      <c r="Y92" s="26">
        <f t="shared" si="10"/>
        <v>0.20441054617128884</v>
      </c>
      <c r="Z92" s="26">
        <f t="shared" si="10"/>
        <v>0.24338891259873563</v>
      </c>
    </row>
    <row r="93" spans="2:26">
      <c r="B93" s="120">
        <v>52018</v>
      </c>
      <c r="C93" s="60">
        <v>20.254275212630976</v>
      </c>
      <c r="D93" s="123">
        <v>20.07798280421104</v>
      </c>
      <c r="E93" s="123">
        <v>20.433236533538633</v>
      </c>
      <c r="F93" s="124">
        <v>20.000000000000217</v>
      </c>
      <c r="G93" s="124">
        <v>20.653963300404712</v>
      </c>
      <c r="H93" s="125">
        <v>20.000000000000217</v>
      </c>
      <c r="I93" s="125">
        <v>20.909333928276283</v>
      </c>
      <c r="K93" s="10">
        <f t="shared" si="11"/>
        <v>20.254275212630976</v>
      </c>
      <c r="L93" s="26">
        <f t="shared" si="12"/>
        <v>20.000000000000217</v>
      </c>
      <c r="M93" s="26">
        <f t="shared" si="13"/>
        <v>20.000000000000217</v>
      </c>
      <c r="N93" s="10">
        <f t="shared" si="14"/>
        <v>20.07798280421104</v>
      </c>
      <c r="O93" s="10">
        <f t="shared" si="14"/>
        <v>20.433236533538633</v>
      </c>
      <c r="P93" s="26">
        <f t="shared" si="15"/>
        <v>20.653963300404712</v>
      </c>
      <c r="Q93" s="26">
        <f t="shared" si="16"/>
        <v>20.909333928276283</v>
      </c>
      <c r="S93" s="23">
        <f t="shared" si="17"/>
        <v>52018</v>
      </c>
      <c r="T93" s="10">
        <f t="shared" si="18"/>
        <v>20.254275212630976</v>
      </c>
      <c r="U93" s="26">
        <f t="shared" si="18"/>
        <v>20.000000000000217</v>
      </c>
      <c r="V93" s="26">
        <f t="shared" si="10"/>
        <v>0</v>
      </c>
      <c r="W93" s="26">
        <f t="shared" si="10"/>
        <v>7.798280421082282E-2</v>
      </c>
      <c r="X93" s="26">
        <f t="shared" si="10"/>
        <v>0.35525372932759325</v>
      </c>
      <c r="Y93" s="26">
        <f t="shared" si="10"/>
        <v>0.22072676686607906</v>
      </c>
      <c r="Z93" s="26">
        <f t="shared" si="10"/>
        <v>0.25537062787157083</v>
      </c>
    </row>
    <row r="94" spans="2:26">
      <c r="B94" s="120">
        <v>52110</v>
      </c>
      <c r="C94" s="60">
        <v>20.256252226714111</v>
      </c>
      <c r="D94" s="123">
        <v>20.086411094926376</v>
      </c>
      <c r="E94" s="123">
        <v>20.43203637404131</v>
      </c>
      <c r="F94" s="124">
        <v>20.000000000000217</v>
      </c>
      <c r="G94" s="124">
        <v>20.654797862911501</v>
      </c>
      <c r="H94" s="125">
        <v>20.000000000000217</v>
      </c>
      <c r="I94" s="125">
        <v>20.935292754072584</v>
      </c>
      <c r="K94" s="10">
        <f t="shared" si="11"/>
        <v>20.256252226714111</v>
      </c>
      <c r="L94" s="26">
        <f t="shared" si="12"/>
        <v>20.000000000000217</v>
      </c>
      <c r="M94" s="26">
        <f t="shared" si="13"/>
        <v>20.000000000000217</v>
      </c>
      <c r="N94" s="10">
        <f t="shared" si="14"/>
        <v>20.086411094926376</v>
      </c>
      <c r="O94" s="10">
        <f t="shared" si="14"/>
        <v>20.43203637404131</v>
      </c>
      <c r="P94" s="26">
        <f t="shared" si="15"/>
        <v>20.654797862911501</v>
      </c>
      <c r="Q94" s="26">
        <f t="shared" si="16"/>
        <v>20.935292754072584</v>
      </c>
      <c r="S94" s="23">
        <f t="shared" si="17"/>
        <v>52110</v>
      </c>
      <c r="T94" s="10">
        <f t="shared" si="18"/>
        <v>20.256252226714111</v>
      </c>
      <c r="U94" s="26">
        <f t="shared" si="18"/>
        <v>20.000000000000217</v>
      </c>
      <c r="V94" s="26">
        <f t="shared" si="10"/>
        <v>0</v>
      </c>
      <c r="W94" s="26">
        <f t="shared" si="10"/>
        <v>8.6411094926159393E-2</v>
      </c>
      <c r="X94" s="26">
        <f t="shared" si="10"/>
        <v>0.3456252791149339</v>
      </c>
      <c r="Y94" s="26">
        <f t="shared" si="10"/>
        <v>0.22276148887019076</v>
      </c>
      <c r="Z94" s="26">
        <f t="shared" si="10"/>
        <v>0.28049489116108361</v>
      </c>
    </row>
    <row r="95" spans="2:26">
      <c r="B95" s="120">
        <v>52201</v>
      </c>
      <c r="C95" s="60">
        <v>20.2537486686597</v>
      </c>
      <c r="D95" s="123">
        <v>20.086337891106254</v>
      </c>
      <c r="E95" s="123">
        <v>20.427048201654564</v>
      </c>
      <c r="F95" s="124">
        <v>20.000000000000217</v>
      </c>
      <c r="G95" s="124">
        <v>20.656923215471924</v>
      </c>
      <c r="H95" s="125">
        <v>20.000000000000217</v>
      </c>
      <c r="I95" s="125">
        <v>20.955001217299341</v>
      </c>
      <c r="K95" s="10">
        <f t="shared" si="11"/>
        <v>20.2537486686597</v>
      </c>
      <c r="L95" s="26">
        <f t="shared" si="12"/>
        <v>20.000000000000217</v>
      </c>
      <c r="M95" s="26">
        <f t="shared" si="13"/>
        <v>20.000000000000217</v>
      </c>
      <c r="N95" s="10">
        <f t="shared" si="14"/>
        <v>20.086337891106254</v>
      </c>
      <c r="O95" s="10">
        <f t="shared" si="14"/>
        <v>20.427048201654564</v>
      </c>
      <c r="P95" s="26">
        <f t="shared" si="15"/>
        <v>20.656923215471924</v>
      </c>
      <c r="Q95" s="26">
        <f t="shared" si="16"/>
        <v>20.955001217299341</v>
      </c>
      <c r="S95" s="23">
        <f t="shared" si="17"/>
        <v>52201</v>
      </c>
      <c r="T95" s="10">
        <f t="shared" si="18"/>
        <v>20.2537486686597</v>
      </c>
      <c r="U95" s="26">
        <f t="shared" si="18"/>
        <v>20.000000000000217</v>
      </c>
      <c r="V95" s="26">
        <f t="shared" si="10"/>
        <v>0</v>
      </c>
      <c r="W95" s="26">
        <f t="shared" si="10"/>
        <v>8.633789110603729E-2</v>
      </c>
      <c r="X95" s="26">
        <f t="shared" si="10"/>
        <v>0.34071031054831025</v>
      </c>
      <c r="Y95" s="26">
        <f t="shared" si="10"/>
        <v>0.22987501381735953</v>
      </c>
      <c r="Z95" s="26">
        <f t="shared" si="10"/>
        <v>0.29807800182741673</v>
      </c>
    </row>
    <row r="96" spans="2:26">
      <c r="B96" s="120">
        <v>52291</v>
      </c>
      <c r="C96" s="60">
        <v>20.25423463623023</v>
      </c>
      <c r="D96" s="123">
        <v>20.084263746473969</v>
      </c>
      <c r="E96" s="123">
        <v>20.434688962404003</v>
      </c>
      <c r="F96" s="124">
        <v>20.000000000000217</v>
      </c>
      <c r="G96" s="124">
        <v>20.670319032250358</v>
      </c>
      <c r="H96" s="125">
        <v>20.000000000000217</v>
      </c>
      <c r="I96" s="125">
        <v>20.969414109164195</v>
      </c>
      <c r="K96" s="10">
        <f t="shared" si="11"/>
        <v>20.25423463623023</v>
      </c>
      <c r="L96" s="26">
        <f t="shared" si="12"/>
        <v>20.000000000000217</v>
      </c>
      <c r="M96" s="26">
        <f t="shared" si="13"/>
        <v>20.000000000000217</v>
      </c>
      <c r="N96" s="10">
        <f t="shared" si="14"/>
        <v>20.084263746473969</v>
      </c>
      <c r="O96" s="10">
        <f t="shared" si="14"/>
        <v>20.434688962404003</v>
      </c>
      <c r="P96" s="26">
        <f t="shared" si="15"/>
        <v>20.670319032250358</v>
      </c>
      <c r="Q96" s="26">
        <f t="shared" si="16"/>
        <v>20.969414109164195</v>
      </c>
      <c r="S96" s="23">
        <f t="shared" si="17"/>
        <v>52291</v>
      </c>
      <c r="T96" s="10">
        <f t="shared" si="18"/>
        <v>20.25423463623023</v>
      </c>
      <c r="U96" s="26">
        <f t="shared" si="18"/>
        <v>20.000000000000217</v>
      </c>
      <c r="V96" s="26">
        <f t="shared" si="10"/>
        <v>0</v>
      </c>
      <c r="W96" s="26">
        <f t="shared" si="10"/>
        <v>8.4263746473752121E-2</v>
      </c>
      <c r="X96" s="26">
        <f t="shared" si="10"/>
        <v>0.35042521593003428</v>
      </c>
      <c r="Y96" s="26">
        <f t="shared" si="10"/>
        <v>0.23563006984635493</v>
      </c>
      <c r="Z96" s="26">
        <f t="shared" si="10"/>
        <v>0.29909507691383652</v>
      </c>
    </row>
    <row r="97" spans="2:26">
      <c r="B97" s="120">
        <v>52383</v>
      </c>
      <c r="C97" s="60">
        <v>20.256892437791052</v>
      </c>
      <c r="D97" s="123">
        <v>20.082243241338279</v>
      </c>
      <c r="E97" s="123">
        <v>20.436146543416019</v>
      </c>
      <c r="F97" s="124">
        <v>20.000000000000217</v>
      </c>
      <c r="G97" s="124">
        <v>20.667464479681229</v>
      </c>
      <c r="H97" s="125">
        <v>20.000000000000217</v>
      </c>
      <c r="I97" s="125">
        <v>21.002356192473322</v>
      </c>
      <c r="K97" s="10">
        <f t="shared" si="11"/>
        <v>20.256892437791052</v>
      </c>
      <c r="L97" s="26">
        <f t="shared" si="12"/>
        <v>20.000000000000217</v>
      </c>
      <c r="M97" s="26">
        <f t="shared" si="13"/>
        <v>20.000000000000217</v>
      </c>
      <c r="N97" s="10">
        <f t="shared" si="14"/>
        <v>20.082243241338279</v>
      </c>
      <c r="O97" s="10">
        <f t="shared" si="14"/>
        <v>20.436146543416019</v>
      </c>
      <c r="P97" s="26">
        <f t="shared" si="15"/>
        <v>20.667464479681229</v>
      </c>
      <c r="Q97" s="26">
        <f t="shared" si="16"/>
        <v>21.002356192473322</v>
      </c>
      <c r="S97" s="23">
        <f t="shared" si="17"/>
        <v>52383</v>
      </c>
      <c r="T97" s="10">
        <f t="shared" si="18"/>
        <v>20.256892437791052</v>
      </c>
      <c r="U97" s="26">
        <f t="shared" si="18"/>
        <v>20.000000000000217</v>
      </c>
      <c r="V97" s="26">
        <f t="shared" si="10"/>
        <v>0</v>
      </c>
      <c r="W97" s="26">
        <f t="shared" si="10"/>
        <v>8.2243241338062489E-2</v>
      </c>
      <c r="X97" s="26">
        <f t="shared" si="10"/>
        <v>0.35390330207773957</v>
      </c>
      <c r="Y97" s="26">
        <f t="shared" si="10"/>
        <v>0.23131793626521002</v>
      </c>
      <c r="Z97" s="26">
        <f t="shared" si="10"/>
        <v>0.33489171279209273</v>
      </c>
    </row>
    <row r="98" spans="2:26">
      <c r="B98" s="120">
        <v>52475</v>
      </c>
      <c r="C98" s="60">
        <v>20.261894530984652</v>
      </c>
      <c r="D98" s="123">
        <v>20.080274837627101</v>
      </c>
      <c r="E98" s="123">
        <v>20.4307665251944</v>
      </c>
      <c r="F98" s="124">
        <v>20.000000000000217</v>
      </c>
      <c r="G98" s="124">
        <v>20.663825565702822</v>
      </c>
      <c r="H98" s="125">
        <v>20.000000000000217</v>
      </c>
      <c r="I98" s="125">
        <v>21.050266168708362</v>
      </c>
      <c r="K98" s="10">
        <f t="shared" si="11"/>
        <v>20.261894530984652</v>
      </c>
      <c r="L98" s="26">
        <f t="shared" si="12"/>
        <v>20.000000000000217</v>
      </c>
      <c r="M98" s="26">
        <f t="shared" si="13"/>
        <v>20.000000000000217</v>
      </c>
      <c r="N98" s="10">
        <f t="shared" si="14"/>
        <v>20.080274837627101</v>
      </c>
      <c r="O98" s="10">
        <f t="shared" si="14"/>
        <v>20.4307665251944</v>
      </c>
      <c r="P98" s="26">
        <f t="shared" si="15"/>
        <v>20.663825565702822</v>
      </c>
      <c r="Q98" s="26">
        <f t="shared" si="16"/>
        <v>21.050266168708362</v>
      </c>
      <c r="S98" s="23">
        <f t="shared" si="17"/>
        <v>52475</v>
      </c>
      <c r="T98" s="10">
        <f t="shared" si="18"/>
        <v>20.261894530984652</v>
      </c>
      <c r="U98" s="26">
        <f t="shared" si="18"/>
        <v>20.000000000000217</v>
      </c>
      <c r="V98" s="26">
        <f t="shared" si="10"/>
        <v>0</v>
      </c>
      <c r="W98" s="26">
        <f t="shared" si="10"/>
        <v>8.0274837626884477E-2</v>
      </c>
      <c r="X98" s="26">
        <f t="shared" si="10"/>
        <v>0.35049168756729898</v>
      </c>
      <c r="Y98" s="26">
        <f t="shared" si="10"/>
        <v>0.2330590405084223</v>
      </c>
      <c r="Z98" s="26">
        <f t="shared" si="10"/>
        <v>0.38644060300553917</v>
      </c>
    </row>
    <row r="99" spans="2:26">
      <c r="B99" s="120">
        <v>52566</v>
      </c>
      <c r="C99" s="60">
        <v>20.262369594836727</v>
      </c>
      <c r="D99" s="123">
        <v>20.078357039643784</v>
      </c>
      <c r="E99" s="123">
        <v>20.440417177939928</v>
      </c>
      <c r="F99" s="124">
        <v>20.000000000000217</v>
      </c>
      <c r="G99" s="124">
        <v>20.67464629364504</v>
      </c>
      <c r="H99" s="125">
        <v>20.000000000000217</v>
      </c>
      <c r="I99" s="125">
        <v>21.098305952006378</v>
      </c>
      <c r="K99" s="10">
        <f t="shared" si="11"/>
        <v>20.262369594836727</v>
      </c>
      <c r="L99" s="26">
        <f t="shared" si="12"/>
        <v>20.000000000000217</v>
      </c>
      <c r="M99" s="26">
        <f t="shared" si="13"/>
        <v>20.000000000000217</v>
      </c>
      <c r="N99" s="10">
        <f t="shared" si="14"/>
        <v>20.078357039643784</v>
      </c>
      <c r="O99" s="10">
        <f t="shared" si="14"/>
        <v>20.440417177939928</v>
      </c>
      <c r="P99" s="26">
        <f t="shared" si="15"/>
        <v>20.67464629364504</v>
      </c>
      <c r="Q99" s="26">
        <f t="shared" si="16"/>
        <v>21.098305952006378</v>
      </c>
      <c r="S99" s="23">
        <f t="shared" si="17"/>
        <v>52566</v>
      </c>
      <c r="T99" s="10">
        <f t="shared" si="18"/>
        <v>20.262369594836727</v>
      </c>
      <c r="U99" s="26">
        <f t="shared" si="18"/>
        <v>20.000000000000217</v>
      </c>
      <c r="V99" s="26">
        <f t="shared" si="10"/>
        <v>0</v>
      </c>
      <c r="W99" s="26">
        <f t="shared" si="10"/>
        <v>7.8357039643567106E-2</v>
      </c>
      <c r="X99" s="26">
        <f t="shared" si="10"/>
        <v>0.36206013829614392</v>
      </c>
      <c r="Y99" s="26">
        <f t="shared" si="10"/>
        <v>0.23422911570511218</v>
      </c>
      <c r="Z99" s="26">
        <f t="shared" si="10"/>
        <v>0.42365965836133768</v>
      </c>
    </row>
    <row r="100" spans="2:26">
      <c r="B100" s="120">
        <v>52657</v>
      </c>
      <c r="C100" s="60">
        <v>20.263544334281303</v>
      </c>
      <c r="D100" s="123">
        <v>20.0770509422217</v>
      </c>
      <c r="E100" s="123">
        <v>20.432215775977358</v>
      </c>
      <c r="F100" s="124">
        <v>20.000000000000217</v>
      </c>
      <c r="G100" s="124">
        <v>20.684090592752902</v>
      </c>
      <c r="H100" s="125">
        <v>20.000000000000217</v>
      </c>
      <c r="I100" s="125">
        <v>21.145916897537639</v>
      </c>
      <c r="K100" s="10">
        <f t="shared" si="11"/>
        <v>20.263544334281303</v>
      </c>
      <c r="L100" s="26">
        <f t="shared" si="12"/>
        <v>20.000000000000217</v>
      </c>
      <c r="M100" s="26">
        <f t="shared" si="13"/>
        <v>20.000000000000217</v>
      </c>
      <c r="N100" s="10">
        <f t="shared" si="14"/>
        <v>20.0770509422217</v>
      </c>
      <c r="O100" s="10">
        <f t="shared" si="14"/>
        <v>20.432215775977358</v>
      </c>
      <c r="P100" s="26">
        <f t="shared" si="15"/>
        <v>20.684090592752902</v>
      </c>
      <c r="Q100" s="26">
        <f t="shared" si="16"/>
        <v>21.145916897537639</v>
      </c>
      <c r="S100" s="23">
        <f t="shared" si="17"/>
        <v>52657</v>
      </c>
      <c r="T100" s="10">
        <f t="shared" si="18"/>
        <v>20.263544334281303</v>
      </c>
      <c r="U100" s="26">
        <f t="shared" si="18"/>
        <v>20.000000000000217</v>
      </c>
      <c r="V100" s="26">
        <f t="shared" si="10"/>
        <v>0</v>
      </c>
      <c r="W100" s="26">
        <f t="shared" si="10"/>
        <v>7.7050942221482899E-2</v>
      </c>
      <c r="X100" s="26">
        <f t="shared" si="10"/>
        <v>0.35516483375565855</v>
      </c>
      <c r="Y100" s="26">
        <f t="shared" si="10"/>
        <v>0.25187481677554402</v>
      </c>
      <c r="Z100" s="26">
        <f t="shared" si="10"/>
        <v>0.46182630478473641</v>
      </c>
    </row>
    <row r="101" spans="2:26">
      <c r="B101" s="120">
        <v>52749</v>
      </c>
      <c r="C101" s="60">
        <v>20.271592138433398</v>
      </c>
      <c r="D101" s="123">
        <v>20.086453572627562</v>
      </c>
      <c r="E101" s="123">
        <v>20.432371835614127</v>
      </c>
      <c r="F101" s="124">
        <v>20.000000000000217</v>
      </c>
      <c r="G101" s="124">
        <v>20.684471081146921</v>
      </c>
      <c r="H101" s="125">
        <v>20.000000000000217</v>
      </c>
      <c r="I101" s="125">
        <v>21.190780624403111</v>
      </c>
      <c r="K101" s="10">
        <f t="shared" si="11"/>
        <v>20.271592138433398</v>
      </c>
      <c r="L101" s="26">
        <f t="shared" si="12"/>
        <v>20.000000000000217</v>
      </c>
      <c r="M101" s="26">
        <f t="shared" si="13"/>
        <v>20.000000000000217</v>
      </c>
      <c r="N101" s="10">
        <f t="shared" si="14"/>
        <v>20.086453572627562</v>
      </c>
      <c r="O101" s="10">
        <f t="shared" si="14"/>
        <v>20.432371835614127</v>
      </c>
      <c r="P101" s="26">
        <f t="shared" si="15"/>
        <v>20.684471081146921</v>
      </c>
      <c r="Q101" s="26">
        <f t="shared" si="16"/>
        <v>21.190780624403111</v>
      </c>
      <c r="S101" s="23">
        <f t="shared" si="17"/>
        <v>52749</v>
      </c>
      <c r="T101" s="10">
        <f t="shared" si="18"/>
        <v>20.271592138433398</v>
      </c>
      <c r="U101" s="26">
        <f t="shared" si="18"/>
        <v>20.000000000000217</v>
      </c>
      <c r="V101" s="26">
        <f t="shared" si="10"/>
        <v>0</v>
      </c>
      <c r="W101" s="26">
        <f t="shared" si="10"/>
        <v>8.645357262734521E-2</v>
      </c>
      <c r="X101" s="26">
        <f t="shared" si="10"/>
        <v>0.34591826298656514</v>
      </c>
      <c r="Y101" s="26">
        <f t="shared" si="10"/>
        <v>0.2520992455327935</v>
      </c>
      <c r="Z101" s="26">
        <f t="shared" si="10"/>
        <v>0.50630954325619015</v>
      </c>
    </row>
    <row r="102" spans="2:26">
      <c r="B102" s="120">
        <v>52841</v>
      </c>
      <c r="C102" s="60">
        <v>20.274934800446566</v>
      </c>
      <c r="D102" s="123">
        <v>20.096856668946266</v>
      </c>
      <c r="E102" s="123">
        <v>20.446545708548982</v>
      </c>
      <c r="F102" s="124">
        <v>20.000000000000217</v>
      </c>
      <c r="G102" s="124">
        <v>20.683108443703425</v>
      </c>
      <c r="H102" s="125">
        <v>20.000000000000217</v>
      </c>
      <c r="I102" s="125">
        <v>21.230841126213225</v>
      </c>
      <c r="K102" s="10">
        <f t="shared" si="11"/>
        <v>20.274934800446566</v>
      </c>
      <c r="L102" s="26">
        <f t="shared" si="12"/>
        <v>20.000000000000217</v>
      </c>
      <c r="M102" s="26">
        <f t="shared" si="13"/>
        <v>20.000000000000217</v>
      </c>
      <c r="N102" s="10">
        <f t="shared" si="14"/>
        <v>20.096856668946266</v>
      </c>
      <c r="O102" s="10">
        <f t="shared" si="14"/>
        <v>20.446545708548982</v>
      </c>
      <c r="P102" s="26">
        <f t="shared" si="15"/>
        <v>20.683108443703425</v>
      </c>
      <c r="Q102" s="26">
        <f t="shared" si="16"/>
        <v>21.230841126213225</v>
      </c>
      <c r="S102" s="23">
        <f t="shared" si="17"/>
        <v>52841</v>
      </c>
      <c r="T102" s="10">
        <f t="shared" si="18"/>
        <v>20.274934800446566</v>
      </c>
      <c r="U102" s="26">
        <f t="shared" si="18"/>
        <v>20.000000000000217</v>
      </c>
      <c r="V102" s="26">
        <f t="shared" si="10"/>
        <v>0</v>
      </c>
      <c r="W102" s="26">
        <f t="shared" si="10"/>
        <v>9.6856668946049496E-2</v>
      </c>
      <c r="X102" s="26">
        <f t="shared" si="10"/>
        <v>0.34968903960271547</v>
      </c>
      <c r="Y102" s="26">
        <f t="shared" si="10"/>
        <v>0.23656273515444326</v>
      </c>
      <c r="Z102" s="26">
        <f t="shared" si="10"/>
        <v>0.54773268250979967</v>
      </c>
    </row>
    <row r="103" spans="2:26">
      <c r="B103" s="120">
        <v>52932</v>
      </c>
      <c r="C103" s="60">
        <v>20.282974596336672</v>
      </c>
      <c r="D103" s="123">
        <v>20.094433425511195</v>
      </c>
      <c r="E103" s="123">
        <v>20.45416508738699</v>
      </c>
      <c r="F103" s="124">
        <v>20.000000000000217</v>
      </c>
      <c r="G103" s="124">
        <v>20.692758011275327</v>
      </c>
      <c r="H103" s="125">
        <v>20.000000000000217</v>
      </c>
      <c r="I103" s="125">
        <v>21.266380689465471</v>
      </c>
      <c r="K103" s="10">
        <f t="shared" si="11"/>
        <v>20.282974596336672</v>
      </c>
      <c r="L103" s="26">
        <f t="shared" si="12"/>
        <v>20.000000000000217</v>
      </c>
      <c r="M103" s="26">
        <f t="shared" si="13"/>
        <v>20.000000000000217</v>
      </c>
      <c r="N103" s="10">
        <f t="shared" si="14"/>
        <v>20.094433425511195</v>
      </c>
      <c r="O103" s="10">
        <f t="shared" si="14"/>
        <v>20.45416508738699</v>
      </c>
      <c r="P103" s="26">
        <f t="shared" si="15"/>
        <v>20.692758011275327</v>
      </c>
      <c r="Q103" s="26">
        <f t="shared" si="16"/>
        <v>21.266380689465471</v>
      </c>
      <c r="S103" s="23">
        <f t="shared" si="17"/>
        <v>52932</v>
      </c>
      <c r="T103" s="10">
        <f t="shared" si="18"/>
        <v>20.282974596336672</v>
      </c>
      <c r="U103" s="26">
        <f t="shared" si="18"/>
        <v>20.000000000000217</v>
      </c>
      <c r="V103" s="26">
        <f t="shared" si="10"/>
        <v>0</v>
      </c>
      <c r="W103" s="26">
        <f t="shared" si="10"/>
        <v>9.4433425510977997E-2</v>
      </c>
      <c r="X103" s="26">
        <f t="shared" si="10"/>
        <v>0.35973166187579508</v>
      </c>
      <c r="Y103" s="26">
        <f t="shared" si="10"/>
        <v>0.23859292388833708</v>
      </c>
      <c r="Z103" s="26">
        <f t="shared" si="10"/>
        <v>0.57362267819014434</v>
      </c>
    </row>
    <row r="104" spans="2:26">
      <c r="B104" s="120">
        <v>53022</v>
      </c>
      <c r="C104" s="60">
        <v>20.288842989197228</v>
      </c>
      <c r="D104" s="123">
        <v>20.092431602810493</v>
      </c>
      <c r="E104" s="123">
        <v>20.457587612218983</v>
      </c>
      <c r="F104" s="124">
        <v>20.000000000000217</v>
      </c>
      <c r="G104" s="124">
        <v>20.704241473451429</v>
      </c>
      <c r="H104" s="125">
        <v>20.000000000000217</v>
      </c>
      <c r="I104" s="125">
        <v>21.297681683700212</v>
      </c>
      <c r="K104" s="10">
        <f t="shared" si="11"/>
        <v>20.288842989197228</v>
      </c>
      <c r="L104" s="26">
        <f t="shared" si="12"/>
        <v>20.000000000000217</v>
      </c>
      <c r="M104" s="26">
        <f t="shared" si="13"/>
        <v>20.000000000000217</v>
      </c>
      <c r="N104" s="10">
        <f t="shared" si="14"/>
        <v>20.092431602810493</v>
      </c>
      <c r="O104" s="10">
        <f t="shared" si="14"/>
        <v>20.457587612218983</v>
      </c>
      <c r="P104" s="26">
        <f t="shared" si="15"/>
        <v>20.704241473451429</v>
      </c>
      <c r="Q104" s="26">
        <f t="shared" si="16"/>
        <v>21.297681683700212</v>
      </c>
      <c r="S104" s="23">
        <f t="shared" si="17"/>
        <v>53022</v>
      </c>
      <c r="T104" s="10">
        <f t="shared" si="18"/>
        <v>20.288842989197228</v>
      </c>
      <c r="U104" s="26">
        <f t="shared" si="18"/>
        <v>20.000000000000217</v>
      </c>
      <c r="V104" s="26">
        <f t="shared" si="10"/>
        <v>0</v>
      </c>
      <c r="W104" s="26">
        <f t="shared" si="10"/>
        <v>9.2431602810275848E-2</v>
      </c>
      <c r="X104" s="26">
        <f t="shared" si="10"/>
        <v>0.36515600940849069</v>
      </c>
      <c r="Y104" s="26">
        <f t="shared" si="10"/>
        <v>0.24665386123244559</v>
      </c>
      <c r="Z104" s="26">
        <f t="shared" si="10"/>
        <v>0.59344021024878302</v>
      </c>
    </row>
    <row r="105" spans="2:26">
      <c r="B105" s="120">
        <v>53114</v>
      </c>
      <c r="C105" s="60">
        <v>20.290563891663624</v>
      </c>
      <c r="D105" s="123">
        <v>20.095687167454827</v>
      </c>
      <c r="E105" s="123">
        <v>20.459522935480681</v>
      </c>
      <c r="F105" s="124">
        <v>20.000000000000217</v>
      </c>
      <c r="G105" s="124">
        <v>20.716879411854016</v>
      </c>
      <c r="H105" s="125">
        <v>20.000000000000217</v>
      </c>
      <c r="I105" s="125">
        <v>21.32315500120778</v>
      </c>
      <c r="K105" s="10">
        <f t="shared" si="11"/>
        <v>20.290563891663624</v>
      </c>
      <c r="L105" s="26">
        <f t="shared" si="12"/>
        <v>20.000000000000217</v>
      </c>
      <c r="M105" s="26">
        <f t="shared" si="13"/>
        <v>20.000000000000217</v>
      </c>
      <c r="N105" s="10">
        <f t="shared" si="14"/>
        <v>20.095687167454827</v>
      </c>
      <c r="O105" s="10">
        <f t="shared" si="14"/>
        <v>20.459522935480681</v>
      </c>
      <c r="P105" s="26">
        <f t="shared" si="15"/>
        <v>20.716879411854016</v>
      </c>
      <c r="Q105" s="26">
        <f t="shared" si="16"/>
        <v>21.32315500120778</v>
      </c>
      <c r="S105" s="23">
        <f t="shared" si="17"/>
        <v>53114</v>
      </c>
      <c r="T105" s="10">
        <f t="shared" si="18"/>
        <v>20.290563891663624</v>
      </c>
      <c r="U105" s="26">
        <f t="shared" si="18"/>
        <v>20.000000000000217</v>
      </c>
      <c r="V105" s="26">
        <f t="shared" si="10"/>
        <v>0</v>
      </c>
      <c r="W105" s="26">
        <f t="shared" si="10"/>
        <v>9.5687167454610034E-2</v>
      </c>
      <c r="X105" s="26">
        <f t="shared" si="10"/>
        <v>0.36383576802585438</v>
      </c>
      <c r="Y105" s="26">
        <f t="shared" si="10"/>
        <v>0.25735647637333514</v>
      </c>
      <c r="Z105" s="26">
        <f t="shared" si="10"/>
        <v>0.60627558935376413</v>
      </c>
    </row>
    <row r="106" spans="2:26">
      <c r="B106" s="120">
        <v>53206</v>
      </c>
      <c r="C106" s="60">
        <v>20.285166528224728</v>
      </c>
      <c r="D106" s="123">
        <v>20.093354156442736</v>
      </c>
      <c r="E106" s="123">
        <v>20.470759265288226</v>
      </c>
      <c r="F106" s="124">
        <v>20.000000000000217</v>
      </c>
      <c r="G106" s="124">
        <v>20.730248297988325</v>
      </c>
      <c r="H106" s="125">
        <v>20.000000000000217</v>
      </c>
      <c r="I106" s="125">
        <v>21.341336232869558</v>
      </c>
      <c r="K106" s="10">
        <f t="shared" si="11"/>
        <v>20.285166528224728</v>
      </c>
      <c r="L106" s="26">
        <f t="shared" si="12"/>
        <v>20.000000000000217</v>
      </c>
      <c r="M106" s="26">
        <f t="shared" si="13"/>
        <v>20.000000000000217</v>
      </c>
      <c r="N106" s="10">
        <f t="shared" si="14"/>
        <v>20.093354156442736</v>
      </c>
      <c r="O106" s="10">
        <f t="shared" si="14"/>
        <v>20.470759265288226</v>
      </c>
      <c r="P106" s="26">
        <f t="shared" si="15"/>
        <v>20.730248297988325</v>
      </c>
      <c r="Q106" s="26">
        <f t="shared" si="16"/>
        <v>21.341336232869558</v>
      </c>
      <c r="S106" s="23">
        <f t="shared" si="17"/>
        <v>53206</v>
      </c>
      <c r="T106" s="10">
        <f t="shared" si="18"/>
        <v>20.285166528224728</v>
      </c>
      <c r="U106" s="26">
        <f t="shared" si="18"/>
        <v>20.000000000000217</v>
      </c>
      <c r="V106" s="26">
        <f t="shared" si="10"/>
        <v>0</v>
      </c>
      <c r="W106" s="26">
        <f t="shared" si="10"/>
        <v>9.3354156442519098E-2</v>
      </c>
      <c r="X106" s="26">
        <f t="shared" si="10"/>
        <v>0.37740510884549039</v>
      </c>
      <c r="Y106" s="26">
        <f t="shared" si="10"/>
        <v>0.25948903270009893</v>
      </c>
      <c r="Z106" s="26">
        <f t="shared" si="10"/>
        <v>0.61108793488123325</v>
      </c>
    </row>
    <row r="107" spans="2:26">
      <c r="B107" s="120">
        <v>53297</v>
      </c>
      <c r="C107" s="60">
        <v>20.281878397833637</v>
      </c>
      <c r="D107" s="123">
        <v>20.09108269151519</v>
      </c>
      <c r="E107" s="123">
        <v>20.482324149284</v>
      </c>
      <c r="F107" s="124">
        <v>20.000000000000217</v>
      </c>
      <c r="G107" s="124">
        <v>20.744002455051145</v>
      </c>
      <c r="H107" s="125">
        <v>20.000000000000217</v>
      </c>
      <c r="I107" s="125">
        <v>21.353102186741886</v>
      </c>
      <c r="K107" s="10">
        <f t="shared" si="11"/>
        <v>20.281878397833637</v>
      </c>
      <c r="L107" s="26">
        <f t="shared" si="12"/>
        <v>20.000000000000217</v>
      </c>
      <c r="M107" s="26">
        <f t="shared" si="13"/>
        <v>20.000000000000217</v>
      </c>
      <c r="N107" s="10">
        <f t="shared" si="14"/>
        <v>20.09108269151519</v>
      </c>
      <c r="O107" s="10">
        <f t="shared" si="14"/>
        <v>20.482324149284</v>
      </c>
      <c r="P107" s="26">
        <f t="shared" si="15"/>
        <v>20.744002455051145</v>
      </c>
      <c r="Q107" s="26">
        <f t="shared" si="16"/>
        <v>21.353102186741886</v>
      </c>
      <c r="S107" s="23">
        <f t="shared" si="17"/>
        <v>53297</v>
      </c>
      <c r="T107" s="10">
        <f t="shared" si="18"/>
        <v>20.281878397833637</v>
      </c>
      <c r="U107" s="26">
        <f t="shared" si="18"/>
        <v>20.000000000000217</v>
      </c>
      <c r="V107" s="26">
        <f t="shared" si="10"/>
        <v>0</v>
      </c>
      <c r="W107" s="26">
        <f t="shared" si="10"/>
        <v>9.1082691514973391E-2</v>
      </c>
      <c r="X107" s="26">
        <f t="shared" si="10"/>
        <v>0.39124145776881036</v>
      </c>
      <c r="Y107" s="26">
        <f t="shared" si="10"/>
        <v>0.26167830576714479</v>
      </c>
      <c r="Z107" s="26">
        <f t="shared" si="10"/>
        <v>0.6090997316907405</v>
      </c>
    </row>
    <row r="108" spans="2:26">
      <c r="B108" s="120">
        <v>53387</v>
      </c>
      <c r="C108" s="60">
        <v>20.278742485279157</v>
      </c>
      <c r="D108" s="123">
        <v>20.088871049342089</v>
      </c>
      <c r="E108" s="123">
        <v>20.49375576744163</v>
      </c>
      <c r="F108" s="124">
        <v>20.000000000000217</v>
      </c>
      <c r="G108" s="124">
        <v>20.757860543632322</v>
      </c>
      <c r="H108" s="125">
        <v>20.000000000000217</v>
      </c>
      <c r="I108" s="125">
        <v>21.378400940841598</v>
      </c>
      <c r="K108" s="10">
        <f t="shared" si="11"/>
        <v>20.278742485279157</v>
      </c>
      <c r="L108" s="26">
        <f t="shared" si="12"/>
        <v>20.000000000000217</v>
      </c>
      <c r="M108" s="26">
        <f t="shared" si="13"/>
        <v>20.000000000000217</v>
      </c>
      <c r="N108" s="10">
        <f t="shared" si="14"/>
        <v>20.088871049342089</v>
      </c>
      <c r="O108" s="10">
        <f t="shared" si="14"/>
        <v>20.49375576744163</v>
      </c>
      <c r="P108" s="26">
        <f t="shared" si="15"/>
        <v>20.757860543632322</v>
      </c>
      <c r="Q108" s="26">
        <f t="shared" si="16"/>
        <v>21.378400940841598</v>
      </c>
      <c r="S108" s="23">
        <f t="shared" si="17"/>
        <v>53387</v>
      </c>
      <c r="T108" s="10">
        <f t="shared" si="18"/>
        <v>20.278742485279157</v>
      </c>
      <c r="U108" s="26">
        <f t="shared" si="18"/>
        <v>20.000000000000217</v>
      </c>
      <c r="V108" s="26">
        <f t="shared" si="10"/>
        <v>0</v>
      </c>
      <c r="W108" s="26">
        <f t="shared" si="10"/>
        <v>8.8871049341872066E-2</v>
      </c>
      <c r="X108" s="26">
        <f t="shared" si="10"/>
        <v>0.40488471809954163</v>
      </c>
      <c r="Y108" s="26">
        <f t="shared" si="10"/>
        <v>0.26410477619069184</v>
      </c>
      <c r="Z108" s="26">
        <f t="shared" si="10"/>
        <v>0.62054039720927534</v>
      </c>
    </row>
    <row r="109" spans="2:26">
      <c r="B109" s="120">
        <v>53479</v>
      </c>
      <c r="C109" s="60">
        <v>20.282578589168825</v>
      </c>
      <c r="D109" s="123">
        <v>20.088389406275088</v>
      </c>
      <c r="E109" s="123">
        <v>20.499602662722491</v>
      </c>
      <c r="F109" s="124">
        <v>20.000000000000217</v>
      </c>
      <c r="G109" s="124">
        <v>20.77159561700293</v>
      </c>
      <c r="H109" s="125">
        <v>20.000000000000217</v>
      </c>
      <c r="I109" s="125">
        <v>21.45549885965136</v>
      </c>
      <c r="K109" s="10">
        <f t="shared" si="11"/>
        <v>20.282578589168825</v>
      </c>
      <c r="L109" s="26">
        <f t="shared" si="12"/>
        <v>20.000000000000217</v>
      </c>
      <c r="M109" s="26">
        <f t="shared" si="13"/>
        <v>20.000000000000217</v>
      </c>
      <c r="N109" s="10">
        <f t="shared" si="14"/>
        <v>20.088389406275088</v>
      </c>
      <c r="O109" s="10">
        <f t="shared" si="14"/>
        <v>20.499602662722491</v>
      </c>
      <c r="P109" s="26">
        <f t="shared" si="15"/>
        <v>20.77159561700293</v>
      </c>
      <c r="Q109" s="26">
        <f t="shared" si="16"/>
        <v>21.45549885965136</v>
      </c>
      <c r="S109" s="23">
        <f t="shared" si="17"/>
        <v>53479</v>
      </c>
      <c r="T109" s="10">
        <f t="shared" si="18"/>
        <v>20.282578589168825</v>
      </c>
      <c r="U109" s="26">
        <f t="shared" si="18"/>
        <v>20.000000000000217</v>
      </c>
      <c r="V109" s="26">
        <f t="shared" si="10"/>
        <v>0</v>
      </c>
      <c r="W109" s="26">
        <f t="shared" si="10"/>
        <v>8.8389406274870908E-2</v>
      </c>
      <c r="X109" s="26">
        <f t="shared" si="10"/>
        <v>0.41121325644740381</v>
      </c>
      <c r="Y109" s="26">
        <f t="shared" si="10"/>
        <v>0.27199295428043868</v>
      </c>
      <c r="Z109" s="26">
        <f t="shared" si="10"/>
        <v>0.68390324264843017</v>
      </c>
    </row>
    <row r="110" spans="2:26">
      <c r="B110" s="120">
        <v>53571</v>
      </c>
      <c r="C110" s="60">
        <v>20.285381562059754</v>
      </c>
      <c r="D110" s="123">
        <v>20.089248842741387</v>
      </c>
      <c r="E110" s="123">
        <v>20.495066064016505</v>
      </c>
      <c r="F110" s="124">
        <v>20.000000000000217</v>
      </c>
      <c r="G110" s="124">
        <v>20.781971579314249</v>
      </c>
      <c r="H110" s="125">
        <v>20.000000000000217</v>
      </c>
      <c r="I110" s="125">
        <v>21.500501056916246</v>
      </c>
      <c r="K110" s="10">
        <f t="shared" si="11"/>
        <v>20.285381562059754</v>
      </c>
      <c r="L110" s="26">
        <f t="shared" si="12"/>
        <v>20.000000000000217</v>
      </c>
      <c r="M110" s="26">
        <f t="shared" si="13"/>
        <v>20.000000000000217</v>
      </c>
      <c r="N110" s="10">
        <f t="shared" si="14"/>
        <v>20.089248842741387</v>
      </c>
      <c r="O110" s="10">
        <f t="shared" si="14"/>
        <v>20.495066064016505</v>
      </c>
      <c r="P110" s="26">
        <f t="shared" si="15"/>
        <v>20.781971579314249</v>
      </c>
      <c r="Q110" s="26">
        <f t="shared" si="16"/>
        <v>21.500501056916246</v>
      </c>
      <c r="S110" s="23">
        <f t="shared" si="17"/>
        <v>53571</v>
      </c>
      <c r="T110" s="10">
        <f t="shared" si="18"/>
        <v>20.285381562059754</v>
      </c>
      <c r="U110" s="26">
        <f t="shared" si="18"/>
        <v>20.000000000000217</v>
      </c>
      <c r="V110" s="26">
        <f t="shared" si="10"/>
        <v>0</v>
      </c>
      <c r="W110" s="26">
        <f t="shared" si="10"/>
        <v>8.924884274117062E-2</v>
      </c>
      <c r="X110" s="26">
        <f t="shared" si="10"/>
        <v>0.4058172212751181</v>
      </c>
      <c r="Y110" s="26">
        <f t="shared" si="10"/>
        <v>0.28690551529774311</v>
      </c>
      <c r="Z110" s="26">
        <f t="shared" si="10"/>
        <v>0.71852947760199726</v>
      </c>
    </row>
    <row r="111" spans="2:26">
      <c r="B111" s="120">
        <v>53662</v>
      </c>
      <c r="C111" s="60">
        <v>20.280759464949078</v>
      </c>
      <c r="D111" s="123">
        <v>20.087042951535736</v>
      </c>
      <c r="E111" s="123">
        <v>20.494674344276326</v>
      </c>
      <c r="F111" s="124">
        <v>20.008997184645722</v>
      </c>
      <c r="G111" s="124">
        <v>20.786308152596021</v>
      </c>
      <c r="H111" s="125">
        <v>20.000000000000217</v>
      </c>
      <c r="I111" s="125">
        <v>21.54337845816142</v>
      </c>
      <c r="K111" s="10">
        <f t="shared" si="11"/>
        <v>20.280759464949078</v>
      </c>
      <c r="L111" s="26">
        <f t="shared" si="12"/>
        <v>20.000000000000217</v>
      </c>
      <c r="M111" s="26">
        <f t="shared" si="13"/>
        <v>20.008997184645722</v>
      </c>
      <c r="N111" s="10">
        <f t="shared" si="14"/>
        <v>20.087042951535736</v>
      </c>
      <c r="O111" s="10">
        <f t="shared" si="14"/>
        <v>20.494674344276326</v>
      </c>
      <c r="P111" s="26">
        <f t="shared" si="15"/>
        <v>20.786308152596021</v>
      </c>
      <c r="Q111" s="26">
        <f t="shared" si="16"/>
        <v>21.54337845816142</v>
      </c>
      <c r="S111" s="23">
        <f t="shared" si="17"/>
        <v>53662</v>
      </c>
      <c r="T111" s="10">
        <f t="shared" si="18"/>
        <v>20.280759464949078</v>
      </c>
      <c r="U111" s="26">
        <f t="shared" si="18"/>
        <v>20.000000000000217</v>
      </c>
      <c r="V111" s="26">
        <f t="shared" si="10"/>
        <v>8.9971846455050297E-3</v>
      </c>
      <c r="W111" s="26">
        <f t="shared" si="10"/>
        <v>7.8045766890014079E-2</v>
      </c>
      <c r="X111" s="26">
        <f t="shared" si="10"/>
        <v>0.40763139274059057</v>
      </c>
      <c r="Y111" s="26">
        <f t="shared" si="10"/>
        <v>0.29163380831969477</v>
      </c>
      <c r="Z111" s="26">
        <f t="shared" si="10"/>
        <v>0.75707030556539934</v>
      </c>
    </row>
    <row r="112" spans="2:26">
      <c r="B112" s="120">
        <v>53752</v>
      </c>
      <c r="C112" s="60">
        <v>20.274981942274014</v>
      </c>
      <c r="D112" s="123">
        <v>20.105911988914187</v>
      </c>
      <c r="E112" s="123">
        <v>20.501517800176941</v>
      </c>
      <c r="F112" s="124">
        <v>20.008789387823352</v>
      </c>
      <c r="G112" s="124">
        <v>20.794847680000441</v>
      </c>
      <c r="H112" s="125">
        <v>20.000000000000217</v>
      </c>
      <c r="I112" s="125">
        <v>21.581752326129646</v>
      </c>
      <c r="K112" s="10">
        <f t="shared" si="11"/>
        <v>20.274981942274014</v>
      </c>
      <c r="L112" s="26">
        <f t="shared" si="12"/>
        <v>20.000000000000217</v>
      </c>
      <c r="M112" s="26">
        <f t="shared" si="13"/>
        <v>20.008789387823352</v>
      </c>
      <c r="N112" s="10">
        <f t="shared" si="14"/>
        <v>20.105911988914187</v>
      </c>
      <c r="O112" s="10">
        <f t="shared" si="14"/>
        <v>20.501517800176941</v>
      </c>
      <c r="P112" s="26">
        <f t="shared" si="15"/>
        <v>20.794847680000441</v>
      </c>
      <c r="Q112" s="26">
        <f t="shared" si="16"/>
        <v>21.581752326129646</v>
      </c>
      <c r="S112" s="23">
        <f t="shared" si="17"/>
        <v>53752</v>
      </c>
      <c r="T112" s="10">
        <f t="shared" si="18"/>
        <v>20.274981942274014</v>
      </c>
      <c r="U112" s="26">
        <f t="shared" si="18"/>
        <v>20.000000000000217</v>
      </c>
      <c r="V112" s="26">
        <f t="shared" si="10"/>
        <v>8.7893878231355416E-3</v>
      </c>
      <c r="W112" s="26">
        <f t="shared" si="10"/>
        <v>9.7122601090834593E-2</v>
      </c>
      <c r="X112" s="26">
        <f t="shared" si="10"/>
        <v>0.39560581126275451</v>
      </c>
      <c r="Y112" s="26">
        <f t="shared" si="10"/>
        <v>0.29332987982349934</v>
      </c>
      <c r="Z112" s="26">
        <f t="shared" si="10"/>
        <v>0.78690464612920508</v>
      </c>
    </row>
    <row r="113" spans="2:26">
      <c r="B113" s="120">
        <v>53844</v>
      </c>
      <c r="C113" s="60">
        <v>20.273313580657195</v>
      </c>
      <c r="D113" s="123">
        <v>20.10337626376349</v>
      </c>
      <c r="E113" s="123">
        <v>20.490762112920251</v>
      </c>
      <c r="F113" s="124">
        <v>20.020208404694877</v>
      </c>
      <c r="G113" s="124">
        <v>20.799830772762959</v>
      </c>
      <c r="H113" s="125">
        <v>20.000000000000217</v>
      </c>
      <c r="I113" s="125">
        <v>21.615796170008057</v>
      </c>
      <c r="K113" s="10">
        <f t="shared" si="11"/>
        <v>20.273313580657195</v>
      </c>
      <c r="L113" s="26">
        <f t="shared" si="12"/>
        <v>20.000000000000217</v>
      </c>
      <c r="M113" s="26">
        <f t="shared" si="13"/>
        <v>20.020208404694877</v>
      </c>
      <c r="N113" s="10">
        <f t="shared" si="14"/>
        <v>20.10337626376349</v>
      </c>
      <c r="O113" s="10">
        <f t="shared" si="14"/>
        <v>20.490762112920251</v>
      </c>
      <c r="P113" s="26">
        <f t="shared" si="15"/>
        <v>20.799830772762959</v>
      </c>
      <c r="Q113" s="26">
        <f t="shared" si="16"/>
        <v>21.615796170008057</v>
      </c>
      <c r="S113" s="23">
        <f t="shared" si="17"/>
        <v>53844</v>
      </c>
      <c r="T113" s="10">
        <f t="shared" si="18"/>
        <v>20.273313580657195</v>
      </c>
      <c r="U113" s="26">
        <f t="shared" si="18"/>
        <v>20.000000000000217</v>
      </c>
      <c r="V113" s="26">
        <f t="shared" si="10"/>
        <v>2.0208404694660231E-2</v>
      </c>
      <c r="W113" s="26">
        <f t="shared" si="10"/>
        <v>8.3167859068613126E-2</v>
      </c>
      <c r="X113" s="26">
        <f t="shared" si="10"/>
        <v>0.387385849156761</v>
      </c>
      <c r="Y113" s="26">
        <f t="shared" si="10"/>
        <v>0.30906865984270837</v>
      </c>
      <c r="Z113" s="26">
        <f t="shared" si="10"/>
        <v>0.81596539724509753</v>
      </c>
    </row>
    <row r="114" spans="2:26">
      <c r="B114" s="120">
        <v>53936</v>
      </c>
      <c r="C114" s="60">
        <v>20.267725636430132</v>
      </c>
      <c r="D114" s="123">
        <v>20.100905360134284</v>
      </c>
      <c r="E114" s="123">
        <v>20.480007312378824</v>
      </c>
      <c r="F114" s="124">
        <v>20.021894113748399</v>
      </c>
      <c r="G114" s="124">
        <v>20.797826326253858</v>
      </c>
      <c r="H114" s="125">
        <v>20.000000000000217</v>
      </c>
      <c r="I114" s="125">
        <v>21.645707326759211</v>
      </c>
      <c r="K114" s="10">
        <f t="shared" si="11"/>
        <v>20.267725636430132</v>
      </c>
      <c r="L114" s="26">
        <f t="shared" si="12"/>
        <v>20.000000000000217</v>
      </c>
      <c r="M114" s="26">
        <f t="shared" si="13"/>
        <v>20.021894113748399</v>
      </c>
      <c r="N114" s="10">
        <f t="shared" si="14"/>
        <v>20.100905360134284</v>
      </c>
      <c r="O114" s="10">
        <f t="shared" si="14"/>
        <v>20.480007312378824</v>
      </c>
      <c r="P114" s="26">
        <f t="shared" si="15"/>
        <v>20.797826326253858</v>
      </c>
      <c r="Q114" s="26">
        <f t="shared" si="16"/>
        <v>21.645707326759211</v>
      </c>
      <c r="S114" s="23">
        <f t="shared" si="17"/>
        <v>53936</v>
      </c>
      <c r="T114" s="10">
        <f t="shared" si="18"/>
        <v>20.267725636430132</v>
      </c>
      <c r="U114" s="26">
        <f t="shared" si="18"/>
        <v>20.000000000000217</v>
      </c>
      <c r="V114" s="26">
        <f t="shared" si="10"/>
        <v>2.1894113748182065E-2</v>
      </c>
      <c r="W114" s="26">
        <f t="shared" si="10"/>
        <v>7.9011246385885414E-2</v>
      </c>
      <c r="X114" s="26">
        <f t="shared" si="10"/>
        <v>0.37910195224453958</v>
      </c>
      <c r="Y114" s="26">
        <f t="shared" si="10"/>
        <v>0.31781901387503453</v>
      </c>
      <c r="Z114" s="26">
        <f t="shared" si="10"/>
        <v>0.8478810005053532</v>
      </c>
    </row>
    <row r="115" spans="2:26">
      <c r="B115" s="120">
        <v>54027</v>
      </c>
      <c r="C115" s="60">
        <v>20.275032391563368</v>
      </c>
      <c r="D115" s="123">
        <v>20.101838384506216</v>
      </c>
      <c r="E115" s="123">
        <v>20.480518900914149</v>
      </c>
      <c r="F115" s="124">
        <v>20.021383079134896</v>
      </c>
      <c r="G115" s="124">
        <v>20.801266327337956</v>
      </c>
      <c r="H115" s="125">
        <v>20.000000000000217</v>
      </c>
      <c r="I115" s="125">
        <v>21.671699345157869</v>
      </c>
      <c r="K115" s="10">
        <f t="shared" si="11"/>
        <v>20.275032391563368</v>
      </c>
      <c r="L115" s="26">
        <f t="shared" si="12"/>
        <v>20.000000000000217</v>
      </c>
      <c r="M115" s="26">
        <f t="shared" si="13"/>
        <v>20.021383079134896</v>
      </c>
      <c r="N115" s="10">
        <f t="shared" si="14"/>
        <v>20.101838384506216</v>
      </c>
      <c r="O115" s="10">
        <f t="shared" si="14"/>
        <v>20.480518900914149</v>
      </c>
      <c r="P115" s="26">
        <f t="shared" si="15"/>
        <v>20.801266327337956</v>
      </c>
      <c r="Q115" s="26">
        <f t="shared" si="16"/>
        <v>21.671699345157869</v>
      </c>
      <c r="S115" s="23">
        <f t="shared" si="17"/>
        <v>54027</v>
      </c>
      <c r="T115" s="10">
        <f t="shared" si="18"/>
        <v>20.275032391563368</v>
      </c>
      <c r="U115" s="26">
        <f t="shared" si="18"/>
        <v>20.000000000000217</v>
      </c>
      <c r="V115" s="26">
        <f t="shared" si="10"/>
        <v>2.1383079134679406E-2</v>
      </c>
      <c r="W115" s="26">
        <f t="shared" si="10"/>
        <v>8.0455305371319952E-2</v>
      </c>
      <c r="X115" s="26">
        <f t="shared" si="10"/>
        <v>0.37868051640793254</v>
      </c>
      <c r="Y115" s="26">
        <f t="shared" si="10"/>
        <v>0.32074742642380727</v>
      </c>
      <c r="Z115" s="26">
        <f t="shared" si="10"/>
        <v>0.87043301781991289</v>
      </c>
    </row>
    <row r="116" spans="2:26">
      <c r="B116" s="120">
        <v>54118</v>
      </c>
      <c r="C116" s="60">
        <v>20.282924441313487</v>
      </c>
      <c r="D116" s="123">
        <v>20.108393522557897</v>
      </c>
      <c r="E116" s="123">
        <v>20.492018615830911</v>
      </c>
      <c r="F116" s="124">
        <v>20.020884539889309</v>
      </c>
      <c r="G116" s="124">
        <v>20.797106232498585</v>
      </c>
      <c r="H116" s="125">
        <v>20.000000000000217</v>
      </c>
      <c r="I116" s="125">
        <v>21.693995171426732</v>
      </c>
      <c r="K116" s="10">
        <f t="shared" si="11"/>
        <v>20.282924441313487</v>
      </c>
      <c r="L116" s="26">
        <f t="shared" si="12"/>
        <v>20.000000000000217</v>
      </c>
      <c r="M116" s="26">
        <f t="shared" si="13"/>
        <v>20.020884539889309</v>
      </c>
      <c r="N116" s="10">
        <f t="shared" si="14"/>
        <v>20.108393522557897</v>
      </c>
      <c r="O116" s="10">
        <f t="shared" si="14"/>
        <v>20.492018615830911</v>
      </c>
      <c r="P116" s="26">
        <f t="shared" si="15"/>
        <v>20.797106232498585</v>
      </c>
      <c r="Q116" s="26">
        <f t="shared" si="16"/>
        <v>21.693995171426732</v>
      </c>
      <c r="S116" s="23">
        <f t="shared" si="17"/>
        <v>54118</v>
      </c>
      <c r="T116" s="10">
        <f t="shared" si="18"/>
        <v>20.282924441313487</v>
      </c>
      <c r="U116" s="26">
        <f t="shared" si="18"/>
        <v>20.000000000000217</v>
      </c>
      <c r="V116" s="26">
        <f t="shared" si="10"/>
        <v>2.0884539889092224E-2</v>
      </c>
      <c r="W116" s="26">
        <f t="shared" si="10"/>
        <v>8.7508982668587976E-2</v>
      </c>
      <c r="X116" s="26">
        <f t="shared" si="10"/>
        <v>0.38362509327301453</v>
      </c>
      <c r="Y116" s="26">
        <f t="shared" si="10"/>
        <v>0.3050876166676737</v>
      </c>
      <c r="Z116" s="26">
        <f t="shared" si="10"/>
        <v>0.89688893892814647</v>
      </c>
    </row>
    <row r="117" spans="2:26">
      <c r="B117" s="120">
        <v>54210</v>
      </c>
      <c r="C117" s="60">
        <v>20.282885952052254</v>
      </c>
      <c r="D117" s="123">
        <v>20.108209345630669</v>
      </c>
      <c r="E117" s="123">
        <v>20.501532585646245</v>
      </c>
      <c r="F117" s="124">
        <v>20.020398154372266</v>
      </c>
      <c r="G117" s="124">
        <v>20.795334740042261</v>
      </c>
      <c r="H117" s="125">
        <v>20.000000000000217</v>
      </c>
      <c r="I117" s="125">
        <v>21.710783752219974</v>
      </c>
      <c r="K117" s="10">
        <f t="shared" si="11"/>
        <v>20.282885952052254</v>
      </c>
      <c r="L117" s="26">
        <f t="shared" si="12"/>
        <v>20.000000000000217</v>
      </c>
      <c r="M117" s="26">
        <f t="shared" si="13"/>
        <v>20.020398154372266</v>
      </c>
      <c r="N117" s="10">
        <f t="shared" si="14"/>
        <v>20.108209345630669</v>
      </c>
      <c r="O117" s="10">
        <f t="shared" si="14"/>
        <v>20.501532585646245</v>
      </c>
      <c r="P117" s="26">
        <f t="shared" si="15"/>
        <v>20.795334740042261</v>
      </c>
      <c r="Q117" s="26">
        <f t="shared" si="16"/>
        <v>21.710783752219974</v>
      </c>
      <c r="S117" s="23">
        <f t="shared" si="17"/>
        <v>54210</v>
      </c>
      <c r="T117" s="10">
        <f t="shared" si="18"/>
        <v>20.282885952052254</v>
      </c>
      <c r="U117" s="26">
        <f t="shared" si="18"/>
        <v>20.000000000000217</v>
      </c>
      <c r="V117" s="26">
        <f t="shared" si="10"/>
        <v>2.0398154372049504E-2</v>
      </c>
      <c r="W117" s="26">
        <f t="shared" si="10"/>
        <v>8.7811191258403198E-2</v>
      </c>
      <c r="X117" s="26">
        <f t="shared" si="10"/>
        <v>0.39332324001557595</v>
      </c>
      <c r="Y117" s="26">
        <f t="shared" si="10"/>
        <v>0.29380215439601542</v>
      </c>
      <c r="Z117" s="26">
        <f t="shared" si="10"/>
        <v>0.91544901217771368</v>
      </c>
    </row>
    <row r="118" spans="2:26">
      <c r="B118" s="120">
        <v>54302</v>
      </c>
      <c r="C118" s="60">
        <v>20.275905075591627</v>
      </c>
      <c r="D118" s="123">
        <v>20.105539580541127</v>
      </c>
      <c r="E118" s="123">
        <v>20.493366970267687</v>
      </c>
      <c r="F118" s="124">
        <v>20.024944691849367</v>
      </c>
      <c r="G118" s="124">
        <v>20.80300111475518</v>
      </c>
      <c r="H118" s="125">
        <v>20.000000000000217</v>
      </c>
      <c r="I118" s="125">
        <v>21.72030450590675</v>
      </c>
      <c r="K118" s="10">
        <f t="shared" si="11"/>
        <v>20.275905075591627</v>
      </c>
      <c r="L118" s="26">
        <f t="shared" si="12"/>
        <v>20.000000000000217</v>
      </c>
      <c r="M118" s="26">
        <f t="shared" si="13"/>
        <v>20.024944691849367</v>
      </c>
      <c r="N118" s="10">
        <f t="shared" si="14"/>
        <v>20.105539580541127</v>
      </c>
      <c r="O118" s="10">
        <f t="shared" si="14"/>
        <v>20.493366970267687</v>
      </c>
      <c r="P118" s="26">
        <f t="shared" si="15"/>
        <v>20.80300111475518</v>
      </c>
      <c r="Q118" s="26">
        <f t="shared" si="16"/>
        <v>21.72030450590675</v>
      </c>
      <c r="S118" s="23">
        <f t="shared" si="17"/>
        <v>54302</v>
      </c>
      <c r="T118" s="10">
        <f t="shared" si="18"/>
        <v>20.275905075591627</v>
      </c>
      <c r="U118" s="26">
        <f t="shared" si="18"/>
        <v>20.000000000000217</v>
      </c>
      <c r="V118" s="26">
        <f t="shared" si="10"/>
        <v>2.4944691849150047E-2</v>
      </c>
      <c r="W118" s="26">
        <f t="shared" si="10"/>
        <v>8.0594888691759792E-2</v>
      </c>
      <c r="X118" s="26">
        <f t="shared" si="10"/>
        <v>0.38782738972656006</v>
      </c>
      <c r="Y118" s="26">
        <f t="shared" si="10"/>
        <v>0.30963414448749305</v>
      </c>
      <c r="Z118" s="26">
        <f t="shared" si="10"/>
        <v>0.91730339115157022</v>
      </c>
    </row>
    <row r="119" spans="2:26">
      <c r="B119" s="120">
        <v>54393</v>
      </c>
      <c r="C119" s="60">
        <v>20.27434693514375</v>
      </c>
      <c r="D119" s="123">
        <v>20.102939968787222</v>
      </c>
      <c r="E119" s="123">
        <v>20.496469947484794</v>
      </c>
      <c r="F119" s="124">
        <v>20.024366734542863</v>
      </c>
      <c r="G119" s="124">
        <v>20.807879374590776</v>
      </c>
      <c r="H119" s="125">
        <v>20.000000000000217</v>
      </c>
      <c r="I119" s="125">
        <v>21.723458753086337</v>
      </c>
      <c r="K119" s="10">
        <f t="shared" si="11"/>
        <v>20.27434693514375</v>
      </c>
      <c r="L119" s="26">
        <f t="shared" si="12"/>
        <v>20.000000000000217</v>
      </c>
      <c r="M119" s="26">
        <f t="shared" si="13"/>
        <v>20.024366734542863</v>
      </c>
      <c r="N119" s="10">
        <f t="shared" si="14"/>
        <v>20.102939968787222</v>
      </c>
      <c r="O119" s="10">
        <f t="shared" si="14"/>
        <v>20.496469947484794</v>
      </c>
      <c r="P119" s="26">
        <f t="shared" si="15"/>
        <v>20.807879374590776</v>
      </c>
      <c r="Q119" s="26">
        <f t="shared" si="16"/>
        <v>21.723458753086337</v>
      </c>
      <c r="S119" s="23">
        <f t="shared" si="17"/>
        <v>54393</v>
      </c>
      <c r="T119" s="10">
        <f t="shared" si="18"/>
        <v>20.27434693514375</v>
      </c>
      <c r="U119" s="26">
        <f t="shared" si="18"/>
        <v>20.000000000000217</v>
      </c>
      <c r="V119" s="26">
        <f t="shared" si="10"/>
        <v>2.4366734542645929E-2</v>
      </c>
      <c r="W119" s="26">
        <f t="shared" si="10"/>
        <v>7.8573234244359469E-2</v>
      </c>
      <c r="X119" s="26">
        <f t="shared" si="10"/>
        <v>0.39352997869757189</v>
      </c>
      <c r="Y119" s="26">
        <f t="shared" si="10"/>
        <v>0.31140942710598196</v>
      </c>
      <c r="Z119" s="26">
        <f t="shared" si="10"/>
        <v>0.91557937849556126</v>
      </c>
    </row>
    <row r="120" spans="2:26">
      <c r="B120" s="120">
        <v>54483</v>
      </c>
      <c r="C120" s="60">
        <v>20.267596975441101</v>
      </c>
      <c r="D120" s="123">
        <v>20.100408812561803</v>
      </c>
      <c r="E120" s="123">
        <v>20.503061366810652</v>
      </c>
      <c r="F120" s="124">
        <v>20.023802615850055</v>
      </c>
      <c r="G120" s="124">
        <v>20.808659519590382</v>
      </c>
      <c r="H120" s="125">
        <v>20.000000000000217</v>
      </c>
      <c r="I120" s="125">
        <v>21.721054204050365</v>
      </c>
      <c r="K120" s="10">
        <f t="shared" si="11"/>
        <v>20.267596975441101</v>
      </c>
      <c r="L120" s="26">
        <f t="shared" si="12"/>
        <v>20.000000000000217</v>
      </c>
      <c r="M120" s="26">
        <f t="shared" si="13"/>
        <v>20.023802615850055</v>
      </c>
      <c r="N120" s="10">
        <f t="shared" si="14"/>
        <v>20.100408812561803</v>
      </c>
      <c r="O120" s="10">
        <f t="shared" si="14"/>
        <v>20.503061366810652</v>
      </c>
      <c r="P120" s="26">
        <f t="shared" si="15"/>
        <v>20.808659519590382</v>
      </c>
      <c r="Q120" s="26">
        <f t="shared" si="16"/>
        <v>21.721054204050365</v>
      </c>
      <c r="S120" s="23">
        <f t="shared" si="17"/>
        <v>54483</v>
      </c>
      <c r="T120" s="10">
        <f t="shared" si="18"/>
        <v>20.267596975441101</v>
      </c>
      <c r="U120" s="26">
        <f t="shared" si="18"/>
        <v>20.000000000000217</v>
      </c>
      <c r="V120" s="26">
        <f t="shared" ref="V120:Z165" si="19">M120-L120</f>
        <v>2.380261584983856E-2</v>
      </c>
      <c r="W120" s="26">
        <f t="shared" si="19"/>
        <v>7.6606196711747288E-2</v>
      </c>
      <c r="X120" s="26">
        <f t="shared" si="19"/>
        <v>0.40265255424884927</v>
      </c>
      <c r="Y120" s="26">
        <f t="shared" si="19"/>
        <v>0.30559815277973001</v>
      </c>
      <c r="Z120" s="26">
        <f t="shared" si="19"/>
        <v>0.91239468445998284</v>
      </c>
    </row>
    <row r="121" spans="2:26">
      <c r="B121" s="120">
        <v>54575</v>
      </c>
      <c r="C121" s="60">
        <v>20.269816620074334</v>
      </c>
      <c r="D121" s="123">
        <v>20.102276323215676</v>
      </c>
      <c r="E121" s="123">
        <v>20.538340899031873</v>
      </c>
      <c r="F121" s="124">
        <v>20.023251973514672</v>
      </c>
      <c r="G121" s="124">
        <v>20.825753360552934</v>
      </c>
      <c r="H121" s="125">
        <v>20.000000000000217</v>
      </c>
      <c r="I121" s="125">
        <v>21.713816602567142</v>
      </c>
      <c r="K121" s="10">
        <f t="shared" si="11"/>
        <v>20.269816620074334</v>
      </c>
      <c r="L121" s="26">
        <f t="shared" si="12"/>
        <v>20.000000000000217</v>
      </c>
      <c r="M121" s="26">
        <f t="shared" si="13"/>
        <v>20.023251973514672</v>
      </c>
      <c r="N121" s="10">
        <f t="shared" si="14"/>
        <v>20.102276323215676</v>
      </c>
      <c r="O121" s="10">
        <f t="shared" si="14"/>
        <v>20.538340899031873</v>
      </c>
      <c r="P121" s="26">
        <f t="shared" si="15"/>
        <v>20.825753360552934</v>
      </c>
      <c r="Q121" s="26">
        <f t="shared" si="16"/>
        <v>21.713816602567142</v>
      </c>
      <c r="S121" s="23">
        <f t="shared" si="17"/>
        <v>54575</v>
      </c>
      <c r="T121" s="10">
        <f t="shared" si="18"/>
        <v>20.269816620074334</v>
      </c>
      <c r="U121" s="26">
        <f t="shared" si="18"/>
        <v>20.000000000000217</v>
      </c>
      <c r="V121" s="26">
        <f t="shared" si="19"/>
        <v>2.325197351445496E-2</v>
      </c>
      <c r="W121" s="26">
        <f t="shared" si="19"/>
        <v>7.9024349701004581E-2</v>
      </c>
      <c r="X121" s="26">
        <f t="shared" si="19"/>
        <v>0.43606457581619651</v>
      </c>
      <c r="Y121" s="26">
        <f t="shared" si="19"/>
        <v>0.28741246152106115</v>
      </c>
      <c r="Z121" s="26">
        <f t="shared" si="19"/>
        <v>0.8880632420142085</v>
      </c>
    </row>
    <row r="122" spans="2:26">
      <c r="B122" s="120">
        <v>54667</v>
      </c>
      <c r="C122" s="60">
        <v>20.279424045005264</v>
      </c>
      <c r="D122" s="123">
        <v>20.099797500228252</v>
      </c>
      <c r="E122" s="123">
        <v>20.575885568197663</v>
      </c>
      <c r="F122" s="124">
        <v>20.022714456532725</v>
      </c>
      <c r="G122" s="124">
        <v>20.832661352514343</v>
      </c>
      <c r="H122" s="125">
        <v>20.000000000000217</v>
      </c>
      <c r="I122" s="125">
        <v>21.702396805006561</v>
      </c>
      <c r="K122" s="10">
        <f t="shared" si="11"/>
        <v>20.279424045005264</v>
      </c>
      <c r="L122" s="26">
        <f t="shared" si="12"/>
        <v>20.000000000000217</v>
      </c>
      <c r="M122" s="26">
        <f t="shared" si="13"/>
        <v>20.022714456532725</v>
      </c>
      <c r="N122" s="10">
        <f t="shared" si="14"/>
        <v>20.099797500228252</v>
      </c>
      <c r="O122" s="10">
        <f t="shared" si="14"/>
        <v>20.575885568197663</v>
      </c>
      <c r="P122" s="26">
        <f t="shared" si="15"/>
        <v>20.832661352514343</v>
      </c>
      <c r="Q122" s="26">
        <f t="shared" si="16"/>
        <v>21.702396805006561</v>
      </c>
      <c r="S122" s="23">
        <f t="shared" si="17"/>
        <v>54667</v>
      </c>
      <c r="T122" s="10">
        <f t="shared" si="18"/>
        <v>20.279424045005264</v>
      </c>
      <c r="U122" s="26">
        <f t="shared" si="18"/>
        <v>20.000000000000217</v>
      </c>
      <c r="V122" s="26">
        <f t="shared" si="19"/>
        <v>2.2714456532508365E-2</v>
      </c>
      <c r="W122" s="26">
        <f t="shared" si="19"/>
        <v>7.7083043695527209E-2</v>
      </c>
      <c r="X122" s="26">
        <f t="shared" si="19"/>
        <v>0.47608806796941039</v>
      </c>
      <c r="Y122" s="26">
        <f t="shared" si="19"/>
        <v>0.25677578431668024</v>
      </c>
      <c r="Z122" s="26">
        <f t="shared" si="19"/>
        <v>0.86973545249221829</v>
      </c>
    </row>
    <row r="123" spans="2:26">
      <c r="B123" s="120">
        <v>54758</v>
      </c>
      <c r="C123" s="60">
        <v>20.29419978931606</v>
      </c>
      <c r="D123" s="123">
        <v>20.097383555849703</v>
      </c>
      <c r="E123" s="123">
        <v>20.581071362123602</v>
      </c>
      <c r="F123" s="124">
        <v>20.022189724728904</v>
      </c>
      <c r="G123" s="124">
        <v>20.825317773991419</v>
      </c>
      <c r="H123" s="125">
        <v>20.000000000000217</v>
      </c>
      <c r="I123" s="125">
        <v>21.687377501642708</v>
      </c>
      <c r="K123" s="10">
        <f t="shared" si="11"/>
        <v>20.29419978931606</v>
      </c>
      <c r="L123" s="26">
        <f t="shared" si="12"/>
        <v>20.000000000000217</v>
      </c>
      <c r="M123" s="26">
        <f t="shared" si="13"/>
        <v>20.022189724728904</v>
      </c>
      <c r="N123" s="10">
        <f t="shared" si="14"/>
        <v>20.097383555849703</v>
      </c>
      <c r="O123" s="10">
        <f t="shared" si="14"/>
        <v>20.581071362123602</v>
      </c>
      <c r="P123" s="26">
        <f t="shared" si="15"/>
        <v>20.825317773991419</v>
      </c>
      <c r="Q123" s="26">
        <f t="shared" si="16"/>
        <v>21.687377501642708</v>
      </c>
      <c r="S123" s="23">
        <f t="shared" si="17"/>
        <v>54758</v>
      </c>
      <c r="T123" s="10">
        <f t="shared" si="18"/>
        <v>20.29419978931606</v>
      </c>
      <c r="U123" s="26">
        <f t="shared" si="18"/>
        <v>20.000000000000217</v>
      </c>
      <c r="V123" s="26">
        <f t="shared" si="19"/>
        <v>2.2189724728686855E-2</v>
      </c>
      <c r="W123" s="26">
        <f t="shared" si="19"/>
        <v>7.5193831120799359E-2</v>
      </c>
      <c r="X123" s="26">
        <f t="shared" si="19"/>
        <v>0.48368780627389896</v>
      </c>
      <c r="Y123" s="26">
        <f t="shared" si="19"/>
        <v>0.2442464118678167</v>
      </c>
      <c r="Z123" s="26">
        <f t="shared" si="19"/>
        <v>0.86205972765128891</v>
      </c>
    </row>
    <row r="124" spans="2:26">
      <c r="B124" s="120">
        <v>54848</v>
      </c>
      <c r="C124" s="60">
        <v>20.305165889424728</v>
      </c>
      <c r="D124" s="123">
        <v>20.095032652998022</v>
      </c>
      <c r="E124" s="123">
        <v>20.579857889585405</v>
      </c>
      <c r="F124" s="124">
        <v>20.021676247523601</v>
      </c>
      <c r="G124" s="124">
        <v>20.8246529003817</v>
      </c>
      <c r="H124" s="125">
        <v>20.000000000000217</v>
      </c>
      <c r="I124" s="125">
        <v>21.66927944787415</v>
      </c>
      <c r="K124" s="10">
        <f t="shared" si="11"/>
        <v>20.305165889424728</v>
      </c>
      <c r="L124" s="26">
        <f t="shared" si="12"/>
        <v>20.000000000000217</v>
      </c>
      <c r="M124" s="26">
        <f t="shared" si="13"/>
        <v>20.021676247523601</v>
      </c>
      <c r="N124" s="10">
        <f t="shared" si="14"/>
        <v>20.095032652998022</v>
      </c>
      <c r="O124" s="10">
        <f t="shared" si="14"/>
        <v>20.579857889585405</v>
      </c>
      <c r="P124" s="26">
        <f t="shared" si="15"/>
        <v>20.8246529003817</v>
      </c>
      <c r="Q124" s="26">
        <f t="shared" si="16"/>
        <v>21.66927944787415</v>
      </c>
      <c r="S124" s="23">
        <f t="shared" si="17"/>
        <v>54848</v>
      </c>
      <c r="T124" s="10">
        <f t="shared" si="18"/>
        <v>20.305165889424728</v>
      </c>
      <c r="U124" s="26">
        <f t="shared" si="18"/>
        <v>20.000000000000217</v>
      </c>
      <c r="V124" s="26">
        <f t="shared" si="19"/>
        <v>2.1676247523384262E-2</v>
      </c>
      <c r="W124" s="26">
        <f t="shared" si="19"/>
        <v>7.3356405474420683E-2</v>
      </c>
      <c r="X124" s="26">
        <f t="shared" si="19"/>
        <v>0.4848252365873833</v>
      </c>
      <c r="Y124" s="26">
        <f t="shared" si="19"/>
        <v>0.24479501079629529</v>
      </c>
      <c r="Z124" s="26">
        <f t="shared" si="19"/>
        <v>0.84462654749244948</v>
      </c>
    </row>
    <row r="125" spans="2:26">
      <c r="B125" s="120">
        <v>54940</v>
      </c>
      <c r="C125" s="60">
        <v>20.313095989294531</v>
      </c>
      <c r="D125" s="123">
        <v>20.09274299628235</v>
      </c>
      <c r="E125" s="123">
        <v>20.574987212793289</v>
      </c>
      <c r="F125" s="124">
        <v>20.021172627821041</v>
      </c>
      <c r="G125" s="124">
        <v>20.840416658915572</v>
      </c>
      <c r="H125" s="125">
        <v>20.000000000000217</v>
      </c>
      <c r="I125" s="125">
        <v>21.648567220375668</v>
      </c>
      <c r="K125" s="10">
        <f t="shared" si="11"/>
        <v>20.313095989294531</v>
      </c>
      <c r="L125" s="26">
        <f t="shared" si="12"/>
        <v>20.000000000000217</v>
      </c>
      <c r="M125" s="26">
        <f t="shared" si="13"/>
        <v>20.021172627821041</v>
      </c>
      <c r="N125" s="10">
        <f t="shared" si="14"/>
        <v>20.09274299628235</v>
      </c>
      <c r="O125" s="10">
        <f t="shared" si="14"/>
        <v>20.574987212793289</v>
      </c>
      <c r="P125" s="26">
        <f t="shared" si="15"/>
        <v>20.840416658915572</v>
      </c>
      <c r="Q125" s="26">
        <f t="shared" si="16"/>
        <v>21.648567220375668</v>
      </c>
      <c r="S125" s="23">
        <f t="shared" si="17"/>
        <v>54940</v>
      </c>
      <c r="T125" s="10">
        <f t="shared" si="18"/>
        <v>20.313095989294531</v>
      </c>
      <c r="U125" s="26">
        <f t="shared" si="18"/>
        <v>20.000000000000217</v>
      </c>
      <c r="V125" s="26">
        <f t="shared" si="19"/>
        <v>2.117262782082463E-2</v>
      </c>
      <c r="W125" s="26">
        <f t="shared" si="19"/>
        <v>7.1570368461308931E-2</v>
      </c>
      <c r="X125" s="26">
        <f t="shared" si="19"/>
        <v>0.48224421651093863</v>
      </c>
      <c r="Y125" s="26">
        <f t="shared" si="19"/>
        <v>0.26542944612228325</v>
      </c>
      <c r="Z125" s="26">
        <f t="shared" si="19"/>
        <v>0.80815056146009567</v>
      </c>
    </row>
    <row r="126" spans="2:26">
      <c r="B126" s="120">
        <v>55032</v>
      </c>
      <c r="C126" s="60">
        <v>20.32246573482206</v>
      </c>
      <c r="D126" s="123">
        <v>20.090512833749624</v>
      </c>
      <c r="E126" s="123">
        <v>20.587066531311052</v>
      </c>
      <c r="F126" s="124">
        <v>20.020681171244771</v>
      </c>
      <c r="G126" s="124">
        <v>20.871849276260257</v>
      </c>
      <c r="H126" s="125">
        <v>20.000000000000217</v>
      </c>
      <c r="I126" s="125">
        <v>21.625654516761823</v>
      </c>
      <c r="K126" s="10">
        <f t="shared" si="11"/>
        <v>20.32246573482206</v>
      </c>
      <c r="L126" s="26">
        <f t="shared" si="12"/>
        <v>20.000000000000217</v>
      </c>
      <c r="M126" s="26">
        <f t="shared" si="13"/>
        <v>20.020681171244771</v>
      </c>
      <c r="N126" s="10">
        <f t="shared" si="14"/>
        <v>20.090512833749624</v>
      </c>
      <c r="O126" s="10">
        <f t="shared" si="14"/>
        <v>20.587066531311052</v>
      </c>
      <c r="P126" s="26">
        <f t="shared" si="15"/>
        <v>20.871849276260257</v>
      </c>
      <c r="Q126" s="26">
        <f t="shared" si="16"/>
        <v>21.625654516761823</v>
      </c>
      <c r="S126" s="23">
        <f t="shared" si="17"/>
        <v>55032</v>
      </c>
      <c r="T126" s="10">
        <f t="shared" si="18"/>
        <v>20.32246573482206</v>
      </c>
      <c r="U126" s="26">
        <f t="shared" si="18"/>
        <v>20.000000000000217</v>
      </c>
      <c r="V126" s="26">
        <f t="shared" si="19"/>
        <v>2.0681171244554264E-2</v>
      </c>
      <c r="W126" s="26">
        <f t="shared" si="19"/>
        <v>6.9831662504853398E-2</v>
      </c>
      <c r="X126" s="26">
        <f t="shared" si="19"/>
        <v>0.49655369756142775</v>
      </c>
      <c r="Y126" s="26">
        <f t="shared" si="19"/>
        <v>0.28478274494920441</v>
      </c>
      <c r="Z126" s="26">
        <f t="shared" si="19"/>
        <v>0.75380524050156694</v>
      </c>
    </row>
    <row r="127" spans="2:26">
      <c r="B127" s="120">
        <v>55123</v>
      </c>
      <c r="C127" s="60">
        <v>20.324833766495431</v>
      </c>
      <c r="D127" s="123">
        <v>20.088340458122147</v>
      </c>
      <c r="E127" s="123">
        <v>20.580606768742562</v>
      </c>
      <c r="F127" s="124">
        <v>20.02020155306597</v>
      </c>
      <c r="G127" s="124">
        <v>20.904206504043817</v>
      </c>
      <c r="H127" s="125">
        <v>20.000000000000217</v>
      </c>
      <c r="I127" s="125">
        <v>21.600909021939032</v>
      </c>
      <c r="K127" s="10">
        <f t="shared" si="11"/>
        <v>20.324833766495431</v>
      </c>
      <c r="L127" s="26">
        <f t="shared" si="12"/>
        <v>20.000000000000217</v>
      </c>
      <c r="M127" s="26">
        <f t="shared" si="13"/>
        <v>20.02020155306597</v>
      </c>
      <c r="N127" s="10">
        <f t="shared" si="14"/>
        <v>20.088340458122147</v>
      </c>
      <c r="O127" s="10">
        <f t="shared" si="14"/>
        <v>20.580606768742562</v>
      </c>
      <c r="P127" s="26">
        <f t="shared" si="15"/>
        <v>20.904206504043817</v>
      </c>
      <c r="Q127" s="26">
        <f t="shared" si="16"/>
        <v>21.600909021939032</v>
      </c>
      <c r="S127" s="23">
        <f t="shared" si="17"/>
        <v>55123</v>
      </c>
      <c r="T127" s="10">
        <f t="shared" si="18"/>
        <v>20.324833766495431</v>
      </c>
      <c r="U127" s="26">
        <f t="shared" si="18"/>
        <v>20.000000000000217</v>
      </c>
      <c r="V127" s="26">
        <f t="shared" si="19"/>
        <v>2.020155306575333E-2</v>
      </c>
      <c r="W127" s="26">
        <f t="shared" si="19"/>
        <v>6.8138905056176924E-2</v>
      </c>
      <c r="X127" s="26">
        <f t="shared" si="19"/>
        <v>0.49226631062041548</v>
      </c>
      <c r="Y127" s="26">
        <f t="shared" si="19"/>
        <v>0.3235997353012543</v>
      </c>
      <c r="Z127" s="26">
        <f t="shared" si="19"/>
        <v>0.69670251789521487</v>
      </c>
    </row>
    <row r="128" spans="2:26">
      <c r="B128" s="120">
        <v>55213</v>
      </c>
      <c r="C128" s="60">
        <v>20.329453236500171</v>
      </c>
      <c r="D128" s="123">
        <v>20.086766457082408</v>
      </c>
      <c r="E128" s="123">
        <v>20.573283610544763</v>
      </c>
      <c r="F128" s="124">
        <v>20.019733458934098</v>
      </c>
      <c r="G128" s="124">
        <v>20.91345159646087</v>
      </c>
      <c r="H128" s="125">
        <v>20.000000000000217</v>
      </c>
      <c r="I128" s="125">
        <v>21.574656866630079</v>
      </c>
      <c r="K128" s="10">
        <f t="shared" si="11"/>
        <v>20.329453236500171</v>
      </c>
      <c r="L128" s="26">
        <f t="shared" si="12"/>
        <v>20.000000000000217</v>
      </c>
      <c r="M128" s="26">
        <f t="shared" si="13"/>
        <v>20.019733458934098</v>
      </c>
      <c r="N128" s="10">
        <f t="shared" si="14"/>
        <v>20.086766457082408</v>
      </c>
      <c r="O128" s="10">
        <f t="shared" si="14"/>
        <v>20.573283610544763</v>
      </c>
      <c r="P128" s="26">
        <f t="shared" si="15"/>
        <v>20.91345159646087</v>
      </c>
      <c r="Q128" s="26">
        <f t="shared" si="16"/>
        <v>21.574656866630079</v>
      </c>
      <c r="S128" s="23">
        <f t="shared" si="17"/>
        <v>55213</v>
      </c>
      <c r="T128" s="10">
        <f t="shared" si="18"/>
        <v>20.329453236500171</v>
      </c>
      <c r="U128" s="26">
        <f t="shared" si="18"/>
        <v>20.000000000000217</v>
      </c>
      <c r="V128" s="26">
        <f t="shared" si="19"/>
        <v>1.9733458933881565E-2</v>
      </c>
      <c r="W128" s="26">
        <f t="shared" si="19"/>
        <v>6.7032998148309986E-2</v>
      </c>
      <c r="X128" s="26">
        <f t="shared" si="19"/>
        <v>0.48651715346235491</v>
      </c>
      <c r="Y128" s="26">
        <f t="shared" si="19"/>
        <v>0.34016798591610709</v>
      </c>
      <c r="Z128" s="26">
        <f t="shared" si="19"/>
        <v>0.6612052701692086</v>
      </c>
    </row>
    <row r="129" spans="2:26">
      <c r="B129" s="120">
        <v>55305</v>
      </c>
      <c r="C129" s="60">
        <v>20.331426784676417</v>
      </c>
      <c r="D129" s="123">
        <v>20.093349564264788</v>
      </c>
      <c r="E129" s="123">
        <v>20.580415600811328</v>
      </c>
      <c r="F129" s="124">
        <v>20.019276584480128</v>
      </c>
      <c r="G129" s="124">
        <v>20.925235608420227</v>
      </c>
      <c r="H129" s="125">
        <v>20.000000000000217</v>
      </c>
      <c r="I129" s="125">
        <v>21.591630460769348</v>
      </c>
      <c r="K129" s="10">
        <f t="shared" si="11"/>
        <v>20.331426784676417</v>
      </c>
      <c r="L129" s="26">
        <f t="shared" si="12"/>
        <v>20.000000000000217</v>
      </c>
      <c r="M129" s="26">
        <f t="shared" si="13"/>
        <v>20.019276584480128</v>
      </c>
      <c r="N129" s="10">
        <f t="shared" si="14"/>
        <v>20.093349564264788</v>
      </c>
      <c r="O129" s="10">
        <f t="shared" si="14"/>
        <v>20.580415600811328</v>
      </c>
      <c r="P129" s="26">
        <f t="shared" si="15"/>
        <v>20.925235608420227</v>
      </c>
      <c r="Q129" s="26">
        <f t="shared" si="16"/>
        <v>21.591630460769348</v>
      </c>
      <c r="S129" s="23">
        <f t="shared" si="17"/>
        <v>55305</v>
      </c>
      <c r="T129" s="10">
        <f t="shared" si="18"/>
        <v>20.331426784676417</v>
      </c>
      <c r="U129" s="26">
        <f t="shared" si="18"/>
        <v>20.000000000000217</v>
      </c>
      <c r="V129" s="26">
        <f t="shared" si="19"/>
        <v>1.9276584479911207E-2</v>
      </c>
      <c r="W129" s="26">
        <f t="shared" si="19"/>
        <v>7.4072979784659765E-2</v>
      </c>
      <c r="X129" s="26">
        <f t="shared" si="19"/>
        <v>0.48706603654654046</v>
      </c>
      <c r="Y129" s="26">
        <f t="shared" si="19"/>
        <v>0.34482000760889875</v>
      </c>
      <c r="Z129" s="26">
        <f t="shared" si="19"/>
        <v>0.66639485234912144</v>
      </c>
    </row>
    <row r="130" spans="2:26">
      <c r="B130" s="120">
        <v>55397</v>
      </c>
      <c r="C130" s="60">
        <v>20.32408572713954</v>
      </c>
      <c r="D130" s="123">
        <v>20.099464571704793</v>
      </c>
      <c r="E130" s="123">
        <v>20.57540328822644</v>
      </c>
      <c r="F130" s="124">
        <v>20.019260848455254</v>
      </c>
      <c r="G130" s="124">
        <v>20.93869078641718</v>
      </c>
      <c r="H130" s="125">
        <v>20.000000000000217</v>
      </c>
      <c r="I130" s="125">
        <v>21.63204306503199</v>
      </c>
      <c r="K130" s="10">
        <f t="shared" si="11"/>
        <v>20.32408572713954</v>
      </c>
      <c r="L130" s="26">
        <f t="shared" si="12"/>
        <v>20.000000000000217</v>
      </c>
      <c r="M130" s="26">
        <f t="shared" si="13"/>
        <v>20.019260848455254</v>
      </c>
      <c r="N130" s="10">
        <f t="shared" si="14"/>
        <v>20.099464571704793</v>
      </c>
      <c r="O130" s="10">
        <f t="shared" si="14"/>
        <v>20.57540328822644</v>
      </c>
      <c r="P130" s="26">
        <f t="shared" si="15"/>
        <v>20.93869078641718</v>
      </c>
      <c r="Q130" s="26">
        <f t="shared" si="16"/>
        <v>21.63204306503199</v>
      </c>
      <c r="S130" s="23">
        <f t="shared" si="17"/>
        <v>55397</v>
      </c>
      <c r="T130" s="10">
        <f t="shared" si="18"/>
        <v>20.32408572713954</v>
      </c>
      <c r="U130" s="26">
        <f t="shared" si="18"/>
        <v>20.000000000000217</v>
      </c>
      <c r="V130" s="26">
        <f t="shared" si="19"/>
        <v>1.926084845503695E-2</v>
      </c>
      <c r="W130" s="26">
        <f t="shared" si="19"/>
        <v>8.0203723249539394E-2</v>
      </c>
      <c r="X130" s="26">
        <f t="shared" si="19"/>
        <v>0.47593871652164665</v>
      </c>
      <c r="Y130" s="26">
        <f t="shared" si="19"/>
        <v>0.36328749819073991</v>
      </c>
      <c r="Z130" s="26">
        <f t="shared" si="19"/>
        <v>0.6933522786148103</v>
      </c>
    </row>
    <row r="131" spans="2:26">
      <c r="B131" s="120">
        <v>55488</v>
      </c>
      <c r="C131" s="60">
        <v>20.316796537669084</v>
      </c>
      <c r="D131" s="123">
        <v>20.097050696867832</v>
      </c>
      <c r="E131" s="123">
        <v>20.593173767210867</v>
      </c>
      <c r="F131" s="124">
        <v>20.021306110702092</v>
      </c>
      <c r="G131" s="124">
        <v>20.947988139839364</v>
      </c>
      <c r="H131" s="125">
        <v>20.000000000000217</v>
      </c>
      <c r="I131" s="125">
        <v>21.668308369947017</v>
      </c>
      <c r="K131" s="10">
        <f t="shared" si="11"/>
        <v>20.316796537669084</v>
      </c>
      <c r="L131" s="26">
        <f t="shared" si="12"/>
        <v>20.000000000000217</v>
      </c>
      <c r="M131" s="26">
        <f t="shared" si="13"/>
        <v>20.021306110702092</v>
      </c>
      <c r="N131" s="10">
        <f t="shared" si="14"/>
        <v>20.097050696867832</v>
      </c>
      <c r="O131" s="10">
        <f t="shared" si="14"/>
        <v>20.593173767210867</v>
      </c>
      <c r="P131" s="26">
        <f t="shared" si="15"/>
        <v>20.947988139839364</v>
      </c>
      <c r="Q131" s="26">
        <f t="shared" si="16"/>
        <v>21.668308369947017</v>
      </c>
      <c r="S131" s="23">
        <f t="shared" si="17"/>
        <v>55488</v>
      </c>
      <c r="T131" s="10">
        <f t="shared" si="18"/>
        <v>20.316796537669084</v>
      </c>
      <c r="U131" s="26">
        <f t="shared" si="18"/>
        <v>20.000000000000217</v>
      </c>
      <c r="V131" s="26">
        <f t="shared" si="19"/>
        <v>2.1306110701875269E-2</v>
      </c>
      <c r="W131" s="26">
        <f t="shared" si="19"/>
        <v>7.5744586165740202E-2</v>
      </c>
      <c r="X131" s="26">
        <f t="shared" si="19"/>
        <v>0.49612307034303527</v>
      </c>
      <c r="Y131" s="26">
        <f t="shared" si="19"/>
        <v>0.35481437262849624</v>
      </c>
      <c r="Z131" s="26">
        <f t="shared" si="19"/>
        <v>0.720320230107653</v>
      </c>
    </row>
    <row r="132" spans="2:26">
      <c r="B132" s="120">
        <v>55579</v>
      </c>
      <c r="C132" s="60">
        <v>20.323869975364424</v>
      </c>
      <c r="D132" s="123">
        <v>20.104047625802014</v>
      </c>
      <c r="E132" s="123">
        <v>20.581436588830012</v>
      </c>
      <c r="F132" s="124">
        <v>20.020812744118775</v>
      </c>
      <c r="G132" s="124">
        <v>20.95383045605891</v>
      </c>
      <c r="H132" s="125">
        <v>20.000000000000217</v>
      </c>
      <c r="I132" s="125">
        <v>21.700578376777738</v>
      </c>
      <c r="K132" s="10">
        <f t="shared" si="11"/>
        <v>20.323869975364424</v>
      </c>
      <c r="L132" s="26">
        <f t="shared" si="12"/>
        <v>20.000000000000217</v>
      </c>
      <c r="M132" s="26">
        <f t="shared" si="13"/>
        <v>20.020812744118775</v>
      </c>
      <c r="N132" s="10">
        <f t="shared" si="14"/>
        <v>20.104047625802014</v>
      </c>
      <c r="O132" s="10">
        <f t="shared" si="14"/>
        <v>20.581436588830012</v>
      </c>
      <c r="P132" s="26">
        <f t="shared" si="15"/>
        <v>20.95383045605891</v>
      </c>
      <c r="Q132" s="26">
        <f t="shared" si="16"/>
        <v>21.700578376777738</v>
      </c>
      <c r="S132" s="23">
        <f t="shared" si="17"/>
        <v>55579</v>
      </c>
      <c r="T132" s="10">
        <f t="shared" si="18"/>
        <v>20.323869975364424</v>
      </c>
      <c r="U132" s="26">
        <f t="shared" si="18"/>
        <v>20.000000000000217</v>
      </c>
      <c r="V132" s="26">
        <f t="shared" si="19"/>
        <v>2.0812744118558157E-2</v>
      </c>
      <c r="W132" s="26">
        <f t="shared" si="19"/>
        <v>8.3234881683239337E-2</v>
      </c>
      <c r="X132" s="26">
        <f t="shared" si="19"/>
        <v>0.47738896302799816</v>
      </c>
      <c r="Y132" s="26">
        <f t="shared" si="19"/>
        <v>0.37239386722889734</v>
      </c>
      <c r="Z132" s="26">
        <f t="shared" si="19"/>
        <v>0.74674792071882834</v>
      </c>
    </row>
    <row r="133" spans="2:26">
      <c r="B133" s="120">
        <v>55671</v>
      </c>
      <c r="C133" s="60">
        <v>20.317242024232517</v>
      </c>
      <c r="D133" s="123">
        <v>20.121969877633116</v>
      </c>
      <c r="E133" s="123">
        <v>20.577881170094102</v>
      </c>
      <c r="F133" s="124">
        <v>20.020331179575003</v>
      </c>
      <c r="G133" s="124">
        <v>20.954429678163663</v>
      </c>
      <c r="H133" s="125">
        <v>20.000000000000217</v>
      </c>
      <c r="I133" s="125">
        <v>21.729024188101977</v>
      </c>
      <c r="K133" s="10">
        <f t="shared" si="11"/>
        <v>20.317242024232517</v>
      </c>
      <c r="L133" s="26">
        <f t="shared" si="12"/>
        <v>20.000000000000217</v>
      </c>
      <c r="M133" s="26">
        <f t="shared" si="13"/>
        <v>20.020331179575003</v>
      </c>
      <c r="N133" s="10">
        <f t="shared" si="14"/>
        <v>20.121969877633116</v>
      </c>
      <c r="O133" s="10">
        <f t="shared" si="14"/>
        <v>20.577881170094102</v>
      </c>
      <c r="P133" s="26">
        <f t="shared" si="15"/>
        <v>20.954429678163663</v>
      </c>
      <c r="Q133" s="26">
        <f t="shared" si="16"/>
        <v>21.729024188101977</v>
      </c>
      <c r="S133" s="23">
        <f t="shared" si="17"/>
        <v>55671</v>
      </c>
      <c r="T133" s="10">
        <f t="shared" si="18"/>
        <v>20.317242024232517</v>
      </c>
      <c r="U133" s="26">
        <f t="shared" si="18"/>
        <v>20.000000000000217</v>
      </c>
      <c r="V133" s="26">
        <f t="shared" si="19"/>
        <v>2.0331179574785807E-2</v>
      </c>
      <c r="W133" s="26">
        <f t="shared" si="19"/>
        <v>0.10163869805811387</v>
      </c>
      <c r="X133" s="26">
        <f t="shared" si="19"/>
        <v>0.45591129246098561</v>
      </c>
      <c r="Y133" s="26">
        <f t="shared" si="19"/>
        <v>0.37654850806956119</v>
      </c>
      <c r="Z133" s="26">
        <f t="shared" si="19"/>
        <v>0.77459450993831425</v>
      </c>
    </row>
    <row r="134" spans="2:26">
      <c r="B134" s="120">
        <v>55763</v>
      </c>
      <c r="C134" s="60">
        <v>20.310560951206927</v>
      </c>
      <c r="D134" s="123">
        <v>20.130529004885716</v>
      </c>
      <c r="E134" s="123">
        <v>20.576481737570617</v>
      </c>
      <c r="F134" s="124">
        <v>20.019861108379537</v>
      </c>
      <c r="G134" s="124">
        <v>20.950939800297625</v>
      </c>
      <c r="H134" s="125">
        <v>20.000000000000217</v>
      </c>
      <c r="I134" s="125">
        <v>21.751511924159537</v>
      </c>
      <c r="K134" s="10">
        <f t="shared" ref="K134:K165" si="20">C134</f>
        <v>20.310560951206927</v>
      </c>
      <c r="L134" s="26">
        <f t="shared" ref="L134:L165" si="21">H134</f>
        <v>20.000000000000217</v>
      </c>
      <c r="M134" s="26">
        <f t="shared" ref="M134:M165" si="22">F134</f>
        <v>20.019861108379537</v>
      </c>
      <c r="N134" s="10">
        <f t="shared" ref="N134:O165" si="23">D134</f>
        <v>20.130529004885716</v>
      </c>
      <c r="O134" s="10">
        <f t="shared" si="23"/>
        <v>20.576481737570617</v>
      </c>
      <c r="P134" s="26">
        <f t="shared" ref="P134:P165" si="24">G134</f>
        <v>20.950939800297625</v>
      </c>
      <c r="Q134" s="26">
        <f t="shared" ref="Q134:Q165" si="25">I134</f>
        <v>21.751511924159537</v>
      </c>
      <c r="S134" s="23">
        <f t="shared" ref="S134:S165" si="26">B134</f>
        <v>55763</v>
      </c>
      <c r="T134" s="10">
        <f t="shared" ref="T134:U165" si="27">K134</f>
        <v>20.310560951206927</v>
      </c>
      <c r="U134" s="26">
        <f t="shared" si="27"/>
        <v>20.000000000000217</v>
      </c>
      <c r="V134" s="26">
        <f t="shared" si="19"/>
        <v>1.9861108379320314E-2</v>
      </c>
      <c r="W134" s="26">
        <f t="shared" si="19"/>
        <v>0.11066789650617892</v>
      </c>
      <c r="X134" s="26">
        <f t="shared" si="19"/>
        <v>0.44595273268490132</v>
      </c>
      <c r="Y134" s="26">
        <f t="shared" si="19"/>
        <v>0.37445806272700821</v>
      </c>
      <c r="Z134" s="26">
        <f t="shared" si="19"/>
        <v>0.80057212386191168</v>
      </c>
    </row>
    <row r="135" spans="2:26">
      <c r="B135" s="120">
        <v>55854</v>
      </c>
      <c r="C135" s="60">
        <v>20.303857194966938</v>
      </c>
      <c r="D135" s="123">
        <v>20.133997195626037</v>
      </c>
      <c r="E135" s="123">
        <v>20.562943064658597</v>
      </c>
      <c r="F135" s="124">
        <v>20.021770232345819</v>
      </c>
      <c r="G135" s="124">
        <v>20.94758172063057</v>
      </c>
      <c r="H135" s="125">
        <v>20.000000000000217</v>
      </c>
      <c r="I135" s="125">
        <v>21.765964090832014</v>
      </c>
      <c r="K135" s="10">
        <f t="shared" si="20"/>
        <v>20.303857194966938</v>
      </c>
      <c r="L135" s="26">
        <f t="shared" si="21"/>
        <v>20.000000000000217</v>
      </c>
      <c r="M135" s="26">
        <f t="shared" si="22"/>
        <v>20.021770232345819</v>
      </c>
      <c r="N135" s="10">
        <f t="shared" si="23"/>
        <v>20.133997195626037</v>
      </c>
      <c r="O135" s="10">
        <f t="shared" si="23"/>
        <v>20.562943064658597</v>
      </c>
      <c r="P135" s="26">
        <f t="shared" si="24"/>
        <v>20.94758172063057</v>
      </c>
      <c r="Q135" s="26">
        <f t="shared" si="25"/>
        <v>21.765964090832014</v>
      </c>
      <c r="S135" s="23">
        <f t="shared" si="26"/>
        <v>55854</v>
      </c>
      <c r="T135" s="10">
        <f t="shared" si="27"/>
        <v>20.303857194966938</v>
      </c>
      <c r="U135" s="26">
        <f t="shared" si="27"/>
        <v>20.000000000000217</v>
      </c>
      <c r="V135" s="26">
        <f t="shared" si="19"/>
        <v>2.1770232345602381E-2</v>
      </c>
      <c r="W135" s="26">
        <f t="shared" si="19"/>
        <v>0.11222696328021797</v>
      </c>
      <c r="X135" s="26">
        <f t="shared" si="19"/>
        <v>0.42894586903256027</v>
      </c>
      <c r="Y135" s="26">
        <f t="shared" si="19"/>
        <v>0.38463865597197255</v>
      </c>
      <c r="Z135" s="26">
        <f t="shared" si="19"/>
        <v>0.81838237020144433</v>
      </c>
    </row>
    <row r="136" spans="2:26">
      <c r="B136" s="120">
        <v>55944</v>
      </c>
      <c r="C136" s="60">
        <v>20.307931918737349</v>
      </c>
      <c r="D136" s="123">
        <v>20.130692380380026</v>
      </c>
      <c r="E136" s="123">
        <v>20.558860064510963</v>
      </c>
      <c r="F136" s="124">
        <v>20.021269881976192</v>
      </c>
      <c r="G136" s="124">
        <v>20.941901961685897</v>
      </c>
      <c r="H136" s="125">
        <v>20.000000000000217</v>
      </c>
      <c r="I136" s="125">
        <v>21.773354314627554</v>
      </c>
      <c r="K136" s="10">
        <f t="shared" si="20"/>
        <v>20.307931918737349</v>
      </c>
      <c r="L136" s="26">
        <f t="shared" si="21"/>
        <v>20.000000000000217</v>
      </c>
      <c r="M136" s="26">
        <f t="shared" si="22"/>
        <v>20.021269881976192</v>
      </c>
      <c r="N136" s="10">
        <f t="shared" si="23"/>
        <v>20.130692380380026</v>
      </c>
      <c r="O136" s="10">
        <f t="shared" si="23"/>
        <v>20.558860064510963</v>
      </c>
      <c r="P136" s="26">
        <f t="shared" si="24"/>
        <v>20.941901961685897</v>
      </c>
      <c r="Q136" s="26">
        <f t="shared" si="25"/>
        <v>21.773354314627554</v>
      </c>
      <c r="S136" s="23">
        <f t="shared" si="26"/>
        <v>55944</v>
      </c>
      <c r="T136" s="10">
        <f t="shared" si="27"/>
        <v>20.307931918737349</v>
      </c>
      <c r="U136" s="26">
        <f t="shared" si="27"/>
        <v>20.000000000000217</v>
      </c>
      <c r="V136" s="26">
        <f t="shared" si="19"/>
        <v>2.1269881975975125E-2</v>
      </c>
      <c r="W136" s="26">
        <f t="shared" si="19"/>
        <v>0.10942249840383411</v>
      </c>
      <c r="X136" s="26">
        <f t="shared" si="19"/>
        <v>0.42816768413093698</v>
      </c>
      <c r="Y136" s="26">
        <f t="shared" si="19"/>
        <v>0.38304189717493387</v>
      </c>
      <c r="Z136" s="26">
        <f t="shared" si="19"/>
        <v>0.83145235294165687</v>
      </c>
    </row>
    <row r="137" spans="2:26">
      <c r="B137" s="120">
        <v>56036</v>
      </c>
      <c r="C137" s="60">
        <v>20.306721385633018</v>
      </c>
      <c r="D137" s="123">
        <v>20.13679398521171</v>
      </c>
      <c r="E137" s="123">
        <v>20.586866026689403</v>
      </c>
      <c r="F137" s="124">
        <v>20.020781210178846</v>
      </c>
      <c r="G137" s="124">
        <v>20.932887596761631</v>
      </c>
      <c r="H137" s="125">
        <v>20.000000000000217</v>
      </c>
      <c r="I137" s="125">
        <v>21.774556807018431</v>
      </c>
      <c r="K137" s="10">
        <f t="shared" si="20"/>
        <v>20.306721385633018</v>
      </c>
      <c r="L137" s="26">
        <f t="shared" si="21"/>
        <v>20.000000000000217</v>
      </c>
      <c r="M137" s="26">
        <f t="shared" si="22"/>
        <v>20.020781210178846</v>
      </c>
      <c r="N137" s="10">
        <f t="shared" si="23"/>
        <v>20.13679398521171</v>
      </c>
      <c r="O137" s="10">
        <f t="shared" si="23"/>
        <v>20.586866026689403</v>
      </c>
      <c r="P137" s="26">
        <f t="shared" si="24"/>
        <v>20.932887596761631</v>
      </c>
      <c r="Q137" s="26">
        <f t="shared" si="25"/>
        <v>21.774556807018431</v>
      </c>
      <c r="S137" s="23">
        <f t="shared" si="26"/>
        <v>56036</v>
      </c>
      <c r="T137" s="10">
        <f t="shared" si="27"/>
        <v>20.306721385633018</v>
      </c>
      <c r="U137" s="26">
        <f t="shared" si="27"/>
        <v>20.000000000000217</v>
      </c>
      <c r="V137" s="26">
        <f t="shared" si="19"/>
        <v>2.078121017862955E-2</v>
      </c>
      <c r="W137" s="26">
        <f t="shared" si="19"/>
        <v>0.11601277503286411</v>
      </c>
      <c r="X137" s="26">
        <f t="shared" si="19"/>
        <v>0.45007204147769286</v>
      </c>
      <c r="Y137" s="26">
        <f t="shared" si="19"/>
        <v>0.346021570072228</v>
      </c>
      <c r="Z137" s="26">
        <f t="shared" si="19"/>
        <v>0.84166921025679997</v>
      </c>
    </row>
    <row r="138" spans="2:26">
      <c r="B138" s="120">
        <v>56128</v>
      </c>
      <c r="C138" s="60">
        <v>20.311118010382753</v>
      </c>
      <c r="D138" s="123">
        <v>20.152200647643888</v>
      </c>
      <c r="E138" s="123">
        <v>20.581544109167911</v>
      </c>
      <c r="F138" s="124">
        <v>20.020303929625392</v>
      </c>
      <c r="G138" s="124">
        <v>20.922278733178167</v>
      </c>
      <c r="H138" s="125">
        <v>20.000000000000217</v>
      </c>
      <c r="I138" s="125">
        <v>21.770358743320092</v>
      </c>
      <c r="K138" s="10">
        <f t="shared" si="20"/>
        <v>20.311118010382753</v>
      </c>
      <c r="L138" s="26">
        <f t="shared" si="21"/>
        <v>20.000000000000217</v>
      </c>
      <c r="M138" s="26">
        <f t="shared" si="22"/>
        <v>20.020303929625392</v>
      </c>
      <c r="N138" s="10">
        <f t="shared" si="23"/>
        <v>20.152200647643888</v>
      </c>
      <c r="O138" s="10">
        <f t="shared" si="23"/>
        <v>20.581544109167911</v>
      </c>
      <c r="P138" s="26">
        <f t="shared" si="24"/>
        <v>20.922278733178167</v>
      </c>
      <c r="Q138" s="26">
        <f t="shared" si="25"/>
        <v>21.770358743320092</v>
      </c>
      <c r="S138" s="23">
        <f t="shared" si="26"/>
        <v>56128</v>
      </c>
      <c r="T138" s="10">
        <f t="shared" si="27"/>
        <v>20.311118010382753</v>
      </c>
      <c r="U138" s="26">
        <f t="shared" si="27"/>
        <v>20.000000000000217</v>
      </c>
      <c r="V138" s="26">
        <f t="shared" si="19"/>
        <v>2.0303929625175243E-2</v>
      </c>
      <c r="W138" s="26">
        <f t="shared" si="19"/>
        <v>0.13189671801849556</v>
      </c>
      <c r="X138" s="26">
        <f t="shared" si="19"/>
        <v>0.4293434615240237</v>
      </c>
      <c r="Y138" s="26">
        <f t="shared" si="19"/>
        <v>0.34073462401025623</v>
      </c>
      <c r="Z138" s="26">
        <f t="shared" si="19"/>
        <v>0.84808001014192413</v>
      </c>
    </row>
    <row r="139" spans="2:26">
      <c r="B139" s="120">
        <v>56219</v>
      </c>
      <c r="C139" s="60">
        <v>20.333921783515354</v>
      </c>
      <c r="D139" s="123">
        <v>20.153800244787135</v>
      </c>
      <c r="E139" s="123">
        <v>20.581743537259861</v>
      </c>
      <c r="F139" s="124">
        <v>20.019837761038083</v>
      </c>
      <c r="G139" s="124">
        <v>20.910321512184034</v>
      </c>
      <c r="H139" s="125">
        <v>20.000000000000217</v>
      </c>
      <c r="I139" s="125">
        <v>21.761467544933037</v>
      </c>
      <c r="K139" s="10">
        <f t="shared" si="20"/>
        <v>20.333921783515354</v>
      </c>
      <c r="L139" s="26">
        <f t="shared" si="21"/>
        <v>20.000000000000217</v>
      </c>
      <c r="M139" s="26">
        <f t="shared" si="22"/>
        <v>20.019837761038083</v>
      </c>
      <c r="N139" s="10">
        <f t="shared" si="23"/>
        <v>20.153800244787135</v>
      </c>
      <c r="O139" s="10">
        <f t="shared" si="23"/>
        <v>20.581743537259861</v>
      </c>
      <c r="P139" s="26">
        <f t="shared" si="24"/>
        <v>20.910321512184034</v>
      </c>
      <c r="Q139" s="26">
        <f t="shared" si="25"/>
        <v>21.761467544933037</v>
      </c>
      <c r="S139" s="23">
        <f t="shared" si="26"/>
        <v>56219</v>
      </c>
      <c r="T139" s="10">
        <f t="shared" si="27"/>
        <v>20.333921783515354</v>
      </c>
      <c r="U139" s="26">
        <f t="shared" si="27"/>
        <v>20.000000000000217</v>
      </c>
      <c r="V139" s="26">
        <f t="shared" si="19"/>
        <v>1.9837761037866386E-2</v>
      </c>
      <c r="W139" s="26">
        <f t="shared" si="19"/>
        <v>0.13396248374905184</v>
      </c>
      <c r="X139" s="26">
        <f t="shared" si="19"/>
        <v>0.427943292472726</v>
      </c>
      <c r="Y139" s="26">
        <f t="shared" si="19"/>
        <v>0.32857797492417262</v>
      </c>
      <c r="Z139" s="26">
        <f t="shared" si="19"/>
        <v>0.85114603274900347</v>
      </c>
    </row>
    <row r="140" spans="2:26">
      <c r="B140" s="120">
        <v>56309</v>
      </c>
      <c r="C140" s="60">
        <v>20.343874256883176</v>
      </c>
      <c r="D140" s="123">
        <v>20.149946937548734</v>
      </c>
      <c r="E140" s="123">
        <v>20.609310322700345</v>
      </c>
      <c r="F140" s="124">
        <v>20.019382432909161</v>
      </c>
      <c r="G140" s="124">
        <v>20.903354372719456</v>
      </c>
      <c r="H140" s="125">
        <v>20.000000000000217</v>
      </c>
      <c r="I140" s="125">
        <v>21.748517855466009</v>
      </c>
      <c r="K140" s="10">
        <f t="shared" si="20"/>
        <v>20.343874256883176</v>
      </c>
      <c r="L140" s="26">
        <f t="shared" si="21"/>
        <v>20.000000000000217</v>
      </c>
      <c r="M140" s="26">
        <f t="shared" si="22"/>
        <v>20.019382432909161</v>
      </c>
      <c r="N140" s="10">
        <f t="shared" si="23"/>
        <v>20.149946937548734</v>
      </c>
      <c r="O140" s="10">
        <f t="shared" si="23"/>
        <v>20.609310322700345</v>
      </c>
      <c r="P140" s="26">
        <f t="shared" si="24"/>
        <v>20.903354372719456</v>
      </c>
      <c r="Q140" s="26">
        <f t="shared" si="25"/>
        <v>21.748517855466009</v>
      </c>
      <c r="S140" s="23">
        <f t="shared" si="26"/>
        <v>56309</v>
      </c>
      <c r="T140" s="10">
        <f t="shared" si="27"/>
        <v>20.343874256883176</v>
      </c>
      <c r="U140" s="26">
        <f t="shared" si="27"/>
        <v>20.000000000000217</v>
      </c>
      <c r="V140" s="26">
        <f t="shared" si="19"/>
        <v>1.938243290894448E-2</v>
      </c>
      <c r="W140" s="26">
        <f t="shared" si="19"/>
        <v>0.13056450463957248</v>
      </c>
      <c r="X140" s="26">
        <f t="shared" si="19"/>
        <v>0.45936338515161168</v>
      </c>
      <c r="Y140" s="26">
        <f t="shared" si="19"/>
        <v>0.29404405001911016</v>
      </c>
      <c r="Z140" s="26">
        <f t="shared" si="19"/>
        <v>0.84516348274655329</v>
      </c>
    </row>
    <row r="141" spans="2:26">
      <c r="B141" s="120">
        <v>56401</v>
      </c>
      <c r="C141" s="60">
        <v>20.350438876184093</v>
      </c>
      <c r="D141" s="123">
        <v>20.146192001985472</v>
      </c>
      <c r="E141" s="123">
        <v>20.635557590845238</v>
      </c>
      <c r="F141" s="124">
        <v>20.020514179655969</v>
      </c>
      <c r="G141" s="124">
        <v>20.925053538310546</v>
      </c>
      <c r="H141" s="125">
        <v>20.000000000000217</v>
      </c>
      <c r="I141" s="125">
        <v>21.73207804261806</v>
      </c>
      <c r="K141" s="10">
        <f t="shared" si="20"/>
        <v>20.350438876184093</v>
      </c>
      <c r="L141" s="26">
        <f t="shared" si="21"/>
        <v>20.000000000000217</v>
      </c>
      <c r="M141" s="26">
        <f t="shared" si="22"/>
        <v>20.020514179655969</v>
      </c>
      <c r="N141" s="10">
        <f t="shared" si="23"/>
        <v>20.146192001985472</v>
      </c>
      <c r="O141" s="10">
        <f t="shared" si="23"/>
        <v>20.635557590845238</v>
      </c>
      <c r="P141" s="26">
        <f t="shared" si="24"/>
        <v>20.925053538310546</v>
      </c>
      <c r="Q141" s="26">
        <f t="shared" si="25"/>
        <v>21.73207804261806</v>
      </c>
      <c r="S141" s="23">
        <f t="shared" si="26"/>
        <v>56401</v>
      </c>
      <c r="T141" s="10">
        <f t="shared" si="27"/>
        <v>20.350438876184093</v>
      </c>
      <c r="U141" s="26">
        <f t="shared" si="27"/>
        <v>20.000000000000217</v>
      </c>
      <c r="V141" s="26">
        <f t="shared" si="19"/>
        <v>2.0514179655751974E-2</v>
      </c>
      <c r="W141" s="26">
        <f t="shared" si="19"/>
        <v>0.12567782232950364</v>
      </c>
      <c r="X141" s="26">
        <f t="shared" si="19"/>
        <v>0.48936558885976567</v>
      </c>
      <c r="Y141" s="26">
        <f t="shared" si="19"/>
        <v>0.28949594746530849</v>
      </c>
      <c r="Z141" s="26">
        <f t="shared" si="19"/>
        <v>0.80702450430751327</v>
      </c>
    </row>
    <row r="142" spans="2:26">
      <c r="B142" s="120">
        <v>56493</v>
      </c>
      <c r="C142" s="60">
        <v>20.35218581692601</v>
      </c>
      <c r="D142" s="123">
        <v>20.142533956970944</v>
      </c>
      <c r="E142" s="123">
        <v>20.642709813354486</v>
      </c>
      <c r="F142" s="124">
        <v>20.020043565432221</v>
      </c>
      <c r="G142" s="124">
        <v>20.936450783894177</v>
      </c>
      <c r="H142" s="125">
        <v>20.000000000000217</v>
      </c>
      <c r="I142" s="125">
        <v>21.712656230247269</v>
      </c>
      <c r="K142" s="10">
        <f t="shared" si="20"/>
        <v>20.35218581692601</v>
      </c>
      <c r="L142" s="26">
        <f t="shared" si="21"/>
        <v>20.000000000000217</v>
      </c>
      <c r="M142" s="26">
        <f t="shared" si="22"/>
        <v>20.020043565432221</v>
      </c>
      <c r="N142" s="10">
        <f t="shared" si="23"/>
        <v>20.142533956970944</v>
      </c>
      <c r="O142" s="10">
        <f t="shared" si="23"/>
        <v>20.642709813354486</v>
      </c>
      <c r="P142" s="26">
        <f t="shared" si="24"/>
        <v>20.936450783894177</v>
      </c>
      <c r="Q142" s="26">
        <f t="shared" si="25"/>
        <v>21.712656230247269</v>
      </c>
      <c r="S142" s="23">
        <f t="shared" si="26"/>
        <v>56493</v>
      </c>
      <c r="T142" s="10">
        <f t="shared" si="27"/>
        <v>20.35218581692601</v>
      </c>
      <c r="U142" s="26">
        <f t="shared" si="27"/>
        <v>20.000000000000217</v>
      </c>
      <c r="V142" s="26">
        <f t="shared" si="19"/>
        <v>2.0043565432004584E-2</v>
      </c>
      <c r="W142" s="26">
        <f t="shared" si="19"/>
        <v>0.12249039153872232</v>
      </c>
      <c r="X142" s="26">
        <f t="shared" si="19"/>
        <v>0.50017585638354234</v>
      </c>
      <c r="Y142" s="26">
        <f t="shared" si="19"/>
        <v>0.29374097053969095</v>
      </c>
      <c r="Z142" s="26">
        <f t="shared" si="19"/>
        <v>0.7762054463530923</v>
      </c>
    </row>
    <row r="143" spans="2:26">
      <c r="B143" s="120">
        <v>56584</v>
      </c>
      <c r="C143" s="60">
        <v>20.360818154616783</v>
      </c>
      <c r="D143" s="123">
        <v>20.138971144093755</v>
      </c>
      <c r="E143" s="123">
        <v>20.62880806331469</v>
      </c>
      <c r="F143" s="124">
        <v>20.019583860293132</v>
      </c>
      <c r="G143" s="124">
        <v>20.949348307062873</v>
      </c>
      <c r="H143" s="125">
        <v>20.000000000000217</v>
      </c>
      <c r="I143" s="125">
        <v>21.690705871879544</v>
      </c>
      <c r="K143" s="10">
        <f t="shared" si="20"/>
        <v>20.360818154616783</v>
      </c>
      <c r="L143" s="26">
        <f t="shared" si="21"/>
        <v>20.000000000000217</v>
      </c>
      <c r="M143" s="26">
        <f t="shared" si="22"/>
        <v>20.019583860293132</v>
      </c>
      <c r="N143" s="10">
        <f t="shared" si="23"/>
        <v>20.138971144093755</v>
      </c>
      <c r="O143" s="10">
        <f t="shared" si="23"/>
        <v>20.62880806331469</v>
      </c>
      <c r="P143" s="26">
        <f t="shared" si="24"/>
        <v>20.949348307062873</v>
      </c>
      <c r="Q143" s="26">
        <f t="shared" si="25"/>
        <v>21.690705871879544</v>
      </c>
      <c r="S143" s="23">
        <f t="shared" si="26"/>
        <v>56584</v>
      </c>
      <c r="T143" s="10">
        <f t="shared" si="27"/>
        <v>20.360818154616783</v>
      </c>
      <c r="U143" s="26">
        <f t="shared" si="27"/>
        <v>20.000000000000217</v>
      </c>
      <c r="V143" s="26">
        <f t="shared" si="19"/>
        <v>1.9583860292915034E-2</v>
      </c>
      <c r="W143" s="26">
        <f t="shared" si="19"/>
        <v>0.11938728380062358</v>
      </c>
      <c r="X143" s="26">
        <f t="shared" si="19"/>
        <v>0.48983691922093442</v>
      </c>
      <c r="Y143" s="26">
        <f t="shared" si="19"/>
        <v>0.32054024374818368</v>
      </c>
      <c r="Z143" s="26">
        <f t="shared" si="19"/>
        <v>0.74135756481667059</v>
      </c>
    </row>
    <row r="144" spans="2:26">
      <c r="B144" s="120">
        <v>56674</v>
      </c>
      <c r="C144" s="60">
        <v>20.36796743102515</v>
      </c>
      <c r="D144" s="123">
        <v>20.143303458517327</v>
      </c>
      <c r="E144" s="123">
        <v>20.647372096081348</v>
      </c>
      <c r="F144" s="124">
        <v>20.019134800973145</v>
      </c>
      <c r="G144" s="124">
        <v>20.964144965018388</v>
      </c>
      <c r="H144" s="125">
        <v>20.000000000000217</v>
      </c>
      <c r="I144" s="125">
        <v>21.666630884123965</v>
      </c>
      <c r="K144" s="10">
        <f t="shared" si="20"/>
        <v>20.36796743102515</v>
      </c>
      <c r="L144" s="26">
        <f t="shared" si="21"/>
        <v>20.000000000000217</v>
      </c>
      <c r="M144" s="26">
        <f t="shared" si="22"/>
        <v>20.019134800973145</v>
      </c>
      <c r="N144" s="10">
        <f t="shared" si="23"/>
        <v>20.143303458517327</v>
      </c>
      <c r="O144" s="10">
        <f t="shared" si="23"/>
        <v>20.647372096081348</v>
      </c>
      <c r="P144" s="26">
        <f t="shared" si="24"/>
        <v>20.964144965018388</v>
      </c>
      <c r="Q144" s="26">
        <f t="shared" si="25"/>
        <v>21.666630884123965</v>
      </c>
      <c r="S144" s="23">
        <f t="shared" si="26"/>
        <v>56674</v>
      </c>
      <c r="T144" s="10">
        <f t="shared" si="27"/>
        <v>20.36796743102515</v>
      </c>
      <c r="U144" s="26">
        <f t="shared" si="27"/>
        <v>20.000000000000217</v>
      </c>
      <c r="V144" s="26">
        <f t="shared" si="19"/>
        <v>1.913480097292819E-2</v>
      </c>
      <c r="W144" s="26">
        <f t="shared" si="19"/>
        <v>0.12416865754418183</v>
      </c>
      <c r="X144" s="26">
        <f t="shared" si="19"/>
        <v>0.50406863756402132</v>
      </c>
      <c r="Y144" s="26">
        <f t="shared" si="19"/>
        <v>0.31677286893703993</v>
      </c>
      <c r="Z144" s="26">
        <f t="shared" si="19"/>
        <v>0.70248591910557678</v>
      </c>
    </row>
    <row r="145" spans="2:26">
      <c r="B145" s="120">
        <v>56766</v>
      </c>
      <c r="C145" s="60">
        <v>20.387848981683721</v>
      </c>
      <c r="D145" s="123">
        <v>20.139852407078315</v>
      </c>
      <c r="E145" s="123">
        <v>20.679388466527463</v>
      </c>
      <c r="F145" s="124">
        <v>20.01869613128957</v>
      </c>
      <c r="G145" s="124">
        <v>20.953542958593253</v>
      </c>
      <c r="H145" s="125">
        <v>20.000000000000217</v>
      </c>
      <c r="I145" s="125">
        <v>21.640790362511019</v>
      </c>
      <c r="K145" s="10">
        <f t="shared" si="20"/>
        <v>20.387848981683721</v>
      </c>
      <c r="L145" s="26">
        <f t="shared" si="21"/>
        <v>20.000000000000217</v>
      </c>
      <c r="M145" s="26">
        <f t="shared" si="22"/>
        <v>20.01869613128957</v>
      </c>
      <c r="N145" s="10">
        <f t="shared" si="23"/>
        <v>20.139852407078315</v>
      </c>
      <c r="O145" s="10">
        <f t="shared" si="23"/>
        <v>20.679388466527463</v>
      </c>
      <c r="P145" s="26">
        <f t="shared" si="24"/>
        <v>20.953542958593253</v>
      </c>
      <c r="Q145" s="26">
        <f t="shared" si="25"/>
        <v>21.640790362511019</v>
      </c>
      <c r="S145" s="23">
        <f t="shared" si="26"/>
        <v>56766</v>
      </c>
      <c r="T145" s="10">
        <f t="shared" si="27"/>
        <v>20.387848981683721</v>
      </c>
      <c r="U145" s="26">
        <f t="shared" si="27"/>
        <v>20.000000000000217</v>
      </c>
      <c r="V145" s="26">
        <f t="shared" si="19"/>
        <v>1.8696131289352991E-2</v>
      </c>
      <c r="W145" s="26">
        <f t="shared" si="19"/>
        <v>0.12115627578874566</v>
      </c>
      <c r="X145" s="26">
        <f t="shared" si="19"/>
        <v>0.53953605944914784</v>
      </c>
      <c r="Y145" s="26">
        <f t="shared" si="19"/>
        <v>0.27415449206579012</v>
      </c>
      <c r="Z145" s="26">
        <f t="shared" si="19"/>
        <v>0.68724740391776606</v>
      </c>
    </row>
    <row r="146" spans="2:26">
      <c r="B146" s="120">
        <v>56858</v>
      </c>
      <c r="C146" s="60">
        <v>20.397163560680283</v>
      </c>
      <c r="D146" s="123">
        <v>20.136490055548251</v>
      </c>
      <c r="E146" s="123">
        <v>20.676208957718263</v>
      </c>
      <c r="F146" s="124">
        <v>20.018267601908214</v>
      </c>
      <c r="G146" s="124">
        <v>20.9546094920215</v>
      </c>
      <c r="H146" s="125">
        <v>20.000000000000217</v>
      </c>
      <c r="I146" s="125">
        <v>21.613502904335586</v>
      </c>
      <c r="K146" s="10">
        <f t="shared" si="20"/>
        <v>20.397163560680283</v>
      </c>
      <c r="L146" s="26">
        <f t="shared" si="21"/>
        <v>20.000000000000217</v>
      </c>
      <c r="M146" s="26">
        <f t="shared" si="22"/>
        <v>20.018267601908214</v>
      </c>
      <c r="N146" s="10">
        <f t="shared" si="23"/>
        <v>20.136490055548251</v>
      </c>
      <c r="O146" s="10">
        <f t="shared" si="23"/>
        <v>20.676208957718263</v>
      </c>
      <c r="P146" s="26">
        <f t="shared" si="24"/>
        <v>20.9546094920215</v>
      </c>
      <c r="Q146" s="26">
        <f t="shared" si="25"/>
        <v>21.613502904335586</v>
      </c>
      <c r="S146" s="23">
        <f t="shared" si="26"/>
        <v>56858</v>
      </c>
      <c r="T146" s="10">
        <f t="shared" si="27"/>
        <v>20.397163560680283</v>
      </c>
      <c r="U146" s="26">
        <f t="shared" si="27"/>
        <v>20.000000000000217</v>
      </c>
      <c r="V146" s="26">
        <f t="shared" si="19"/>
        <v>1.8267601907997033E-2</v>
      </c>
      <c r="W146" s="26">
        <f t="shared" si="19"/>
        <v>0.11822245364003692</v>
      </c>
      <c r="X146" s="26">
        <f t="shared" si="19"/>
        <v>0.53971890217001217</v>
      </c>
      <c r="Y146" s="26">
        <f t="shared" si="19"/>
        <v>0.27840053430323763</v>
      </c>
      <c r="Z146" s="26">
        <f t="shared" si="19"/>
        <v>0.65889341231408594</v>
      </c>
    </row>
    <row r="147" spans="2:26">
      <c r="B147" s="120">
        <v>56949</v>
      </c>
      <c r="C147" s="60">
        <v>20.399398281423778</v>
      </c>
      <c r="D147" s="123">
        <v>20.133213990869216</v>
      </c>
      <c r="E147" s="123">
        <v>20.688846395441299</v>
      </c>
      <c r="F147" s="124">
        <v>20.017848970118713</v>
      </c>
      <c r="G147" s="124">
        <v>20.948842588682044</v>
      </c>
      <c r="H147" s="125">
        <v>20.000000000000217</v>
      </c>
      <c r="I147" s="125">
        <v>21.585050563851222</v>
      </c>
      <c r="K147" s="10">
        <f t="shared" si="20"/>
        <v>20.399398281423778</v>
      </c>
      <c r="L147" s="26">
        <f t="shared" si="21"/>
        <v>20.000000000000217</v>
      </c>
      <c r="M147" s="26">
        <f t="shared" si="22"/>
        <v>20.017848970118713</v>
      </c>
      <c r="N147" s="10">
        <f t="shared" si="23"/>
        <v>20.133213990869216</v>
      </c>
      <c r="O147" s="10">
        <f t="shared" si="23"/>
        <v>20.688846395441299</v>
      </c>
      <c r="P147" s="26">
        <f t="shared" si="24"/>
        <v>20.948842588682044</v>
      </c>
      <c r="Q147" s="26">
        <f t="shared" si="25"/>
        <v>21.585050563851222</v>
      </c>
      <c r="S147" s="23">
        <f t="shared" si="26"/>
        <v>56949</v>
      </c>
      <c r="T147" s="10">
        <f t="shared" si="27"/>
        <v>20.399398281423778</v>
      </c>
      <c r="U147" s="26">
        <f t="shared" si="27"/>
        <v>20.000000000000217</v>
      </c>
      <c r="V147" s="26">
        <f t="shared" si="19"/>
        <v>1.784897011849651E-2</v>
      </c>
      <c r="W147" s="26">
        <f t="shared" si="19"/>
        <v>0.11536502075050237</v>
      </c>
      <c r="X147" s="26">
        <f t="shared" si="19"/>
        <v>0.55563240457208352</v>
      </c>
      <c r="Y147" s="26">
        <f t="shared" si="19"/>
        <v>0.2599961932407453</v>
      </c>
      <c r="Z147" s="26">
        <f t="shared" si="19"/>
        <v>0.63620797516917804</v>
      </c>
    </row>
    <row r="148" spans="2:26">
      <c r="B148" s="120">
        <v>57040</v>
      </c>
      <c r="C148" s="60">
        <v>20.398633499366365</v>
      </c>
      <c r="D148" s="123">
        <v>20.130021848725498</v>
      </c>
      <c r="E148" s="123">
        <v>20.712691428810935</v>
      </c>
      <c r="F148" s="124">
        <v>20.017439999619366</v>
      </c>
      <c r="G148" s="124">
        <v>20.94204063311167</v>
      </c>
      <c r="H148" s="125">
        <v>20.000000000000217</v>
      </c>
      <c r="I148" s="125">
        <v>21.555682465087372</v>
      </c>
      <c r="K148" s="10">
        <f t="shared" si="20"/>
        <v>20.398633499366365</v>
      </c>
      <c r="L148" s="26">
        <f t="shared" si="21"/>
        <v>20.000000000000217</v>
      </c>
      <c r="M148" s="26">
        <f t="shared" si="22"/>
        <v>20.017439999619366</v>
      </c>
      <c r="N148" s="10">
        <f t="shared" si="23"/>
        <v>20.130021848725498</v>
      </c>
      <c r="O148" s="10">
        <f t="shared" si="23"/>
        <v>20.712691428810935</v>
      </c>
      <c r="P148" s="26">
        <f t="shared" si="24"/>
        <v>20.94204063311167</v>
      </c>
      <c r="Q148" s="26">
        <f t="shared" si="25"/>
        <v>21.555682465087372</v>
      </c>
      <c r="S148" s="23">
        <f t="shared" si="26"/>
        <v>57040</v>
      </c>
      <c r="T148" s="10">
        <f t="shared" si="27"/>
        <v>20.398633499366365</v>
      </c>
      <c r="U148" s="26">
        <f t="shared" si="27"/>
        <v>20.000000000000217</v>
      </c>
      <c r="V148" s="26">
        <f t="shared" si="19"/>
        <v>1.743999961914966E-2</v>
      </c>
      <c r="W148" s="26">
        <f t="shared" si="19"/>
        <v>0.11258184910613167</v>
      </c>
      <c r="X148" s="26">
        <f t="shared" si="19"/>
        <v>0.58266958008543668</v>
      </c>
      <c r="Y148" s="26">
        <f t="shared" si="19"/>
        <v>0.22934920430073547</v>
      </c>
      <c r="Z148" s="26">
        <f t="shared" si="19"/>
        <v>0.61364183197570199</v>
      </c>
    </row>
    <row r="149" spans="2:26">
      <c r="B149" s="120">
        <v>57132</v>
      </c>
      <c r="C149" s="60">
        <v>20.389905357355524</v>
      </c>
      <c r="D149" s="123">
        <v>20.126911316392643</v>
      </c>
      <c r="E149" s="123">
        <v>20.745971610381673</v>
      </c>
      <c r="F149" s="124">
        <v>20.020785727632564</v>
      </c>
      <c r="G149" s="124">
        <v>20.945882852171277</v>
      </c>
      <c r="H149" s="125">
        <v>20.000000000000217</v>
      </c>
      <c r="I149" s="125">
        <v>21.525618096953121</v>
      </c>
      <c r="K149" s="10">
        <f t="shared" si="20"/>
        <v>20.389905357355524</v>
      </c>
      <c r="L149" s="26">
        <f t="shared" si="21"/>
        <v>20.000000000000217</v>
      </c>
      <c r="M149" s="26">
        <f t="shared" si="22"/>
        <v>20.020785727632564</v>
      </c>
      <c r="N149" s="10">
        <f t="shared" si="23"/>
        <v>20.126911316392643</v>
      </c>
      <c r="O149" s="10">
        <f t="shared" si="23"/>
        <v>20.745971610381673</v>
      </c>
      <c r="P149" s="26">
        <f t="shared" si="24"/>
        <v>20.945882852171277</v>
      </c>
      <c r="Q149" s="26">
        <f t="shared" si="25"/>
        <v>21.525618096953121</v>
      </c>
      <c r="S149" s="23">
        <f t="shared" si="26"/>
        <v>57132</v>
      </c>
      <c r="T149" s="10">
        <f t="shared" si="27"/>
        <v>20.389905357355524</v>
      </c>
      <c r="U149" s="26">
        <f t="shared" si="27"/>
        <v>20.000000000000217</v>
      </c>
      <c r="V149" s="26">
        <f t="shared" si="19"/>
        <v>2.0785727632347317E-2</v>
      </c>
      <c r="W149" s="26">
        <f t="shared" si="19"/>
        <v>0.10612558876007938</v>
      </c>
      <c r="X149" s="26">
        <f t="shared" si="19"/>
        <v>0.61906029398902973</v>
      </c>
      <c r="Y149" s="26">
        <f t="shared" si="19"/>
        <v>0.19991124178960362</v>
      </c>
      <c r="Z149" s="26">
        <f t="shared" si="19"/>
        <v>0.57973524478184402</v>
      </c>
    </row>
    <row r="150" spans="2:26">
      <c r="B150" s="120">
        <v>57224</v>
      </c>
      <c r="C150" s="60">
        <v>20.380335297431742</v>
      </c>
      <c r="D150" s="123">
        <v>20.123880134883034</v>
      </c>
      <c r="E150" s="123">
        <v>20.735201322293015</v>
      </c>
      <c r="F150" s="124">
        <v>20.020308788664334</v>
      </c>
      <c r="G150" s="124">
        <v>20.972248649114192</v>
      </c>
      <c r="H150" s="125">
        <v>20.000000000000217</v>
      </c>
      <c r="I150" s="125">
        <v>21.514051552308825</v>
      </c>
      <c r="K150" s="10">
        <f t="shared" si="20"/>
        <v>20.380335297431742</v>
      </c>
      <c r="L150" s="26">
        <f t="shared" si="21"/>
        <v>20.000000000000217</v>
      </c>
      <c r="M150" s="26">
        <f t="shared" si="22"/>
        <v>20.020308788664334</v>
      </c>
      <c r="N150" s="10">
        <f t="shared" si="23"/>
        <v>20.123880134883034</v>
      </c>
      <c r="O150" s="10">
        <f t="shared" si="23"/>
        <v>20.735201322293015</v>
      </c>
      <c r="P150" s="26">
        <f t="shared" si="24"/>
        <v>20.972248649114192</v>
      </c>
      <c r="Q150" s="26">
        <f t="shared" si="25"/>
        <v>21.514051552308825</v>
      </c>
      <c r="S150" s="23">
        <f t="shared" si="26"/>
        <v>57224</v>
      </c>
      <c r="T150" s="10">
        <f t="shared" si="27"/>
        <v>20.380335297431742</v>
      </c>
      <c r="U150" s="26">
        <f t="shared" si="27"/>
        <v>20.000000000000217</v>
      </c>
      <c r="V150" s="26">
        <f t="shared" si="19"/>
        <v>2.0308788664117117E-2</v>
      </c>
      <c r="W150" s="26">
        <f t="shared" si="19"/>
        <v>0.10357134621870046</v>
      </c>
      <c r="X150" s="26">
        <f t="shared" si="19"/>
        <v>0.61132118740998109</v>
      </c>
      <c r="Y150" s="26">
        <f t="shared" si="19"/>
        <v>0.2370473268211768</v>
      </c>
      <c r="Z150" s="26">
        <f t="shared" si="19"/>
        <v>0.54180290319463253</v>
      </c>
    </row>
    <row r="151" spans="2:26">
      <c r="B151" s="120">
        <v>57315</v>
      </c>
      <c r="C151" s="60">
        <v>20.378747120328573</v>
      </c>
      <c r="D151" s="123">
        <v>20.122357883488608</v>
      </c>
      <c r="E151" s="123">
        <v>20.737345041743204</v>
      </c>
      <c r="F151" s="124">
        <v>20.030898927971329</v>
      </c>
      <c r="G151" s="124">
        <v>20.968279946953139</v>
      </c>
      <c r="H151" s="125">
        <v>20.000000000000217</v>
      </c>
      <c r="I151" s="125">
        <v>21.553185916811994</v>
      </c>
      <c r="K151" s="10">
        <f t="shared" si="20"/>
        <v>20.378747120328573</v>
      </c>
      <c r="L151" s="26">
        <f t="shared" si="21"/>
        <v>20.000000000000217</v>
      </c>
      <c r="M151" s="26">
        <f t="shared" si="22"/>
        <v>20.030898927971329</v>
      </c>
      <c r="N151" s="10">
        <f t="shared" si="23"/>
        <v>20.122357883488608</v>
      </c>
      <c r="O151" s="10">
        <f t="shared" si="23"/>
        <v>20.737345041743204</v>
      </c>
      <c r="P151" s="26">
        <f t="shared" si="24"/>
        <v>20.968279946953139</v>
      </c>
      <c r="Q151" s="26">
        <f t="shared" si="25"/>
        <v>21.553185916811994</v>
      </c>
      <c r="S151" s="23">
        <f t="shared" si="26"/>
        <v>57315</v>
      </c>
      <c r="T151" s="10">
        <f t="shared" si="27"/>
        <v>20.378747120328573</v>
      </c>
      <c r="U151" s="26">
        <f t="shared" si="27"/>
        <v>20.000000000000217</v>
      </c>
      <c r="V151" s="26">
        <f t="shared" si="19"/>
        <v>3.0898927971112045E-2</v>
      </c>
      <c r="W151" s="26">
        <f t="shared" si="19"/>
        <v>9.1458955517278895E-2</v>
      </c>
      <c r="X151" s="26">
        <f t="shared" si="19"/>
        <v>0.61498715825459627</v>
      </c>
      <c r="Y151" s="26">
        <f t="shared" si="19"/>
        <v>0.23093490520993498</v>
      </c>
      <c r="Z151" s="26">
        <f t="shared" si="19"/>
        <v>0.58490596985885546</v>
      </c>
    </row>
    <row r="152" spans="2:26">
      <c r="B152" s="120">
        <v>57405</v>
      </c>
      <c r="C152" s="60">
        <v>20.38844627243521</v>
      </c>
      <c r="D152" s="123">
        <v>20.122562133639505</v>
      </c>
      <c r="E152" s="123">
        <v>20.774239936443351</v>
      </c>
      <c r="F152" s="124">
        <v>20.030186409448781</v>
      </c>
      <c r="G152" s="124">
        <v>20.975737550419659</v>
      </c>
      <c r="H152" s="125">
        <v>20.000000000000217</v>
      </c>
      <c r="I152" s="125">
        <v>21.58865766640973</v>
      </c>
      <c r="K152" s="10">
        <f t="shared" si="20"/>
        <v>20.38844627243521</v>
      </c>
      <c r="L152" s="26">
        <f t="shared" si="21"/>
        <v>20.000000000000217</v>
      </c>
      <c r="M152" s="26">
        <f t="shared" si="22"/>
        <v>20.030186409448781</v>
      </c>
      <c r="N152" s="10">
        <f t="shared" si="23"/>
        <v>20.122562133639505</v>
      </c>
      <c r="O152" s="10">
        <f t="shared" si="23"/>
        <v>20.774239936443351</v>
      </c>
      <c r="P152" s="26">
        <f t="shared" si="24"/>
        <v>20.975737550419659</v>
      </c>
      <c r="Q152" s="26">
        <f t="shared" si="25"/>
        <v>21.58865766640973</v>
      </c>
      <c r="S152" s="23">
        <f t="shared" si="26"/>
        <v>57405</v>
      </c>
      <c r="T152" s="10">
        <f t="shared" si="27"/>
        <v>20.38844627243521</v>
      </c>
      <c r="U152" s="26">
        <f t="shared" si="27"/>
        <v>20.000000000000217</v>
      </c>
      <c r="V152" s="26">
        <f t="shared" si="19"/>
        <v>3.0186409448564433E-2</v>
      </c>
      <c r="W152" s="26">
        <f t="shared" si="19"/>
        <v>9.2375724190723929E-2</v>
      </c>
      <c r="X152" s="26">
        <f t="shared" si="19"/>
        <v>0.65167780280384591</v>
      </c>
      <c r="Y152" s="26">
        <f t="shared" si="19"/>
        <v>0.20149761397630783</v>
      </c>
      <c r="Z152" s="26">
        <f t="shared" si="19"/>
        <v>0.61292011599007168</v>
      </c>
    </row>
    <row r="153" spans="2:26">
      <c r="B153" s="120">
        <v>57497</v>
      </c>
      <c r="C153" s="60">
        <v>20.401039300357322</v>
      </c>
      <c r="D153" s="123">
        <v>20.136188042827701</v>
      </c>
      <c r="E153" s="123">
        <v>20.787920597437413</v>
      </c>
      <c r="F153" s="124">
        <v>20.029490685716144</v>
      </c>
      <c r="G153" s="124">
        <v>20.968108380457256</v>
      </c>
      <c r="H153" s="125">
        <v>20.000000000000217</v>
      </c>
      <c r="I153" s="125">
        <v>21.617935549991675</v>
      </c>
      <c r="K153" s="10">
        <f t="shared" si="20"/>
        <v>20.401039300357322</v>
      </c>
      <c r="L153" s="26">
        <f t="shared" si="21"/>
        <v>20.000000000000217</v>
      </c>
      <c r="M153" s="26">
        <f t="shared" si="22"/>
        <v>20.029490685716144</v>
      </c>
      <c r="N153" s="10">
        <f t="shared" si="23"/>
        <v>20.136188042827701</v>
      </c>
      <c r="O153" s="10">
        <f t="shared" si="23"/>
        <v>20.787920597437413</v>
      </c>
      <c r="P153" s="26">
        <f t="shared" si="24"/>
        <v>20.968108380457256</v>
      </c>
      <c r="Q153" s="26">
        <f t="shared" si="25"/>
        <v>21.617935549991675</v>
      </c>
      <c r="S153" s="23">
        <f t="shared" si="26"/>
        <v>57497</v>
      </c>
      <c r="T153" s="10">
        <f t="shared" si="27"/>
        <v>20.401039300357322</v>
      </c>
      <c r="U153" s="26">
        <f t="shared" si="27"/>
        <v>20.000000000000217</v>
      </c>
      <c r="V153" s="26">
        <f t="shared" si="19"/>
        <v>2.9490685715927611E-2</v>
      </c>
      <c r="W153" s="26">
        <f t="shared" si="19"/>
        <v>0.10669735711155681</v>
      </c>
      <c r="X153" s="26">
        <f t="shared" si="19"/>
        <v>0.65173255460971191</v>
      </c>
      <c r="Y153" s="26">
        <f t="shared" si="19"/>
        <v>0.18018778301984284</v>
      </c>
      <c r="Z153" s="26">
        <f t="shared" si="19"/>
        <v>0.64982716953441866</v>
      </c>
    </row>
    <row r="154" spans="2:26">
      <c r="B154" s="120">
        <v>57589</v>
      </c>
      <c r="C154" s="60">
        <v>20.408077817627195</v>
      </c>
      <c r="D154" s="123">
        <v>20.139449907925687</v>
      </c>
      <c r="E154" s="123">
        <v>20.798515358970874</v>
      </c>
      <c r="F154" s="124">
        <v>20.028811333582787</v>
      </c>
      <c r="G154" s="124">
        <v>20.972349946564023</v>
      </c>
      <c r="H154" s="125">
        <v>20.000000000000217</v>
      </c>
      <c r="I154" s="125">
        <v>21.63860283536734</v>
      </c>
      <c r="K154" s="10">
        <f t="shared" si="20"/>
        <v>20.408077817627195</v>
      </c>
      <c r="L154" s="26">
        <f t="shared" si="21"/>
        <v>20.000000000000217</v>
      </c>
      <c r="M154" s="26">
        <f t="shared" si="22"/>
        <v>20.028811333582787</v>
      </c>
      <c r="N154" s="10">
        <f t="shared" si="23"/>
        <v>20.139449907925687</v>
      </c>
      <c r="O154" s="10">
        <f t="shared" si="23"/>
        <v>20.798515358970874</v>
      </c>
      <c r="P154" s="26">
        <f t="shared" si="24"/>
        <v>20.972349946564023</v>
      </c>
      <c r="Q154" s="26">
        <f t="shared" si="25"/>
        <v>21.63860283536734</v>
      </c>
      <c r="S154" s="23">
        <f t="shared" si="26"/>
        <v>57589</v>
      </c>
      <c r="T154" s="10">
        <f t="shared" si="27"/>
        <v>20.408077817627195</v>
      </c>
      <c r="U154" s="26">
        <f t="shared" si="27"/>
        <v>20.000000000000217</v>
      </c>
      <c r="V154" s="26">
        <f t="shared" si="19"/>
        <v>2.8811333582570597E-2</v>
      </c>
      <c r="W154" s="26">
        <f t="shared" si="19"/>
        <v>0.11063857434290014</v>
      </c>
      <c r="X154" s="26">
        <f t="shared" si="19"/>
        <v>0.65906545104518699</v>
      </c>
      <c r="Y154" s="26">
        <f t="shared" si="19"/>
        <v>0.17383458759314863</v>
      </c>
      <c r="Z154" s="26">
        <f t="shared" si="19"/>
        <v>0.66625288880331723</v>
      </c>
    </row>
    <row r="155" spans="2:26">
      <c r="B155" s="120">
        <v>57680</v>
      </c>
      <c r="C155" s="60">
        <v>20.40314786138725</v>
      </c>
      <c r="D155" s="123">
        <v>20.136123147061102</v>
      </c>
      <c r="E155" s="123">
        <v>20.800451891584878</v>
      </c>
      <c r="F155" s="124">
        <v>20.028147942223828</v>
      </c>
      <c r="G155" s="124">
        <v>20.952548021311177</v>
      </c>
      <c r="H155" s="125">
        <v>20.000000000000217</v>
      </c>
      <c r="I155" s="125">
        <v>21.651693838861089</v>
      </c>
      <c r="K155" s="10">
        <f t="shared" si="20"/>
        <v>20.40314786138725</v>
      </c>
      <c r="L155" s="26">
        <f t="shared" si="21"/>
        <v>20.000000000000217</v>
      </c>
      <c r="M155" s="26">
        <f t="shared" si="22"/>
        <v>20.028147942223828</v>
      </c>
      <c r="N155" s="10">
        <f t="shared" si="23"/>
        <v>20.136123147061102</v>
      </c>
      <c r="O155" s="10">
        <f t="shared" si="23"/>
        <v>20.800451891584878</v>
      </c>
      <c r="P155" s="26">
        <f t="shared" si="24"/>
        <v>20.952548021311177</v>
      </c>
      <c r="Q155" s="26">
        <f t="shared" si="25"/>
        <v>21.651693838861089</v>
      </c>
      <c r="S155" s="23">
        <f t="shared" si="26"/>
        <v>57680</v>
      </c>
      <c r="T155" s="10">
        <f t="shared" si="27"/>
        <v>20.40314786138725</v>
      </c>
      <c r="U155" s="26">
        <f t="shared" si="27"/>
        <v>20.000000000000217</v>
      </c>
      <c r="V155" s="26">
        <f t="shared" si="19"/>
        <v>2.8147942223611722E-2</v>
      </c>
      <c r="W155" s="26">
        <f t="shared" si="19"/>
        <v>0.10797520483727396</v>
      </c>
      <c r="X155" s="26">
        <f t="shared" si="19"/>
        <v>0.66432874452377533</v>
      </c>
      <c r="Y155" s="26">
        <f t="shared" si="19"/>
        <v>0.15209612972629927</v>
      </c>
      <c r="Z155" s="26">
        <f t="shared" si="19"/>
        <v>0.6991458175499119</v>
      </c>
    </row>
    <row r="156" spans="2:26">
      <c r="B156" s="120">
        <v>57770</v>
      </c>
      <c r="C156" s="60">
        <v>20.40652313385219</v>
      </c>
      <c r="D156" s="123">
        <v>20.143801207126685</v>
      </c>
      <c r="E156" s="123">
        <v>20.790059366075411</v>
      </c>
      <c r="F156" s="124">
        <v>20.027500112732898</v>
      </c>
      <c r="G156" s="124">
        <v>20.963258270902813</v>
      </c>
      <c r="H156" s="125">
        <v>20.000000000000217</v>
      </c>
      <c r="I156" s="125">
        <v>21.658136502644542</v>
      </c>
      <c r="K156" s="10">
        <f t="shared" si="20"/>
        <v>20.40652313385219</v>
      </c>
      <c r="L156" s="26">
        <f t="shared" si="21"/>
        <v>20.000000000000217</v>
      </c>
      <c r="M156" s="26">
        <f t="shared" si="22"/>
        <v>20.027500112732898</v>
      </c>
      <c r="N156" s="10">
        <f t="shared" si="23"/>
        <v>20.143801207126685</v>
      </c>
      <c r="O156" s="10">
        <f t="shared" si="23"/>
        <v>20.790059366075411</v>
      </c>
      <c r="P156" s="26">
        <f t="shared" si="24"/>
        <v>20.963258270902813</v>
      </c>
      <c r="Q156" s="26">
        <f t="shared" si="25"/>
        <v>21.658136502644542</v>
      </c>
      <c r="S156" s="23">
        <f t="shared" si="26"/>
        <v>57770</v>
      </c>
      <c r="T156" s="10">
        <f t="shared" si="27"/>
        <v>20.40652313385219</v>
      </c>
      <c r="U156" s="26">
        <f t="shared" si="27"/>
        <v>20.000000000000217</v>
      </c>
      <c r="V156" s="26">
        <f t="shared" si="19"/>
        <v>2.7500112732681714E-2</v>
      </c>
      <c r="W156" s="26">
        <f t="shared" si="19"/>
        <v>0.116301094393787</v>
      </c>
      <c r="X156" s="26">
        <f t="shared" si="19"/>
        <v>0.64625815894872574</v>
      </c>
      <c r="Y156" s="26">
        <f t="shared" si="19"/>
        <v>0.17319890482740163</v>
      </c>
      <c r="Z156" s="26">
        <f t="shared" si="19"/>
        <v>0.69487823174172902</v>
      </c>
    </row>
    <row r="157" spans="2:26">
      <c r="B157" s="120">
        <v>57862</v>
      </c>
      <c r="C157" s="60">
        <v>20.398186660770609</v>
      </c>
      <c r="D157" s="123">
        <v>20.146737345951614</v>
      </c>
      <c r="E157" s="123">
        <v>20.788273766870411</v>
      </c>
      <c r="F157" s="124">
        <v>20.026867457693594</v>
      </c>
      <c r="G157" s="124">
        <v>20.976948374532672</v>
      </c>
      <c r="H157" s="125">
        <v>20.000000000000217</v>
      </c>
      <c r="I157" s="125">
        <v>21.658766007518995</v>
      </c>
      <c r="K157" s="10">
        <f t="shared" si="20"/>
        <v>20.398186660770609</v>
      </c>
      <c r="L157" s="26">
        <f t="shared" si="21"/>
        <v>20.000000000000217</v>
      </c>
      <c r="M157" s="26">
        <f t="shared" si="22"/>
        <v>20.026867457693594</v>
      </c>
      <c r="N157" s="10">
        <f t="shared" si="23"/>
        <v>20.146737345951614</v>
      </c>
      <c r="O157" s="10">
        <f t="shared" si="23"/>
        <v>20.788273766870411</v>
      </c>
      <c r="P157" s="26">
        <f t="shared" si="24"/>
        <v>20.976948374532672</v>
      </c>
      <c r="Q157" s="26">
        <f t="shared" si="25"/>
        <v>21.658766007518995</v>
      </c>
      <c r="S157" s="23">
        <f t="shared" si="26"/>
        <v>57862</v>
      </c>
      <c r="T157" s="10">
        <f t="shared" si="27"/>
        <v>20.398186660770609</v>
      </c>
      <c r="U157" s="26">
        <f t="shared" si="27"/>
        <v>20.000000000000217</v>
      </c>
      <c r="V157" s="26">
        <f t="shared" si="19"/>
        <v>2.6867457693377617E-2</v>
      </c>
      <c r="W157" s="26">
        <f t="shared" si="19"/>
        <v>0.11986988825801959</v>
      </c>
      <c r="X157" s="26">
        <f t="shared" si="19"/>
        <v>0.64153642091879703</v>
      </c>
      <c r="Y157" s="26">
        <f t="shared" si="19"/>
        <v>0.18867460766226074</v>
      </c>
      <c r="Z157" s="26">
        <f t="shared" si="19"/>
        <v>0.68181763298632347</v>
      </c>
    </row>
    <row r="158" spans="2:26">
      <c r="B158" s="120">
        <v>57954</v>
      </c>
      <c r="C158" s="60">
        <v>20.38978456908098</v>
      </c>
      <c r="D158" s="123">
        <v>20.150976690804224</v>
      </c>
      <c r="E158" s="123">
        <v>20.78598523948861</v>
      </c>
      <c r="F158" s="124">
        <v>20.026249600768999</v>
      </c>
      <c r="G158" s="124">
        <v>20.985137834235257</v>
      </c>
      <c r="H158" s="125">
        <v>20.000000000000217</v>
      </c>
      <c r="I158" s="125">
        <v>21.654332630317093</v>
      </c>
      <c r="K158" s="10">
        <f t="shared" si="20"/>
        <v>20.38978456908098</v>
      </c>
      <c r="L158" s="26">
        <f t="shared" si="21"/>
        <v>20.000000000000217</v>
      </c>
      <c r="M158" s="26">
        <f t="shared" si="22"/>
        <v>20.026249600768999</v>
      </c>
      <c r="N158" s="10">
        <f t="shared" si="23"/>
        <v>20.150976690804224</v>
      </c>
      <c r="O158" s="10">
        <f t="shared" si="23"/>
        <v>20.78598523948861</v>
      </c>
      <c r="P158" s="26">
        <f t="shared" si="24"/>
        <v>20.985137834235257</v>
      </c>
      <c r="Q158" s="26">
        <f t="shared" si="25"/>
        <v>21.654332630317093</v>
      </c>
      <c r="S158" s="23">
        <f t="shared" si="26"/>
        <v>57954</v>
      </c>
      <c r="T158" s="10">
        <f t="shared" si="27"/>
        <v>20.38978456908098</v>
      </c>
      <c r="U158" s="26">
        <f t="shared" si="27"/>
        <v>20.000000000000217</v>
      </c>
      <c r="V158" s="26">
        <f t="shared" si="19"/>
        <v>2.6249600768782244E-2</v>
      </c>
      <c r="W158" s="26">
        <f t="shared" si="19"/>
        <v>0.12472709003522553</v>
      </c>
      <c r="X158" s="26">
        <f t="shared" si="19"/>
        <v>0.63500854868438594</v>
      </c>
      <c r="Y158" s="26">
        <f t="shared" si="19"/>
        <v>0.19915259474664637</v>
      </c>
      <c r="Z158" s="26">
        <f t="shared" si="19"/>
        <v>0.66919479608183607</v>
      </c>
    </row>
    <row r="159" spans="2:26">
      <c r="B159" s="120">
        <v>58045</v>
      </c>
      <c r="C159" s="60">
        <v>20.401271307748949</v>
      </c>
      <c r="D159" s="123">
        <v>20.147402724180935</v>
      </c>
      <c r="E159" s="123">
        <v>20.795070834316689</v>
      </c>
      <c r="F159" s="124">
        <v>20.025646176308634</v>
      </c>
      <c r="G159" s="124">
        <v>21.003167975355616</v>
      </c>
      <c r="H159" s="125">
        <v>20.000000000000217</v>
      </c>
      <c r="I159" s="125">
        <v>21.645509255307054</v>
      </c>
      <c r="K159" s="10">
        <f t="shared" si="20"/>
        <v>20.401271307748949</v>
      </c>
      <c r="L159" s="26">
        <f t="shared" si="21"/>
        <v>20.000000000000217</v>
      </c>
      <c r="M159" s="26">
        <f t="shared" si="22"/>
        <v>20.025646176308634</v>
      </c>
      <c r="N159" s="10">
        <f t="shared" si="23"/>
        <v>20.147402724180935</v>
      </c>
      <c r="O159" s="10">
        <f t="shared" si="23"/>
        <v>20.795070834316689</v>
      </c>
      <c r="P159" s="26">
        <f t="shared" si="24"/>
        <v>21.003167975355616</v>
      </c>
      <c r="Q159" s="26">
        <f t="shared" si="25"/>
        <v>21.645509255307054</v>
      </c>
      <c r="S159" s="23">
        <f t="shared" si="26"/>
        <v>58045</v>
      </c>
      <c r="T159" s="10">
        <f t="shared" si="27"/>
        <v>20.401271307748949</v>
      </c>
      <c r="U159" s="26">
        <f t="shared" si="27"/>
        <v>20.000000000000217</v>
      </c>
      <c r="V159" s="26">
        <f t="shared" si="19"/>
        <v>2.5646176308416813E-2</v>
      </c>
      <c r="W159" s="26">
        <f t="shared" si="19"/>
        <v>0.12175654787230172</v>
      </c>
      <c r="X159" s="26">
        <f t="shared" si="19"/>
        <v>0.6476681101357542</v>
      </c>
      <c r="Y159" s="26">
        <f t="shared" si="19"/>
        <v>0.20809714103892674</v>
      </c>
      <c r="Z159" s="26">
        <f t="shared" si="19"/>
        <v>0.64234127995143808</v>
      </c>
    </row>
    <row r="160" spans="2:26">
      <c r="B160" s="120">
        <v>58135</v>
      </c>
      <c r="C160" s="60">
        <v>20.403158730927146</v>
      </c>
      <c r="D160" s="123">
        <v>20.143918118583564</v>
      </c>
      <c r="E160" s="123">
        <v>20.797407249540008</v>
      </c>
      <c r="F160" s="124">
        <v>20.025056828972048</v>
      </c>
      <c r="G160" s="124">
        <v>21.021248824890446</v>
      </c>
      <c r="H160" s="125">
        <v>20.000000000000217</v>
      </c>
      <c r="I160" s="125">
        <v>21.632898358043722</v>
      </c>
      <c r="K160" s="10">
        <f t="shared" si="20"/>
        <v>20.403158730927146</v>
      </c>
      <c r="L160" s="26">
        <f t="shared" si="21"/>
        <v>20.000000000000217</v>
      </c>
      <c r="M160" s="26">
        <f t="shared" si="22"/>
        <v>20.025056828972048</v>
      </c>
      <c r="N160" s="10">
        <f t="shared" si="23"/>
        <v>20.143918118583564</v>
      </c>
      <c r="O160" s="10">
        <f t="shared" si="23"/>
        <v>20.797407249540008</v>
      </c>
      <c r="P160" s="26">
        <f t="shared" si="24"/>
        <v>21.021248824890446</v>
      </c>
      <c r="Q160" s="26">
        <f t="shared" si="25"/>
        <v>21.632898358043722</v>
      </c>
      <c r="S160" s="23">
        <f t="shared" si="26"/>
        <v>58135</v>
      </c>
      <c r="T160" s="10">
        <f t="shared" si="27"/>
        <v>20.403158730927146</v>
      </c>
      <c r="U160" s="26">
        <f t="shared" si="27"/>
        <v>20.000000000000217</v>
      </c>
      <c r="V160" s="26">
        <f t="shared" si="19"/>
        <v>2.5056828971830925E-2</v>
      </c>
      <c r="W160" s="26">
        <f t="shared" si="19"/>
        <v>0.11886128961151599</v>
      </c>
      <c r="X160" s="26">
        <f t="shared" si="19"/>
        <v>0.65348913095644434</v>
      </c>
      <c r="Y160" s="26">
        <f t="shared" si="19"/>
        <v>0.22384157535043769</v>
      </c>
      <c r="Z160" s="26">
        <f t="shared" si="19"/>
        <v>0.61164953315327608</v>
      </c>
    </row>
    <row r="161" spans="2:26">
      <c r="B161" s="120">
        <v>58227</v>
      </c>
      <c r="C161" s="60">
        <v>20.401332606296087</v>
      </c>
      <c r="D161" s="123">
        <v>20.140520406609415</v>
      </c>
      <c r="E161" s="123">
        <v>20.785538727103678</v>
      </c>
      <c r="F161" s="124">
        <v>20.02448121336835</v>
      </c>
      <c r="G161" s="124">
        <v>21.005668352554761</v>
      </c>
      <c r="H161" s="125">
        <v>20.000000000000217</v>
      </c>
      <c r="I161" s="125">
        <v>21.617038471430199</v>
      </c>
      <c r="K161" s="10">
        <f t="shared" si="20"/>
        <v>20.401332606296087</v>
      </c>
      <c r="L161" s="26">
        <f t="shared" si="21"/>
        <v>20.000000000000217</v>
      </c>
      <c r="M161" s="26">
        <f t="shared" si="22"/>
        <v>20.02448121336835</v>
      </c>
      <c r="N161" s="10">
        <f t="shared" si="23"/>
        <v>20.140520406609415</v>
      </c>
      <c r="O161" s="10">
        <f t="shared" si="23"/>
        <v>20.785538727103678</v>
      </c>
      <c r="P161" s="26">
        <f t="shared" si="24"/>
        <v>21.005668352554761</v>
      </c>
      <c r="Q161" s="26">
        <f t="shared" si="25"/>
        <v>21.617038471430199</v>
      </c>
      <c r="S161" s="23">
        <f t="shared" si="26"/>
        <v>58227</v>
      </c>
      <c r="T161" s="10">
        <f t="shared" si="27"/>
        <v>20.401332606296087</v>
      </c>
      <c r="U161" s="26">
        <f t="shared" si="27"/>
        <v>20.000000000000217</v>
      </c>
      <c r="V161" s="26">
        <f t="shared" si="19"/>
        <v>2.4481213368133581E-2</v>
      </c>
      <c r="W161" s="26">
        <f t="shared" si="19"/>
        <v>0.11603919324106471</v>
      </c>
      <c r="X161" s="26">
        <f t="shared" si="19"/>
        <v>0.64501832049426255</v>
      </c>
      <c r="Y161" s="26">
        <f t="shared" si="19"/>
        <v>0.22012962545108294</v>
      </c>
      <c r="Z161" s="26">
        <f t="shared" si="19"/>
        <v>0.61137011887543835</v>
      </c>
    </row>
    <row r="162" spans="2:26">
      <c r="B162" s="120">
        <v>58319</v>
      </c>
      <c r="C162" s="60">
        <v>20.406898209825222</v>
      </c>
      <c r="D162" s="123">
        <v>20.147311826886249</v>
      </c>
      <c r="E162" s="123">
        <v>20.774528505620044</v>
      </c>
      <c r="F162" s="124">
        <v>20.023918993711099</v>
      </c>
      <c r="G162" s="124">
        <v>20.989170178995721</v>
      </c>
      <c r="H162" s="125">
        <v>20.000000000000217</v>
      </c>
      <c r="I162" s="125">
        <v>21.598410149680301</v>
      </c>
      <c r="K162" s="10">
        <f t="shared" si="20"/>
        <v>20.406898209825222</v>
      </c>
      <c r="L162" s="26">
        <f t="shared" si="21"/>
        <v>20.000000000000217</v>
      </c>
      <c r="M162" s="26">
        <f t="shared" si="22"/>
        <v>20.023918993711099</v>
      </c>
      <c r="N162" s="10">
        <f t="shared" si="23"/>
        <v>20.147311826886249</v>
      </c>
      <c r="O162" s="10">
        <f t="shared" si="23"/>
        <v>20.774528505620044</v>
      </c>
      <c r="P162" s="26">
        <f t="shared" si="24"/>
        <v>20.989170178995721</v>
      </c>
      <c r="Q162" s="26">
        <f t="shared" si="25"/>
        <v>21.598410149680301</v>
      </c>
      <c r="S162" s="23">
        <f t="shared" si="26"/>
        <v>58319</v>
      </c>
      <c r="T162" s="10">
        <f t="shared" si="27"/>
        <v>20.406898209825222</v>
      </c>
      <c r="U162" s="26">
        <f t="shared" si="27"/>
        <v>20.000000000000217</v>
      </c>
      <c r="V162" s="26">
        <f t="shared" si="19"/>
        <v>2.3918993710882575E-2</v>
      </c>
      <c r="W162" s="26">
        <f t="shared" si="19"/>
        <v>0.12339283317514926</v>
      </c>
      <c r="X162" s="26">
        <f t="shared" si="19"/>
        <v>0.62721667873379516</v>
      </c>
      <c r="Y162" s="26">
        <f t="shared" si="19"/>
        <v>0.2146416733756773</v>
      </c>
      <c r="Z162" s="26">
        <f t="shared" si="19"/>
        <v>0.60923997068458036</v>
      </c>
    </row>
    <row r="163" spans="2:26">
      <c r="B163" s="120">
        <v>58410</v>
      </c>
      <c r="C163" s="60">
        <v>20.418135105112299</v>
      </c>
      <c r="D163" s="123">
        <v>20.143742110388825</v>
      </c>
      <c r="E163" s="123">
        <v>20.77064744744888</v>
      </c>
      <c r="F163" s="124">
        <v>20.025231849759141</v>
      </c>
      <c r="G163" s="124">
        <v>20.974054824529794</v>
      </c>
      <c r="H163" s="125">
        <v>20.000000000000217</v>
      </c>
      <c r="I163" s="125">
        <v>21.577441452759416</v>
      </c>
      <c r="K163" s="10">
        <f t="shared" si="20"/>
        <v>20.418135105112299</v>
      </c>
      <c r="L163" s="26">
        <f t="shared" si="21"/>
        <v>20.000000000000217</v>
      </c>
      <c r="M163" s="26">
        <f t="shared" si="22"/>
        <v>20.025231849759141</v>
      </c>
      <c r="N163" s="10">
        <f t="shared" si="23"/>
        <v>20.143742110388825</v>
      </c>
      <c r="O163" s="10">
        <f t="shared" si="23"/>
        <v>20.77064744744888</v>
      </c>
      <c r="P163" s="26">
        <f t="shared" si="24"/>
        <v>20.974054824529794</v>
      </c>
      <c r="Q163" s="26">
        <f t="shared" si="25"/>
        <v>21.577441452759416</v>
      </c>
      <c r="S163" s="23">
        <f t="shared" si="26"/>
        <v>58410</v>
      </c>
      <c r="T163" s="10">
        <f t="shared" si="27"/>
        <v>20.418135105112299</v>
      </c>
      <c r="U163" s="26">
        <f t="shared" si="27"/>
        <v>20.000000000000217</v>
      </c>
      <c r="V163" s="26">
        <f t="shared" si="19"/>
        <v>2.5231849758924341E-2</v>
      </c>
      <c r="W163" s="26">
        <f t="shared" si="19"/>
        <v>0.11851026062968373</v>
      </c>
      <c r="X163" s="26">
        <f t="shared" si="19"/>
        <v>0.62690533706005525</v>
      </c>
      <c r="Y163" s="26">
        <f t="shared" si="19"/>
        <v>0.20340737708091439</v>
      </c>
      <c r="Z163" s="26">
        <f t="shared" si="19"/>
        <v>0.60338662822962164</v>
      </c>
    </row>
    <row r="164" spans="2:26">
      <c r="B164" s="120">
        <v>58501</v>
      </c>
      <c r="C164" s="60">
        <v>20.433278364378097</v>
      </c>
      <c r="D164" s="123">
        <v>20.140264866641438</v>
      </c>
      <c r="E164" s="123">
        <v>20.780165189786519</v>
      </c>
      <c r="F164" s="124">
        <v>20.024651144779241</v>
      </c>
      <c r="G164" s="124">
        <v>20.973744278881661</v>
      </c>
      <c r="H164" s="125">
        <v>20.000000000000217</v>
      </c>
      <c r="I164" s="125">
        <v>21.554512977590008</v>
      </c>
      <c r="K164" s="10">
        <f t="shared" si="20"/>
        <v>20.433278364378097</v>
      </c>
      <c r="L164" s="26">
        <f t="shared" si="21"/>
        <v>20.000000000000217</v>
      </c>
      <c r="M164" s="26">
        <f t="shared" si="22"/>
        <v>20.024651144779241</v>
      </c>
      <c r="N164" s="10">
        <f t="shared" si="23"/>
        <v>20.140264866641438</v>
      </c>
      <c r="O164" s="10">
        <f t="shared" si="23"/>
        <v>20.780165189786519</v>
      </c>
      <c r="P164" s="26">
        <f t="shared" si="24"/>
        <v>20.973744278881661</v>
      </c>
      <c r="Q164" s="26">
        <f t="shared" si="25"/>
        <v>21.554512977590008</v>
      </c>
      <c r="S164" s="23">
        <f t="shared" si="26"/>
        <v>58501</v>
      </c>
      <c r="T164" s="10">
        <f t="shared" si="27"/>
        <v>20.433278364378097</v>
      </c>
      <c r="U164" s="26">
        <f t="shared" si="27"/>
        <v>20.000000000000217</v>
      </c>
      <c r="V164" s="26">
        <f t="shared" si="19"/>
        <v>2.4651144779024747E-2</v>
      </c>
      <c r="W164" s="26">
        <f t="shared" si="19"/>
        <v>0.11561372186219643</v>
      </c>
      <c r="X164" s="26">
        <f t="shared" si="19"/>
        <v>0.63990032314508127</v>
      </c>
      <c r="Y164" s="26">
        <f t="shared" si="19"/>
        <v>0.19357908909514165</v>
      </c>
      <c r="Z164" s="26">
        <f t="shared" si="19"/>
        <v>0.58076869870834713</v>
      </c>
    </row>
    <row r="165" spans="2:26">
      <c r="B165" s="120">
        <v>58593</v>
      </c>
      <c r="C165" s="60" t="e">
        <f t="array" ref="C165:I165">NA()</f>
        <v>#N/A</v>
      </c>
      <c r="D165" s="123" t="e">
        <v>#N/A</v>
      </c>
      <c r="E165" s="123" t="e">
        <v>#N/A</v>
      </c>
      <c r="F165" s="124" t="e">
        <v>#N/A</v>
      </c>
      <c r="G165" s="124" t="e">
        <v>#N/A</v>
      </c>
      <c r="H165" s="125" t="e">
        <v>#N/A</v>
      </c>
      <c r="I165" s="125" t="e">
        <v>#N/A</v>
      </c>
      <c r="K165" s="10" t="e">
        <f t="shared" si="20"/>
        <v>#N/A</v>
      </c>
      <c r="L165" s="26" t="e">
        <f t="shared" si="21"/>
        <v>#N/A</v>
      </c>
      <c r="M165" s="26" t="e">
        <f t="shared" si="22"/>
        <v>#N/A</v>
      </c>
      <c r="N165" s="10" t="e">
        <f t="shared" si="23"/>
        <v>#N/A</v>
      </c>
      <c r="O165" s="10" t="e">
        <f t="shared" si="23"/>
        <v>#N/A</v>
      </c>
      <c r="P165" s="26" t="e">
        <f t="shared" si="24"/>
        <v>#N/A</v>
      </c>
      <c r="Q165" s="26" t="e">
        <f t="shared" si="25"/>
        <v>#N/A</v>
      </c>
      <c r="S165" s="23">
        <f t="shared" si="26"/>
        <v>58593</v>
      </c>
      <c r="T165" s="10" t="e">
        <f t="shared" si="27"/>
        <v>#N/A</v>
      </c>
      <c r="U165" s="26" t="e">
        <f t="shared" si="27"/>
        <v>#N/A</v>
      </c>
      <c r="V165" s="26" t="e">
        <f t="shared" si="19"/>
        <v>#N/A</v>
      </c>
      <c r="W165" s="26" t="e">
        <f t="shared" si="19"/>
        <v>#N/A</v>
      </c>
      <c r="X165" s="26" t="e">
        <f t="shared" si="19"/>
        <v>#N/A</v>
      </c>
      <c r="Y165" s="26" t="e">
        <f t="shared" si="19"/>
        <v>#N/A</v>
      </c>
      <c r="Z165" s="26" t="e">
        <f t="shared" si="19"/>
        <v>#N/A</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2"/>
  </sheetPr>
  <dimension ref="A1:Z165"/>
  <sheetViews>
    <sheetView zoomScaleNormal="100" workbookViewId="0">
      <pane xSplit="2" ySplit="4" topLeftCell="C133" activePane="bottomRight" state="frozen"/>
      <selection pane="topRight" activeCell="C1" sqref="C1"/>
      <selection pane="bottomLeft" activeCell="A5" sqref="A5"/>
      <selection pane="bottomRight" activeCell="B1" sqref="B1"/>
    </sheetView>
  </sheetViews>
  <sheetFormatPr defaultColWidth="9.375" defaultRowHeight="16.5"/>
  <cols>
    <col min="1" max="1" width="11.625" style="26" customWidth="1"/>
    <col min="2" max="2" width="9.375" style="26"/>
    <col min="3" max="4" width="11.375" style="26" bestFit="1" customWidth="1"/>
    <col min="5" max="5" width="10.125" style="26" bestFit="1" customWidth="1"/>
    <col min="6" max="10" width="9.375" style="26"/>
    <col min="11" max="26" width="9.375" style="26" hidden="1" customWidth="1"/>
    <col min="27" max="16384" width="9.375" style="26"/>
  </cols>
  <sheetData>
    <row r="1" spans="1:26">
      <c r="A1" s="24"/>
      <c r="B1" s="13" t="s">
        <v>262</v>
      </c>
      <c r="C1" s="13"/>
      <c r="D1" s="4"/>
      <c r="E1" s="4"/>
      <c r="F1" s="24"/>
      <c r="G1" s="24"/>
    </row>
    <row r="2" spans="1:26">
      <c r="B2" s="55" t="s">
        <v>71</v>
      </c>
      <c r="C2" s="15"/>
      <c r="D2" s="4"/>
      <c r="E2" s="4"/>
      <c r="F2" s="24"/>
      <c r="G2" s="24"/>
    </row>
    <row r="3" spans="1:26">
      <c r="L3" s="26" t="s">
        <v>91</v>
      </c>
      <c r="M3" s="26" t="s">
        <v>92</v>
      </c>
      <c r="N3" s="26" t="s">
        <v>93</v>
      </c>
    </row>
    <row r="4" spans="1:26" ht="66">
      <c r="B4" s="24"/>
      <c r="C4" s="58" t="s">
        <v>84</v>
      </c>
      <c r="D4" s="58" t="s">
        <v>85</v>
      </c>
      <c r="E4" s="58" t="s">
        <v>86</v>
      </c>
      <c r="F4" s="58" t="s">
        <v>87</v>
      </c>
      <c r="G4" s="58" t="s">
        <v>88</v>
      </c>
      <c r="H4" s="58" t="s">
        <v>89</v>
      </c>
      <c r="I4" s="58" t="s">
        <v>90</v>
      </c>
      <c r="J4" s="58"/>
      <c r="K4" s="5" t="s">
        <v>84</v>
      </c>
      <c r="L4" s="58" t="s">
        <v>94</v>
      </c>
      <c r="M4" s="5" t="s">
        <v>87</v>
      </c>
      <c r="N4" s="58" t="s">
        <v>85</v>
      </c>
      <c r="O4" s="58" t="s">
        <v>86</v>
      </c>
      <c r="P4" s="58" t="s">
        <v>88</v>
      </c>
      <c r="Q4" s="5" t="s">
        <v>95</v>
      </c>
      <c r="T4" s="5" t="s">
        <v>99</v>
      </c>
      <c r="U4" s="58" t="s">
        <v>94</v>
      </c>
      <c r="V4" s="5" t="s">
        <v>87</v>
      </c>
      <c r="W4" s="58" t="s">
        <v>97</v>
      </c>
      <c r="X4" s="58" t="s">
        <v>86</v>
      </c>
      <c r="Y4" s="58" t="s">
        <v>98</v>
      </c>
      <c r="Z4" s="5" t="s">
        <v>96</v>
      </c>
    </row>
    <row r="5" spans="1:26">
      <c r="B5" s="120">
        <v>43983</v>
      </c>
      <c r="C5" s="60">
        <v>100</v>
      </c>
      <c r="D5" s="123">
        <v>100</v>
      </c>
      <c r="E5" s="123">
        <v>100</v>
      </c>
      <c r="F5" s="123">
        <v>100</v>
      </c>
      <c r="G5" s="123">
        <v>100</v>
      </c>
      <c r="H5" s="123">
        <v>100</v>
      </c>
      <c r="I5" s="123">
        <v>100</v>
      </c>
      <c r="K5" s="10">
        <f>C5</f>
        <v>100</v>
      </c>
      <c r="L5" s="26">
        <f>H5</f>
        <v>100</v>
      </c>
      <c r="M5" s="26">
        <f>F5</f>
        <v>100</v>
      </c>
      <c r="N5" s="10">
        <f>D5</f>
        <v>100</v>
      </c>
      <c r="O5" s="10">
        <f>E5</f>
        <v>100</v>
      </c>
      <c r="P5" s="26">
        <f>G5</f>
        <v>100</v>
      </c>
      <c r="Q5" s="26">
        <f>I5</f>
        <v>100</v>
      </c>
      <c r="S5" s="23">
        <f>B5</f>
        <v>43983</v>
      </c>
      <c r="T5" s="10">
        <f>K5</f>
        <v>100</v>
      </c>
      <c r="U5" s="26">
        <f>L5</f>
        <v>100</v>
      </c>
      <c r="V5" s="26">
        <f>M5-L5</f>
        <v>0</v>
      </c>
      <c r="W5" s="26">
        <f t="shared" ref="W5:Z20" si="0">N5-M5</f>
        <v>0</v>
      </c>
      <c r="X5" s="26">
        <f t="shared" si="0"/>
        <v>0</v>
      </c>
      <c r="Y5" s="26">
        <f t="shared" si="0"/>
        <v>0</v>
      </c>
      <c r="Z5" s="26">
        <f t="shared" si="0"/>
        <v>0</v>
      </c>
    </row>
    <row r="6" spans="1:26">
      <c r="B6" s="120">
        <v>44075</v>
      </c>
      <c r="C6" s="60">
        <v>100</v>
      </c>
      <c r="D6" s="123">
        <v>100</v>
      </c>
      <c r="E6" s="123">
        <v>100</v>
      </c>
      <c r="F6" s="123">
        <v>100</v>
      </c>
      <c r="G6" s="123">
        <v>100</v>
      </c>
      <c r="H6" s="123">
        <v>99.954981460895127</v>
      </c>
      <c r="I6" s="123">
        <v>100</v>
      </c>
      <c r="K6" s="10">
        <f t="shared" ref="K6:K69" si="1">C6</f>
        <v>100</v>
      </c>
      <c r="L6" s="26">
        <f t="shared" ref="L6:L69" si="2">H6</f>
        <v>99.954981460895127</v>
      </c>
      <c r="M6" s="26">
        <f t="shared" ref="M6:M69" si="3">F6</f>
        <v>100</v>
      </c>
      <c r="N6" s="10">
        <f t="shared" ref="N6:O69" si="4">D6</f>
        <v>100</v>
      </c>
      <c r="O6" s="10">
        <f t="shared" si="4"/>
        <v>100</v>
      </c>
      <c r="P6" s="26">
        <f t="shared" ref="P6:P69" si="5">G6</f>
        <v>100</v>
      </c>
      <c r="Q6" s="26">
        <f t="shared" ref="Q6:Q69" si="6">I6</f>
        <v>100</v>
      </c>
      <c r="S6" s="23">
        <f t="shared" ref="S6:S69" si="7">B6</f>
        <v>44075</v>
      </c>
      <c r="T6" s="10">
        <f t="shared" ref="T6:U69" si="8">K6</f>
        <v>100</v>
      </c>
      <c r="U6" s="26">
        <f t="shared" si="8"/>
        <v>99.954981460895127</v>
      </c>
      <c r="V6" s="26">
        <f t="shared" ref="V6:Z68" si="9">M6-L6</f>
        <v>4.5018539104873412E-2</v>
      </c>
      <c r="W6" s="26">
        <f t="shared" si="0"/>
        <v>0</v>
      </c>
      <c r="X6" s="26">
        <f t="shared" si="0"/>
        <v>0</v>
      </c>
      <c r="Y6" s="26">
        <f t="shared" si="0"/>
        <v>0</v>
      </c>
      <c r="Z6" s="26">
        <f t="shared" si="0"/>
        <v>0</v>
      </c>
    </row>
    <row r="7" spans="1:26">
      <c r="B7" s="120">
        <v>44166</v>
      </c>
      <c r="C7" s="60">
        <v>100</v>
      </c>
      <c r="D7" s="123">
        <v>100</v>
      </c>
      <c r="E7" s="123">
        <v>100</v>
      </c>
      <c r="F7" s="123">
        <v>100</v>
      </c>
      <c r="G7" s="123">
        <v>100</v>
      </c>
      <c r="H7" s="123">
        <v>99.95258188276992</v>
      </c>
      <c r="I7" s="123">
        <v>100</v>
      </c>
      <c r="K7" s="10">
        <f t="shared" si="1"/>
        <v>100</v>
      </c>
      <c r="L7" s="26">
        <f t="shared" si="2"/>
        <v>99.95258188276992</v>
      </c>
      <c r="M7" s="26">
        <f t="shared" si="3"/>
        <v>100</v>
      </c>
      <c r="N7" s="10">
        <f t="shared" si="4"/>
        <v>100</v>
      </c>
      <c r="O7" s="10">
        <f t="shared" si="4"/>
        <v>100</v>
      </c>
      <c r="P7" s="26">
        <f t="shared" si="5"/>
        <v>100</v>
      </c>
      <c r="Q7" s="26">
        <f t="shared" si="6"/>
        <v>100</v>
      </c>
      <c r="S7" s="23">
        <f t="shared" si="7"/>
        <v>44166</v>
      </c>
      <c r="T7" s="10">
        <f t="shared" si="8"/>
        <v>100</v>
      </c>
      <c r="U7" s="26">
        <f t="shared" si="8"/>
        <v>99.95258188276992</v>
      </c>
      <c r="V7" s="26">
        <f t="shared" si="9"/>
        <v>4.741811723008027E-2</v>
      </c>
      <c r="W7" s="26">
        <f t="shared" si="0"/>
        <v>0</v>
      </c>
      <c r="X7" s="26">
        <f t="shared" si="0"/>
        <v>0</v>
      </c>
      <c r="Y7" s="26">
        <f t="shared" si="0"/>
        <v>0</v>
      </c>
      <c r="Z7" s="26">
        <f t="shared" si="0"/>
        <v>0</v>
      </c>
    </row>
    <row r="8" spans="1:26">
      <c r="B8" s="120">
        <v>44256</v>
      </c>
      <c r="C8" s="60">
        <v>100</v>
      </c>
      <c r="D8" s="123">
        <v>100</v>
      </c>
      <c r="E8" s="123">
        <v>100</v>
      </c>
      <c r="F8" s="123">
        <v>100</v>
      </c>
      <c r="G8" s="123">
        <v>100</v>
      </c>
      <c r="H8" s="123">
        <v>99.950182087832573</v>
      </c>
      <c r="I8" s="123">
        <v>100</v>
      </c>
      <c r="K8" s="10">
        <f t="shared" si="1"/>
        <v>100</v>
      </c>
      <c r="L8" s="26">
        <f t="shared" si="2"/>
        <v>99.950182087832573</v>
      </c>
      <c r="M8" s="26">
        <f t="shared" si="3"/>
        <v>100</v>
      </c>
      <c r="N8" s="10">
        <f t="shared" si="4"/>
        <v>100</v>
      </c>
      <c r="O8" s="10">
        <f t="shared" si="4"/>
        <v>100</v>
      </c>
      <c r="P8" s="26">
        <f t="shared" si="5"/>
        <v>100</v>
      </c>
      <c r="Q8" s="26">
        <f t="shared" si="6"/>
        <v>100</v>
      </c>
      <c r="S8" s="23">
        <f t="shared" si="7"/>
        <v>44256</v>
      </c>
      <c r="T8" s="10">
        <f t="shared" si="8"/>
        <v>100</v>
      </c>
      <c r="U8" s="26">
        <f t="shared" si="8"/>
        <v>99.950182087832573</v>
      </c>
      <c r="V8" s="26">
        <f t="shared" si="9"/>
        <v>4.9817912167426925E-2</v>
      </c>
      <c r="W8" s="26">
        <f t="shared" si="0"/>
        <v>0</v>
      </c>
      <c r="X8" s="26">
        <f t="shared" si="0"/>
        <v>0</v>
      </c>
      <c r="Y8" s="26">
        <f t="shared" si="0"/>
        <v>0</v>
      </c>
      <c r="Z8" s="26">
        <f t="shared" si="0"/>
        <v>0</v>
      </c>
    </row>
    <row r="9" spans="1:26">
      <c r="B9" s="120">
        <v>44348</v>
      </c>
      <c r="C9" s="60">
        <v>100</v>
      </c>
      <c r="D9" s="123">
        <v>100</v>
      </c>
      <c r="E9" s="123">
        <v>100</v>
      </c>
      <c r="F9" s="123">
        <v>99.960532936945484</v>
      </c>
      <c r="G9" s="123">
        <v>100</v>
      </c>
      <c r="H9" s="123">
        <v>99.947782076040752</v>
      </c>
      <c r="I9" s="123">
        <v>100</v>
      </c>
      <c r="K9" s="10">
        <f t="shared" si="1"/>
        <v>100</v>
      </c>
      <c r="L9" s="26">
        <f t="shared" si="2"/>
        <v>99.947782076040752</v>
      </c>
      <c r="M9" s="26">
        <f t="shared" si="3"/>
        <v>99.960532936945484</v>
      </c>
      <c r="N9" s="10">
        <f t="shared" si="4"/>
        <v>100</v>
      </c>
      <c r="O9" s="10">
        <f t="shared" si="4"/>
        <v>100</v>
      </c>
      <c r="P9" s="26">
        <f t="shared" si="5"/>
        <v>100</v>
      </c>
      <c r="Q9" s="26">
        <f t="shared" si="6"/>
        <v>100</v>
      </c>
      <c r="S9" s="23">
        <f t="shared" si="7"/>
        <v>44348</v>
      </c>
      <c r="T9" s="10">
        <f t="shared" si="8"/>
        <v>100</v>
      </c>
      <c r="U9" s="26">
        <f t="shared" si="8"/>
        <v>99.947782076040752</v>
      </c>
      <c r="V9" s="26">
        <f t="shared" si="9"/>
        <v>1.2750860904731098E-2</v>
      </c>
      <c r="W9" s="26">
        <f t="shared" si="0"/>
        <v>3.9467063054516416E-2</v>
      </c>
      <c r="X9" s="26">
        <f t="shared" si="0"/>
        <v>0</v>
      </c>
      <c r="Y9" s="26">
        <f t="shared" si="0"/>
        <v>0</v>
      </c>
      <c r="Z9" s="26">
        <f t="shared" si="0"/>
        <v>0</v>
      </c>
    </row>
    <row r="10" spans="1:26">
      <c r="B10" s="120">
        <v>44440</v>
      </c>
      <c r="C10" s="60">
        <v>100</v>
      </c>
      <c r="D10" s="123">
        <v>100</v>
      </c>
      <c r="E10" s="123">
        <v>100</v>
      </c>
      <c r="F10" s="123">
        <v>99.954326153326107</v>
      </c>
      <c r="G10" s="123">
        <v>100</v>
      </c>
      <c r="H10" s="123">
        <v>99.945381847352081</v>
      </c>
      <c r="I10" s="123">
        <v>100</v>
      </c>
      <c r="K10" s="10">
        <f t="shared" si="1"/>
        <v>100</v>
      </c>
      <c r="L10" s="26">
        <f t="shared" si="2"/>
        <v>99.945381847352081</v>
      </c>
      <c r="M10" s="26">
        <f t="shared" si="3"/>
        <v>99.954326153326107</v>
      </c>
      <c r="N10" s="10">
        <f t="shared" si="4"/>
        <v>100</v>
      </c>
      <c r="O10" s="10">
        <f t="shared" si="4"/>
        <v>100</v>
      </c>
      <c r="P10" s="26">
        <f t="shared" si="5"/>
        <v>100</v>
      </c>
      <c r="Q10" s="26">
        <f t="shared" si="6"/>
        <v>100</v>
      </c>
      <c r="S10" s="23">
        <f t="shared" si="7"/>
        <v>44440</v>
      </c>
      <c r="T10" s="10">
        <f t="shared" si="8"/>
        <v>100</v>
      </c>
      <c r="U10" s="26">
        <f t="shared" si="8"/>
        <v>99.945381847352081</v>
      </c>
      <c r="V10" s="26">
        <f t="shared" si="9"/>
        <v>8.9443059740261788E-3</v>
      </c>
      <c r="W10" s="26">
        <f t="shared" si="0"/>
        <v>4.5673846673892626E-2</v>
      </c>
      <c r="X10" s="26">
        <f t="shared" si="0"/>
        <v>0</v>
      </c>
      <c r="Y10" s="26">
        <f t="shared" si="0"/>
        <v>0</v>
      </c>
      <c r="Z10" s="26">
        <f t="shared" si="0"/>
        <v>0</v>
      </c>
    </row>
    <row r="11" spans="1:26">
      <c r="B11" s="120">
        <v>44531</v>
      </c>
      <c r="C11" s="60">
        <v>100</v>
      </c>
      <c r="D11" s="123">
        <v>100</v>
      </c>
      <c r="E11" s="123">
        <v>100</v>
      </c>
      <c r="F11" s="123">
        <v>99.95632621492426</v>
      </c>
      <c r="G11" s="123">
        <v>100</v>
      </c>
      <c r="H11" s="123">
        <v>99.899338917964755</v>
      </c>
      <c r="I11" s="123">
        <v>100</v>
      </c>
      <c r="K11" s="10">
        <f t="shared" si="1"/>
        <v>100</v>
      </c>
      <c r="L11" s="26">
        <f t="shared" si="2"/>
        <v>99.899338917964755</v>
      </c>
      <c r="M11" s="26">
        <f t="shared" si="3"/>
        <v>99.95632621492426</v>
      </c>
      <c r="N11" s="10">
        <f t="shared" si="4"/>
        <v>100</v>
      </c>
      <c r="O11" s="10">
        <f t="shared" si="4"/>
        <v>100</v>
      </c>
      <c r="P11" s="26">
        <f t="shared" si="5"/>
        <v>100</v>
      </c>
      <c r="Q11" s="26">
        <f t="shared" si="6"/>
        <v>100</v>
      </c>
      <c r="S11" s="23">
        <f t="shared" si="7"/>
        <v>44531</v>
      </c>
      <c r="T11" s="10">
        <f t="shared" si="8"/>
        <v>100</v>
      </c>
      <c r="U11" s="26">
        <f t="shared" si="8"/>
        <v>99.899338917964755</v>
      </c>
      <c r="V11" s="26">
        <f t="shared" si="9"/>
        <v>5.6987296959505329E-2</v>
      </c>
      <c r="W11" s="26">
        <f t="shared" si="0"/>
        <v>4.3673785075739602E-2</v>
      </c>
      <c r="X11" s="26">
        <f t="shared" si="0"/>
        <v>0</v>
      </c>
      <c r="Y11" s="26">
        <f t="shared" si="0"/>
        <v>0</v>
      </c>
      <c r="Z11" s="26">
        <f t="shared" si="0"/>
        <v>0</v>
      </c>
    </row>
    <row r="12" spans="1:26">
      <c r="B12" s="120">
        <v>44621</v>
      </c>
      <c r="C12" s="60">
        <v>100</v>
      </c>
      <c r="D12" s="123">
        <v>100</v>
      </c>
      <c r="E12" s="123">
        <v>100</v>
      </c>
      <c r="F12" s="123">
        <v>99.958274852985795</v>
      </c>
      <c r="G12" s="123">
        <v>100</v>
      </c>
      <c r="H12" s="123">
        <v>99.903744082776058</v>
      </c>
      <c r="I12" s="123">
        <v>100</v>
      </c>
      <c r="K12" s="10">
        <f t="shared" si="1"/>
        <v>100</v>
      </c>
      <c r="L12" s="26">
        <f t="shared" si="2"/>
        <v>99.903744082776058</v>
      </c>
      <c r="M12" s="26">
        <f t="shared" si="3"/>
        <v>99.958274852985795</v>
      </c>
      <c r="N12" s="10">
        <f t="shared" si="4"/>
        <v>100</v>
      </c>
      <c r="O12" s="10">
        <f t="shared" si="4"/>
        <v>100</v>
      </c>
      <c r="P12" s="26">
        <f t="shared" si="5"/>
        <v>100</v>
      </c>
      <c r="Q12" s="26">
        <f t="shared" si="6"/>
        <v>100</v>
      </c>
      <c r="S12" s="23">
        <f t="shared" si="7"/>
        <v>44621</v>
      </c>
      <c r="T12" s="10">
        <f t="shared" si="8"/>
        <v>100</v>
      </c>
      <c r="U12" s="26">
        <f t="shared" si="8"/>
        <v>99.903744082776058</v>
      </c>
      <c r="V12" s="26">
        <f t="shared" si="9"/>
        <v>5.4530770209737511E-2</v>
      </c>
      <c r="W12" s="26">
        <f t="shared" si="0"/>
        <v>4.1725147014204822E-2</v>
      </c>
      <c r="X12" s="26">
        <f t="shared" si="0"/>
        <v>0</v>
      </c>
      <c r="Y12" s="26">
        <f t="shared" si="0"/>
        <v>0</v>
      </c>
      <c r="Z12" s="26">
        <f t="shared" si="0"/>
        <v>0</v>
      </c>
    </row>
    <row r="13" spans="1:26">
      <c r="B13" s="120">
        <v>44713</v>
      </c>
      <c r="C13" s="60">
        <v>100</v>
      </c>
      <c r="D13" s="123">
        <v>100</v>
      </c>
      <c r="E13" s="123">
        <v>100</v>
      </c>
      <c r="F13" s="123">
        <v>99.960144496964205</v>
      </c>
      <c r="G13" s="123">
        <v>100</v>
      </c>
      <c r="H13" s="123">
        <v>99.894481296107841</v>
      </c>
      <c r="I13" s="123">
        <v>100</v>
      </c>
      <c r="K13" s="10">
        <f t="shared" si="1"/>
        <v>100</v>
      </c>
      <c r="L13" s="26">
        <f t="shared" si="2"/>
        <v>99.894481296107841</v>
      </c>
      <c r="M13" s="26">
        <f t="shared" si="3"/>
        <v>99.960144496964205</v>
      </c>
      <c r="N13" s="10">
        <f t="shared" si="4"/>
        <v>100</v>
      </c>
      <c r="O13" s="10">
        <f t="shared" si="4"/>
        <v>100</v>
      </c>
      <c r="P13" s="26">
        <f t="shared" si="5"/>
        <v>100</v>
      </c>
      <c r="Q13" s="26">
        <f t="shared" si="6"/>
        <v>100</v>
      </c>
      <c r="S13" s="23">
        <f t="shared" si="7"/>
        <v>44713</v>
      </c>
      <c r="T13" s="10">
        <f t="shared" si="8"/>
        <v>100</v>
      </c>
      <c r="U13" s="26">
        <f t="shared" si="8"/>
        <v>99.894481296107841</v>
      </c>
      <c r="V13" s="26">
        <f t="shared" si="9"/>
        <v>6.5663200856363346E-2</v>
      </c>
      <c r="W13" s="26">
        <f t="shared" si="0"/>
        <v>3.9855503035795437E-2</v>
      </c>
      <c r="X13" s="26">
        <f t="shared" si="0"/>
        <v>0</v>
      </c>
      <c r="Y13" s="26">
        <f t="shared" si="0"/>
        <v>0</v>
      </c>
      <c r="Z13" s="26">
        <f t="shared" si="0"/>
        <v>0</v>
      </c>
    </row>
    <row r="14" spans="1:26">
      <c r="B14" s="120">
        <v>44805</v>
      </c>
      <c r="C14" s="60">
        <v>100</v>
      </c>
      <c r="D14" s="123">
        <v>100</v>
      </c>
      <c r="E14" s="123">
        <v>100</v>
      </c>
      <c r="F14" s="123">
        <v>99.954255618545076</v>
      </c>
      <c r="G14" s="123">
        <v>100</v>
      </c>
      <c r="H14" s="123">
        <v>99.899105571747782</v>
      </c>
      <c r="I14" s="123">
        <v>100</v>
      </c>
      <c r="K14" s="10">
        <f t="shared" si="1"/>
        <v>100</v>
      </c>
      <c r="L14" s="26">
        <f t="shared" si="2"/>
        <v>99.899105571747782</v>
      </c>
      <c r="M14" s="26">
        <f t="shared" si="3"/>
        <v>99.954255618545076</v>
      </c>
      <c r="N14" s="10">
        <f t="shared" si="4"/>
        <v>100</v>
      </c>
      <c r="O14" s="10">
        <f t="shared" si="4"/>
        <v>100</v>
      </c>
      <c r="P14" s="26">
        <f t="shared" si="5"/>
        <v>100</v>
      </c>
      <c r="Q14" s="26">
        <f t="shared" si="6"/>
        <v>100</v>
      </c>
      <c r="S14" s="23">
        <f t="shared" si="7"/>
        <v>44805</v>
      </c>
      <c r="T14" s="10">
        <f t="shared" si="8"/>
        <v>100</v>
      </c>
      <c r="U14" s="26">
        <f t="shared" si="8"/>
        <v>99.899105571747782</v>
      </c>
      <c r="V14" s="26">
        <f t="shared" si="9"/>
        <v>5.5150046797294294E-2</v>
      </c>
      <c r="W14" s="26">
        <f t="shared" si="0"/>
        <v>4.5744381454923655E-2</v>
      </c>
      <c r="X14" s="26">
        <f t="shared" si="0"/>
        <v>0</v>
      </c>
      <c r="Y14" s="26">
        <f t="shared" si="0"/>
        <v>0</v>
      </c>
      <c r="Z14" s="26">
        <f t="shared" si="0"/>
        <v>0</v>
      </c>
    </row>
    <row r="15" spans="1:26">
      <c r="B15" s="120">
        <v>44896</v>
      </c>
      <c r="C15" s="60">
        <v>100</v>
      </c>
      <c r="D15" s="123">
        <v>100</v>
      </c>
      <c r="E15" s="123">
        <v>100</v>
      </c>
      <c r="F15" s="123">
        <v>99.950874839282946</v>
      </c>
      <c r="G15" s="123">
        <v>100</v>
      </c>
      <c r="H15" s="123">
        <v>99.885665784140969</v>
      </c>
      <c r="I15" s="123">
        <v>100</v>
      </c>
      <c r="K15" s="10">
        <f t="shared" si="1"/>
        <v>100</v>
      </c>
      <c r="L15" s="26">
        <f t="shared" si="2"/>
        <v>99.885665784140969</v>
      </c>
      <c r="M15" s="26">
        <f t="shared" si="3"/>
        <v>99.950874839282946</v>
      </c>
      <c r="N15" s="10">
        <f t="shared" si="4"/>
        <v>100</v>
      </c>
      <c r="O15" s="10">
        <f t="shared" si="4"/>
        <v>100</v>
      </c>
      <c r="P15" s="26">
        <f t="shared" si="5"/>
        <v>100</v>
      </c>
      <c r="Q15" s="26">
        <f t="shared" si="6"/>
        <v>100</v>
      </c>
      <c r="S15" s="23">
        <f t="shared" si="7"/>
        <v>44896</v>
      </c>
      <c r="T15" s="10">
        <f t="shared" si="8"/>
        <v>100</v>
      </c>
      <c r="U15" s="26">
        <f t="shared" si="8"/>
        <v>99.885665784140969</v>
      </c>
      <c r="V15" s="26">
        <f t="shared" si="9"/>
        <v>6.5209055141977501E-2</v>
      </c>
      <c r="W15" s="26">
        <f t="shared" si="0"/>
        <v>4.9125160717053973E-2</v>
      </c>
      <c r="X15" s="26">
        <f t="shared" si="0"/>
        <v>0</v>
      </c>
      <c r="Y15" s="26">
        <f t="shared" si="0"/>
        <v>0</v>
      </c>
      <c r="Z15" s="26">
        <f t="shared" si="0"/>
        <v>0</v>
      </c>
    </row>
    <row r="16" spans="1:26">
      <c r="B16" s="120">
        <v>44986</v>
      </c>
      <c r="C16" s="60">
        <v>100</v>
      </c>
      <c r="D16" s="123">
        <v>99.992019168033494</v>
      </c>
      <c r="E16" s="123">
        <v>100</v>
      </c>
      <c r="F16" s="123">
        <v>99.941122972936611</v>
      </c>
      <c r="G16" s="123">
        <v>100</v>
      </c>
      <c r="H16" s="123">
        <v>99.872146960564734</v>
      </c>
      <c r="I16" s="123">
        <v>100</v>
      </c>
      <c r="K16" s="10">
        <f t="shared" si="1"/>
        <v>100</v>
      </c>
      <c r="L16" s="26">
        <f t="shared" si="2"/>
        <v>99.872146960564734</v>
      </c>
      <c r="M16" s="26">
        <f t="shared" si="3"/>
        <v>99.941122972936611</v>
      </c>
      <c r="N16" s="10">
        <f t="shared" si="4"/>
        <v>99.992019168033494</v>
      </c>
      <c r="O16" s="10">
        <f t="shared" si="4"/>
        <v>100</v>
      </c>
      <c r="P16" s="26">
        <f t="shared" si="5"/>
        <v>100</v>
      </c>
      <c r="Q16" s="26">
        <f t="shared" si="6"/>
        <v>100</v>
      </c>
      <c r="S16" s="23">
        <f t="shared" si="7"/>
        <v>44986</v>
      </c>
      <c r="T16" s="10">
        <f t="shared" si="8"/>
        <v>100</v>
      </c>
      <c r="U16" s="26">
        <f t="shared" si="8"/>
        <v>99.872146960564734</v>
      </c>
      <c r="V16" s="26">
        <f t="shared" si="9"/>
        <v>6.8976012371877005E-2</v>
      </c>
      <c r="W16" s="26">
        <f t="shared" si="0"/>
        <v>5.0896195096882479E-2</v>
      </c>
      <c r="X16" s="26">
        <f t="shared" si="0"/>
        <v>7.9808319665062299E-3</v>
      </c>
      <c r="Y16" s="26">
        <f t="shared" si="0"/>
        <v>0</v>
      </c>
      <c r="Z16" s="26">
        <f t="shared" si="0"/>
        <v>0</v>
      </c>
    </row>
    <row r="17" spans="2:26">
      <c r="B17" s="120">
        <v>45078</v>
      </c>
      <c r="C17" s="60">
        <v>100</v>
      </c>
      <c r="D17" s="123">
        <v>99.965838378947453</v>
      </c>
      <c r="E17" s="123">
        <v>100</v>
      </c>
      <c r="F17" s="123">
        <v>99.933939811521228</v>
      </c>
      <c r="G17" s="123">
        <v>100</v>
      </c>
      <c r="H17" s="123">
        <v>99.877703642387701</v>
      </c>
      <c r="I17" s="123">
        <v>100</v>
      </c>
      <c r="K17" s="10">
        <f t="shared" si="1"/>
        <v>100</v>
      </c>
      <c r="L17" s="26">
        <f t="shared" si="2"/>
        <v>99.877703642387701</v>
      </c>
      <c r="M17" s="26">
        <f t="shared" si="3"/>
        <v>99.933939811521228</v>
      </c>
      <c r="N17" s="10">
        <f t="shared" si="4"/>
        <v>99.965838378947453</v>
      </c>
      <c r="O17" s="10">
        <f t="shared" si="4"/>
        <v>100</v>
      </c>
      <c r="P17" s="26">
        <f t="shared" si="5"/>
        <v>100</v>
      </c>
      <c r="Q17" s="26">
        <f t="shared" si="6"/>
        <v>100</v>
      </c>
      <c r="S17" s="23">
        <f t="shared" si="7"/>
        <v>45078</v>
      </c>
      <c r="T17" s="10">
        <f t="shared" si="8"/>
        <v>100</v>
      </c>
      <c r="U17" s="26">
        <f t="shared" si="8"/>
        <v>99.877703642387701</v>
      </c>
      <c r="V17" s="26">
        <f t="shared" si="9"/>
        <v>5.6236169133526914E-2</v>
      </c>
      <c r="W17" s="26">
        <f t="shared" si="0"/>
        <v>3.18985674262251E-2</v>
      </c>
      <c r="X17" s="26">
        <f t="shared" si="0"/>
        <v>3.4161621052547275E-2</v>
      </c>
      <c r="Y17" s="26">
        <f t="shared" si="0"/>
        <v>0</v>
      </c>
      <c r="Z17" s="26">
        <f t="shared" si="0"/>
        <v>0</v>
      </c>
    </row>
    <row r="18" spans="2:26">
      <c r="B18" s="120">
        <v>45170</v>
      </c>
      <c r="C18" s="60">
        <v>100</v>
      </c>
      <c r="D18" s="123">
        <v>99.964675854375059</v>
      </c>
      <c r="E18" s="123">
        <v>100</v>
      </c>
      <c r="F18" s="123">
        <v>99.93654878437755</v>
      </c>
      <c r="G18" s="123">
        <v>100</v>
      </c>
      <c r="H18" s="123">
        <v>99.883010586252311</v>
      </c>
      <c r="I18" s="123">
        <v>100</v>
      </c>
      <c r="K18" s="10">
        <f t="shared" si="1"/>
        <v>100</v>
      </c>
      <c r="L18" s="26">
        <f t="shared" si="2"/>
        <v>99.883010586252311</v>
      </c>
      <c r="M18" s="26">
        <f t="shared" si="3"/>
        <v>99.93654878437755</v>
      </c>
      <c r="N18" s="10">
        <f t="shared" si="4"/>
        <v>99.964675854375059</v>
      </c>
      <c r="O18" s="10">
        <f t="shared" si="4"/>
        <v>100</v>
      </c>
      <c r="P18" s="26">
        <f t="shared" si="5"/>
        <v>100</v>
      </c>
      <c r="Q18" s="26">
        <f t="shared" si="6"/>
        <v>100</v>
      </c>
      <c r="S18" s="23">
        <f t="shared" si="7"/>
        <v>45170</v>
      </c>
      <c r="T18" s="10">
        <f t="shared" si="8"/>
        <v>100</v>
      </c>
      <c r="U18" s="26">
        <f t="shared" si="8"/>
        <v>99.883010586252311</v>
      </c>
      <c r="V18" s="26">
        <f t="shared" si="9"/>
        <v>5.3538198125238523E-2</v>
      </c>
      <c r="W18" s="26">
        <f t="shared" si="0"/>
        <v>2.8127069997509579E-2</v>
      </c>
      <c r="X18" s="26">
        <f t="shared" si="0"/>
        <v>3.5324145624940684E-2</v>
      </c>
      <c r="Y18" s="26">
        <f t="shared" si="0"/>
        <v>0</v>
      </c>
      <c r="Z18" s="26">
        <f t="shared" si="0"/>
        <v>0</v>
      </c>
    </row>
    <row r="19" spans="2:26">
      <c r="B19" s="120">
        <v>45261</v>
      </c>
      <c r="C19" s="60">
        <v>100</v>
      </c>
      <c r="D19" s="123">
        <v>99.964634045966093</v>
      </c>
      <c r="E19" s="123">
        <v>100</v>
      </c>
      <c r="F19" s="123">
        <v>99.934519035926058</v>
      </c>
      <c r="G19" s="123">
        <v>100</v>
      </c>
      <c r="H19" s="123">
        <v>99.888207264125569</v>
      </c>
      <c r="I19" s="123">
        <v>100</v>
      </c>
      <c r="K19" s="10">
        <f t="shared" si="1"/>
        <v>100</v>
      </c>
      <c r="L19" s="26">
        <f t="shared" si="2"/>
        <v>99.888207264125569</v>
      </c>
      <c r="M19" s="26">
        <f t="shared" si="3"/>
        <v>99.934519035926058</v>
      </c>
      <c r="N19" s="10">
        <f t="shared" si="4"/>
        <v>99.964634045966093</v>
      </c>
      <c r="O19" s="10">
        <f t="shared" si="4"/>
        <v>100</v>
      </c>
      <c r="P19" s="26">
        <f t="shared" si="5"/>
        <v>100</v>
      </c>
      <c r="Q19" s="26">
        <f t="shared" si="6"/>
        <v>100</v>
      </c>
      <c r="S19" s="23">
        <f t="shared" si="7"/>
        <v>45261</v>
      </c>
      <c r="T19" s="10">
        <f t="shared" si="8"/>
        <v>100</v>
      </c>
      <c r="U19" s="26">
        <f t="shared" si="8"/>
        <v>99.888207264125569</v>
      </c>
      <c r="V19" s="26">
        <f t="shared" si="9"/>
        <v>4.631177180048951E-2</v>
      </c>
      <c r="W19" s="26">
        <f t="shared" si="0"/>
        <v>3.0115010040034917E-2</v>
      </c>
      <c r="X19" s="26">
        <f t="shared" si="0"/>
        <v>3.5365954033906633E-2</v>
      </c>
      <c r="Y19" s="26">
        <f t="shared" si="0"/>
        <v>0</v>
      </c>
      <c r="Z19" s="26">
        <f t="shared" si="0"/>
        <v>0</v>
      </c>
    </row>
    <row r="20" spans="2:26">
      <c r="B20" s="120">
        <v>45352</v>
      </c>
      <c r="C20" s="60">
        <v>100</v>
      </c>
      <c r="D20" s="123">
        <v>99.965184233833</v>
      </c>
      <c r="E20" s="123">
        <v>100</v>
      </c>
      <c r="F20" s="123">
        <v>99.937388498663324</v>
      </c>
      <c r="G20" s="123">
        <v>100</v>
      </c>
      <c r="H20" s="123">
        <v>99.893206821048167</v>
      </c>
      <c r="I20" s="123">
        <v>100</v>
      </c>
      <c r="K20" s="10">
        <f t="shared" si="1"/>
        <v>100</v>
      </c>
      <c r="L20" s="26">
        <f t="shared" si="2"/>
        <v>99.893206821048167</v>
      </c>
      <c r="M20" s="26">
        <f t="shared" si="3"/>
        <v>99.937388498663324</v>
      </c>
      <c r="N20" s="10">
        <f t="shared" si="4"/>
        <v>99.965184233833</v>
      </c>
      <c r="O20" s="10">
        <f t="shared" si="4"/>
        <v>100</v>
      </c>
      <c r="P20" s="26">
        <f t="shared" si="5"/>
        <v>100</v>
      </c>
      <c r="Q20" s="26">
        <f t="shared" si="6"/>
        <v>100</v>
      </c>
      <c r="S20" s="23">
        <f t="shared" si="7"/>
        <v>45352</v>
      </c>
      <c r="T20" s="10">
        <f t="shared" si="8"/>
        <v>100</v>
      </c>
      <c r="U20" s="26">
        <f t="shared" si="8"/>
        <v>99.893206821048167</v>
      </c>
      <c r="V20" s="26">
        <f t="shared" si="9"/>
        <v>4.41816776151569E-2</v>
      </c>
      <c r="W20" s="26">
        <f t="shared" si="0"/>
        <v>2.7795735169675595E-2</v>
      </c>
      <c r="X20" s="26">
        <f t="shared" si="0"/>
        <v>3.4815766167000106E-2</v>
      </c>
      <c r="Y20" s="26">
        <f t="shared" si="0"/>
        <v>0</v>
      </c>
      <c r="Z20" s="26">
        <f t="shared" si="0"/>
        <v>0</v>
      </c>
    </row>
    <row r="21" spans="2:26">
      <c r="B21" s="120">
        <v>45444</v>
      </c>
      <c r="C21" s="60">
        <v>100</v>
      </c>
      <c r="D21" s="123">
        <v>99.963528523280189</v>
      </c>
      <c r="E21" s="123">
        <v>100</v>
      </c>
      <c r="F21" s="123">
        <v>99.939694196554242</v>
      </c>
      <c r="G21" s="123">
        <v>100</v>
      </c>
      <c r="H21" s="123">
        <v>99.845046092371632</v>
      </c>
      <c r="I21" s="123">
        <v>100</v>
      </c>
      <c r="K21" s="10">
        <f t="shared" si="1"/>
        <v>100</v>
      </c>
      <c r="L21" s="26">
        <f t="shared" si="2"/>
        <v>99.845046092371632</v>
      </c>
      <c r="M21" s="26">
        <f t="shared" si="3"/>
        <v>99.939694196554242</v>
      </c>
      <c r="N21" s="10">
        <f t="shared" si="4"/>
        <v>99.963528523280189</v>
      </c>
      <c r="O21" s="10">
        <f t="shared" si="4"/>
        <v>100</v>
      </c>
      <c r="P21" s="26">
        <f t="shared" si="5"/>
        <v>100</v>
      </c>
      <c r="Q21" s="26">
        <f t="shared" si="6"/>
        <v>100</v>
      </c>
      <c r="S21" s="23">
        <f t="shared" si="7"/>
        <v>45444</v>
      </c>
      <c r="T21" s="10">
        <f t="shared" si="8"/>
        <v>100</v>
      </c>
      <c r="U21" s="26">
        <f t="shared" si="8"/>
        <v>99.845046092371632</v>
      </c>
      <c r="V21" s="26">
        <f t="shared" si="9"/>
        <v>9.4648104182610382E-2</v>
      </c>
      <c r="W21" s="26">
        <f t="shared" si="9"/>
        <v>2.3834326725946653E-2</v>
      </c>
      <c r="X21" s="26">
        <f t="shared" si="9"/>
        <v>3.647147671981088E-2</v>
      </c>
      <c r="Y21" s="26">
        <f t="shared" si="9"/>
        <v>0</v>
      </c>
      <c r="Z21" s="26">
        <f t="shared" si="9"/>
        <v>0</v>
      </c>
    </row>
    <row r="22" spans="2:26">
      <c r="B22" s="120">
        <v>45536</v>
      </c>
      <c r="C22" s="60">
        <v>100</v>
      </c>
      <c r="D22" s="123">
        <v>99.962443888915857</v>
      </c>
      <c r="E22" s="123">
        <v>100</v>
      </c>
      <c r="F22" s="123">
        <v>99.933178456780226</v>
      </c>
      <c r="G22" s="123">
        <v>100</v>
      </c>
      <c r="H22" s="123">
        <v>99.849740061872438</v>
      </c>
      <c r="I22" s="123">
        <v>100</v>
      </c>
      <c r="K22" s="10">
        <f t="shared" si="1"/>
        <v>100</v>
      </c>
      <c r="L22" s="26">
        <f t="shared" si="2"/>
        <v>99.849740061872438</v>
      </c>
      <c r="M22" s="26">
        <f t="shared" si="3"/>
        <v>99.933178456780226</v>
      </c>
      <c r="N22" s="10">
        <f t="shared" si="4"/>
        <v>99.962443888915857</v>
      </c>
      <c r="O22" s="10">
        <f t="shared" si="4"/>
        <v>100</v>
      </c>
      <c r="P22" s="26">
        <f t="shared" si="5"/>
        <v>100</v>
      </c>
      <c r="Q22" s="26">
        <f t="shared" si="6"/>
        <v>100</v>
      </c>
      <c r="S22" s="23">
        <f t="shared" si="7"/>
        <v>45536</v>
      </c>
      <c r="T22" s="10">
        <f t="shared" si="8"/>
        <v>100</v>
      </c>
      <c r="U22" s="26">
        <f t="shared" si="8"/>
        <v>99.849740061872438</v>
      </c>
      <c r="V22" s="26">
        <f t="shared" si="9"/>
        <v>8.3438394907787483E-2</v>
      </c>
      <c r="W22" s="26">
        <f t="shared" si="9"/>
        <v>2.9265432135630931E-2</v>
      </c>
      <c r="X22" s="26">
        <f t="shared" si="9"/>
        <v>3.755611108414314E-2</v>
      </c>
      <c r="Y22" s="26">
        <f t="shared" si="9"/>
        <v>0</v>
      </c>
      <c r="Z22" s="26">
        <f t="shared" si="9"/>
        <v>0</v>
      </c>
    </row>
    <row r="23" spans="2:26">
      <c r="B23" s="120">
        <v>45627</v>
      </c>
      <c r="C23" s="60">
        <v>100</v>
      </c>
      <c r="D23" s="123">
        <v>99.953890447916876</v>
      </c>
      <c r="E23" s="123">
        <v>100</v>
      </c>
      <c r="F23" s="123">
        <v>99.920062978623619</v>
      </c>
      <c r="G23" s="123">
        <v>100</v>
      </c>
      <c r="H23" s="123">
        <v>99.850395110241294</v>
      </c>
      <c r="I23" s="123">
        <v>100</v>
      </c>
      <c r="K23" s="10">
        <f t="shared" si="1"/>
        <v>100</v>
      </c>
      <c r="L23" s="26">
        <f t="shared" si="2"/>
        <v>99.850395110241294</v>
      </c>
      <c r="M23" s="26">
        <f t="shared" si="3"/>
        <v>99.920062978623619</v>
      </c>
      <c r="N23" s="10">
        <f t="shared" si="4"/>
        <v>99.953890447916876</v>
      </c>
      <c r="O23" s="10">
        <f t="shared" si="4"/>
        <v>100</v>
      </c>
      <c r="P23" s="26">
        <f t="shared" si="5"/>
        <v>100</v>
      </c>
      <c r="Q23" s="26">
        <f t="shared" si="6"/>
        <v>100</v>
      </c>
      <c r="S23" s="23">
        <f t="shared" si="7"/>
        <v>45627</v>
      </c>
      <c r="T23" s="10">
        <f t="shared" si="8"/>
        <v>100</v>
      </c>
      <c r="U23" s="26">
        <f t="shared" si="8"/>
        <v>99.850395110241294</v>
      </c>
      <c r="V23" s="26">
        <f t="shared" si="9"/>
        <v>6.9667868382325082E-2</v>
      </c>
      <c r="W23" s="26">
        <f t="shared" si="9"/>
        <v>3.3827469293257195E-2</v>
      </c>
      <c r="X23" s="26">
        <f t="shared" si="9"/>
        <v>4.6109552083123617E-2</v>
      </c>
      <c r="Y23" s="26">
        <f t="shared" si="9"/>
        <v>0</v>
      </c>
      <c r="Z23" s="26">
        <f t="shared" si="9"/>
        <v>0</v>
      </c>
    </row>
    <row r="24" spans="2:26">
      <c r="B24" s="120">
        <v>45717</v>
      </c>
      <c r="C24" s="60">
        <v>100</v>
      </c>
      <c r="D24" s="123">
        <v>99.955366129875927</v>
      </c>
      <c r="E24" s="123">
        <v>100</v>
      </c>
      <c r="F24" s="123">
        <v>99.920181935919615</v>
      </c>
      <c r="G24" s="123">
        <v>100</v>
      </c>
      <c r="H24" s="123">
        <v>99.770789029050633</v>
      </c>
      <c r="I24" s="123">
        <v>100</v>
      </c>
      <c r="K24" s="10">
        <f t="shared" si="1"/>
        <v>100</v>
      </c>
      <c r="L24" s="26">
        <f t="shared" si="2"/>
        <v>99.770789029050633</v>
      </c>
      <c r="M24" s="26">
        <f t="shared" si="3"/>
        <v>99.920181935919615</v>
      </c>
      <c r="N24" s="10">
        <f t="shared" si="4"/>
        <v>99.955366129875927</v>
      </c>
      <c r="O24" s="10">
        <f t="shared" si="4"/>
        <v>100</v>
      </c>
      <c r="P24" s="26">
        <f t="shared" si="5"/>
        <v>100</v>
      </c>
      <c r="Q24" s="26">
        <f t="shared" si="6"/>
        <v>100</v>
      </c>
      <c r="S24" s="23">
        <f t="shared" si="7"/>
        <v>45717</v>
      </c>
      <c r="T24" s="10">
        <f t="shared" si="8"/>
        <v>100</v>
      </c>
      <c r="U24" s="26">
        <f t="shared" si="8"/>
        <v>99.770789029050633</v>
      </c>
      <c r="V24" s="26">
        <f t="shared" si="9"/>
        <v>0.14939290686898232</v>
      </c>
      <c r="W24" s="26">
        <f t="shared" si="9"/>
        <v>3.518419395631156E-2</v>
      </c>
      <c r="X24" s="26">
        <f t="shared" si="9"/>
        <v>4.4633870124073383E-2</v>
      </c>
      <c r="Y24" s="26">
        <f t="shared" si="9"/>
        <v>0</v>
      </c>
      <c r="Z24" s="26">
        <f t="shared" si="9"/>
        <v>0</v>
      </c>
    </row>
    <row r="25" spans="2:26">
      <c r="B25" s="120">
        <v>45809</v>
      </c>
      <c r="C25" s="60">
        <v>100</v>
      </c>
      <c r="D25" s="123">
        <v>99.954956856010298</v>
      </c>
      <c r="E25" s="123">
        <v>100</v>
      </c>
      <c r="F25" s="123">
        <v>99.914470254839543</v>
      </c>
      <c r="G25" s="123">
        <v>100</v>
      </c>
      <c r="H25" s="123">
        <v>99.779135325051911</v>
      </c>
      <c r="I25" s="123">
        <v>100</v>
      </c>
      <c r="K25" s="10">
        <f t="shared" si="1"/>
        <v>100</v>
      </c>
      <c r="L25" s="26">
        <f t="shared" si="2"/>
        <v>99.779135325051911</v>
      </c>
      <c r="M25" s="26">
        <f t="shared" si="3"/>
        <v>99.914470254839543</v>
      </c>
      <c r="N25" s="10">
        <f t="shared" si="4"/>
        <v>99.954956856010298</v>
      </c>
      <c r="O25" s="10">
        <f t="shared" si="4"/>
        <v>100</v>
      </c>
      <c r="P25" s="26">
        <f t="shared" si="5"/>
        <v>100</v>
      </c>
      <c r="Q25" s="26">
        <f t="shared" si="6"/>
        <v>100</v>
      </c>
      <c r="S25" s="23">
        <f t="shared" si="7"/>
        <v>45809</v>
      </c>
      <c r="T25" s="10">
        <f t="shared" si="8"/>
        <v>100</v>
      </c>
      <c r="U25" s="26">
        <f t="shared" si="8"/>
        <v>99.779135325051911</v>
      </c>
      <c r="V25" s="26">
        <f t="shared" si="9"/>
        <v>0.13533492978763206</v>
      </c>
      <c r="W25" s="26">
        <f t="shared" si="9"/>
        <v>4.0486601170755421E-2</v>
      </c>
      <c r="X25" s="26">
        <f t="shared" si="9"/>
        <v>4.5043143989701662E-2</v>
      </c>
      <c r="Y25" s="26">
        <f t="shared" si="9"/>
        <v>0</v>
      </c>
      <c r="Z25" s="26">
        <f t="shared" si="9"/>
        <v>0</v>
      </c>
    </row>
    <row r="26" spans="2:26">
      <c r="B26" s="120">
        <v>45901</v>
      </c>
      <c r="C26" s="60">
        <v>100</v>
      </c>
      <c r="D26" s="123">
        <v>99.953455879038515</v>
      </c>
      <c r="E26" s="123">
        <v>100</v>
      </c>
      <c r="F26" s="123">
        <v>99.912626760226203</v>
      </c>
      <c r="G26" s="123">
        <v>100</v>
      </c>
      <c r="H26" s="123">
        <v>99.787129261393574</v>
      </c>
      <c r="I26" s="123">
        <v>100</v>
      </c>
      <c r="K26" s="10">
        <f t="shared" si="1"/>
        <v>100</v>
      </c>
      <c r="L26" s="26">
        <f t="shared" si="2"/>
        <v>99.787129261393574</v>
      </c>
      <c r="M26" s="26">
        <f t="shared" si="3"/>
        <v>99.912626760226203</v>
      </c>
      <c r="N26" s="10">
        <f t="shared" si="4"/>
        <v>99.953455879038515</v>
      </c>
      <c r="O26" s="10">
        <f t="shared" si="4"/>
        <v>100</v>
      </c>
      <c r="P26" s="26">
        <f t="shared" si="5"/>
        <v>100</v>
      </c>
      <c r="Q26" s="26">
        <f t="shared" si="6"/>
        <v>100</v>
      </c>
      <c r="S26" s="23">
        <f t="shared" si="7"/>
        <v>45901</v>
      </c>
      <c r="T26" s="10">
        <f t="shared" si="8"/>
        <v>100</v>
      </c>
      <c r="U26" s="26">
        <f t="shared" si="8"/>
        <v>99.787129261393574</v>
      </c>
      <c r="V26" s="26">
        <f t="shared" si="9"/>
        <v>0.12549749883262962</v>
      </c>
      <c r="W26" s="26">
        <f t="shared" si="9"/>
        <v>4.0829118812311549E-2</v>
      </c>
      <c r="X26" s="26">
        <f t="shared" si="9"/>
        <v>4.6544120961485191E-2</v>
      </c>
      <c r="Y26" s="26">
        <f t="shared" si="9"/>
        <v>0</v>
      </c>
      <c r="Z26" s="26">
        <f t="shared" si="9"/>
        <v>0</v>
      </c>
    </row>
    <row r="27" spans="2:26">
      <c r="B27" s="120">
        <v>45992</v>
      </c>
      <c r="C27" s="60">
        <v>100</v>
      </c>
      <c r="D27" s="123">
        <v>99.952670816391176</v>
      </c>
      <c r="E27" s="123">
        <v>100</v>
      </c>
      <c r="F27" s="123">
        <v>99.910946561196695</v>
      </c>
      <c r="G27" s="123">
        <v>100</v>
      </c>
      <c r="H27" s="123">
        <v>99.79495706979742</v>
      </c>
      <c r="I27" s="123">
        <v>100</v>
      </c>
      <c r="K27" s="10">
        <f t="shared" si="1"/>
        <v>100</v>
      </c>
      <c r="L27" s="26">
        <f t="shared" si="2"/>
        <v>99.79495706979742</v>
      </c>
      <c r="M27" s="26">
        <f t="shared" si="3"/>
        <v>99.910946561196695</v>
      </c>
      <c r="N27" s="10">
        <f t="shared" si="4"/>
        <v>99.952670816391176</v>
      </c>
      <c r="O27" s="10">
        <f t="shared" si="4"/>
        <v>100</v>
      </c>
      <c r="P27" s="26">
        <f t="shared" si="5"/>
        <v>100</v>
      </c>
      <c r="Q27" s="26">
        <f t="shared" si="6"/>
        <v>100</v>
      </c>
      <c r="S27" s="23">
        <f t="shared" si="7"/>
        <v>45992</v>
      </c>
      <c r="T27" s="10">
        <f t="shared" si="8"/>
        <v>100</v>
      </c>
      <c r="U27" s="26">
        <f t="shared" si="8"/>
        <v>99.79495706979742</v>
      </c>
      <c r="V27" s="26">
        <f t="shared" si="9"/>
        <v>0.11598949139927583</v>
      </c>
      <c r="W27" s="26">
        <f t="shared" si="9"/>
        <v>4.1724255194480975E-2</v>
      </c>
      <c r="X27" s="26">
        <f t="shared" si="9"/>
        <v>4.7329183608823655E-2</v>
      </c>
      <c r="Y27" s="26">
        <f t="shared" si="9"/>
        <v>0</v>
      </c>
      <c r="Z27" s="26">
        <f t="shared" si="9"/>
        <v>0</v>
      </c>
    </row>
    <row r="28" spans="2:26">
      <c r="B28" s="120">
        <v>46082</v>
      </c>
      <c r="C28" s="60">
        <v>100</v>
      </c>
      <c r="D28" s="123">
        <v>99.95010391190165</v>
      </c>
      <c r="E28" s="123">
        <v>100</v>
      </c>
      <c r="F28" s="123">
        <v>99.908341470503188</v>
      </c>
      <c r="G28" s="123">
        <v>100</v>
      </c>
      <c r="H28" s="123">
        <v>99.802513127423865</v>
      </c>
      <c r="I28" s="123">
        <v>100</v>
      </c>
      <c r="K28" s="10">
        <f t="shared" si="1"/>
        <v>100</v>
      </c>
      <c r="L28" s="26">
        <f t="shared" si="2"/>
        <v>99.802513127423865</v>
      </c>
      <c r="M28" s="26">
        <f t="shared" si="3"/>
        <v>99.908341470503188</v>
      </c>
      <c r="N28" s="10">
        <f t="shared" si="4"/>
        <v>99.95010391190165</v>
      </c>
      <c r="O28" s="10">
        <f t="shared" si="4"/>
        <v>100</v>
      </c>
      <c r="P28" s="26">
        <f t="shared" si="5"/>
        <v>100</v>
      </c>
      <c r="Q28" s="26">
        <f t="shared" si="6"/>
        <v>100</v>
      </c>
      <c r="S28" s="23">
        <f t="shared" si="7"/>
        <v>46082</v>
      </c>
      <c r="T28" s="10">
        <f t="shared" si="8"/>
        <v>100</v>
      </c>
      <c r="U28" s="26">
        <f t="shared" si="8"/>
        <v>99.802513127423865</v>
      </c>
      <c r="V28" s="26">
        <f t="shared" si="9"/>
        <v>0.10582834307932387</v>
      </c>
      <c r="W28" s="26">
        <f t="shared" si="9"/>
        <v>4.1762441398461192E-2</v>
      </c>
      <c r="X28" s="26">
        <f t="shared" si="9"/>
        <v>4.9896088098350333E-2</v>
      </c>
      <c r="Y28" s="26">
        <f t="shared" si="9"/>
        <v>0</v>
      </c>
      <c r="Z28" s="26">
        <f t="shared" si="9"/>
        <v>0</v>
      </c>
    </row>
    <row r="29" spans="2:26">
      <c r="B29" s="120">
        <v>46174</v>
      </c>
      <c r="C29" s="60">
        <v>100</v>
      </c>
      <c r="D29" s="123">
        <v>99.944783514863246</v>
      </c>
      <c r="E29" s="123">
        <v>100</v>
      </c>
      <c r="F29" s="123">
        <v>99.906293208354569</v>
      </c>
      <c r="G29" s="123">
        <v>100</v>
      </c>
      <c r="H29" s="123">
        <v>99.807646600171935</v>
      </c>
      <c r="I29" s="123">
        <v>100</v>
      </c>
      <c r="K29" s="10">
        <f t="shared" si="1"/>
        <v>100</v>
      </c>
      <c r="L29" s="26">
        <f t="shared" si="2"/>
        <v>99.807646600171935</v>
      </c>
      <c r="M29" s="26">
        <f t="shared" si="3"/>
        <v>99.906293208354569</v>
      </c>
      <c r="N29" s="10">
        <f t="shared" si="4"/>
        <v>99.944783514863246</v>
      </c>
      <c r="O29" s="10">
        <f t="shared" si="4"/>
        <v>100</v>
      </c>
      <c r="P29" s="26">
        <f t="shared" si="5"/>
        <v>100</v>
      </c>
      <c r="Q29" s="26">
        <f t="shared" si="6"/>
        <v>100</v>
      </c>
      <c r="S29" s="23">
        <f t="shared" si="7"/>
        <v>46174</v>
      </c>
      <c r="T29" s="10">
        <f t="shared" si="8"/>
        <v>100</v>
      </c>
      <c r="U29" s="26">
        <f t="shared" si="8"/>
        <v>99.807646600171935</v>
      </c>
      <c r="V29" s="26">
        <f t="shared" si="9"/>
        <v>9.8646608182633599E-2</v>
      </c>
      <c r="W29" s="26">
        <f t="shared" si="9"/>
        <v>3.8490306508677463E-2</v>
      </c>
      <c r="X29" s="26">
        <f t="shared" si="9"/>
        <v>5.521648513675359E-2</v>
      </c>
      <c r="Y29" s="26">
        <f t="shared" si="9"/>
        <v>0</v>
      </c>
      <c r="Z29" s="26">
        <f t="shared" si="9"/>
        <v>0</v>
      </c>
    </row>
    <row r="30" spans="2:26">
      <c r="B30" s="120">
        <v>46266</v>
      </c>
      <c r="C30" s="60">
        <v>100</v>
      </c>
      <c r="D30" s="123">
        <v>99.938933083726099</v>
      </c>
      <c r="E30" s="123">
        <v>100</v>
      </c>
      <c r="F30" s="123">
        <v>99.903373447567517</v>
      </c>
      <c r="G30" s="123">
        <v>100</v>
      </c>
      <c r="H30" s="123">
        <v>99.812751766132891</v>
      </c>
      <c r="I30" s="123">
        <v>100</v>
      </c>
      <c r="K30" s="10">
        <f t="shared" si="1"/>
        <v>100</v>
      </c>
      <c r="L30" s="26">
        <f t="shared" si="2"/>
        <v>99.812751766132891</v>
      </c>
      <c r="M30" s="26">
        <f t="shared" si="3"/>
        <v>99.903373447567517</v>
      </c>
      <c r="N30" s="10">
        <f t="shared" si="4"/>
        <v>99.938933083726099</v>
      </c>
      <c r="O30" s="10">
        <f t="shared" si="4"/>
        <v>100</v>
      </c>
      <c r="P30" s="26">
        <f t="shared" si="5"/>
        <v>100</v>
      </c>
      <c r="Q30" s="26">
        <f t="shared" si="6"/>
        <v>100</v>
      </c>
      <c r="S30" s="23">
        <f t="shared" si="7"/>
        <v>46266</v>
      </c>
      <c r="T30" s="10">
        <f t="shared" si="8"/>
        <v>100</v>
      </c>
      <c r="U30" s="26">
        <f t="shared" si="8"/>
        <v>99.812751766132891</v>
      </c>
      <c r="V30" s="26">
        <f t="shared" si="9"/>
        <v>9.0621681434626566E-2</v>
      </c>
      <c r="W30" s="26">
        <f t="shared" si="9"/>
        <v>3.5559636158581043E-2</v>
      </c>
      <c r="X30" s="26">
        <f t="shared" si="9"/>
        <v>6.1066916273901484E-2</v>
      </c>
      <c r="Y30" s="26">
        <f t="shared" si="9"/>
        <v>0</v>
      </c>
      <c r="Z30" s="26">
        <f t="shared" si="9"/>
        <v>0</v>
      </c>
    </row>
    <row r="31" spans="2:26">
      <c r="B31" s="120">
        <v>46357</v>
      </c>
      <c r="C31" s="60">
        <v>100</v>
      </c>
      <c r="D31" s="123">
        <v>99.936506415372023</v>
      </c>
      <c r="E31" s="123">
        <v>100</v>
      </c>
      <c r="F31" s="123">
        <v>99.901062073336178</v>
      </c>
      <c r="G31" s="123">
        <v>100</v>
      </c>
      <c r="H31" s="123">
        <v>99.817778231575929</v>
      </c>
      <c r="I31" s="123">
        <v>100</v>
      </c>
      <c r="K31" s="10">
        <f t="shared" si="1"/>
        <v>100</v>
      </c>
      <c r="L31" s="26">
        <f t="shared" si="2"/>
        <v>99.817778231575929</v>
      </c>
      <c r="M31" s="26">
        <f t="shared" si="3"/>
        <v>99.901062073336178</v>
      </c>
      <c r="N31" s="10">
        <f t="shared" si="4"/>
        <v>99.936506415372023</v>
      </c>
      <c r="O31" s="10">
        <f t="shared" si="4"/>
        <v>100</v>
      </c>
      <c r="P31" s="26">
        <f t="shared" si="5"/>
        <v>100</v>
      </c>
      <c r="Q31" s="26">
        <f t="shared" si="6"/>
        <v>100</v>
      </c>
      <c r="S31" s="23">
        <f t="shared" si="7"/>
        <v>46357</v>
      </c>
      <c r="T31" s="10">
        <f t="shared" si="8"/>
        <v>100</v>
      </c>
      <c r="U31" s="26">
        <f t="shared" si="8"/>
        <v>99.817778231575929</v>
      </c>
      <c r="V31" s="26">
        <f t="shared" si="9"/>
        <v>8.3283841760248833E-2</v>
      </c>
      <c r="W31" s="26">
        <f t="shared" si="9"/>
        <v>3.5444342035845011E-2</v>
      </c>
      <c r="X31" s="26">
        <f t="shared" si="9"/>
        <v>6.3493584627977384E-2</v>
      </c>
      <c r="Y31" s="26">
        <f t="shared" si="9"/>
        <v>0</v>
      </c>
      <c r="Z31" s="26">
        <f t="shared" si="9"/>
        <v>0</v>
      </c>
    </row>
    <row r="32" spans="2:26">
      <c r="B32" s="120">
        <v>46447</v>
      </c>
      <c r="C32" s="60">
        <v>100</v>
      </c>
      <c r="D32" s="123">
        <v>99.933764544808255</v>
      </c>
      <c r="E32" s="123">
        <v>100</v>
      </c>
      <c r="F32" s="123">
        <v>99.892521855532479</v>
      </c>
      <c r="G32" s="123">
        <v>100</v>
      </c>
      <c r="H32" s="123">
        <v>99.761948582744338</v>
      </c>
      <c r="I32" s="123">
        <v>100</v>
      </c>
      <c r="K32" s="10">
        <f t="shared" si="1"/>
        <v>100</v>
      </c>
      <c r="L32" s="26">
        <f t="shared" si="2"/>
        <v>99.761948582744338</v>
      </c>
      <c r="M32" s="26">
        <f t="shared" si="3"/>
        <v>99.892521855532479</v>
      </c>
      <c r="N32" s="10">
        <f t="shared" si="4"/>
        <v>99.933764544808255</v>
      </c>
      <c r="O32" s="10">
        <f t="shared" si="4"/>
        <v>100</v>
      </c>
      <c r="P32" s="26">
        <f t="shared" si="5"/>
        <v>100</v>
      </c>
      <c r="Q32" s="26">
        <f t="shared" si="6"/>
        <v>100</v>
      </c>
      <c r="S32" s="23">
        <f t="shared" si="7"/>
        <v>46447</v>
      </c>
      <c r="T32" s="10">
        <f t="shared" si="8"/>
        <v>100</v>
      </c>
      <c r="U32" s="26">
        <f t="shared" si="8"/>
        <v>99.761948582744338</v>
      </c>
      <c r="V32" s="26">
        <f t="shared" si="9"/>
        <v>0.13057327278814057</v>
      </c>
      <c r="W32" s="26">
        <f t="shared" si="9"/>
        <v>4.1242689275776456E-2</v>
      </c>
      <c r="X32" s="26">
        <f t="shared" si="9"/>
        <v>6.6235455191744563E-2</v>
      </c>
      <c r="Y32" s="26">
        <f t="shared" si="9"/>
        <v>0</v>
      </c>
      <c r="Z32" s="26">
        <f t="shared" si="9"/>
        <v>0</v>
      </c>
    </row>
    <row r="33" spans="2:26">
      <c r="B33" s="120">
        <v>46539</v>
      </c>
      <c r="C33" s="60">
        <v>99.977318144658582</v>
      </c>
      <c r="D33" s="123">
        <v>99.93274437227943</v>
      </c>
      <c r="E33" s="123">
        <v>100</v>
      </c>
      <c r="F33" s="123">
        <v>99.890116626518818</v>
      </c>
      <c r="G33" s="123">
        <v>100</v>
      </c>
      <c r="H33" s="123">
        <v>99.771227480245543</v>
      </c>
      <c r="I33" s="123">
        <v>100</v>
      </c>
      <c r="K33" s="10">
        <f t="shared" si="1"/>
        <v>99.977318144658582</v>
      </c>
      <c r="L33" s="26">
        <f t="shared" si="2"/>
        <v>99.771227480245543</v>
      </c>
      <c r="M33" s="26">
        <f t="shared" si="3"/>
        <v>99.890116626518818</v>
      </c>
      <c r="N33" s="10">
        <f t="shared" si="4"/>
        <v>99.93274437227943</v>
      </c>
      <c r="O33" s="10">
        <f t="shared" si="4"/>
        <v>100</v>
      </c>
      <c r="P33" s="26">
        <f t="shared" si="5"/>
        <v>100</v>
      </c>
      <c r="Q33" s="26">
        <f t="shared" si="6"/>
        <v>100</v>
      </c>
      <c r="S33" s="23">
        <f t="shared" si="7"/>
        <v>46539</v>
      </c>
      <c r="T33" s="10">
        <f t="shared" si="8"/>
        <v>99.977318144658582</v>
      </c>
      <c r="U33" s="26">
        <f t="shared" si="8"/>
        <v>99.771227480245543</v>
      </c>
      <c r="V33" s="26">
        <f t="shared" si="9"/>
        <v>0.11888914627327551</v>
      </c>
      <c r="W33" s="26">
        <f t="shared" si="9"/>
        <v>4.2627745760611901E-2</v>
      </c>
      <c r="X33" s="26">
        <f t="shared" si="9"/>
        <v>6.7255627720570033E-2</v>
      </c>
      <c r="Y33" s="26">
        <f t="shared" si="9"/>
        <v>0</v>
      </c>
      <c r="Z33" s="26">
        <f t="shared" si="9"/>
        <v>0</v>
      </c>
    </row>
    <row r="34" spans="2:26">
      <c r="B34" s="120">
        <v>46631</v>
      </c>
      <c r="C34" s="60">
        <v>99.973408960631971</v>
      </c>
      <c r="D34" s="123">
        <v>99.920007595690663</v>
      </c>
      <c r="E34" s="123">
        <v>100</v>
      </c>
      <c r="F34" s="123">
        <v>99.88724626422551</v>
      </c>
      <c r="G34" s="123">
        <v>100</v>
      </c>
      <c r="H34" s="123">
        <v>99.780036731267188</v>
      </c>
      <c r="I34" s="123">
        <v>100</v>
      </c>
      <c r="K34" s="10">
        <f t="shared" si="1"/>
        <v>99.973408960631971</v>
      </c>
      <c r="L34" s="26">
        <f t="shared" si="2"/>
        <v>99.780036731267188</v>
      </c>
      <c r="M34" s="26">
        <f t="shared" si="3"/>
        <v>99.88724626422551</v>
      </c>
      <c r="N34" s="10">
        <f t="shared" si="4"/>
        <v>99.920007595690663</v>
      </c>
      <c r="O34" s="10">
        <f t="shared" si="4"/>
        <v>100</v>
      </c>
      <c r="P34" s="26">
        <f t="shared" si="5"/>
        <v>100</v>
      </c>
      <c r="Q34" s="26">
        <f t="shared" si="6"/>
        <v>100</v>
      </c>
      <c r="S34" s="23">
        <f t="shared" si="7"/>
        <v>46631</v>
      </c>
      <c r="T34" s="10">
        <f t="shared" si="8"/>
        <v>99.973408960631971</v>
      </c>
      <c r="U34" s="26">
        <f t="shared" si="8"/>
        <v>99.780036731267188</v>
      </c>
      <c r="V34" s="26">
        <f t="shared" si="9"/>
        <v>0.10720953295832203</v>
      </c>
      <c r="W34" s="26">
        <f t="shared" si="9"/>
        <v>3.2761331465152921E-2</v>
      </c>
      <c r="X34" s="26">
        <f t="shared" si="9"/>
        <v>7.9992404309336962E-2</v>
      </c>
      <c r="Y34" s="26">
        <f t="shared" si="9"/>
        <v>0</v>
      </c>
      <c r="Z34" s="26">
        <f t="shared" si="9"/>
        <v>0</v>
      </c>
    </row>
    <row r="35" spans="2:26">
      <c r="B35" s="120">
        <v>46722</v>
      </c>
      <c r="C35" s="60">
        <v>99.973998666308432</v>
      </c>
      <c r="D35" s="123">
        <v>99.921397715704472</v>
      </c>
      <c r="E35" s="123">
        <v>100</v>
      </c>
      <c r="F35" s="123">
        <v>99.886978367403529</v>
      </c>
      <c r="G35" s="123">
        <v>100</v>
      </c>
      <c r="H35" s="123">
        <v>99.674283781467224</v>
      </c>
      <c r="I35" s="123">
        <v>100</v>
      </c>
      <c r="K35" s="10">
        <f t="shared" si="1"/>
        <v>99.973998666308432</v>
      </c>
      <c r="L35" s="26">
        <f t="shared" si="2"/>
        <v>99.674283781467224</v>
      </c>
      <c r="M35" s="26">
        <f t="shared" si="3"/>
        <v>99.886978367403529</v>
      </c>
      <c r="N35" s="10">
        <f t="shared" si="4"/>
        <v>99.921397715704472</v>
      </c>
      <c r="O35" s="10">
        <f t="shared" si="4"/>
        <v>100</v>
      </c>
      <c r="P35" s="26">
        <f t="shared" si="5"/>
        <v>100</v>
      </c>
      <c r="Q35" s="26">
        <f t="shared" si="6"/>
        <v>100</v>
      </c>
      <c r="S35" s="23">
        <f t="shared" si="7"/>
        <v>46722</v>
      </c>
      <c r="T35" s="10">
        <f t="shared" si="8"/>
        <v>99.973998666308432</v>
      </c>
      <c r="U35" s="26">
        <f t="shared" si="8"/>
        <v>99.674283781467224</v>
      </c>
      <c r="V35" s="26">
        <f t="shared" si="9"/>
        <v>0.21269458593630475</v>
      </c>
      <c r="W35" s="26">
        <f t="shared" si="9"/>
        <v>3.4419348300943398E-2</v>
      </c>
      <c r="X35" s="26">
        <f t="shared" si="9"/>
        <v>7.8602284295527625E-2</v>
      </c>
      <c r="Y35" s="26">
        <f t="shared" si="9"/>
        <v>0</v>
      </c>
      <c r="Z35" s="26">
        <f t="shared" si="9"/>
        <v>0</v>
      </c>
    </row>
    <row r="36" spans="2:26">
      <c r="B36" s="120">
        <v>46813</v>
      </c>
      <c r="C36" s="60">
        <v>99.973693849559325</v>
      </c>
      <c r="D36" s="123">
        <v>99.921812261622875</v>
      </c>
      <c r="E36" s="123">
        <v>100</v>
      </c>
      <c r="F36" s="123">
        <v>99.886422698014613</v>
      </c>
      <c r="G36" s="123">
        <v>100</v>
      </c>
      <c r="H36" s="123">
        <v>99.685027082889519</v>
      </c>
      <c r="I36" s="123">
        <v>100</v>
      </c>
      <c r="K36" s="10">
        <f t="shared" si="1"/>
        <v>99.973693849559325</v>
      </c>
      <c r="L36" s="26">
        <f t="shared" si="2"/>
        <v>99.685027082889519</v>
      </c>
      <c r="M36" s="26">
        <f t="shared" si="3"/>
        <v>99.886422698014613</v>
      </c>
      <c r="N36" s="10">
        <f t="shared" si="4"/>
        <v>99.921812261622875</v>
      </c>
      <c r="O36" s="10">
        <f t="shared" si="4"/>
        <v>100</v>
      </c>
      <c r="P36" s="26">
        <f t="shared" si="5"/>
        <v>100</v>
      </c>
      <c r="Q36" s="26">
        <f t="shared" si="6"/>
        <v>100</v>
      </c>
      <c r="S36" s="23">
        <f t="shared" si="7"/>
        <v>46813</v>
      </c>
      <c r="T36" s="10">
        <f t="shared" si="8"/>
        <v>99.973693849559325</v>
      </c>
      <c r="U36" s="26">
        <f t="shared" si="8"/>
        <v>99.685027082889519</v>
      </c>
      <c r="V36" s="26">
        <f t="shared" si="9"/>
        <v>0.20139561512509374</v>
      </c>
      <c r="W36" s="26">
        <f t="shared" si="9"/>
        <v>3.538956360826262E-2</v>
      </c>
      <c r="X36" s="26">
        <f t="shared" si="9"/>
        <v>7.818773837712456E-2</v>
      </c>
      <c r="Y36" s="26">
        <f t="shared" si="9"/>
        <v>0</v>
      </c>
      <c r="Z36" s="26">
        <f t="shared" si="9"/>
        <v>0</v>
      </c>
    </row>
    <row r="37" spans="2:26">
      <c r="B37" s="120">
        <v>46905</v>
      </c>
      <c r="C37" s="60">
        <v>99.974282264385891</v>
      </c>
      <c r="D37" s="123">
        <v>99.922520356062194</v>
      </c>
      <c r="E37" s="123">
        <v>100</v>
      </c>
      <c r="F37" s="123">
        <v>99.881477279205129</v>
      </c>
      <c r="G37" s="123">
        <v>100</v>
      </c>
      <c r="H37" s="123">
        <v>99.695468554550203</v>
      </c>
      <c r="I37" s="123">
        <v>100</v>
      </c>
      <c r="K37" s="10">
        <f t="shared" si="1"/>
        <v>99.974282264385891</v>
      </c>
      <c r="L37" s="26">
        <f t="shared" si="2"/>
        <v>99.695468554550203</v>
      </c>
      <c r="M37" s="26">
        <f t="shared" si="3"/>
        <v>99.881477279205129</v>
      </c>
      <c r="N37" s="10">
        <f t="shared" si="4"/>
        <v>99.922520356062194</v>
      </c>
      <c r="O37" s="10">
        <f t="shared" si="4"/>
        <v>100</v>
      </c>
      <c r="P37" s="26">
        <f t="shared" si="5"/>
        <v>100</v>
      </c>
      <c r="Q37" s="26">
        <f t="shared" si="6"/>
        <v>100</v>
      </c>
      <c r="S37" s="23">
        <f t="shared" si="7"/>
        <v>46905</v>
      </c>
      <c r="T37" s="10">
        <f t="shared" si="8"/>
        <v>99.974282264385891</v>
      </c>
      <c r="U37" s="26">
        <f t="shared" si="8"/>
        <v>99.695468554550203</v>
      </c>
      <c r="V37" s="26">
        <f t="shared" si="9"/>
        <v>0.18600872465492557</v>
      </c>
      <c r="W37" s="26">
        <f t="shared" si="9"/>
        <v>4.1043076857064875E-2</v>
      </c>
      <c r="X37" s="26">
        <f t="shared" si="9"/>
        <v>7.7479643937806486E-2</v>
      </c>
      <c r="Y37" s="26">
        <f t="shared" si="9"/>
        <v>0</v>
      </c>
      <c r="Z37" s="26">
        <f t="shared" si="9"/>
        <v>0</v>
      </c>
    </row>
    <row r="38" spans="2:26">
      <c r="B38" s="120">
        <v>46997</v>
      </c>
      <c r="C38" s="60">
        <v>99.973980821595248</v>
      </c>
      <c r="D38" s="123">
        <v>99.922619823306363</v>
      </c>
      <c r="E38" s="123">
        <v>100</v>
      </c>
      <c r="F38" s="123">
        <v>99.876706213373112</v>
      </c>
      <c r="G38" s="123">
        <v>100</v>
      </c>
      <c r="H38" s="123">
        <v>99.705824830578322</v>
      </c>
      <c r="I38" s="123">
        <v>100</v>
      </c>
      <c r="K38" s="10">
        <f t="shared" si="1"/>
        <v>99.973980821595248</v>
      </c>
      <c r="L38" s="26">
        <f t="shared" si="2"/>
        <v>99.705824830578322</v>
      </c>
      <c r="M38" s="26">
        <f t="shared" si="3"/>
        <v>99.876706213373112</v>
      </c>
      <c r="N38" s="10">
        <f t="shared" si="4"/>
        <v>99.922619823306363</v>
      </c>
      <c r="O38" s="10">
        <f t="shared" si="4"/>
        <v>100</v>
      </c>
      <c r="P38" s="26">
        <f t="shared" si="5"/>
        <v>100</v>
      </c>
      <c r="Q38" s="26">
        <f t="shared" si="6"/>
        <v>100</v>
      </c>
      <c r="S38" s="23">
        <f t="shared" si="7"/>
        <v>46997</v>
      </c>
      <c r="T38" s="10">
        <f t="shared" si="8"/>
        <v>99.973980821595248</v>
      </c>
      <c r="U38" s="26">
        <f t="shared" si="8"/>
        <v>99.705824830578322</v>
      </c>
      <c r="V38" s="26">
        <f t="shared" si="9"/>
        <v>0.17088138279478926</v>
      </c>
      <c r="W38" s="26">
        <f t="shared" si="9"/>
        <v>4.5913609933251109E-2</v>
      </c>
      <c r="X38" s="26">
        <f t="shared" si="9"/>
        <v>7.7380176693637281E-2</v>
      </c>
      <c r="Y38" s="26">
        <f t="shared" si="9"/>
        <v>0</v>
      </c>
      <c r="Z38" s="26">
        <f t="shared" si="9"/>
        <v>0</v>
      </c>
    </row>
    <row r="39" spans="2:26">
      <c r="B39" s="120">
        <v>47088</v>
      </c>
      <c r="C39" s="60">
        <v>99.972812945986789</v>
      </c>
      <c r="D39" s="123">
        <v>99.92148156669198</v>
      </c>
      <c r="E39" s="123">
        <v>100</v>
      </c>
      <c r="F39" s="123">
        <v>99.874932893415163</v>
      </c>
      <c r="G39" s="123">
        <v>100</v>
      </c>
      <c r="H39" s="123">
        <v>99.715925250379399</v>
      </c>
      <c r="I39" s="123">
        <v>100</v>
      </c>
      <c r="K39" s="10">
        <f t="shared" si="1"/>
        <v>99.972812945986789</v>
      </c>
      <c r="L39" s="26">
        <f t="shared" si="2"/>
        <v>99.715925250379399</v>
      </c>
      <c r="M39" s="26">
        <f t="shared" si="3"/>
        <v>99.874932893415163</v>
      </c>
      <c r="N39" s="10">
        <f t="shared" si="4"/>
        <v>99.92148156669198</v>
      </c>
      <c r="O39" s="10">
        <f t="shared" si="4"/>
        <v>100</v>
      </c>
      <c r="P39" s="26">
        <f t="shared" si="5"/>
        <v>100</v>
      </c>
      <c r="Q39" s="26">
        <f t="shared" si="6"/>
        <v>100</v>
      </c>
      <c r="S39" s="23">
        <f t="shared" si="7"/>
        <v>47088</v>
      </c>
      <c r="T39" s="10">
        <f t="shared" si="8"/>
        <v>99.972812945986789</v>
      </c>
      <c r="U39" s="26">
        <f t="shared" si="8"/>
        <v>99.715925250379399</v>
      </c>
      <c r="V39" s="26">
        <f t="shared" si="9"/>
        <v>0.15900764303576409</v>
      </c>
      <c r="W39" s="26">
        <f t="shared" si="9"/>
        <v>4.6548673276816999E-2</v>
      </c>
      <c r="X39" s="26">
        <f t="shared" si="9"/>
        <v>7.8518433308019553E-2</v>
      </c>
      <c r="Y39" s="26">
        <f t="shared" si="9"/>
        <v>0</v>
      </c>
      <c r="Z39" s="26">
        <f t="shared" si="9"/>
        <v>0</v>
      </c>
    </row>
    <row r="40" spans="2:26">
      <c r="B40" s="120">
        <v>47178</v>
      </c>
      <c r="C40" s="60">
        <v>99.965911462403099</v>
      </c>
      <c r="D40" s="123">
        <v>99.919726601808492</v>
      </c>
      <c r="E40" s="123">
        <v>100</v>
      </c>
      <c r="F40" s="123">
        <v>99.872802766767535</v>
      </c>
      <c r="G40" s="123">
        <v>100</v>
      </c>
      <c r="H40" s="123">
        <v>99.722887384767446</v>
      </c>
      <c r="I40" s="123">
        <v>100</v>
      </c>
      <c r="K40" s="10">
        <f t="shared" si="1"/>
        <v>99.965911462403099</v>
      </c>
      <c r="L40" s="26">
        <f t="shared" si="2"/>
        <v>99.722887384767446</v>
      </c>
      <c r="M40" s="26">
        <f t="shared" si="3"/>
        <v>99.872802766767535</v>
      </c>
      <c r="N40" s="10">
        <f t="shared" si="4"/>
        <v>99.919726601808492</v>
      </c>
      <c r="O40" s="10">
        <f t="shared" si="4"/>
        <v>100</v>
      </c>
      <c r="P40" s="26">
        <f t="shared" si="5"/>
        <v>100</v>
      </c>
      <c r="Q40" s="26">
        <f t="shared" si="6"/>
        <v>100</v>
      </c>
      <c r="S40" s="23">
        <f t="shared" si="7"/>
        <v>47178</v>
      </c>
      <c r="T40" s="10">
        <f t="shared" si="8"/>
        <v>99.965911462403099</v>
      </c>
      <c r="U40" s="26">
        <f t="shared" si="8"/>
        <v>99.722887384767446</v>
      </c>
      <c r="V40" s="26">
        <f t="shared" si="9"/>
        <v>0.14991538200008847</v>
      </c>
      <c r="W40" s="26">
        <f t="shared" si="9"/>
        <v>4.6923835040956874E-2</v>
      </c>
      <c r="X40" s="26">
        <f t="shared" si="9"/>
        <v>8.027339819150825E-2</v>
      </c>
      <c r="Y40" s="26">
        <f t="shared" si="9"/>
        <v>0</v>
      </c>
      <c r="Z40" s="26">
        <f t="shared" si="9"/>
        <v>0</v>
      </c>
    </row>
    <row r="41" spans="2:26">
      <c r="B41" s="120">
        <v>47270</v>
      </c>
      <c r="C41" s="60">
        <v>99.961533555688433</v>
      </c>
      <c r="D41" s="123">
        <v>99.905939629367523</v>
      </c>
      <c r="E41" s="123">
        <v>100</v>
      </c>
      <c r="F41" s="123">
        <v>99.864246672061469</v>
      </c>
      <c r="G41" s="123">
        <v>100</v>
      </c>
      <c r="H41" s="123">
        <v>99.729873205702134</v>
      </c>
      <c r="I41" s="123">
        <v>100</v>
      </c>
      <c r="K41" s="10">
        <f t="shared" si="1"/>
        <v>99.961533555688433</v>
      </c>
      <c r="L41" s="26">
        <f t="shared" si="2"/>
        <v>99.729873205702134</v>
      </c>
      <c r="M41" s="26">
        <f t="shared" si="3"/>
        <v>99.864246672061469</v>
      </c>
      <c r="N41" s="10">
        <f t="shared" si="4"/>
        <v>99.905939629367523</v>
      </c>
      <c r="O41" s="10">
        <f t="shared" si="4"/>
        <v>100</v>
      </c>
      <c r="P41" s="26">
        <f t="shared" si="5"/>
        <v>100</v>
      </c>
      <c r="Q41" s="26">
        <f t="shared" si="6"/>
        <v>100</v>
      </c>
      <c r="S41" s="23">
        <f t="shared" si="7"/>
        <v>47270</v>
      </c>
      <c r="T41" s="10">
        <f t="shared" si="8"/>
        <v>99.961533555688433</v>
      </c>
      <c r="U41" s="26">
        <f t="shared" si="8"/>
        <v>99.729873205702134</v>
      </c>
      <c r="V41" s="26">
        <f t="shared" si="9"/>
        <v>0.13437346635933523</v>
      </c>
      <c r="W41" s="26">
        <f t="shared" si="9"/>
        <v>4.1692957306054268E-2</v>
      </c>
      <c r="X41" s="26">
        <f t="shared" si="9"/>
        <v>9.406037063247652E-2</v>
      </c>
      <c r="Y41" s="26">
        <f t="shared" si="9"/>
        <v>0</v>
      </c>
      <c r="Z41" s="26">
        <f t="shared" si="9"/>
        <v>0</v>
      </c>
    </row>
    <row r="42" spans="2:26">
      <c r="B42" s="120">
        <v>47362</v>
      </c>
      <c r="C42" s="60">
        <v>99.962378482967594</v>
      </c>
      <c r="D42" s="123">
        <v>99.909574505429404</v>
      </c>
      <c r="E42" s="123">
        <v>100</v>
      </c>
      <c r="F42" s="123">
        <v>99.866697593829713</v>
      </c>
      <c r="G42" s="123">
        <v>100</v>
      </c>
      <c r="H42" s="123">
        <v>99.736801187897711</v>
      </c>
      <c r="I42" s="123">
        <v>100</v>
      </c>
      <c r="K42" s="10">
        <f t="shared" si="1"/>
        <v>99.962378482967594</v>
      </c>
      <c r="L42" s="26">
        <f t="shared" si="2"/>
        <v>99.736801187897711</v>
      </c>
      <c r="M42" s="26">
        <f t="shared" si="3"/>
        <v>99.866697593829713</v>
      </c>
      <c r="N42" s="10">
        <f t="shared" si="4"/>
        <v>99.909574505429404</v>
      </c>
      <c r="O42" s="10">
        <f t="shared" si="4"/>
        <v>100</v>
      </c>
      <c r="P42" s="26">
        <f t="shared" si="5"/>
        <v>100</v>
      </c>
      <c r="Q42" s="26">
        <f t="shared" si="6"/>
        <v>100</v>
      </c>
      <c r="S42" s="23">
        <f t="shared" si="7"/>
        <v>47362</v>
      </c>
      <c r="T42" s="10">
        <f t="shared" si="8"/>
        <v>99.962378482967594</v>
      </c>
      <c r="U42" s="26">
        <f t="shared" si="8"/>
        <v>99.736801187897711</v>
      </c>
      <c r="V42" s="26">
        <f t="shared" si="9"/>
        <v>0.12989640593200136</v>
      </c>
      <c r="W42" s="26">
        <f t="shared" si="9"/>
        <v>4.2876911599691425E-2</v>
      </c>
      <c r="X42" s="26">
        <f t="shared" si="9"/>
        <v>9.0425494570595788E-2</v>
      </c>
      <c r="Y42" s="26">
        <f t="shared" si="9"/>
        <v>0</v>
      </c>
      <c r="Z42" s="26">
        <f t="shared" si="9"/>
        <v>0</v>
      </c>
    </row>
    <row r="43" spans="2:26">
      <c r="B43" s="120">
        <v>47453</v>
      </c>
      <c r="C43" s="60">
        <v>99.963210169382691</v>
      </c>
      <c r="D43" s="123">
        <v>99.913013721048159</v>
      </c>
      <c r="E43" s="123">
        <v>100</v>
      </c>
      <c r="F43" s="123">
        <v>99.86952002935729</v>
      </c>
      <c r="G43" s="123">
        <v>100</v>
      </c>
      <c r="H43" s="123">
        <v>99.740641397162833</v>
      </c>
      <c r="I43" s="123">
        <v>100</v>
      </c>
      <c r="K43" s="10">
        <f t="shared" si="1"/>
        <v>99.963210169382691</v>
      </c>
      <c r="L43" s="26">
        <f t="shared" si="2"/>
        <v>99.740641397162833</v>
      </c>
      <c r="M43" s="26">
        <f t="shared" si="3"/>
        <v>99.86952002935729</v>
      </c>
      <c r="N43" s="10">
        <f t="shared" si="4"/>
        <v>99.913013721048159</v>
      </c>
      <c r="O43" s="10">
        <f t="shared" si="4"/>
        <v>100</v>
      </c>
      <c r="P43" s="26">
        <f t="shared" si="5"/>
        <v>100</v>
      </c>
      <c r="Q43" s="26">
        <f t="shared" si="6"/>
        <v>100</v>
      </c>
      <c r="S43" s="23">
        <f t="shared" si="7"/>
        <v>47453</v>
      </c>
      <c r="T43" s="10">
        <f t="shared" si="8"/>
        <v>99.963210169382691</v>
      </c>
      <c r="U43" s="26">
        <f t="shared" si="8"/>
        <v>99.740641397162833</v>
      </c>
      <c r="V43" s="26">
        <f t="shared" si="9"/>
        <v>0.12887863219445705</v>
      </c>
      <c r="W43" s="26">
        <f t="shared" si="9"/>
        <v>4.3493691690869696E-2</v>
      </c>
      <c r="X43" s="26">
        <f t="shared" si="9"/>
        <v>8.6986278951840745E-2</v>
      </c>
      <c r="Y43" s="26">
        <f t="shared" si="9"/>
        <v>0</v>
      </c>
      <c r="Z43" s="26">
        <f t="shared" si="9"/>
        <v>0</v>
      </c>
    </row>
    <row r="44" spans="2:26">
      <c r="B44" s="120">
        <v>47543</v>
      </c>
      <c r="C44" s="60">
        <v>99.961939761514245</v>
      </c>
      <c r="D44" s="123">
        <v>99.908909341094372</v>
      </c>
      <c r="E44" s="123">
        <v>100</v>
      </c>
      <c r="F44" s="123">
        <v>99.871660871655294</v>
      </c>
      <c r="G44" s="123">
        <v>100</v>
      </c>
      <c r="H44" s="123">
        <v>99.74479347912613</v>
      </c>
      <c r="I44" s="123">
        <v>100</v>
      </c>
      <c r="K44" s="10">
        <f t="shared" si="1"/>
        <v>99.961939761514245</v>
      </c>
      <c r="L44" s="26">
        <f t="shared" si="2"/>
        <v>99.74479347912613</v>
      </c>
      <c r="M44" s="26">
        <f t="shared" si="3"/>
        <v>99.871660871655294</v>
      </c>
      <c r="N44" s="10">
        <f t="shared" si="4"/>
        <v>99.908909341094372</v>
      </c>
      <c r="O44" s="10">
        <f t="shared" si="4"/>
        <v>100</v>
      </c>
      <c r="P44" s="26">
        <f t="shared" si="5"/>
        <v>100</v>
      </c>
      <c r="Q44" s="26">
        <f t="shared" si="6"/>
        <v>100</v>
      </c>
      <c r="S44" s="23">
        <f t="shared" si="7"/>
        <v>47543</v>
      </c>
      <c r="T44" s="10">
        <f t="shared" si="8"/>
        <v>99.961939761514245</v>
      </c>
      <c r="U44" s="26">
        <f t="shared" si="8"/>
        <v>99.74479347912613</v>
      </c>
      <c r="V44" s="26">
        <f t="shared" si="9"/>
        <v>0.12686739252916368</v>
      </c>
      <c r="W44" s="26">
        <f t="shared" si="9"/>
        <v>3.724846943907778E-2</v>
      </c>
      <c r="X44" s="26">
        <f t="shared" si="9"/>
        <v>9.1090658905628175E-2</v>
      </c>
      <c r="Y44" s="26">
        <f t="shared" si="9"/>
        <v>0</v>
      </c>
      <c r="Z44" s="26">
        <f t="shared" si="9"/>
        <v>0</v>
      </c>
    </row>
    <row r="45" spans="2:26">
      <c r="B45" s="120">
        <v>47635</v>
      </c>
      <c r="C45" s="60">
        <v>99.958552150835487</v>
      </c>
      <c r="D45" s="123">
        <v>99.905771826618945</v>
      </c>
      <c r="E45" s="123">
        <v>100</v>
      </c>
      <c r="F45" s="123">
        <v>99.868575966294557</v>
      </c>
      <c r="G45" s="123">
        <v>100</v>
      </c>
      <c r="H45" s="123">
        <v>99.708174819218499</v>
      </c>
      <c r="I45" s="123">
        <v>100</v>
      </c>
      <c r="K45" s="10">
        <f t="shared" si="1"/>
        <v>99.958552150835487</v>
      </c>
      <c r="L45" s="26">
        <f t="shared" si="2"/>
        <v>99.708174819218499</v>
      </c>
      <c r="M45" s="26">
        <f t="shared" si="3"/>
        <v>99.868575966294557</v>
      </c>
      <c r="N45" s="10">
        <f t="shared" si="4"/>
        <v>99.905771826618945</v>
      </c>
      <c r="O45" s="10">
        <f t="shared" si="4"/>
        <v>100</v>
      </c>
      <c r="P45" s="26">
        <f t="shared" si="5"/>
        <v>100</v>
      </c>
      <c r="Q45" s="26">
        <f t="shared" si="6"/>
        <v>100</v>
      </c>
      <c r="S45" s="23">
        <f t="shared" si="7"/>
        <v>47635</v>
      </c>
      <c r="T45" s="10">
        <f t="shared" si="8"/>
        <v>99.958552150835487</v>
      </c>
      <c r="U45" s="26">
        <f t="shared" si="8"/>
        <v>99.708174819218499</v>
      </c>
      <c r="V45" s="26">
        <f t="shared" si="9"/>
        <v>0.16040114707605824</v>
      </c>
      <c r="W45" s="26">
        <f t="shared" si="9"/>
        <v>3.7195860324388264E-2</v>
      </c>
      <c r="X45" s="26">
        <f t="shared" si="9"/>
        <v>9.4228173381054603E-2</v>
      </c>
      <c r="Y45" s="26">
        <f t="shared" si="9"/>
        <v>0</v>
      </c>
      <c r="Z45" s="26">
        <f t="shared" si="9"/>
        <v>0</v>
      </c>
    </row>
    <row r="46" spans="2:26">
      <c r="B46" s="120">
        <v>47727</v>
      </c>
      <c r="C46" s="60">
        <v>99.953545732748324</v>
      </c>
      <c r="D46" s="123">
        <v>99.906577892995102</v>
      </c>
      <c r="E46" s="123">
        <v>100</v>
      </c>
      <c r="F46" s="123">
        <v>99.864168884852262</v>
      </c>
      <c r="G46" s="123">
        <v>100</v>
      </c>
      <c r="H46" s="123">
        <v>99.720243986026276</v>
      </c>
      <c r="I46" s="123">
        <v>100</v>
      </c>
      <c r="K46" s="10">
        <f t="shared" si="1"/>
        <v>99.953545732748324</v>
      </c>
      <c r="L46" s="26">
        <f t="shared" si="2"/>
        <v>99.720243986026276</v>
      </c>
      <c r="M46" s="26">
        <f t="shared" si="3"/>
        <v>99.864168884852262</v>
      </c>
      <c r="N46" s="10">
        <f t="shared" si="4"/>
        <v>99.906577892995102</v>
      </c>
      <c r="O46" s="10">
        <f t="shared" si="4"/>
        <v>100</v>
      </c>
      <c r="P46" s="26">
        <f t="shared" si="5"/>
        <v>100</v>
      </c>
      <c r="Q46" s="26">
        <f t="shared" si="6"/>
        <v>100</v>
      </c>
      <c r="S46" s="23">
        <f t="shared" si="7"/>
        <v>47727</v>
      </c>
      <c r="T46" s="10">
        <f t="shared" si="8"/>
        <v>99.953545732748324</v>
      </c>
      <c r="U46" s="26">
        <f t="shared" si="8"/>
        <v>99.720243986026276</v>
      </c>
      <c r="V46" s="26">
        <f t="shared" si="9"/>
        <v>0.14392489882598625</v>
      </c>
      <c r="W46" s="26">
        <f t="shared" si="9"/>
        <v>4.2409008142840321E-2</v>
      </c>
      <c r="X46" s="26">
        <f t="shared" si="9"/>
        <v>9.3422107004897725E-2</v>
      </c>
      <c r="Y46" s="26">
        <f t="shared" si="9"/>
        <v>0</v>
      </c>
      <c r="Z46" s="26">
        <f t="shared" si="9"/>
        <v>0</v>
      </c>
    </row>
    <row r="47" spans="2:26">
      <c r="B47" s="120">
        <v>47818</v>
      </c>
      <c r="C47" s="60">
        <v>99.950054152852559</v>
      </c>
      <c r="D47" s="123">
        <v>99.902715413740665</v>
      </c>
      <c r="E47" s="123">
        <v>100</v>
      </c>
      <c r="F47" s="123">
        <v>99.844361456949159</v>
      </c>
      <c r="G47" s="123">
        <v>100</v>
      </c>
      <c r="H47" s="123">
        <v>99.705248244549111</v>
      </c>
      <c r="I47" s="123">
        <v>100</v>
      </c>
      <c r="K47" s="10">
        <f t="shared" si="1"/>
        <v>99.950054152852559</v>
      </c>
      <c r="L47" s="26">
        <f t="shared" si="2"/>
        <v>99.705248244549111</v>
      </c>
      <c r="M47" s="26">
        <f t="shared" si="3"/>
        <v>99.844361456949159</v>
      </c>
      <c r="N47" s="10">
        <f t="shared" si="4"/>
        <v>99.902715413740665</v>
      </c>
      <c r="O47" s="10">
        <f t="shared" si="4"/>
        <v>100</v>
      </c>
      <c r="P47" s="26">
        <f t="shared" si="5"/>
        <v>100</v>
      </c>
      <c r="Q47" s="26">
        <f t="shared" si="6"/>
        <v>100</v>
      </c>
      <c r="S47" s="23">
        <f t="shared" si="7"/>
        <v>47818</v>
      </c>
      <c r="T47" s="10">
        <f t="shared" si="8"/>
        <v>99.950054152852559</v>
      </c>
      <c r="U47" s="26">
        <f t="shared" si="8"/>
        <v>99.705248244549111</v>
      </c>
      <c r="V47" s="26">
        <f t="shared" si="9"/>
        <v>0.13911321240004781</v>
      </c>
      <c r="W47" s="26">
        <f t="shared" si="9"/>
        <v>5.8353956791506789E-2</v>
      </c>
      <c r="X47" s="26">
        <f t="shared" si="9"/>
        <v>9.728458625933456E-2</v>
      </c>
      <c r="Y47" s="26">
        <f t="shared" si="9"/>
        <v>0</v>
      </c>
      <c r="Z47" s="26">
        <f t="shared" si="9"/>
        <v>0</v>
      </c>
    </row>
    <row r="48" spans="2:26">
      <c r="B48" s="120">
        <v>47908</v>
      </c>
      <c r="C48" s="60">
        <v>99.950109502828553</v>
      </c>
      <c r="D48" s="123">
        <v>99.905684596194817</v>
      </c>
      <c r="E48" s="123">
        <v>100</v>
      </c>
      <c r="F48" s="123">
        <v>99.844981441373861</v>
      </c>
      <c r="G48" s="123">
        <v>100</v>
      </c>
      <c r="H48" s="123">
        <v>99.71757672234628</v>
      </c>
      <c r="I48" s="123">
        <v>100</v>
      </c>
      <c r="K48" s="10">
        <f t="shared" si="1"/>
        <v>99.950109502828553</v>
      </c>
      <c r="L48" s="26">
        <f t="shared" si="2"/>
        <v>99.71757672234628</v>
      </c>
      <c r="M48" s="26">
        <f t="shared" si="3"/>
        <v>99.844981441373861</v>
      </c>
      <c r="N48" s="10">
        <f t="shared" si="4"/>
        <v>99.905684596194817</v>
      </c>
      <c r="O48" s="10">
        <f t="shared" si="4"/>
        <v>100</v>
      </c>
      <c r="P48" s="26">
        <f t="shared" si="5"/>
        <v>100</v>
      </c>
      <c r="Q48" s="26">
        <f t="shared" si="6"/>
        <v>100</v>
      </c>
      <c r="S48" s="23">
        <f t="shared" si="7"/>
        <v>47908</v>
      </c>
      <c r="T48" s="10">
        <f t="shared" si="8"/>
        <v>99.950109502828553</v>
      </c>
      <c r="U48" s="26">
        <f t="shared" si="8"/>
        <v>99.71757672234628</v>
      </c>
      <c r="V48" s="26">
        <f t="shared" si="9"/>
        <v>0.12740471902758088</v>
      </c>
      <c r="W48" s="26">
        <f t="shared" si="9"/>
        <v>6.0703154820956229E-2</v>
      </c>
      <c r="X48" s="26">
        <f t="shared" si="9"/>
        <v>9.4315403805182996E-2</v>
      </c>
      <c r="Y48" s="26">
        <f t="shared" si="9"/>
        <v>0</v>
      </c>
      <c r="Z48" s="26">
        <f t="shared" si="9"/>
        <v>0</v>
      </c>
    </row>
    <row r="49" spans="1:26">
      <c r="B49" s="120">
        <v>48000</v>
      </c>
      <c r="C49" s="60">
        <v>99.94999304314986</v>
      </c>
      <c r="D49" s="123">
        <v>99.906399556046239</v>
      </c>
      <c r="E49" s="123">
        <v>100</v>
      </c>
      <c r="F49" s="123">
        <v>99.83039588869056</v>
      </c>
      <c r="G49" s="123">
        <v>100</v>
      </c>
      <c r="H49" s="123">
        <v>99.703073772651123</v>
      </c>
      <c r="I49" s="123">
        <v>100</v>
      </c>
      <c r="K49" s="10">
        <f t="shared" si="1"/>
        <v>99.94999304314986</v>
      </c>
      <c r="L49" s="26">
        <f t="shared" si="2"/>
        <v>99.703073772651123</v>
      </c>
      <c r="M49" s="26">
        <f t="shared" si="3"/>
        <v>99.83039588869056</v>
      </c>
      <c r="N49" s="10">
        <f t="shared" si="4"/>
        <v>99.906399556046239</v>
      </c>
      <c r="O49" s="10">
        <f t="shared" si="4"/>
        <v>100</v>
      </c>
      <c r="P49" s="26">
        <f t="shared" si="5"/>
        <v>100</v>
      </c>
      <c r="Q49" s="26">
        <f t="shared" si="6"/>
        <v>100</v>
      </c>
      <c r="S49" s="23">
        <f t="shared" si="7"/>
        <v>48000</v>
      </c>
      <c r="T49" s="10">
        <f t="shared" si="8"/>
        <v>99.94999304314986</v>
      </c>
      <c r="U49" s="26">
        <f t="shared" si="8"/>
        <v>99.703073772651123</v>
      </c>
      <c r="V49" s="26">
        <f t="shared" si="9"/>
        <v>0.12732211603943711</v>
      </c>
      <c r="W49" s="26">
        <f t="shared" si="9"/>
        <v>7.6003667355678317E-2</v>
      </c>
      <c r="X49" s="26">
        <f t="shared" si="9"/>
        <v>9.3600443953761214E-2</v>
      </c>
      <c r="Y49" s="26">
        <f t="shared" si="9"/>
        <v>0</v>
      </c>
      <c r="Z49" s="26">
        <f t="shared" si="9"/>
        <v>0</v>
      </c>
    </row>
    <row r="50" spans="1:26">
      <c r="B50" s="120">
        <v>48092</v>
      </c>
      <c r="C50" s="60">
        <v>99.947430699978867</v>
      </c>
      <c r="D50" s="123">
        <v>99.904925308111217</v>
      </c>
      <c r="E50" s="123">
        <v>100</v>
      </c>
      <c r="F50" s="123">
        <v>99.833235126308963</v>
      </c>
      <c r="G50" s="123">
        <v>100</v>
      </c>
      <c r="H50" s="123">
        <v>99.712638976208638</v>
      </c>
      <c r="I50" s="123">
        <v>100</v>
      </c>
      <c r="K50" s="10">
        <f t="shared" si="1"/>
        <v>99.947430699978867</v>
      </c>
      <c r="L50" s="26">
        <f t="shared" si="2"/>
        <v>99.712638976208638</v>
      </c>
      <c r="M50" s="26">
        <f t="shared" si="3"/>
        <v>99.833235126308963</v>
      </c>
      <c r="N50" s="10">
        <f t="shared" si="4"/>
        <v>99.904925308111217</v>
      </c>
      <c r="O50" s="10">
        <f t="shared" si="4"/>
        <v>100</v>
      </c>
      <c r="P50" s="26">
        <f t="shared" si="5"/>
        <v>100</v>
      </c>
      <c r="Q50" s="26">
        <f t="shared" si="6"/>
        <v>100</v>
      </c>
      <c r="S50" s="23">
        <f t="shared" si="7"/>
        <v>48092</v>
      </c>
      <c r="T50" s="10">
        <f t="shared" si="8"/>
        <v>99.947430699978867</v>
      </c>
      <c r="U50" s="26">
        <f t="shared" si="8"/>
        <v>99.712638976208638</v>
      </c>
      <c r="V50" s="26">
        <f t="shared" si="9"/>
        <v>0.12059615010032587</v>
      </c>
      <c r="W50" s="26">
        <f t="shared" si="9"/>
        <v>7.1690181802253505E-2</v>
      </c>
      <c r="X50" s="26">
        <f t="shared" si="9"/>
        <v>9.5074691888783036E-2</v>
      </c>
      <c r="Y50" s="26">
        <f t="shared" si="9"/>
        <v>0</v>
      </c>
      <c r="Z50" s="26">
        <f t="shared" si="9"/>
        <v>0</v>
      </c>
    </row>
    <row r="51" spans="1:26">
      <c r="B51" s="120">
        <v>48183</v>
      </c>
      <c r="C51" s="60">
        <v>99.945801540114417</v>
      </c>
      <c r="D51" s="123">
        <v>99.894810820332083</v>
      </c>
      <c r="E51" s="123">
        <v>100</v>
      </c>
      <c r="F51" s="123">
        <v>99.832930513433439</v>
      </c>
      <c r="G51" s="123">
        <v>100</v>
      </c>
      <c r="H51" s="123">
        <v>99.72177975565144</v>
      </c>
      <c r="I51" s="123">
        <v>100</v>
      </c>
      <c r="K51" s="10">
        <f t="shared" si="1"/>
        <v>99.945801540114417</v>
      </c>
      <c r="L51" s="26">
        <f t="shared" si="2"/>
        <v>99.72177975565144</v>
      </c>
      <c r="M51" s="26">
        <f t="shared" si="3"/>
        <v>99.832930513433439</v>
      </c>
      <c r="N51" s="10">
        <f t="shared" si="4"/>
        <v>99.894810820332083</v>
      </c>
      <c r="O51" s="10">
        <f t="shared" si="4"/>
        <v>100</v>
      </c>
      <c r="P51" s="26">
        <f t="shared" si="5"/>
        <v>100</v>
      </c>
      <c r="Q51" s="26">
        <f t="shared" si="6"/>
        <v>100</v>
      </c>
      <c r="S51" s="23">
        <f t="shared" si="7"/>
        <v>48183</v>
      </c>
      <c r="T51" s="10">
        <f t="shared" si="8"/>
        <v>99.945801540114417</v>
      </c>
      <c r="U51" s="26">
        <f t="shared" si="8"/>
        <v>99.72177975565144</v>
      </c>
      <c r="V51" s="26">
        <f t="shared" si="9"/>
        <v>0.11115075778199923</v>
      </c>
      <c r="W51" s="26">
        <f t="shared" si="9"/>
        <v>6.1880306898643767E-2</v>
      </c>
      <c r="X51" s="26">
        <f t="shared" si="9"/>
        <v>0.10518917966791719</v>
      </c>
      <c r="Y51" s="26">
        <f t="shared" si="9"/>
        <v>0</v>
      </c>
      <c r="Z51" s="26">
        <f t="shared" si="9"/>
        <v>0</v>
      </c>
    </row>
    <row r="52" spans="1:26">
      <c r="B52" s="120">
        <v>48274</v>
      </c>
      <c r="C52" s="60">
        <v>99.945919358335146</v>
      </c>
      <c r="D52" s="123">
        <v>99.896987428953395</v>
      </c>
      <c r="E52" s="123">
        <v>100</v>
      </c>
      <c r="F52" s="123">
        <v>99.834741887360408</v>
      </c>
      <c r="G52" s="123">
        <v>100</v>
      </c>
      <c r="H52" s="123">
        <v>99.673143548562237</v>
      </c>
      <c r="I52" s="123">
        <v>100</v>
      </c>
      <c r="K52" s="10">
        <f t="shared" si="1"/>
        <v>99.945919358335146</v>
      </c>
      <c r="L52" s="26">
        <f t="shared" si="2"/>
        <v>99.673143548562237</v>
      </c>
      <c r="M52" s="26">
        <f t="shared" si="3"/>
        <v>99.834741887360408</v>
      </c>
      <c r="N52" s="10">
        <f t="shared" si="4"/>
        <v>99.896987428953395</v>
      </c>
      <c r="O52" s="10">
        <f t="shared" si="4"/>
        <v>100</v>
      </c>
      <c r="P52" s="26">
        <f t="shared" si="5"/>
        <v>100</v>
      </c>
      <c r="Q52" s="26">
        <f t="shared" si="6"/>
        <v>100</v>
      </c>
      <c r="S52" s="23">
        <f t="shared" si="7"/>
        <v>48274</v>
      </c>
      <c r="T52" s="10">
        <f t="shared" si="8"/>
        <v>99.945919358335146</v>
      </c>
      <c r="U52" s="26">
        <f t="shared" si="8"/>
        <v>99.673143548562237</v>
      </c>
      <c r="V52" s="26">
        <f t="shared" si="9"/>
        <v>0.16159833879817143</v>
      </c>
      <c r="W52" s="26">
        <f t="shared" si="9"/>
        <v>6.2245541592986342E-2</v>
      </c>
      <c r="X52" s="26">
        <f t="shared" si="9"/>
        <v>0.10301257104660522</v>
      </c>
      <c r="Y52" s="26">
        <f t="shared" si="9"/>
        <v>0</v>
      </c>
      <c r="Z52" s="26">
        <f t="shared" si="9"/>
        <v>0</v>
      </c>
    </row>
    <row r="53" spans="1:26">
      <c r="B53" s="120">
        <v>48366</v>
      </c>
      <c r="C53" s="60">
        <v>99.944941430868056</v>
      </c>
      <c r="D53" s="123">
        <v>99.897258967244625</v>
      </c>
      <c r="E53" s="123">
        <v>100</v>
      </c>
      <c r="F53" s="123">
        <v>99.83396526930774</v>
      </c>
      <c r="G53" s="123">
        <v>100</v>
      </c>
      <c r="H53" s="123">
        <v>99.686354347504562</v>
      </c>
      <c r="I53" s="123">
        <v>100</v>
      </c>
      <c r="K53" s="10">
        <f t="shared" si="1"/>
        <v>99.944941430868056</v>
      </c>
      <c r="L53" s="26">
        <f t="shared" si="2"/>
        <v>99.686354347504562</v>
      </c>
      <c r="M53" s="26">
        <f t="shared" si="3"/>
        <v>99.83396526930774</v>
      </c>
      <c r="N53" s="10">
        <f t="shared" si="4"/>
        <v>99.897258967244625</v>
      </c>
      <c r="O53" s="10">
        <f t="shared" si="4"/>
        <v>100</v>
      </c>
      <c r="P53" s="26">
        <f t="shared" si="5"/>
        <v>100</v>
      </c>
      <c r="Q53" s="26">
        <f t="shared" si="6"/>
        <v>100</v>
      </c>
      <c r="S53" s="23">
        <f t="shared" si="7"/>
        <v>48366</v>
      </c>
      <c r="T53" s="10">
        <f t="shared" si="8"/>
        <v>99.944941430868056</v>
      </c>
      <c r="U53" s="26">
        <f t="shared" si="8"/>
        <v>99.686354347504562</v>
      </c>
      <c r="V53" s="26">
        <f t="shared" si="9"/>
        <v>0.14761092180317803</v>
      </c>
      <c r="W53" s="26">
        <f t="shared" si="9"/>
        <v>6.3293697936884996E-2</v>
      </c>
      <c r="X53" s="26">
        <f t="shared" si="9"/>
        <v>0.10274103275537527</v>
      </c>
      <c r="Y53" s="26">
        <f t="shared" si="9"/>
        <v>0</v>
      </c>
      <c r="Z53" s="26">
        <f t="shared" si="9"/>
        <v>0</v>
      </c>
    </row>
    <row r="54" spans="1:26">
      <c r="B54" s="120">
        <v>48458</v>
      </c>
      <c r="C54" s="60">
        <v>99.946175334514663</v>
      </c>
      <c r="D54" s="123">
        <v>99.89417451408994</v>
      </c>
      <c r="E54" s="123">
        <v>100</v>
      </c>
      <c r="F54" s="123">
        <v>99.830504714839847</v>
      </c>
      <c r="G54" s="123">
        <v>100</v>
      </c>
      <c r="H54" s="123">
        <v>99.536763123173102</v>
      </c>
      <c r="I54" s="123">
        <v>100</v>
      </c>
      <c r="K54" s="10">
        <f t="shared" si="1"/>
        <v>99.946175334514663</v>
      </c>
      <c r="L54" s="26">
        <f t="shared" si="2"/>
        <v>99.536763123173102</v>
      </c>
      <c r="M54" s="26">
        <f t="shared" si="3"/>
        <v>99.830504714839847</v>
      </c>
      <c r="N54" s="10">
        <f t="shared" si="4"/>
        <v>99.89417451408994</v>
      </c>
      <c r="O54" s="10">
        <f t="shared" si="4"/>
        <v>100</v>
      </c>
      <c r="P54" s="26">
        <f t="shared" si="5"/>
        <v>100</v>
      </c>
      <c r="Q54" s="26">
        <f t="shared" si="6"/>
        <v>100</v>
      </c>
      <c r="S54" s="23">
        <f t="shared" si="7"/>
        <v>48458</v>
      </c>
      <c r="T54" s="10">
        <f t="shared" si="8"/>
        <v>99.946175334514663</v>
      </c>
      <c r="U54" s="26">
        <f t="shared" si="8"/>
        <v>99.536763123173102</v>
      </c>
      <c r="V54" s="26">
        <f t="shared" si="9"/>
        <v>0.29374159166674474</v>
      </c>
      <c r="W54" s="26">
        <f t="shared" si="9"/>
        <v>6.3669799250092751E-2</v>
      </c>
      <c r="X54" s="26">
        <f t="shared" si="9"/>
        <v>0.10582548591006002</v>
      </c>
      <c r="Y54" s="26">
        <f t="shared" si="9"/>
        <v>0</v>
      </c>
      <c r="Z54" s="26">
        <f t="shared" si="9"/>
        <v>0</v>
      </c>
    </row>
    <row r="55" spans="1:26">
      <c r="B55" s="120">
        <v>48549</v>
      </c>
      <c r="C55" s="60">
        <v>99.94586641287637</v>
      </c>
      <c r="D55" s="123">
        <v>99.869851049248709</v>
      </c>
      <c r="E55" s="123">
        <v>100</v>
      </c>
      <c r="F55" s="123">
        <v>99.782115403078322</v>
      </c>
      <c r="G55" s="123">
        <v>100</v>
      </c>
      <c r="H55" s="123">
        <v>99.55350484777081</v>
      </c>
      <c r="I55" s="123">
        <v>100</v>
      </c>
      <c r="K55" s="10">
        <f t="shared" si="1"/>
        <v>99.94586641287637</v>
      </c>
      <c r="L55" s="26">
        <f t="shared" si="2"/>
        <v>99.55350484777081</v>
      </c>
      <c r="M55" s="26">
        <f t="shared" si="3"/>
        <v>99.782115403078322</v>
      </c>
      <c r="N55" s="10">
        <f t="shared" si="4"/>
        <v>99.869851049248709</v>
      </c>
      <c r="O55" s="10">
        <f t="shared" si="4"/>
        <v>100</v>
      </c>
      <c r="P55" s="26">
        <f t="shared" si="5"/>
        <v>100</v>
      </c>
      <c r="Q55" s="26">
        <f t="shared" si="6"/>
        <v>100</v>
      </c>
      <c r="S55" s="23">
        <f t="shared" si="7"/>
        <v>48549</v>
      </c>
      <c r="T55" s="10">
        <f t="shared" si="8"/>
        <v>99.94586641287637</v>
      </c>
      <c r="U55" s="26">
        <f t="shared" si="8"/>
        <v>99.55350484777081</v>
      </c>
      <c r="V55" s="26">
        <f t="shared" si="9"/>
        <v>0.22861055530751173</v>
      </c>
      <c r="W55" s="26">
        <f t="shared" si="9"/>
        <v>8.7735646170386872E-2</v>
      </c>
      <c r="X55" s="26">
        <f t="shared" si="9"/>
        <v>0.13014895075129118</v>
      </c>
      <c r="Y55" s="26">
        <f t="shared" si="9"/>
        <v>0</v>
      </c>
      <c r="Z55" s="26">
        <f t="shared" si="9"/>
        <v>0</v>
      </c>
    </row>
    <row r="56" spans="1:26">
      <c r="B56" s="120">
        <v>48639</v>
      </c>
      <c r="C56" s="60">
        <v>99.94603849724156</v>
      </c>
      <c r="D56" s="123">
        <v>99.865490011329257</v>
      </c>
      <c r="E56" s="123">
        <v>100</v>
      </c>
      <c r="F56" s="123">
        <v>99.781215902662183</v>
      </c>
      <c r="G56" s="123">
        <v>100</v>
      </c>
      <c r="H56" s="123">
        <v>99.569749747459937</v>
      </c>
      <c r="I56" s="123">
        <v>100</v>
      </c>
      <c r="K56" s="10">
        <f t="shared" si="1"/>
        <v>99.94603849724156</v>
      </c>
      <c r="L56" s="26">
        <f t="shared" si="2"/>
        <v>99.569749747459937</v>
      </c>
      <c r="M56" s="26">
        <f t="shared" si="3"/>
        <v>99.781215902662183</v>
      </c>
      <c r="N56" s="10">
        <f t="shared" si="4"/>
        <v>99.865490011329257</v>
      </c>
      <c r="O56" s="10">
        <f t="shared" si="4"/>
        <v>100</v>
      </c>
      <c r="P56" s="26">
        <f t="shared" si="5"/>
        <v>100</v>
      </c>
      <c r="Q56" s="26">
        <f t="shared" si="6"/>
        <v>100</v>
      </c>
      <c r="S56" s="23">
        <f t="shared" si="7"/>
        <v>48639</v>
      </c>
      <c r="T56" s="10">
        <f t="shared" si="8"/>
        <v>99.94603849724156</v>
      </c>
      <c r="U56" s="26">
        <f t="shared" si="8"/>
        <v>99.569749747459937</v>
      </c>
      <c r="V56" s="26">
        <f t="shared" si="9"/>
        <v>0.21146615520224543</v>
      </c>
      <c r="W56" s="26">
        <f t="shared" si="9"/>
        <v>8.4274108667074188E-2</v>
      </c>
      <c r="X56" s="26">
        <f t="shared" si="9"/>
        <v>0.13450998867074304</v>
      </c>
      <c r="Y56" s="26">
        <f t="shared" si="9"/>
        <v>0</v>
      </c>
      <c r="Z56" s="26">
        <f t="shared" si="9"/>
        <v>0</v>
      </c>
    </row>
    <row r="57" spans="1:26">
      <c r="B57" s="120">
        <v>48731</v>
      </c>
      <c r="C57" s="60">
        <v>99.944665673963158</v>
      </c>
      <c r="D57" s="123">
        <v>99.85871524493426</v>
      </c>
      <c r="E57" s="123">
        <v>100</v>
      </c>
      <c r="F57" s="123">
        <v>99.780242021620282</v>
      </c>
      <c r="G57" s="123">
        <v>100</v>
      </c>
      <c r="H57" s="123">
        <v>99.58575700825007</v>
      </c>
      <c r="I57" s="123">
        <v>100</v>
      </c>
      <c r="K57" s="10">
        <f t="shared" si="1"/>
        <v>99.944665673963158</v>
      </c>
      <c r="L57" s="26">
        <f t="shared" si="2"/>
        <v>99.58575700825007</v>
      </c>
      <c r="M57" s="26">
        <f t="shared" si="3"/>
        <v>99.780242021620282</v>
      </c>
      <c r="N57" s="10">
        <f t="shared" si="4"/>
        <v>99.85871524493426</v>
      </c>
      <c r="O57" s="10">
        <f t="shared" si="4"/>
        <v>100</v>
      </c>
      <c r="P57" s="26">
        <f t="shared" si="5"/>
        <v>100</v>
      </c>
      <c r="Q57" s="26">
        <f t="shared" si="6"/>
        <v>100</v>
      </c>
      <c r="S57" s="23">
        <f t="shared" si="7"/>
        <v>48731</v>
      </c>
      <c r="T57" s="10">
        <f t="shared" si="8"/>
        <v>99.944665673963158</v>
      </c>
      <c r="U57" s="26">
        <f t="shared" si="8"/>
        <v>99.58575700825007</v>
      </c>
      <c r="V57" s="26">
        <f t="shared" si="9"/>
        <v>0.19448501337021185</v>
      </c>
      <c r="W57" s="26">
        <f t="shared" si="9"/>
        <v>7.8473223313977769E-2</v>
      </c>
      <c r="X57" s="26">
        <f t="shared" si="9"/>
        <v>0.14128475506574034</v>
      </c>
      <c r="Y57" s="26">
        <f t="shared" si="9"/>
        <v>0</v>
      </c>
      <c r="Z57" s="26">
        <f t="shared" si="9"/>
        <v>0</v>
      </c>
    </row>
    <row r="58" spans="1:26">
      <c r="B58" s="120">
        <v>48823</v>
      </c>
      <c r="C58" s="60">
        <v>99.945891840512431</v>
      </c>
      <c r="D58" s="123">
        <v>99.862517947242949</v>
      </c>
      <c r="E58" s="123">
        <v>100</v>
      </c>
      <c r="F58" s="123">
        <v>99.788100408354254</v>
      </c>
      <c r="G58" s="123">
        <v>100</v>
      </c>
      <c r="H58" s="123">
        <v>99.601286439044614</v>
      </c>
      <c r="I58" s="123">
        <v>100</v>
      </c>
      <c r="K58" s="10">
        <f t="shared" si="1"/>
        <v>99.945891840512431</v>
      </c>
      <c r="L58" s="26">
        <f t="shared" si="2"/>
        <v>99.601286439044614</v>
      </c>
      <c r="M58" s="26">
        <f t="shared" si="3"/>
        <v>99.788100408354254</v>
      </c>
      <c r="N58" s="10">
        <f t="shared" si="4"/>
        <v>99.862517947242949</v>
      </c>
      <c r="O58" s="10">
        <f t="shared" si="4"/>
        <v>100</v>
      </c>
      <c r="P58" s="26">
        <f t="shared" si="5"/>
        <v>100</v>
      </c>
      <c r="Q58" s="26">
        <f t="shared" si="6"/>
        <v>100</v>
      </c>
      <c r="S58" s="23">
        <f t="shared" si="7"/>
        <v>48823</v>
      </c>
      <c r="T58" s="10">
        <f t="shared" si="8"/>
        <v>99.945891840512431</v>
      </c>
      <c r="U58" s="26">
        <f t="shared" si="8"/>
        <v>99.601286439044614</v>
      </c>
      <c r="V58" s="26">
        <f t="shared" si="9"/>
        <v>0.18681396930963956</v>
      </c>
      <c r="W58" s="26">
        <f t="shared" si="9"/>
        <v>7.4417538888695844E-2</v>
      </c>
      <c r="X58" s="26">
        <f t="shared" si="9"/>
        <v>0.13748205275705061</v>
      </c>
      <c r="Y58" s="26">
        <f t="shared" si="9"/>
        <v>0</v>
      </c>
      <c r="Z58" s="26">
        <f t="shared" si="9"/>
        <v>0</v>
      </c>
    </row>
    <row r="59" spans="1:26">
      <c r="B59" s="120">
        <v>48914</v>
      </c>
      <c r="C59" s="60">
        <v>99.936067948945649</v>
      </c>
      <c r="D59" s="123">
        <v>99.850581309330408</v>
      </c>
      <c r="E59" s="123">
        <v>100</v>
      </c>
      <c r="F59" s="123">
        <v>99.791300693629466</v>
      </c>
      <c r="G59" s="123">
        <v>100</v>
      </c>
      <c r="H59" s="123">
        <v>99.616188129049064</v>
      </c>
      <c r="I59" s="123">
        <v>100</v>
      </c>
      <c r="K59" s="10">
        <f t="shared" si="1"/>
        <v>99.936067948945649</v>
      </c>
      <c r="L59" s="26">
        <f t="shared" si="2"/>
        <v>99.616188129049064</v>
      </c>
      <c r="M59" s="26">
        <f t="shared" si="3"/>
        <v>99.791300693629466</v>
      </c>
      <c r="N59" s="10">
        <f t="shared" si="4"/>
        <v>99.850581309330408</v>
      </c>
      <c r="O59" s="10">
        <f t="shared" si="4"/>
        <v>100</v>
      </c>
      <c r="P59" s="26">
        <f t="shared" si="5"/>
        <v>100</v>
      </c>
      <c r="Q59" s="26">
        <f t="shared" si="6"/>
        <v>100</v>
      </c>
      <c r="S59" s="23">
        <f t="shared" si="7"/>
        <v>48914</v>
      </c>
      <c r="T59" s="10">
        <f t="shared" si="8"/>
        <v>99.936067948945649</v>
      </c>
      <c r="U59" s="26">
        <f t="shared" si="8"/>
        <v>99.616188129049064</v>
      </c>
      <c r="V59" s="26">
        <f t="shared" si="9"/>
        <v>0.17511256458040236</v>
      </c>
      <c r="W59" s="26">
        <f t="shared" si="9"/>
        <v>5.9280615700942008E-2</v>
      </c>
      <c r="X59" s="26">
        <f t="shared" si="9"/>
        <v>0.14941869066959157</v>
      </c>
      <c r="Y59" s="26">
        <f t="shared" si="9"/>
        <v>0</v>
      </c>
      <c r="Z59" s="26">
        <f t="shared" si="9"/>
        <v>0</v>
      </c>
    </row>
    <row r="60" spans="1:26">
      <c r="A60" s="1"/>
      <c r="B60" s="120">
        <v>49004</v>
      </c>
      <c r="C60" s="60">
        <v>99.935028140195499</v>
      </c>
      <c r="D60" s="123">
        <v>99.847321772081742</v>
      </c>
      <c r="E60" s="123">
        <v>100</v>
      </c>
      <c r="F60" s="123">
        <v>99.792044156275026</v>
      </c>
      <c r="G60" s="123">
        <v>100</v>
      </c>
      <c r="H60" s="123">
        <v>99.63036740949444</v>
      </c>
      <c r="I60" s="123">
        <v>100</v>
      </c>
      <c r="K60" s="10">
        <f t="shared" si="1"/>
        <v>99.935028140195499</v>
      </c>
      <c r="L60" s="26">
        <f t="shared" si="2"/>
        <v>99.63036740949444</v>
      </c>
      <c r="M60" s="26">
        <f t="shared" si="3"/>
        <v>99.792044156275026</v>
      </c>
      <c r="N60" s="10">
        <f t="shared" si="4"/>
        <v>99.847321772081742</v>
      </c>
      <c r="O60" s="10">
        <f t="shared" si="4"/>
        <v>100</v>
      </c>
      <c r="P60" s="26">
        <f t="shared" si="5"/>
        <v>100</v>
      </c>
      <c r="Q60" s="26">
        <f t="shared" si="6"/>
        <v>100</v>
      </c>
      <c r="S60" s="23">
        <f t="shared" si="7"/>
        <v>49004</v>
      </c>
      <c r="T60" s="10">
        <f t="shared" si="8"/>
        <v>99.935028140195499</v>
      </c>
      <c r="U60" s="26">
        <f t="shared" si="8"/>
        <v>99.63036740949444</v>
      </c>
      <c r="V60" s="26">
        <f t="shared" si="9"/>
        <v>0.16167674678058575</v>
      </c>
      <c r="W60" s="26">
        <f t="shared" si="9"/>
        <v>5.5277615806716085E-2</v>
      </c>
      <c r="X60" s="26">
        <f t="shared" si="9"/>
        <v>0.15267822791825836</v>
      </c>
      <c r="Y60" s="26">
        <f t="shared" si="9"/>
        <v>0</v>
      </c>
      <c r="Z60" s="26">
        <f t="shared" si="9"/>
        <v>0</v>
      </c>
    </row>
    <row r="61" spans="1:26">
      <c r="A61" s="1"/>
      <c r="B61" s="120">
        <v>49096</v>
      </c>
      <c r="C61" s="60">
        <v>99.934467586417085</v>
      </c>
      <c r="D61" s="123">
        <v>99.835962725446748</v>
      </c>
      <c r="E61" s="123">
        <v>100</v>
      </c>
      <c r="F61" s="123">
        <v>99.791470589721669</v>
      </c>
      <c r="G61" s="123">
        <v>100</v>
      </c>
      <c r="H61" s="123">
        <v>99.639684643096672</v>
      </c>
      <c r="I61" s="123">
        <v>100</v>
      </c>
      <c r="K61" s="10">
        <f t="shared" si="1"/>
        <v>99.934467586417085</v>
      </c>
      <c r="L61" s="26">
        <f t="shared" si="2"/>
        <v>99.639684643096672</v>
      </c>
      <c r="M61" s="26">
        <f t="shared" si="3"/>
        <v>99.791470589721669</v>
      </c>
      <c r="N61" s="10">
        <f t="shared" si="4"/>
        <v>99.835962725446748</v>
      </c>
      <c r="O61" s="10">
        <f t="shared" si="4"/>
        <v>100</v>
      </c>
      <c r="P61" s="26">
        <f t="shared" si="5"/>
        <v>100</v>
      </c>
      <c r="Q61" s="26">
        <f t="shared" si="6"/>
        <v>100</v>
      </c>
      <c r="S61" s="23">
        <f t="shared" si="7"/>
        <v>49096</v>
      </c>
      <c r="T61" s="10">
        <f t="shared" si="8"/>
        <v>99.934467586417085</v>
      </c>
      <c r="U61" s="26">
        <f t="shared" si="8"/>
        <v>99.639684643096672</v>
      </c>
      <c r="V61" s="26">
        <f t="shared" si="9"/>
        <v>0.15178594662499734</v>
      </c>
      <c r="W61" s="26">
        <f t="shared" si="9"/>
        <v>4.4492135725079152E-2</v>
      </c>
      <c r="X61" s="26">
        <f t="shared" si="9"/>
        <v>0.16403727455325168</v>
      </c>
      <c r="Y61" s="26">
        <f t="shared" si="9"/>
        <v>0</v>
      </c>
      <c r="Z61" s="26">
        <f t="shared" si="9"/>
        <v>0</v>
      </c>
    </row>
    <row r="62" spans="1:26">
      <c r="B62" s="120">
        <v>49188</v>
      </c>
      <c r="C62" s="60">
        <v>99.928715441097097</v>
      </c>
      <c r="D62" s="123">
        <v>99.82615154701918</v>
      </c>
      <c r="E62" s="123">
        <v>100</v>
      </c>
      <c r="F62" s="123">
        <v>99.768913330515772</v>
      </c>
      <c r="G62" s="123">
        <v>100</v>
      </c>
      <c r="H62" s="123">
        <v>99.636067785058799</v>
      </c>
      <c r="I62" s="123">
        <v>100</v>
      </c>
      <c r="K62" s="10">
        <f t="shared" si="1"/>
        <v>99.928715441097097</v>
      </c>
      <c r="L62" s="26">
        <f t="shared" si="2"/>
        <v>99.636067785058799</v>
      </c>
      <c r="M62" s="26">
        <f t="shared" si="3"/>
        <v>99.768913330515772</v>
      </c>
      <c r="N62" s="10">
        <f t="shared" si="4"/>
        <v>99.82615154701918</v>
      </c>
      <c r="O62" s="10">
        <f t="shared" si="4"/>
        <v>100</v>
      </c>
      <c r="P62" s="26">
        <f t="shared" si="5"/>
        <v>100</v>
      </c>
      <c r="Q62" s="26">
        <f t="shared" si="6"/>
        <v>100</v>
      </c>
      <c r="S62" s="23">
        <f t="shared" si="7"/>
        <v>49188</v>
      </c>
      <c r="T62" s="10">
        <f t="shared" si="8"/>
        <v>99.928715441097097</v>
      </c>
      <c r="U62" s="26">
        <f t="shared" si="8"/>
        <v>99.636067785058799</v>
      </c>
      <c r="V62" s="26">
        <f t="shared" si="9"/>
        <v>0.13284554545697347</v>
      </c>
      <c r="W62" s="26">
        <f t="shared" si="9"/>
        <v>5.7238216503407102E-2</v>
      </c>
      <c r="X62" s="26">
        <f t="shared" si="9"/>
        <v>0.17384845298082041</v>
      </c>
      <c r="Y62" s="26">
        <f t="shared" si="9"/>
        <v>0</v>
      </c>
      <c r="Z62" s="26">
        <f t="shared" si="9"/>
        <v>0</v>
      </c>
    </row>
    <row r="63" spans="1:26">
      <c r="B63" s="120">
        <v>49279</v>
      </c>
      <c r="C63" s="60">
        <v>99.925275502013207</v>
      </c>
      <c r="D63" s="123">
        <v>99.828303709599808</v>
      </c>
      <c r="E63" s="123">
        <v>99.991645441127346</v>
      </c>
      <c r="F63" s="123">
        <v>99.778120048652099</v>
      </c>
      <c r="G63" s="123">
        <v>100</v>
      </c>
      <c r="H63" s="123">
        <v>99.593350310508541</v>
      </c>
      <c r="I63" s="123">
        <v>100</v>
      </c>
      <c r="K63" s="10">
        <f t="shared" si="1"/>
        <v>99.925275502013207</v>
      </c>
      <c r="L63" s="26">
        <f t="shared" si="2"/>
        <v>99.593350310508541</v>
      </c>
      <c r="M63" s="26">
        <f t="shared" si="3"/>
        <v>99.778120048652099</v>
      </c>
      <c r="N63" s="10">
        <f t="shared" si="4"/>
        <v>99.828303709599808</v>
      </c>
      <c r="O63" s="10">
        <f t="shared" si="4"/>
        <v>99.991645441127346</v>
      </c>
      <c r="P63" s="26">
        <f t="shared" si="5"/>
        <v>100</v>
      </c>
      <c r="Q63" s="26">
        <f t="shared" si="6"/>
        <v>100</v>
      </c>
      <c r="S63" s="23">
        <f t="shared" si="7"/>
        <v>49279</v>
      </c>
      <c r="T63" s="10">
        <f t="shared" si="8"/>
        <v>99.925275502013207</v>
      </c>
      <c r="U63" s="26">
        <f t="shared" si="8"/>
        <v>99.593350310508541</v>
      </c>
      <c r="V63" s="26">
        <f t="shared" si="9"/>
        <v>0.18476973814355802</v>
      </c>
      <c r="W63" s="26">
        <f t="shared" si="9"/>
        <v>5.0183660947709541E-2</v>
      </c>
      <c r="X63" s="26">
        <f t="shared" si="9"/>
        <v>0.16334173152753806</v>
      </c>
      <c r="Y63" s="26">
        <f t="shared" si="9"/>
        <v>8.3545588726536835E-3</v>
      </c>
      <c r="Z63" s="26">
        <f t="shared" si="9"/>
        <v>0</v>
      </c>
    </row>
    <row r="64" spans="1:26">
      <c r="B64" s="120">
        <v>49369</v>
      </c>
      <c r="C64" s="60">
        <v>99.923411955447691</v>
      </c>
      <c r="D64" s="123">
        <v>99.829487028548215</v>
      </c>
      <c r="E64" s="123">
        <v>99.986383226368929</v>
      </c>
      <c r="F64" s="123">
        <v>99.781535936158122</v>
      </c>
      <c r="G64" s="123">
        <v>100</v>
      </c>
      <c r="H64" s="123">
        <v>99.604084048221424</v>
      </c>
      <c r="I64" s="123">
        <v>100</v>
      </c>
      <c r="K64" s="10">
        <f t="shared" si="1"/>
        <v>99.923411955447691</v>
      </c>
      <c r="L64" s="26">
        <f t="shared" si="2"/>
        <v>99.604084048221424</v>
      </c>
      <c r="M64" s="26">
        <f t="shared" si="3"/>
        <v>99.781535936158122</v>
      </c>
      <c r="N64" s="10">
        <f t="shared" si="4"/>
        <v>99.829487028548215</v>
      </c>
      <c r="O64" s="10">
        <f t="shared" si="4"/>
        <v>99.986383226368929</v>
      </c>
      <c r="P64" s="26">
        <f t="shared" si="5"/>
        <v>100</v>
      </c>
      <c r="Q64" s="26">
        <f t="shared" si="6"/>
        <v>100</v>
      </c>
      <c r="S64" s="23">
        <f t="shared" si="7"/>
        <v>49369</v>
      </c>
      <c r="T64" s="10">
        <f t="shared" si="8"/>
        <v>99.923411955447691</v>
      </c>
      <c r="U64" s="26">
        <f t="shared" si="8"/>
        <v>99.604084048221424</v>
      </c>
      <c r="V64" s="26">
        <f t="shared" si="9"/>
        <v>0.17745188793669797</v>
      </c>
      <c r="W64" s="26">
        <f t="shared" si="9"/>
        <v>4.7951092390093208E-2</v>
      </c>
      <c r="X64" s="26">
        <f t="shared" si="9"/>
        <v>0.15689619782071418</v>
      </c>
      <c r="Y64" s="26">
        <f t="shared" si="9"/>
        <v>1.3616773631071055E-2</v>
      </c>
      <c r="Z64" s="26">
        <f t="shared" si="9"/>
        <v>0</v>
      </c>
    </row>
    <row r="65" spans="1:26">
      <c r="B65" s="120">
        <v>49461</v>
      </c>
      <c r="C65" s="60">
        <v>99.92205799611763</v>
      </c>
      <c r="D65" s="123">
        <v>99.832131315336994</v>
      </c>
      <c r="E65" s="123">
        <v>99.985076736389956</v>
      </c>
      <c r="F65" s="123">
        <v>99.773283903948155</v>
      </c>
      <c r="G65" s="123">
        <v>100</v>
      </c>
      <c r="H65" s="123">
        <v>99.606551987447972</v>
      </c>
      <c r="I65" s="123">
        <v>100</v>
      </c>
      <c r="K65" s="10">
        <f t="shared" si="1"/>
        <v>99.92205799611763</v>
      </c>
      <c r="L65" s="26">
        <f t="shared" si="2"/>
        <v>99.606551987447972</v>
      </c>
      <c r="M65" s="26">
        <f t="shared" si="3"/>
        <v>99.773283903948155</v>
      </c>
      <c r="N65" s="10">
        <f t="shared" si="4"/>
        <v>99.832131315336994</v>
      </c>
      <c r="O65" s="10">
        <f t="shared" si="4"/>
        <v>99.985076736389956</v>
      </c>
      <c r="P65" s="26">
        <f t="shared" si="5"/>
        <v>100</v>
      </c>
      <c r="Q65" s="26">
        <f t="shared" si="6"/>
        <v>100</v>
      </c>
      <c r="S65" s="23">
        <f t="shared" si="7"/>
        <v>49461</v>
      </c>
      <c r="T65" s="10">
        <f t="shared" si="8"/>
        <v>99.92205799611763</v>
      </c>
      <c r="U65" s="26">
        <f t="shared" si="8"/>
        <v>99.606551987447972</v>
      </c>
      <c r="V65" s="26">
        <f t="shared" si="9"/>
        <v>0.16673191650018282</v>
      </c>
      <c r="W65" s="26">
        <f t="shared" si="9"/>
        <v>5.8847411388839532E-2</v>
      </c>
      <c r="X65" s="26">
        <f t="shared" si="9"/>
        <v>0.15294542105296216</v>
      </c>
      <c r="Y65" s="26">
        <f t="shared" si="9"/>
        <v>1.4923263610043591E-2</v>
      </c>
      <c r="Z65" s="26">
        <f t="shared" si="9"/>
        <v>0</v>
      </c>
    </row>
    <row r="66" spans="1:26">
      <c r="B66" s="120">
        <v>49553</v>
      </c>
      <c r="C66" s="60">
        <v>99.91974758098101</v>
      </c>
      <c r="D66" s="123">
        <v>99.832275211946467</v>
      </c>
      <c r="E66" s="123">
        <v>99.985433513095487</v>
      </c>
      <c r="F66" s="123">
        <v>99.751160750085361</v>
      </c>
      <c r="G66" s="123">
        <v>100</v>
      </c>
      <c r="H66" s="123">
        <v>99.618262759502997</v>
      </c>
      <c r="I66" s="123">
        <v>100</v>
      </c>
      <c r="K66" s="10">
        <f t="shared" si="1"/>
        <v>99.91974758098101</v>
      </c>
      <c r="L66" s="26">
        <f t="shared" si="2"/>
        <v>99.618262759502997</v>
      </c>
      <c r="M66" s="26">
        <f t="shared" si="3"/>
        <v>99.751160750085361</v>
      </c>
      <c r="N66" s="10">
        <f t="shared" si="4"/>
        <v>99.832275211946467</v>
      </c>
      <c r="O66" s="10">
        <f t="shared" si="4"/>
        <v>99.985433513095487</v>
      </c>
      <c r="P66" s="26">
        <f t="shared" si="5"/>
        <v>100</v>
      </c>
      <c r="Q66" s="26">
        <f t="shared" si="6"/>
        <v>100</v>
      </c>
      <c r="S66" s="23">
        <f t="shared" si="7"/>
        <v>49553</v>
      </c>
      <c r="T66" s="10">
        <f t="shared" si="8"/>
        <v>99.91974758098101</v>
      </c>
      <c r="U66" s="26">
        <f t="shared" si="8"/>
        <v>99.618262759502997</v>
      </c>
      <c r="V66" s="26">
        <f t="shared" si="9"/>
        <v>0.1328979905823644</v>
      </c>
      <c r="W66" s="26">
        <f t="shared" si="9"/>
        <v>8.1114461861105269E-2</v>
      </c>
      <c r="X66" s="26">
        <f t="shared" si="9"/>
        <v>0.15315830114901985</v>
      </c>
      <c r="Y66" s="26">
        <f t="shared" si="9"/>
        <v>1.4566486904513454E-2</v>
      </c>
      <c r="Z66" s="26">
        <f t="shared" si="9"/>
        <v>0</v>
      </c>
    </row>
    <row r="67" spans="1:26">
      <c r="B67" s="120">
        <v>49644</v>
      </c>
      <c r="C67" s="60">
        <v>99.918205792834016</v>
      </c>
      <c r="D67" s="123">
        <v>99.834134231871346</v>
      </c>
      <c r="E67" s="123">
        <v>99.985781804434879</v>
      </c>
      <c r="F67" s="123">
        <v>99.746086540075083</v>
      </c>
      <c r="G67" s="123">
        <v>100</v>
      </c>
      <c r="H67" s="123">
        <v>99.629614724032265</v>
      </c>
      <c r="I67" s="123">
        <v>100</v>
      </c>
      <c r="K67" s="10">
        <f t="shared" si="1"/>
        <v>99.918205792834016</v>
      </c>
      <c r="L67" s="26">
        <f t="shared" si="2"/>
        <v>99.629614724032265</v>
      </c>
      <c r="M67" s="26">
        <f t="shared" si="3"/>
        <v>99.746086540075083</v>
      </c>
      <c r="N67" s="10">
        <f t="shared" si="4"/>
        <v>99.834134231871346</v>
      </c>
      <c r="O67" s="10">
        <f t="shared" si="4"/>
        <v>99.985781804434879</v>
      </c>
      <c r="P67" s="26">
        <f t="shared" si="5"/>
        <v>100</v>
      </c>
      <c r="Q67" s="26">
        <f t="shared" si="6"/>
        <v>100</v>
      </c>
      <c r="S67" s="23">
        <f t="shared" si="7"/>
        <v>49644</v>
      </c>
      <c r="T67" s="10">
        <f t="shared" si="8"/>
        <v>99.918205792834016</v>
      </c>
      <c r="U67" s="26">
        <f t="shared" si="8"/>
        <v>99.629614724032265</v>
      </c>
      <c r="V67" s="26">
        <f t="shared" si="9"/>
        <v>0.11647181604281798</v>
      </c>
      <c r="W67" s="26">
        <f t="shared" si="9"/>
        <v>8.8047691796262484E-2</v>
      </c>
      <c r="X67" s="26">
        <f t="shared" si="9"/>
        <v>0.15164757256353312</v>
      </c>
      <c r="Y67" s="26">
        <f t="shared" si="9"/>
        <v>1.421819556512105E-2</v>
      </c>
      <c r="Z67" s="26">
        <f t="shared" si="9"/>
        <v>0</v>
      </c>
    </row>
    <row r="68" spans="1:26">
      <c r="B68" s="120">
        <v>49735</v>
      </c>
      <c r="C68" s="60">
        <v>99.907409706222822</v>
      </c>
      <c r="D68" s="123">
        <v>99.823941045066135</v>
      </c>
      <c r="E68" s="123">
        <v>99.975539224627894</v>
      </c>
      <c r="F68" s="123">
        <v>99.699675415826221</v>
      </c>
      <c r="G68" s="123">
        <v>100</v>
      </c>
      <c r="H68" s="123">
        <v>99.573295157993584</v>
      </c>
      <c r="I68" s="123">
        <v>100</v>
      </c>
      <c r="K68" s="10">
        <f t="shared" si="1"/>
        <v>99.907409706222822</v>
      </c>
      <c r="L68" s="26">
        <f t="shared" si="2"/>
        <v>99.573295157993584</v>
      </c>
      <c r="M68" s="26">
        <f t="shared" si="3"/>
        <v>99.699675415826221</v>
      </c>
      <c r="N68" s="10">
        <f t="shared" si="4"/>
        <v>99.823941045066135</v>
      </c>
      <c r="O68" s="10">
        <f t="shared" si="4"/>
        <v>99.975539224627894</v>
      </c>
      <c r="P68" s="26">
        <f t="shared" si="5"/>
        <v>100</v>
      </c>
      <c r="Q68" s="26">
        <f t="shared" si="6"/>
        <v>100</v>
      </c>
      <c r="S68" s="23">
        <f t="shared" si="7"/>
        <v>49735</v>
      </c>
      <c r="T68" s="10">
        <f t="shared" si="8"/>
        <v>99.907409706222822</v>
      </c>
      <c r="U68" s="26">
        <f t="shared" si="8"/>
        <v>99.573295157993584</v>
      </c>
      <c r="V68" s="26">
        <f t="shared" si="9"/>
        <v>0.12638025783263629</v>
      </c>
      <c r="W68" s="26">
        <f t="shared" si="9"/>
        <v>0.12426562923991469</v>
      </c>
      <c r="X68" s="26">
        <f t="shared" si="9"/>
        <v>0.15159817956175914</v>
      </c>
      <c r="Y68" s="26">
        <f t="shared" si="9"/>
        <v>2.4460775372105559E-2</v>
      </c>
      <c r="Z68" s="26">
        <f t="shared" si="9"/>
        <v>0</v>
      </c>
    </row>
    <row r="69" spans="1:26">
      <c r="B69" s="120">
        <v>49827</v>
      </c>
      <c r="C69" s="60">
        <v>99.909292971954414</v>
      </c>
      <c r="D69" s="123">
        <v>99.828279801524616</v>
      </c>
      <c r="E69" s="123">
        <v>99.976121038864775</v>
      </c>
      <c r="F69" s="123">
        <v>99.709319484825926</v>
      </c>
      <c r="G69" s="123">
        <v>100</v>
      </c>
      <c r="H69" s="123">
        <v>99.590801426858476</v>
      </c>
      <c r="I69" s="123">
        <v>100</v>
      </c>
      <c r="K69" s="10">
        <f t="shared" si="1"/>
        <v>99.909292971954414</v>
      </c>
      <c r="L69" s="26">
        <f t="shared" si="2"/>
        <v>99.590801426858476</v>
      </c>
      <c r="M69" s="26">
        <f t="shared" si="3"/>
        <v>99.709319484825926</v>
      </c>
      <c r="N69" s="10">
        <f t="shared" si="4"/>
        <v>99.828279801524616</v>
      </c>
      <c r="O69" s="10">
        <f t="shared" si="4"/>
        <v>99.976121038864775</v>
      </c>
      <c r="P69" s="26">
        <f t="shared" si="5"/>
        <v>100</v>
      </c>
      <c r="Q69" s="26">
        <f t="shared" si="6"/>
        <v>100</v>
      </c>
      <c r="S69" s="23">
        <f t="shared" si="7"/>
        <v>49827</v>
      </c>
      <c r="T69" s="10">
        <f t="shared" si="8"/>
        <v>99.909292971954414</v>
      </c>
      <c r="U69" s="26">
        <f t="shared" si="8"/>
        <v>99.590801426858476</v>
      </c>
      <c r="V69" s="26">
        <f t="shared" ref="V69:Z119" si="10">M69-L69</f>
        <v>0.11851805796744941</v>
      </c>
      <c r="W69" s="26">
        <f t="shared" si="10"/>
        <v>0.11896031669868989</v>
      </c>
      <c r="X69" s="26">
        <f t="shared" si="10"/>
        <v>0.14784123734015964</v>
      </c>
      <c r="Y69" s="26">
        <f t="shared" si="10"/>
        <v>2.3878961135224586E-2</v>
      </c>
      <c r="Z69" s="26">
        <f t="shared" si="10"/>
        <v>0</v>
      </c>
    </row>
    <row r="70" spans="1:26">
      <c r="B70" s="120">
        <v>49919</v>
      </c>
      <c r="C70" s="60">
        <v>99.899935974965004</v>
      </c>
      <c r="D70" s="123">
        <v>99.826589221286326</v>
      </c>
      <c r="E70" s="123">
        <v>99.976689626786168</v>
      </c>
      <c r="F70" s="123">
        <v>99.714367115676168</v>
      </c>
      <c r="G70" s="123">
        <v>100</v>
      </c>
      <c r="H70" s="123">
        <v>99.607567726320184</v>
      </c>
      <c r="I70" s="123">
        <v>100</v>
      </c>
      <c r="K70" s="10">
        <f t="shared" ref="K70:K133" si="11">C70</f>
        <v>99.899935974965004</v>
      </c>
      <c r="L70" s="26">
        <f t="shared" ref="L70:L133" si="12">H70</f>
        <v>99.607567726320184</v>
      </c>
      <c r="M70" s="26">
        <f t="shared" ref="M70:M133" si="13">F70</f>
        <v>99.714367115676168</v>
      </c>
      <c r="N70" s="10">
        <f t="shared" ref="N70:O133" si="14">D70</f>
        <v>99.826589221286326</v>
      </c>
      <c r="O70" s="10">
        <f t="shared" si="14"/>
        <v>99.976689626786168</v>
      </c>
      <c r="P70" s="26">
        <f t="shared" ref="P70:P133" si="15">G70</f>
        <v>100</v>
      </c>
      <c r="Q70" s="26">
        <f t="shared" ref="Q70:Q133" si="16">I70</f>
        <v>100</v>
      </c>
      <c r="S70" s="23">
        <f t="shared" ref="S70:S133" si="17">B70</f>
        <v>49919</v>
      </c>
      <c r="T70" s="10">
        <f t="shared" ref="T70:U133" si="18">K70</f>
        <v>99.899935974965004</v>
      </c>
      <c r="U70" s="26">
        <f t="shared" si="18"/>
        <v>99.607567726320184</v>
      </c>
      <c r="V70" s="26">
        <f t="shared" si="10"/>
        <v>0.10679938935598443</v>
      </c>
      <c r="W70" s="26">
        <f t="shared" si="10"/>
        <v>0.112222105610158</v>
      </c>
      <c r="X70" s="26">
        <f t="shared" si="10"/>
        <v>0.15010040549984183</v>
      </c>
      <c r="Y70" s="26">
        <f t="shared" si="10"/>
        <v>2.3310373213831781E-2</v>
      </c>
      <c r="Z70" s="26">
        <f t="shared" si="10"/>
        <v>0</v>
      </c>
    </row>
    <row r="71" spans="1:26">
      <c r="B71" s="120">
        <v>50010</v>
      </c>
      <c r="C71" s="60">
        <v>99.902058234500032</v>
      </c>
      <c r="D71" s="123">
        <v>99.830298470878205</v>
      </c>
      <c r="E71" s="123">
        <v>99.977245189045618</v>
      </c>
      <c r="F71" s="123">
        <v>99.719651736293244</v>
      </c>
      <c r="G71" s="123">
        <v>100</v>
      </c>
      <c r="H71" s="123">
        <v>99.623980016532443</v>
      </c>
      <c r="I71" s="123">
        <v>100</v>
      </c>
      <c r="K71" s="10">
        <f t="shared" si="11"/>
        <v>99.902058234500032</v>
      </c>
      <c r="L71" s="26">
        <f t="shared" si="12"/>
        <v>99.623980016532443</v>
      </c>
      <c r="M71" s="26">
        <f t="shared" si="13"/>
        <v>99.719651736293244</v>
      </c>
      <c r="N71" s="10">
        <f t="shared" si="14"/>
        <v>99.830298470878205</v>
      </c>
      <c r="O71" s="10">
        <f t="shared" si="14"/>
        <v>99.977245189045618</v>
      </c>
      <c r="P71" s="26">
        <f t="shared" si="15"/>
        <v>100</v>
      </c>
      <c r="Q71" s="26">
        <f t="shared" si="16"/>
        <v>100</v>
      </c>
      <c r="S71" s="23">
        <f t="shared" si="17"/>
        <v>50010</v>
      </c>
      <c r="T71" s="10">
        <f t="shared" si="18"/>
        <v>99.902058234500032</v>
      </c>
      <c r="U71" s="26">
        <f t="shared" si="18"/>
        <v>99.623980016532443</v>
      </c>
      <c r="V71" s="26">
        <f t="shared" si="10"/>
        <v>9.5671719760801466E-2</v>
      </c>
      <c r="W71" s="26">
        <f t="shared" si="10"/>
        <v>0.11064673458496088</v>
      </c>
      <c r="X71" s="26">
        <f t="shared" si="10"/>
        <v>0.14694671816741334</v>
      </c>
      <c r="Y71" s="26">
        <f t="shared" si="10"/>
        <v>2.275481095438181E-2</v>
      </c>
      <c r="Z71" s="26">
        <f t="shared" si="10"/>
        <v>0</v>
      </c>
    </row>
    <row r="72" spans="1:26">
      <c r="B72" s="120">
        <v>50100</v>
      </c>
      <c r="C72" s="60">
        <v>99.900386200155509</v>
      </c>
      <c r="D72" s="123">
        <v>99.821112973518495</v>
      </c>
      <c r="E72" s="123">
        <v>99.973732606375435</v>
      </c>
      <c r="F72" s="123">
        <v>99.722492724149063</v>
      </c>
      <c r="G72" s="123">
        <v>100</v>
      </c>
      <c r="H72" s="123">
        <v>99.639787710102624</v>
      </c>
      <c r="I72" s="123">
        <v>100</v>
      </c>
      <c r="K72" s="10">
        <f t="shared" si="11"/>
        <v>99.900386200155509</v>
      </c>
      <c r="L72" s="26">
        <f t="shared" si="12"/>
        <v>99.639787710102624</v>
      </c>
      <c r="M72" s="26">
        <f t="shared" si="13"/>
        <v>99.722492724149063</v>
      </c>
      <c r="N72" s="10">
        <f t="shared" si="14"/>
        <v>99.821112973518495</v>
      </c>
      <c r="O72" s="10">
        <f t="shared" si="14"/>
        <v>99.973732606375435</v>
      </c>
      <c r="P72" s="26">
        <f t="shared" si="15"/>
        <v>100</v>
      </c>
      <c r="Q72" s="26">
        <f t="shared" si="16"/>
        <v>100</v>
      </c>
      <c r="S72" s="23">
        <f t="shared" si="17"/>
        <v>50100</v>
      </c>
      <c r="T72" s="10">
        <f t="shared" si="18"/>
        <v>99.900386200155509</v>
      </c>
      <c r="U72" s="26">
        <f t="shared" si="18"/>
        <v>99.639787710102624</v>
      </c>
      <c r="V72" s="26">
        <f t="shared" si="10"/>
        <v>8.2705014046439373E-2</v>
      </c>
      <c r="W72" s="26">
        <f t="shared" si="10"/>
        <v>9.8620249369432145E-2</v>
      </c>
      <c r="X72" s="26">
        <f t="shared" si="10"/>
        <v>0.1526196328569398</v>
      </c>
      <c r="Y72" s="26">
        <f t="shared" si="10"/>
        <v>2.6267393624564761E-2</v>
      </c>
      <c r="Z72" s="26">
        <f t="shared" si="10"/>
        <v>0</v>
      </c>
    </row>
    <row r="73" spans="1:26">
      <c r="B73" s="120">
        <v>50192</v>
      </c>
      <c r="C73" s="60">
        <v>99.896758658347025</v>
      </c>
      <c r="D73" s="123">
        <v>99.807366854529832</v>
      </c>
      <c r="E73" s="123">
        <v>99.968781435051497</v>
      </c>
      <c r="F73" s="123">
        <v>99.729533560742425</v>
      </c>
      <c r="G73" s="123">
        <v>100</v>
      </c>
      <c r="H73" s="123">
        <v>99.654840126652843</v>
      </c>
      <c r="I73" s="123">
        <v>100</v>
      </c>
      <c r="K73" s="10">
        <f t="shared" si="11"/>
        <v>99.896758658347025</v>
      </c>
      <c r="L73" s="26">
        <f t="shared" si="12"/>
        <v>99.654840126652843</v>
      </c>
      <c r="M73" s="26">
        <f t="shared" si="13"/>
        <v>99.729533560742425</v>
      </c>
      <c r="N73" s="10">
        <f t="shared" si="14"/>
        <v>99.807366854529832</v>
      </c>
      <c r="O73" s="10">
        <f t="shared" si="14"/>
        <v>99.968781435051497</v>
      </c>
      <c r="P73" s="26">
        <f t="shared" si="15"/>
        <v>100</v>
      </c>
      <c r="Q73" s="26">
        <f t="shared" si="16"/>
        <v>100</v>
      </c>
      <c r="S73" s="23">
        <f t="shared" si="17"/>
        <v>50192</v>
      </c>
      <c r="T73" s="10">
        <f t="shared" si="18"/>
        <v>99.896758658347025</v>
      </c>
      <c r="U73" s="26">
        <f t="shared" si="18"/>
        <v>99.654840126652843</v>
      </c>
      <c r="V73" s="26">
        <f t="shared" si="10"/>
        <v>7.4693434089581956E-2</v>
      </c>
      <c r="W73" s="26">
        <f t="shared" si="10"/>
        <v>7.7833293787406888E-2</v>
      </c>
      <c r="X73" s="26">
        <f t="shared" si="10"/>
        <v>0.16141458052166513</v>
      </c>
      <c r="Y73" s="26">
        <f t="shared" si="10"/>
        <v>3.1218564948503058E-2</v>
      </c>
      <c r="Z73" s="26">
        <f t="shared" si="10"/>
        <v>0</v>
      </c>
    </row>
    <row r="74" spans="1:26">
      <c r="B74" s="120">
        <v>50284</v>
      </c>
      <c r="C74" s="60">
        <v>99.892246132048641</v>
      </c>
      <c r="D74" s="123">
        <v>99.806331723651525</v>
      </c>
      <c r="E74" s="123">
        <v>99.967737772166515</v>
      </c>
      <c r="F74" s="123">
        <v>99.728345753913757</v>
      </c>
      <c r="G74" s="123">
        <v>100</v>
      </c>
      <c r="H74" s="123">
        <v>99.503559375723668</v>
      </c>
      <c r="I74" s="123">
        <v>100</v>
      </c>
      <c r="K74" s="10">
        <f t="shared" si="11"/>
        <v>99.892246132048641</v>
      </c>
      <c r="L74" s="26">
        <f t="shared" si="12"/>
        <v>99.503559375723668</v>
      </c>
      <c r="M74" s="26">
        <f t="shared" si="13"/>
        <v>99.728345753913757</v>
      </c>
      <c r="N74" s="10">
        <f t="shared" si="14"/>
        <v>99.806331723651525</v>
      </c>
      <c r="O74" s="10">
        <f t="shared" si="14"/>
        <v>99.967737772166515</v>
      </c>
      <c r="P74" s="26">
        <f t="shared" si="15"/>
        <v>100</v>
      </c>
      <c r="Q74" s="26">
        <f t="shared" si="16"/>
        <v>100</v>
      </c>
      <c r="S74" s="23">
        <f t="shared" si="17"/>
        <v>50284</v>
      </c>
      <c r="T74" s="10">
        <f t="shared" si="18"/>
        <v>99.892246132048641</v>
      </c>
      <c r="U74" s="26">
        <f t="shared" si="18"/>
        <v>99.503559375723668</v>
      </c>
      <c r="V74" s="26">
        <f t="shared" si="10"/>
        <v>0.22478637819008895</v>
      </c>
      <c r="W74" s="26">
        <f t="shared" si="10"/>
        <v>7.7985969737767391E-2</v>
      </c>
      <c r="X74" s="26">
        <f t="shared" si="10"/>
        <v>0.16140604851499063</v>
      </c>
      <c r="Y74" s="26">
        <f t="shared" si="10"/>
        <v>3.2262227833484758E-2</v>
      </c>
      <c r="Z74" s="26">
        <f t="shared" si="10"/>
        <v>0</v>
      </c>
    </row>
    <row r="75" spans="1:26">
      <c r="B75" s="120">
        <v>50375</v>
      </c>
      <c r="C75" s="60">
        <v>99.887547818421822</v>
      </c>
      <c r="D75" s="123">
        <v>99.809964197894431</v>
      </c>
      <c r="E75" s="123">
        <v>99.966908396706245</v>
      </c>
      <c r="F75" s="123">
        <v>99.717305772585334</v>
      </c>
      <c r="G75" s="123">
        <v>100</v>
      </c>
      <c r="H75" s="123">
        <v>99.517185087500607</v>
      </c>
      <c r="I75" s="123">
        <v>100</v>
      </c>
      <c r="K75" s="10">
        <f t="shared" si="11"/>
        <v>99.887547818421822</v>
      </c>
      <c r="L75" s="26">
        <f t="shared" si="12"/>
        <v>99.517185087500607</v>
      </c>
      <c r="M75" s="26">
        <f t="shared" si="13"/>
        <v>99.717305772585334</v>
      </c>
      <c r="N75" s="10">
        <f t="shared" si="14"/>
        <v>99.809964197894431</v>
      </c>
      <c r="O75" s="10">
        <f t="shared" si="14"/>
        <v>99.966908396706245</v>
      </c>
      <c r="P75" s="26">
        <f t="shared" si="15"/>
        <v>100</v>
      </c>
      <c r="Q75" s="26">
        <f t="shared" si="16"/>
        <v>100</v>
      </c>
      <c r="S75" s="23">
        <f t="shared" si="17"/>
        <v>50375</v>
      </c>
      <c r="T75" s="10">
        <f t="shared" si="18"/>
        <v>99.887547818421822</v>
      </c>
      <c r="U75" s="26">
        <f t="shared" si="18"/>
        <v>99.517185087500607</v>
      </c>
      <c r="V75" s="26">
        <f t="shared" si="10"/>
        <v>0.2001206850847268</v>
      </c>
      <c r="W75" s="26">
        <f t="shared" si="10"/>
        <v>9.2658425309096515E-2</v>
      </c>
      <c r="X75" s="26">
        <f t="shared" si="10"/>
        <v>0.15694419881181432</v>
      </c>
      <c r="Y75" s="26">
        <f t="shared" si="10"/>
        <v>3.3091603293755156E-2</v>
      </c>
      <c r="Z75" s="26">
        <f t="shared" si="10"/>
        <v>0</v>
      </c>
    </row>
    <row r="76" spans="1:26">
      <c r="B76" s="120">
        <v>50465</v>
      </c>
      <c r="C76" s="60">
        <v>99.879651522866865</v>
      </c>
      <c r="D76" s="123">
        <v>99.808873420616933</v>
      </c>
      <c r="E76" s="123">
        <v>99.967210357144808</v>
      </c>
      <c r="F76" s="123">
        <v>99.721392592272522</v>
      </c>
      <c r="G76" s="123">
        <v>100</v>
      </c>
      <c r="H76" s="123">
        <v>99.505138540899537</v>
      </c>
      <c r="I76" s="123">
        <v>100</v>
      </c>
      <c r="K76" s="10">
        <f t="shared" si="11"/>
        <v>99.879651522866865</v>
      </c>
      <c r="L76" s="26">
        <f t="shared" si="12"/>
        <v>99.505138540899537</v>
      </c>
      <c r="M76" s="26">
        <f t="shared" si="13"/>
        <v>99.721392592272522</v>
      </c>
      <c r="N76" s="10">
        <f t="shared" si="14"/>
        <v>99.808873420616933</v>
      </c>
      <c r="O76" s="10">
        <f t="shared" si="14"/>
        <v>99.967210357144808</v>
      </c>
      <c r="P76" s="26">
        <f t="shared" si="15"/>
        <v>100</v>
      </c>
      <c r="Q76" s="26">
        <f t="shared" si="16"/>
        <v>100</v>
      </c>
      <c r="S76" s="23">
        <f t="shared" si="17"/>
        <v>50465</v>
      </c>
      <c r="T76" s="10">
        <f t="shared" si="18"/>
        <v>99.879651522866865</v>
      </c>
      <c r="U76" s="26">
        <f t="shared" si="18"/>
        <v>99.505138540899537</v>
      </c>
      <c r="V76" s="26">
        <f t="shared" si="10"/>
        <v>0.21625405137298515</v>
      </c>
      <c r="W76" s="26">
        <f t="shared" si="10"/>
        <v>8.7480828344411066E-2</v>
      </c>
      <c r="X76" s="26">
        <f t="shared" si="10"/>
        <v>0.15833693652787417</v>
      </c>
      <c r="Y76" s="26">
        <f t="shared" si="10"/>
        <v>3.2789642855192369E-2</v>
      </c>
      <c r="Z76" s="26">
        <f t="shared" si="10"/>
        <v>0</v>
      </c>
    </row>
    <row r="77" spans="1:26">
      <c r="A77" s="22"/>
      <c r="B77" s="120">
        <v>50557</v>
      </c>
      <c r="C77" s="60">
        <v>99.882041726660248</v>
      </c>
      <c r="D77" s="123">
        <v>99.803821879226575</v>
      </c>
      <c r="E77" s="123">
        <v>99.968009731254597</v>
      </c>
      <c r="F77" s="123">
        <v>99.710775862755341</v>
      </c>
      <c r="G77" s="123">
        <v>100</v>
      </c>
      <c r="H77" s="123">
        <v>99.525004734252079</v>
      </c>
      <c r="I77" s="123">
        <v>100</v>
      </c>
      <c r="K77" s="10">
        <f t="shared" si="11"/>
        <v>99.882041726660248</v>
      </c>
      <c r="L77" s="26">
        <f t="shared" si="12"/>
        <v>99.525004734252079</v>
      </c>
      <c r="M77" s="26">
        <f t="shared" si="13"/>
        <v>99.710775862755341</v>
      </c>
      <c r="N77" s="10">
        <f t="shared" si="14"/>
        <v>99.803821879226575</v>
      </c>
      <c r="O77" s="10">
        <f t="shared" si="14"/>
        <v>99.968009731254597</v>
      </c>
      <c r="P77" s="26">
        <f t="shared" si="15"/>
        <v>100</v>
      </c>
      <c r="Q77" s="26">
        <f t="shared" si="16"/>
        <v>100</v>
      </c>
      <c r="S77" s="23">
        <f t="shared" si="17"/>
        <v>50557</v>
      </c>
      <c r="T77" s="10">
        <f t="shared" si="18"/>
        <v>99.882041726660248</v>
      </c>
      <c r="U77" s="26">
        <f t="shared" si="18"/>
        <v>99.525004734252079</v>
      </c>
      <c r="V77" s="26">
        <f t="shared" si="10"/>
        <v>0.18577112850326216</v>
      </c>
      <c r="W77" s="26">
        <f t="shared" si="10"/>
        <v>9.3046016471234338E-2</v>
      </c>
      <c r="X77" s="26">
        <f t="shared" si="10"/>
        <v>0.16418785202802155</v>
      </c>
      <c r="Y77" s="26">
        <f t="shared" si="10"/>
        <v>3.1990268745403228E-2</v>
      </c>
      <c r="Z77" s="26">
        <f t="shared" si="10"/>
        <v>0</v>
      </c>
    </row>
    <row r="78" spans="1:26">
      <c r="B78" s="120">
        <v>50649</v>
      </c>
      <c r="C78" s="60">
        <v>99.879052590620859</v>
      </c>
      <c r="D78" s="123">
        <v>99.786529436101375</v>
      </c>
      <c r="E78" s="123">
        <v>99.968789366475576</v>
      </c>
      <c r="F78" s="123">
        <v>99.68687159282203</v>
      </c>
      <c r="G78" s="123">
        <v>100</v>
      </c>
      <c r="H78" s="123">
        <v>99.526702290268176</v>
      </c>
      <c r="I78" s="123">
        <v>100</v>
      </c>
      <c r="K78" s="10">
        <f t="shared" si="11"/>
        <v>99.879052590620859</v>
      </c>
      <c r="L78" s="26">
        <f t="shared" si="12"/>
        <v>99.526702290268176</v>
      </c>
      <c r="M78" s="26">
        <f t="shared" si="13"/>
        <v>99.68687159282203</v>
      </c>
      <c r="N78" s="10">
        <f t="shared" si="14"/>
        <v>99.786529436101375</v>
      </c>
      <c r="O78" s="10">
        <f t="shared" si="14"/>
        <v>99.968789366475576</v>
      </c>
      <c r="P78" s="26">
        <f t="shared" si="15"/>
        <v>100</v>
      </c>
      <c r="Q78" s="26">
        <f t="shared" si="16"/>
        <v>100</v>
      </c>
      <c r="S78" s="23">
        <f t="shared" si="17"/>
        <v>50649</v>
      </c>
      <c r="T78" s="10">
        <f t="shared" si="18"/>
        <v>99.879052590620859</v>
      </c>
      <c r="U78" s="26">
        <f t="shared" si="18"/>
        <v>99.526702290268176</v>
      </c>
      <c r="V78" s="26">
        <f t="shared" si="10"/>
        <v>0.16016930255385375</v>
      </c>
      <c r="W78" s="26">
        <f t="shared" si="10"/>
        <v>9.965784327934557E-2</v>
      </c>
      <c r="X78" s="26">
        <f t="shared" si="10"/>
        <v>0.18225993037420096</v>
      </c>
      <c r="Y78" s="26">
        <f t="shared" si="10"/>
        <v>3.121063352442377E-2</v>
      </c>
      <c r="Z78" s="26">
        <f t="shared" si="10"/>
        <v>0</v>
      </c>
    </row>
    <row r="79" spans="1:26">
      <c r="B79" s="120">
        <v>50740</v>
      </c>
      <c r="C79" s="60">
        <v>99.876964962133513</v>
      </c>
      <c r="D79" s="123">
        <v>99.776782881592936</v>
      </c>
      <c r="E79" s="123">
        <v>99.969259222939897</v>
      </c>
      <c r="F79" s="123">
        <v>99.680001929545213</v>
      </c>
      <c r="G79" s="123">
        <v>100</v>
      </c>
      <c r="H79" s="123">
        <v>99.477386372461382</v>
      </c>
      <c r="I79" s="123">
        <v>100</v>
      </c>
      <c r="K79" s="10">
        <f t="shared" si="11"/>
        <v>99.876964962133513</v>
      </c>
      <c r="L79" s="26">
        <f t="shared" si="12"/>
        <v>99.477386372461382</v>
      </c>
      <c r="M79" s="26">
        <f t="shared" si="13"/>
        <v>99.680001929545213</v>
      </c>
      <c r="N79" s="10">
        <f t="shared" si="14"/>
        <v>99.776782881592936</v>
      </c>
      <c r="O79" s="10">
        <f t="shared" si="14"/>
        <v>99.969259222939897</v>
      </c>
      <c r="P79" s="26">
        <f t="shared" si="15"/>
        <v>100</v>
      </c>
      <c r="Q79" s="26">
        <f t="shared" si="16"/>
        <v>100</v>
      </c>
      <c r="S79" s="23">
        <f t="shared" si="17"/>
        <v>50740</v>
      </c>
      <c r="T79" s="10">
        <f t="shared" si="18"/>
        <v>99.876964962133513</v>
      </c>
      <c r="U79" s="26">
        <f t="shared" si="18"/>
        <v>99.477386372461382</v>
      </c>
      <c r="V79" s="26">
        <f t="shared" si="10"/>
        <v>0.20261555708383128</v>
      </c>
      <c r="W79" s="26">
        <f t="shared" si="10"/>
        <v>9.678095204772319E-2</v>
      </c>
      <c r="X79" s="26">
        <f t="shared" si="10"/>
        <v>0.19247634134696057</v>
      </c>
      <c r="Y79" s="26">
        <f t="shared" si="10"/>
        <v>3.0740777060103142E-2</v>
      </c>
      <c r="Z79" s="26">
        <f t="shared" si="10"/>
        <v>0</v>
      </c>
    </row>
    <row r="80" spans="1:26">
      <c r="B80" s="120">
        <v>50830</v>
      </c>
      <c r="C80" s="60">
        <v>99.868990867004044</v>
      </c>
      <c r="D80" s="123">
        <v>99.768257476969808</v>
      </c>
      <c r="E80" s="123">
        <v>99.969992128943062</v>
      </c>
      <c r="F80" s="123">
        <v>99.678767263929473</v>
      </c>
      <c r="G80" s="123">
        <v>100</v>
      </c>
      <c r="H80" s="123">
        <v>99.418460510374345</v>
      </c>
      <c r="I80" s="123">
        <v>100</v>
      </c>
      <c r="K80" s="10">
        <f t="shared" si="11"/>
        <v>99.868990867004044</v>
      </c>
      <c r="L80" s="26">
        <f t="shared" si="12"/>
        <v>99.418460510374345</v>
      </c>
      <c r="M80" s="26">
        <f t="shared" si="13"/>
        <v>99.678767263929473</v>
      </c>
      <c r="N80" s="10">
        <f t="shared" si="14"/>
        <v>99.768257476969808</v>
      </c>
      <c r="O80" s="10">
        <f t="shared" si="14"/>
        <v>99.969992128943062</v>
      </c>
      <c r="P80" s="26">
        <f t="shared" si="15"/>
        <v>100</v>
      </c>
      <c r="Q80" s="26">
        <f t="shared" si="16"/>
        <v>100</v>
      </c>
      <c r="S80" s="23">
        <f t="shared" si="17"/>
        <v>50830</v>
      </c>
      <c r="T80" s="10">
        <f t="shared" si="18"/>
        <v>99.868990867004044</v>
      </c>
      <c r="U80" s="26">
        <f t="shared" si="18"/>
        <v>99.418460510374345</v>
      </c>
      <c r="V80" s="26">
        <f t="shared" si="10"/>
        <v>0.26030675355512756</v>
      </c>
      <c r="W80" s="26">
        <f t="shared" si="10"/>
        <v>8.949021304033522E-2</v>
      </c>
      <c r="X80" s="26">
        <f t="shared" si="10"/>
        <v>0.20173465197325413</v>
      </c>
      <c r="Y80" s="26">
        <f t="shared" si="10"/>
        <v>3.0007871056938029E-2</v>
      </c>
      <c r="Z80" s="26">
        <f t="shared" si="10"/>
        <v>0</v>
      </c>
    </row>
    <row r="81" spans="2:26">
      <c r="B81" s="120">
        <v>50922</v>
      </c>
      <c r="C81" s="60">
        <v>99.869736773893564</v>
      </c>
      <c r="D81" s="123">
        <v>99.760478267390056</v>
      </c>
      <c r="E81" s="123">
        <v>99.970707958440371</v>
      </c>
      <c r="F81" s="123">
        <v>99.676078984943189</v>
      </c>
      <c r="G81" s="123">
        <v>100</v>
      </c>
      <c r="H81" s="123">
        <v>99.440081764063819</v>
      </c>
      <c r="I81" s="123">
        <v>100</v>
      </c>
      <c r="K81" s="10">
        <f t="shared" si="11"/>
        <v>99.869736773893564</v>
      </c>
      <c r="L81" s="26">
        <f t="shared" si="12"/>
        <v>99.440081764063819</v>
      </c>
      <c r="M81" s="26">
        <f t="shared" si="13"/>
        <v>99.676078984943189</v>
      </c>
      <c r="N81" s="10">
        <f t="shared" si="14"/>
        <v>99.760478267390056</v>
      </c>
      <c r="O81" s="10">
        <f t="shared" si="14"/>
        <v>99.970707958440371</v>
      </c>
      <c r="P81" s="26">
        <f t="shared" si="15"/>
        <v>100</v>
      </c>
      <c r="Q81" s="26">
        <f t="shared" si="16"/>
        <v>100</v>
      </c>
      <c r="S81" s="23">
        <f t="shared" si="17"/>
        <v>50922</v>
      </c>
      <c r="T81" s="10">
        <f t="shared" si="18"/>
        <v>99.869736773893564</v>
      </c>
      <c r="U81" s="26">
        <f t="shared" si="18"/>
        <v>99.440081764063819</v>
      </c>
      <c r="V81" s="26">
        <f t="shared" si="10"/>
        <v>0.23599722087936925</v>
      </c>
      <c r="W81" s="26">
        <f t="shared" si="10"/>
        <v>8.4399282446867119E-2</v>
      </c>
      <c r="X81" s="26">
        <f t="shared" si="10"/>
        <v>0.21022969105031564</v>
      </c>
      <c r="Y81" s="26">
        <f t="shared" si="10"/>
        <v>2.9292041559628501E-2</v>
      </c>
      <c r="Z81" s="26">
        <f t="shared" si="10"/>
        <v>0</v>
      </c>
    </row>
    <row r="82" spans="2:26">
      <c r="B82" s="120">
        <v>51014</v>
      </c>
      <c r="C82" s="60">
        <v>99.867357709234128</v>
      </c>
      <c r="D82" s="123">
        <v>99.754701887472578</v>
      </c>
      <c r="E82" s="123">
        <v>99.968105609065944</v>
      </c>
      <c r="F82" s="123">
        <v>99.602904561138743</v>
      </c>
      <c r="G82" s="123">
        <v>100</v>
      </c>
      <c r="H82" s="123">
        <v>99.460566384030258</v>
      </c>
      <c r="I82" s="123">
        <v>100</v>
      </c>
      <c r="K82" s="10">
        <f t="shared" si="11"/>
        <v>99.867357709234128</v>
      </c>
      <c r="L82" s="26">
        <f t="shared" si="12"/>
        <v>99.460566384030258</v>
      </c>
      <c r="M82" s="26">
        <f t="shared" si="13"/>
        <v>99.602904561138743</v>
      </c>
      <c r="N82" s="10">
        <f t="shared" si="14"/>
        <v>99.754701887472578</v>
      </c>
      <c r="O82" s="10">
        <f t="shared" si="14"/>
        <v>99.968105609065944</v>
      </c>
      <c r="P82" s="26">
        <f t="shared" si="15"/>
        <v>100</v>
      </c>
      <c r="Q82" s="26">
        <f t="shared" si="16"/>
        <v>100</v>
      </c>
      <c r="S82" s="23">
        <f t="shared" si="17"/>
        <v>51014</v>
      </c>
      <c r="T82" s="10">
        <f t="shared" si="18"/>
        <v>99.867357709234128</v>
      </c>
      <c r="U82" s="26">
        <f t="shared" si="18"/>
        <v>99.460566384030258</v>
      </c>
      <c r="V82" s="26">
        <f t="shared" si="10"/>
        <v>0.14233817710848484</v>
      </c>
      <c r="W82" s="26">
        <f t="shared" si="10"/>
        <v>0.1517973263338348</v>
      </c>
      <c r="X82" s="26">
        <f t="shared" si="10"/>
        <v>0.21340372159336596</v>
      </c>
      <c r="Y82" s="26">
        <f t="shared" si="10"/>
        <v>3.1894390934056105E-2</v>
      </c>
      <c r="Z82" s="26">
        <f t="shared" si="10"/>
        <v>0</v>
      </c>
    </row>
    <row r="83" spans="2:26">
      <c r="B83" s="120">
        <v>51105</v>
      </c>
      <c r="C83" s="60">
        <v>99.85827659962203</v>
      </c>
      <c r="D83" s="123">
        <v>99.743105088099227</v>
      </c>
      <c r="E83" s="123">
        <v>99.968866153278086</v>
      </c>
      <c r="F83" s="123">
        <v>99.608866206636534</v>
      </c>
      <c r="G83" s="123">
        <v>100</v>
      </c>
      <c r="H83" s="123">
        <v>99.474995519662755</v>
      </c>
      <c r="I83" s="123">
        <v>100</v>
      </c>
      <c r="K83" s="10">
        <f t="shared" si="11"/>
        <v>99.85827659962203</v>
      </c>
      <c r="L83" s="26">
        <f t="shared" si="12"/>
        <v>99.474995519662755</v>
      </c>
      <c r="M83" s="26">
        <f t="shared" si="13"/>
        <v>99.608866206636534</v>
      </c>
      <c r="N83" s="10">
        <f t="shared" si="14"/>
        <v>99.743105088099227</v>
      </c>
      <c r="O83" s="10">
        <f t="shared" si="14"/>
        <v>99.968866153278086</v>
      </c>
      <c r="P83" s="26">
        <f t="shared" si="15"/>
        <v>100</v>
      </c>
      <c r="Q83" s="26">
        <f t="shared" si="16"/>
        <v>100</v>
      </c>
      <c r="S83" s="23">
        <f t="shared" si="17"/>
        <v>51105</v>
      </c>
      <c r="T83" s="10">
        <f t="shared" si="18"/>
        <v>99.85827659962203</v>
      </c>
      <c r="U83" s="26">
        <f t="shared" si="18"/>
        <v>99.474995519662755</v>
      </c>
      <c r="V83" s="26">
        <f t="shared" si="10"/>
        <v>0.13387068697377913</v>
      </c>
      <c r="W83" s="26">
        <f t="shared" si="10"/>
        <v>0.13423888146269292</v>
      </c>
      <c r="X83" s="26">
        <f t="shared" si="10"/>
        <v>0.22576106517885819</v>
      </c>
      <c r="Y83" s="26">
        <f t="shared" si="10"/>
        <v>3.1133846721914438E-2</v>
      </c>
      <c r="Z83" s="26">
        <f t="shared" si="10"/>
        <v>0</v>
      </c>
    </row>
    <row r="84" spans="2:26">
      <c r="B84" s="120">
        <v>51196</v>
      </c>
      <c r="C84" s="60">
        <v>99.858184999865244</v>
      </c>
      <c r="D84" s="123">
        <v>99.745925861499813</v>
      </c>
      <c r="E84" s="123">
        <v>99.966055452289993</v>
      </c>
      <c r="F84" s="123">
        <v>99.617378671281372</v>
      </c>
      <c r="G84" s="123">
        <v>100</v>
      </c>
      <c r="H84" s="123">
        <v>99.489503914356462</v>
      </c>
      <c r="I84" s="123">
        <v>100</v>
      </c>
      <c r="K84" s="10">
        <f t="shared" si="11"/>
        <v>99.858184999865244</v>
      </c>
      <c r="L84" s="26">
        <f t="shared" si="12"/>
        <v>99.489503914356462</v>
      </c>
      <c r="M84" s="26">
        <f t="shared" si="13"/>
        <v>99.617378671281372</v>
      </c>
      <c r="N84" s="10">
        <f t="shared" si="14"/>
        <v>99.745925861499813</v>
      </c>
      <c r="O84" s="10">
        <f t="shared" si="14"/>
        <v>99.966055452289993</v>
      </c>
      <c r="P84" s="26">
        <f t="shared" si="15"/>
        <v>100</v>
      </c>
      <c r="Q84" s="26">
        <f t="shared" si="16"/>
        <v>100</v>
      </c>
      <c r="S84" s="23">
        <f t="shared" si="17"/>
        <v>51196</v>
      </c>
      <c r="T84" s="10">
        <f t="shared" si="18"/>
        <v>99.858184999865244</v>
      </c>
      <c r="U84" s="26">
        <f t="shared" si="18"/>
        <v>99.489503914356462</v>
      </c>
      <c r="V84" s="26">
        <f t="shared" si="10"/>
        <v>0.12787475692491057</v>
      </c>
      <c r="W84" s="26">
        <f t="shared" si="10"/>
        <v>0.12854719021844119</v>
      </c>
      <c r="X84" s="26">
        <f t="shared" si="10"/>
        <v>0.22012959079017946</v>
      </c>
      <c r="Y84" s="26">
        <f t="shared" si="10"/>
        <v>3.39445477100071E-2</v>
      </c>
      <c r="Z84" s="26">
        <f t="shared" si="10"/>
        <v>0</v>
      </c>
    </row>
    <row r="85" spans="2:26">
      <c r="B85" s="120">
        <v>51288</v>
      </c>
      <c r="C85" s="60">
        <v>99.86054143919975</v>
      </c>
      <c r="D85" s="123">
        <v>99.751217647003386</v>
      </c>
      <c r="E85" s="123">
        <v>99.9668655024972</v>
      </c>
      <c r="F85" s="123">
        <v>99.624322353987893</v>
      </c>
      <c r="G85" s="123">
        <v>100</v>
      </c>
      <c r="H85" s="123">
        <v>99.301261298533177</v>
      </c>
      <c r="I85" s="123">
        <v>100</v>
      </c>
      <c r="K85" s="10">
        <f t="shared" si="11"/>
        <v>99.86054143919975</v>
      </c>
      <c r="L85" s="26">
        <f t="shared" si="12"/>
        <v>99.301261298533177</v>
      </c>
      <c r="M85" s="26">
        <f t="shared" si="13"/>
        <v>99.624322353987893</v>
      </c>
      <c r="N85" s="10">
        <f t="shared" si="14"/>
        <v>99.751217647003386</v>
      </c>
      <c r="O85" s="10">
        <f t="shared" si="14"/>
        <v>99.9668655024972</v>
      </c>
      <c r="P85" s="26">
        <f t="shared" si="15"/>
        <v>100</v>
      </c>
      <c r="Q85" s="26">
        <f t="shared" si="16"/>
        <v>100</v>
      </c>
      <c r="S85" s="23">
        <f t="shared" si="17"/>
        <v>51288</v>
      </c>
      <c r="T85" s="10">
        <f t="shared" si="18"/>
        <v>99.86054143919975</v>
      </c>
      <c r="U85" s="26">
        <f t="shared" si="18"/>
        <v>99.301261298533177</v>
      </c>
      <c r="V85" s="26">
        <f t="shared" si="10"/>
        <v>0.32306105545471553</v>
      </c>
      <c r="W85" s="26">
        <f t="shared" si="10"/>
        <v>0.12689529301549385</v>
      </c>
      <c r="X85" s="26">
        <f t="shared" si="10"/>
        <v>0.21564785549381327</v>
      </c>
      <c r="Y85" s="26">
        <f t="shared" si="10"/>
        <v>3.3134497502800286E-2</v>
      </c>
      <c r="Z85" s="26">
        <f t="shared" si="10"/>
        <v>0</v>
      </c>
    </row>
    <row r="86" spans="2:26">
      <c r="B86" s="120">
        <v>51380</v>
      </c>
      <c r="C86" s="60">
        <v>99.863003888005537</v>
      </c>
      <c r="D86" s="123">
        <v>99.75714637839404</v>
      </c>
      <c r="E86" s="123">
        <v>99.967656030546621</v>
      </c>
      <c r="F86" s="123">
        <v>99.629381236605738</v>
      </c>
      <c r="G86" s="123">
        <v>100</v>
      </c>
      <c r="H86" s="123">
        <v>99.324631220295402</v>
      </c>
      <c r="I86" s="123">
        <v>100</v>
      </c>
      <c r="K86" s="10">
        <f t="shared" si="11"/>
        <v>99.863003888005537</v>
      </c>
      <c r="L86" s="26">
        <f t="shared" si="12"/>
        <v>99.324631220295402</v>
      </c>
      <c r="M86" s="26">
        <f t="shared" si="13"/>
        <v>99.629381236605738</v>
      </c>
      <c r="N86" s="10">
        <f t="shared" si="14"/>
        <v>99.75714637839404</v>
      </c>
      <c r="O86" s="10">
        <f t="shared" si="14"/>
        <v>99.967656030546621</v>
      </c>
      <c r="P86" s="26">
        <f t="shared" si="15"/>
        <v>100</v>
      </c>
      <c r="Q86" s="26">
        <f t="shared" si="16"/>
        <v>100</v>
      </c>
      <c r="S86" s="23">
        <f t="shared" si="17"/>
        <v>51380</v>
      </c>
      <c r="T86" s="10">
        <f t="shared" si="18"/>
        <v>99.863003888005537</v>
      </c>
      <c r="U86" s="26">
        <f t="shared" si="18"/>
        <v>99.324631220295402</v>
      </c>
      <c r="V86" s="26">
        <f t="shared" si="10"/>
        <v>0.30475001631033649</v>
      </c>
      <c r="W86" s="26">
        <f t="shared" si="10"/>
        <v>0.12776514178830212</v>
      </c>
      <c r="X86" s="26">
        <f t="shared" si="10"/>
        <v>0.21050965215258088</v>
      </c>
      <c r="Y86" s="26">
        <f t="shared" si="10"/>
        <v>3.2343969453378918E-2</v>
      </c>
      <c r="Z86" s="26">
        <f t="shared" si="10"/>
        <v>0</v>
      </c>
    </row>
    <row r="87" spans="2:26">
      <c r="B87" s="120">
        <v>51471</v>
      </c>
      <c r="C87" s="60">
        <v>99.862701481204638</v>
      </c>
      <c r="D87" s="123">
        <v>99.754982944978394</v>
      </c>
      <c r="E87" s="123">
        <v>99.965681227736255</v>
      </c>
      <c r="F87" s="123">
        <v>99.630295964269067</v>
      </c>
      <c r="G87" s="123">
        <v>100</v>
      </c>
      <c r="H87" s="123">
        <v>99.253861956721849</v>
      </c>
      <c r="I87" s="123">
        <v>100</v>
      </c>
      <c r="K87" s="10">
        <f t="shared" si="11"/>
        <v>99.862701481204638</v>
      </c>
      <c r="L87" s="26">
        <f t="shared" si="12"/>
        <v>99.253861956721849</v>
      </c>
      <c r="M87" s="26">
        <f t="shared" si="13"/>
        <v>99.630295964269067</v>
      </c>
      <c r="N87" s="10">
        <f t="shared" si="14"/>
        <v>99.754982944978394</v>
      </c>
      <c r="O87" s="10">
        <f t="shared" si="14"/>
        <v>99.965681227736255</v>
      </c>
      <c r="P87" s="26">
        <f t="shared" si="15"/>
        <v>100</v>
      </c>
      <c r="Q87" s="26">
        <f t="shared" si="16"/>
        <v>100</v>
      </c>
      <c r="S87" s="23">
        <f t="shared" si="17"/>
        <v>51471</v>
      </c>
      <c r="T87" s="10">
        <f t="shared" si="18"/>
        <v>99.862701481204638</v>
      </c>
      <c r="U87" s="26">
        <f t="shared" si="18"/>
        <v>99.253861956721849</v>
      </c>
      <c r="V87" s="26">
        <f t="shared" si="10"/>
        <v>0.37643400754721767</v>
      </c>
      <c r="W87" s="26">
        <f t="shared" si="10"/>
        <v>0.1246869807093276</v>
      </c>
      <c r="X87" s="26">
        <f t="shared" si="10"/>
        <v>0.21069828275786051</v>
      </c>
      <c r="Y87" s="26">
        <f t="shared" si="10"/>
        <v>3.4318772263745245E-2</v>
      </c>
      <c r="Z87" s="26">
        <f t="shared" si="10"/>
        <v>0</v>
      </c>
    </row>
    <row r="88" spans="2:26">
      <c r="B88" s="120">
        <v>51561</v>
      </c>
      <c r="C88" s="60">
        <v>99.864434404670959</v>
      </c>
      <c r="D88" s="123">
        <v>99.756069428211376</v>
      </c>
      <c r="E88" s="123">
        <v>99.96348990151634</v>
      </c>
      <c r="F88" s="123">
        <v>99.636771067387116</v>
      </c>
      <c r="G88" s="123">
        <v>100</v>
      </c>
      <c r="H88" s="123">
        <v>99.285266776647944</v>
      </c>
      <c r="I88" s="123">
        <v>100</v>
      </c>
      <c r="K88" s="10">
        <f t="shared" si="11"/>
        <v>99.864434404670959</v>
      </c>
      <c r="L88" s="26">
        <f t="shared" si="12"/>
        <v>99.285266776647944</v>
      </c>
      <c r="M88" s="26">
        <f t="shared" si="13"/>
        <v>99.636771067387116</v>
      </c>
      <c r="N88" s="10">
        <f t="shared" si="14"/>
        <v>99.756069428211376</v>
      </c>
      <c r="O88" s="10">
        <f t="shared" si="14"/>
        <v>99.96348990151634</v>
      </c>
      <c r="P88" s="26">
        <f t="shared" si="15"/>
        <v>100</v>
      </c>
      <c r="Q88" s="26">
        <f t="shared" si="16"/>
        <v>100</v>
      </c>
      <c r="S88" s="23">
        <f t="shared" si="17"/>
        <v>51561</v>
      </c>
      <c r="T88" s="10">
        <f t="shared" si="18"/>
        <v>99.864434404670959</v>
      </c>
      <c r="U88" s="26">
        <f t="shared" si="18"/>
        <v>99.285266776647944</v>
      </c>
      <c r="V88" s="26">
        <f t="shared" si="10"/>
        <v>0.35150429073917167</v>
      </c>
      <c r="W88" s="26">
        <f t="shared" si="10"/>
        <v>0.11929836082425993</v>
      </c>
      <c r="X88" s="26">
        <f t="shared" si="10"/>
        <v>0.20742047330496405</v>
      </c>
      <c r="Y88" s="26">
        <f t="shared" si="10"/>
        <v>3.6510098483660158E-2</v>
      </c>
      <c r="Z88" s="26">
        <f t="shared" si="10"/>
        <v>0</v>
      </c>
    </row>
    <row r="89" spans="2:26">
      <c r="B89" s="120">
        <v>51653</v>
      </c>
      <c r="C89" s="60">
        <v>99.864661736871184</v>
      </c>
      <c r="D89" s="123">
        <v>99.756140605503248</v>
      </c>
      <c r="E89" s="123">
        <v>99.959833389292001</v>
      </c>
      <c r="F89" s="123">
        <v>99.623669216919367</v>
      </c>
      <c r="G89" s="123">
        <v>100</v>
      </c>
      <c r="H89" s="123">
        <v>99.315271067152182</v>
      </c>
      <c r="I89" s="123">
        <v>100</v>
      </c>
      <c r="K89" s="10">
        <f t="shared" si="11"/>
        <v>99.864661736871184</v>
      </c>
      <c r="L89" s="26">
        <f t="shared" si="12"/>
        <v>99.315271067152182</v>
      </c>
      <c r="M89" s="26">
        <f t="shared" si="13"/>
        <v>99.623669216919367</v>
      </c>
      <c r="N89" s="10">
        <f t="shared" si="14"/>
        <v>99.756140605503248</v>
      </c>
      <c r="O89" s="10">
        <f t="shared" si="14"/>
        <v>99.959833389292001</v>
      </c>
      <c r="P89" s="26">
        <f t="shared" si="15"/>
        <v>100</v>
      </c>
      <c r="Q89" s="26">
        <f t="shared" si="16"/>
        <v>100</v>
      </c>
      <c r="S89" s="23">
        <f t="shared" si="17"/>
        <v>51653</v>
      </c>
      <c r="T89" s="10">
        <f t="shared" si="18"/>
        <v>99.864661736871184</v>
      </c>
      <c r="U89" s="26">
        <f t="shared" si="18"/>
        <v>99.315271067152182</v>
      </c>
      <c r="V89" s="26">
        <f t="shared" si="10"/>
        <v>0.30839814976718571</v>
      </c>
      <c r="W89" s="26">
        <f t="shared" si="10"/>
        <v>0.13247138858388041</v>
      </c>
      <c r="X89" s="26">
        <f t="shared" si="10"/>
        <v>0.20369278378875322</v>
      </c>
      <c r="Y89" s="26">
        <f t="shared" si="10"/>
        <v>4.0166610707998984E-2</v>
      </c>
      <c r="Z89" s="26">
        <f t="shared" si="10"/>
        <v>0</v>
      </c>
    </row>
    <row r="90" spans="2:26">
      <c r="B90" s="120">
        <v>51745</v>
      </c>
      <c r="C90" s="60">
        <v>99.865261284104733</v>
      </c>
      <c r="D90" s="123">
        <v>99.756551153866795</v>
      </c>
      <c r="E90" s="123">
        <v>99.960791055317685</v>
      </c>
      <c r="F90" s="123">
        <v>99.622900361680152</v>
      </c>
      <c r="G90" s="123">
        <v>100</v>
      </c>
      <c r="H90" s="123">
        <v>99.344299277645447</v>
      </c>
      <c r="I90" s="123">
        <v>100</v>
      </c>
      <c r="K90" s="10">
        <f t="shared" si="11"/>
        <v>99.865261284104733</v>
      </c>
      <c r="L90" s="26">
        <f t="shared" si="12"/>
        <v>99.344299277645447</v>
      </c>
      <c r="M90" s="26">
        <f t="shared" si="13"/>
        <v>99.622900361680152</v>
      </c>
      <c r="N90" s="10">
        <f t="shared" si="14"/>
        <v>99.756551153866795</v>
      </c>
      <c r="O90" s="10">
        <f t="shared" si="14"/>
        <v>99.960791055317685</v>
      </c>
      <c r="P90" s="26">
        <f t="shared" si="15"/>
        <v>100</v>
      </c>
      <c r="Q90" s="26">
        <f t="shared" si="16"/>
        <v>100</v>
      </c>
      <c r="S90" s="23">
        <f t="shared" si="17"/>
        <v>51745</v>
      </c>
      <c r="T90" s="10">
        <f t="shared" si="18"/>
        <v>99.865261284104733</v>
      </c>
      <c r="U90" s="26">
        <f t="shared" si="18"/>
        <v>99.344299277645447</v>
      </c>
      <c r="V90" s="26">
        <f t="shared" si="10"/>
        <v>0.27860108403470463</v>
      </c>
      <c r="W90" s="26">
        <f t="shared" si="10"/>
        <v>0.13365079218664278</v>
      </c>
      <c r="X90" s="26">
        <f t="shared" si="10"/>
        <v>0.20423990145089022</v>
      </c>
      <c r="Y90" s="26">
        <f t="shared" si="10"/>
        <v>3.920894468231495E-2</v>
      </c>
      <c r="Z90" s="26">
        <f t="shared" si="10"/>
        <v>0</v>
      </c>
    </row>
    <row r="91" spans="2:26">
      <c r="B91" s="120">
        <v>51836</v>
      </c>
      <c r="C91" s="60">
        <v>99.862038800657643</v>
      </c>
      <c r="D91" s="123">
        <v>99.738201089800228</v>
      </c>
      <c r="E91" s="123">
        <v>99.961726001899947</v>
      </c>
      <c r="F91" s="123">
        <v>99.627098738508906</v>
      </c>
      <c r="G91" s="123">
        <v>100</v>
      </c>
      <c r="H91" s="123">
        <v>99.366016183896264</v>
      </c>
      <c r="I91" s="123">
        <v>100</v>
      </c>
      <c r="K91" s="10">
        <f t="shared" si="11"/>
        <v>99.862038800657643</v>
      </c>
      <c r="L91" s="26">
        <f t="shared" si="12"/>
        <v>99.366016183896264</v>
      </c>
      <c r="M91" s="26">
        <f t="shared" si="13"/>
        <v>99.627098738508906</v>
      </c>
      <c r="N91" s="10">
        <f t="shared" si="14"/>
        <v>99.738201089800228</v>
      </c>
      <c r="O91" s="10">
        <f t="shared" si="14"/>
        <v>99.961726001899947</v>
      </c>
      <c r="P91" s="26">
        <f t="shared" si="15"/>
        <v>100</v>
      </c>
      <c r="Q91" s="26">
        <f t="shared" si="16"/>
        <v>100</v>
      </c>
      <c r="S91" s="23">
        <f t="shared" si="17"/>
        <v>51836</v>
      </c>
      <c r="T91" s="10">
        <f t="shared" si="18"/>
        <v>99.862038800657643</v>
      </c>
      <c r="U91" s="26">
        <f t="shared" si="18"/>
        <v>99.366016183896264</v>
      </c>
      <c r="V91" s="26">
        <f t="shared" si="10"/>
        <v>0.26108255461264207</v>
      </c>
      <c r="W91" s="26">
        <f t="shared" si="10"/>
        <v>0.11110235129132207</v>
      </c>
      <c r="X91" s="26">
        <f t="shared" si="10"/>
        <v>0.22352491209971959</v>
      </c>
      <c r="Y91" s="26">
        <f t="shared" si="10"/>
        <v>3.8273998100052609E-2</v>
      </c>
      <c r="Z91" s="26">
        <f t="shared" si="10"/>
        <v>0</v>
      </c>
    </row>
    <row r="92" spans="2:26">
      <c r="B92" s="120">
        <v>51926</v>
      </c>
      <c r="C92" s="60">
        <v>99.864949211491208</v>
      </c>
      <c r="D92" s="123">
        <v>99.719860007927167</v>
      </c>
      <c r="E92" s="123">
        <v>99.962638682317433</v>
      </c>
      <c r="F92" s="123">
        <v>99.623044787484801</v>
      </c>
      <c r="G92" s="123">
        <v>100</v>
      </c>
      <c r="H92" s="123">
        <v>99.387186127575504</v>
      </c>
      <c r="I92" s="123">
        <v>100</v>
      </c>
      <c r="K92" s="10">
        <f t="shared" si="11"/>
        <v>99.864949211491208</v>
      </c>
      <c r="L92" s="26">
        <f t="shared" si="12"/>
        <v>99.387186127575504</v>
      </c>
      <c r="M92" s="26">
        <f t="shared" si="13"/>
        <v>99.623044787484801</v>
      </c>
      <c r="N92" s="10">
        <f t="shared" si="14"/>
        <v>99.719860007927167</v>
      </c>
      <c r="O92" s="10">
        <f t="shared" si="14"/>
        <v>99.962638682317433</v>
      </c>
      <c r="P92" s="26">
        <f t="shared" si="15"/>
        <v>100</v>
      </c>
      <c r="Q92" s="26">
        <f t="shared" si="16"/>
        <v>100</v>
      </c>
      <c r="S92" s="23">
        <f t="shared" si="17"/>
        <v>51926</v>
      </c>
      <c r="T92" s="10">
        <f t="shared" si="18"/>
        <v>99.864949211491208</v>
      </c>
      <c r="U92" s="26">
        <f t="shared" si="18"/>
        <v>99.387186127575504</v>
      </c>
      <c r="V92" s="26">
        <f t="shared" si="10"/>
        <v>0.23585865990929733</v>
      </c>
      <c r="W92" s="26">
        <f t="shared" si="10"/>
        <v>9.6815220442366012E-2</v>
      </c>
      <c r="X92" s="26">
        <f t="shared" si="10"/>
        <v>0.24277867439026579</v>
      </c>
      <c r="Y92" s="26">
        <f t="shared" si="10"/>
        <v>3.7361317682567119E-2</v>
      </c>
      <c r="Z92" s="26">
        <f t="shared" si="10"/>
        <v>0</v>
      </c>
    </row>
    <row r="93" spans="2:26">
      <c r="B93" s="120">
        <v>52018</v>
      </c>
      <c r="C93" s="60">
        <v>99.86783696912471</v>
      </c>
      <c r="D93" s="123">
        <v>99.720206626321911</v>
      </c>
      <c r="E93" s="123">
        <v>99.963529551059764</v>
      </c>
      <c r="F93" s="123">
        <v>99.614397008392189</v>
      </c>
      <c r="G93" s="123">
        <v>100</v>
      </c>
      <c r="H93" s="123">
        <v>99.271907686361899</v>
      </c>
      <c r="I93" s="123">
        <v>100</v>
      </c>
      <c r="K93" s="10">
        <f t="shared" si="11"/>
        <v>99.86783696912471</v>
      </c>
      <c r="L93" s="26">
        <f t="shared" si="12"/>
        <v>99.271907686361899</v>
      </c>
      <c r="M93" s="26">
        <f t="shared" si="13"/>
        <v>99.614397008392189</v>
      </c>
      <c r="N93" s="10">
        <f t="shared" si="14"/>
        <v>99.720206626321911</v>
      </c>
      <c r="O93" s="10">
        <f t="shared" si="14"/>
        <v>99.963529551059764</v>
      </c>
      <c r="P93" s="26">
        <f t="shared" si="15"/>
        <v>100</v>
      </c>
      <c r="Q93" s="26">
        <f t="shared" si="16"/>
        <v>100</v>
      </c>
      <c r="S93" s="23">
        <f t="shared" si="17"/>
        <v>52018</v>
      </c>
      <c r="T93" s="10">
        <f t="shared" si="18"/>
        <v>99.86783696912471</v>
      </c>
      <c r="U93" s="26">
        <f t="shared" si="18"/>
        <v>99.271907686361899</v>
      </c>
      <c r="V93" s="26">
        <f t="shared" si="10"/>
        <v>0.34248932203028915</v>
      </c>
      <c r="W93" s="26">
        <f t="shared" si="10"/>
        <v>0.10580961792972232</v>
      </c>
      <c r="X93" s="26">
        <f t="shared" si="10"/>
        <v>0.24332292473785344</v>
      </c>
      <c r="Y93" s="26">
        <f t="shared" si="10"/>
        <v>3.6470448940235656E-2</v>
      </c>
      <c r="Z93" s="26">
        <f t="shared" si="10"/>
        <v>0</v>
      </c>
    </row>
    <row r="94" spans="2:26">
      <c r="B94" s="120">
        <v>52110</v>
      </c>
      <c r="C94" s="60">
        <v>99.863917205648178</v>
      </c>
      <c r="D94" s="123">
        <v>99.726304329213718</v>
      </c>
      <c r="E94" s="123">
        <v>99.95843104016447</v>
      </c>
      <c r="F94" s="123">
        <v>99.626551277530382</v>
      </c>
      <c r="G94" s="123">
        <v>100</v>
      </c>
      <c r="H94" s="123">
        <v>99.290793871793156</v>
      </c>
      <c r="I94" s="123">
        <v>100</v>
      </c>
      <c r="K94" s="10">
        <f t="shared" si="11"/>
        <v>99.863917205648178</v>
      </c>
      <c r="L94" s="26">
        <f t="shared" si="12"/>
        <v>99.290793871793156</v>
      </c>
      <c r="M94" s="26">
        <f t="shared" si="13"/>
        <v>99.626551277530382</v>
      </c>
      <c r="N94" s="10">
        <f t="shared" si="14"/>
        <v>99.726304329213718</v>
      </c>
      <c r="O94" s="10">
        <f t="shared" si="14"/>
        <v>99.95843104016447</v>
      </c>
      <c r="P94" s="26">
        <f t="shared" si="15"/>
        <v>100</v>
      </c>
      <c r="Q94" s="26">
        <f t="shared" si="16"/>
        <v>100</v>
      </c>
      <c r="S94" s="23">
        <f t="shared" si="17"/>
        <v>52110</v>
      </c>
      <c r="T94" s="10">
        <f t="shared" si="18"/>
        <v>99.863917205648178</v>
      </c>
      <c r="U94" s="26">
        <f t="shared" si="18"/>
        <v>99.290793871793156</v>
      </c>
      <c r="V94" s="26">
        <f t="shared" si="10"/>
        <v>0.33575740573722612</v>
      </c>
      <c r="W94" s="26">
        <f t="shared" si="10"/>
        <v>9.975305168333648E-2</v>
      </c>
      <c r="X94" s="26">
        <f t="shared" si="10"/>
        <v>0.23212671095075166</v>
      </c>
      <c r="Y94" s="26">
        <f t="shared" si="10"/>
        <v>4.1568959835529995E-2</v>
      </c>
      <c r="Z94" s="26">
        <f t="shared" si="10"/>
        <v>0</v>
      </c>
    </row>
    <row r="95" spans="2:26">
      <c r="B95" s="120">
        <v>52201</v>
      </c>
      <c r="C95" s="60">
        <v>99.853877693445071</v>
      </c>
      <c r="D95" s="123">
        <v>99.731977880768326</v>
      </c>
      <c r="E95" s="123">
        <v>99.959416456678298</v>
      </c>
      <c r="F95" s="123">
        <v>99.618734329501109</v>
      </c>
      <c r="G95" s="123">
        <v>100</v>
      </c>
      <c r="H95" s="123">
        <v>99.143983601246902</v>
      </c>
      <c r="I95" s="123">
        <v>100</v>
      </c>
      <c r="K95" s="10">
        <f t="shared" si="11"/>
        <v>99.853877693445071</v>
      </c>
      <c r="L95" s="26">
        <f t="shared" si="12"/>
        <v>99.143983601246902</v>
      </c>
      <c r="M95" s="26">
        <f t="shared" si="13"/>
        <v>99.618734329501109</v>
      </c>
      <c r="N95" s="10">
        <f t="shared" si="14"/>
        <v>99.731977880768326</v>
      </c>
      <c r="O95" s="10">
        <f t="shared" si="14"/>
        <v>99.959416456678298</v>
      </c>
      <c r="P95" s="26">
        <f t="shared" si="15"/>
        <v>100</v>
      </c>
      <c r="Q95" s="26">
        <f t="shared" si="16"/>
        <v>100</v>
      </c>
      <c r="S95" s="23">
        <f t="shared" si="17"/>
        <v>52201</v>
      </c>
      <c r="T95" s="10">
        <f t="shared" si="18"/>
        <v>99.853877693445071</v>
      </c>
      <c r="U95" s="26">
        <f t="shared" si="18"/>
        <v>99.143983601246902</v>
      </c>
      <c r="V95" s="26">
        <f t="shared" si="10"/>
        <v>0.47475072825420739</v>
      </c>
      <c r="W95" s="26">
        <f t="shared" si="10"/>
        <v>0.11324355126721741</v>
      </c>
      <c r="X95" s="26">
        <f t="shared" si="10"/>
        <v>0.22743857590997152</v>
      </c>
      <c r="Y95" s="26">
        <f t="shared" si="10"/>
        <v>4.0583543321702109E-2</v>
      </c>
      <c r="Z95" s="26">
        <f t="shared" si="10"/>
        <v>0</v>
      </c>
    </row>
    <row r="96" spans="2:26">
      <c r="B96" s="120">
        <v>52291</v>
      </c>
      <c r="C96" s="60">
        <v>99.856776646105899</v>
      </c>
      <c r="D96" s="123">
        <v>99.737770351271791</v>
      </c>
      <c r="E96" s="123">
        <v>99.960377938384056</v>
      </c>
      <c r="F96" s="123">
        <v>99.618418195437613</v>
      </c>
      <c r="G96" s="123">
        <v>100</v>
      </c>
      <c r="H96" s="123">
        <v>99.172530516315931</v>
      </c>
      <c r="I96" s="123">
        <v>100</v>
      </c>
      <c r="K96" s="10">
        <f t="shared" si="11"/>
        <v>99.856776646105899</v>
      </c>
      <c r="L96" s="26">
        <f t="shared" si="12"/>
        <v>99.172530516315931</v>
      </c>
      <c r="M96" s="26">
        <f t="shared" si="13"/>
        <v>99.618418195437613</v>
      </c>
      <c r="N96" s="10">
        <f t="shared" si="14"/>
        <v>99.737770351271791</v>
      </c>
      <c r="O96" s="10">
        <f t="shared" si="14"/>
        <v>99.960377938384056</v>
      </c>
      <c r="P96" s="26">
        <f t="shared" si="15"/>
        <v>100</v>
      </c>
      <c r="Q96" s="26">
        <f t="shared" si="16"/>
        <v>100</v>
      </c>
      <c r="S96" s="23">
        <f t="shared" si="17"/>
        <v>52291</v>
      </c>
      <c r="T96" s="10">
        <f t="shared" si="18"/>
        <v>99.856776646105899</v>
      </c>
      <c r="U96" s="26">
        <f t="shared" si="18"/>
        <v>99.172530516315931</v>
      </c>
      <c r="V96" s="26">
        <f t="shared" si="10"/>
        <v>0.44588767912168237</v>
      </c>
      <c r="W96" s="26">
        <f t="shared" si="10"/>
        <v>0.11935215583417857</v>
      </c>
      <c r="X96" s="26">
        <f t="shared" si="10"/>
        <v>0.22260758711226458</v>
      </c>
      <c r="Y96" s="26">
        <f t="shared" si="10"/>
        <v>3.9622061615943949E-2</v>
      </c>
      <c r="Z96" s="26">
        <f t="shared" si="10"/>
        <v>0</v>
      </c>
    </row>
    <row r="97" spans="2:26">
      <c r="B97" s="120">
        <v>52383</v>
      </c>
      <c r="C97" s="60">
        <v>99.850438024774689</v>
      </c>
      <c r="D97" s="123">
        <v>99.736664770016006</v>
      </c>
      <c r="E97" s="123">
        <v>99.961316070420494</v>
      </c>
      <c r="F97" s="123">
        <v>99.625661474985804</v>
      </c>
      <c r="G97" s="123">
        <v>100</v>
      </c>
      <c r="H97" s="123">
        <v>99.085569488570528</v>
      </c>
      <c r="I97" s="123">
        <v>100</v>
      </c>
      <c r="K97" s="10">
        <f t="shared" si="11"/>
        <v>99.850438024774689</v>
      </c>
      <c r="L97" s="26">
        <f t="shared" si="12"/>
        <v>99.085569488570528</v>
      </c>
      <c r="M97" s="26">
        <f t="shared" si="13"/>
        <v>99.625661474985804</v>
      </c>
      <c r="N97" s="10">
        <f t="shared" si="14"/>
        <v>99.736664770016006</v>
      </c>
      <c r="O97" s="10">
        <f t="shared" si="14"/>
        <v>99.961316070420494</v>
      </c>
      <c r="P97" s="26">
        <f t="shared" si="15"/>
        <v>100</v>
      </c>
      <c r="Q97" s="26">
        <f t="shared" si="16"/>
        <v>100</v>
      </c>
      <c r="S97" s="23">
        <f t="shared" si="17"/>
        <v>52383</v>
      </c>
      <c r="T97" s="10">
        <f t="shared" si="18"/>
        <v>99.850438024774689</v>
      </c>
      <c r="U97" s="26">
        <f t="shared" si="18"/>
        <v>99.085569488570528</v>
      </c>
      <c r="V97" s="26">
        <f t="shared" si="10"/>
        <v>0.54009198641527689</v>
      </c>
      <c r="W97" s="26">
        <f t="shared" si="10"/>
        <v>0.11100329503020134</v>
      </c>
      <c r="X97" s="26">
        <f t="shared" si="10"/>
        <v>0.22465130040448855</v>
      </c>
      <c r="Y97" s="26">
        <f t="shared" si="10"/>
        <v>3.8683929579505616E-2</v>
      </c>
      <c r="Z97" s="26">
        <f t="shared" si="10"/>
        <v>0</v>
      </c>
    </row>
    <row r="98" spans="2:26">
      <c r="B98" s="120">
        <v>52475</v>
      </c>
      <c r="C98" s="60">
        <v>99.853665729763961</v>
      </c>
      <c r="D98" s="123">
        <v>99.743314325701121</v>
      </c>
      <c r="E98" s="123">
        <v>99.962231426504971</v>
      </c>
      <c r="F98" s="123">
        <v>99.639110588085472</v>
      </c>
      <c r="G98" s="123">
        <v>100</v>
      </c>
      <c r="H98" s="123">
        <v>99.116024472851322</v>
      </c>
      <c r="I98" s="123">
        <v>100</v>
      </c>
      <c r="K98" s="10">
        <f t="shared" si="11"/>
        <v>99.853665729763961</v>
      </c>
      <c r="L98" s="26">
        <f t="shared" si="12"/>
        <v>99.116024472851322</v>
      </c>
      <c r="M98" s="26">
        <f t="shared" si="13"/>
        <v>99.639110588085472</v>
      </c>
      <c r="N98" s="10">
        <f t="shared" si="14"/>
        <v>99.743314325701121</v>
      </c>
      <c r="O98" s="10">
        <f t="shared" si="14"/>
        <v>99.962231426504971</v>
      </c>
      <c r="P98" s="26">
        <f t="shared" si="15"/>
        <v>100</v>
      </c>
      <c r="Q98" s="26">
        <f t="shared" si="16"/>
        <v>100</v>
      </c>
      <c r="S98" s="23">
        <f t="shared" si="17"/>
        <v>52475</v>
      </c>
      <c r="T98" s="10">
        <f t="shared" si="18"/>
        <v>99.853665729763961</v>
      </c>
      <c r="U98" s="26">
        <f t="shared" si="18"/>
        <v>99.116024472851322</v>
      </c>
      <c r="V98" s="26">
        <f t="shared" si="10"/>
        <v>0.52308611523415038</v>
      </c>
      <c r="W98" s="26">
        <f t="shared" si="10"/>
        <v>0.10420373761564861</v>
      </c>
      <c r="X98" s="26">
        <f t="shared" si="10"/>
        <v>0.21891710080384996</v>
      </c>
      <c r="Y98" s="26">
        <f t="shared" si="10"/>
        <v>3.7768573495029045E-2</v>
      </c>
      <c r="Z98" s="26">
        <f t="shared" si="10"/>
        <v>0</v>
      </c>
    </row>
    <row r="99" spans="2:26">
      <c r="B99" s="120">
        <v>52566</v>
      </c>
      <c r="C99" s="60">
        <v>99.856860281048654</v>
      </c>
      <c r="D99" s="123">
        <v>99.74816996051328</v>
      </c>
      <c r="E99" s="123">
        <v>99.963124568734671</v>
      </c>
      <c r="F99" s="123">
        <v>99.643339312985489</v>
      </c>
      <c r="G99" s="123">
        <v>100</v>
      </c>
      <c r="H99" s="123">
        <v>99.145247666065416</v>
      </c>
      <c r="I99" s="123">
        <v>100</v>
      </c>
      <c r="K99" s="10">
        <f t="shared" si="11"/>
        <v>99.856860281048654</v>
      </c>
      <c r="L99" s="26">
        <f t="shared" si="12"/>
        <v>99.145247666065416</v>
      </c>
      <c r="M99" s="26">
        <f t="shared" si="13"/>
        <v>99.643339312985489</v>
      </c>
      <c r="N99" s="10">
        <f t="shared" si="14"/>
        <v>99.74816996051328</v>
      </c>
      <c r="O99" s="10">
        <f t="shared" si="14"/>
        <v>99.963124568734671</v>
      </c>
      <c r="P99" s="26">
        <f t="shared" si="15"/>
        <v>100</v>
      </c>
      <c r="Q99" s="26">
        <f t="shared" si="16"/>
        <v>100</v>
      </c>
      <c r="S99" s="23">
        <f t="shared" si="17"/>
        <v>52566</v>
      </c>
      <c r="T99" s="10">
        <f t="shared" si="18"/>
        <v>99.856860281048654</v>
      </c>
      <c r="U99" s="26">
        <f t="shared" si="18"/>
        <v>99.145247666065416</v>
      </c>
      <c r="V99" s="26">
        <f t="shared" si="10"/>
        <v>0.49809164692007357</v>
      </c>
      <c r="W99" s="26">
        <f t="shared" si="10"/>
        <v>0.10483064752779114</v>
      </c>
      <c r="X99" s="26">
        <f t="shared" si="10"/>
        <v>0.21495460822139023</v>
      </c>
      <c r="Y99" s="26">
        <f t="shared" si="10"/>
        <v>3.6875431265329439E-2</v>
      </c>
      <c r="Z99" s="26">
        <f t="shared" si="10"/>
        <v>0</v>
      </c>
    </row>
    <row r="100" spans="2:26">
      <c r="B100" s="120">
        <v>52657</v>
      </c>
      <c r="C100" s="60">
        <v>99.849852442418481</v>
      </c>
      <c r="D100" s="123">
        <v>99.727355811269661</v>
      </c>
      <c r="E100" s="123">
        <v>99.961316420501575</v>
      </c>
      <c r="F100" s="123">
        <v>99.570729730190592</v>
      </c>
      <c r="G100" s="123">
        <v>100</v>
      </c>
      <c r="H100" s="123">
        <v>99.173820142796018</v>
      </c>
      <c r="I100" s="123">
        <v>100</v>
      </c>
      <c r="K100" s="10">
        <f t="shared" si="11"/>
        <v>99.849852442418481</v>
      </c>
      <c r="L100" s="26">
        <f t="shared" si="12"/>
        <v>99.173820142796018</v>
      </c>
      <c r="M100" s="26">
        <f t="shared" si="13"/>
        <v>99.570729730190592</v>
      </c>
      <c r="N100" s="10">
        <f t="shared" si="14"/>
        <v>99.727355811269661</v>
      </c>
      <c r="O100" s="10">
        <f t="shared" si="14"/>
        <v>99.961316420501575</v>
      </c>
      <c r="P100" s="26">
        <f t="shared" si="15"/>
        <v>100</v>
      </c>
      <c r="Q100" s="26">
        <f t="shared" si="16"/>
        <v>100</v>
      </c>
      <c r="S100" s="23">
        <f t="shared" si="17"/>
        <v>52657</v>
      </c>
      <c r="T100" s="10">
        <f t="shared" si="18"/>
        <v>99.849852442418481</v>
      </c>
      <c r="U100" s="26">
        <f t="shared" si="18"/>
        <v>99.173820142796018</v>
      </c>
      <c r="V100" s="26">
        <f t="shared" si="10"/>
        <v>0.39690958739457471</v>
      </c>
      <c r="W100" s="26">
        <f t="shared" si="10"/>
        <v>0.15662608107906806</v>
      </c>
      <c r="X100" s="26">
        <f t="shared" si="10"/>
        <v>0.23396060923191442</v>
      </c>
      <c r="Y100" s="26">
        <f t="shared" si="10"/>
        <v>3.8683579498425047E-2</v>
      </c>
      <c r="Z100" s="26">
        <f t="shared" si="10"/>
        <v>0</v>
      </c>
    </row>
    <row r="101" spans="2:26">
      <c r="B101" s="120">
        <v>52749</v>
      </c>
      <c r="C101" s="60">
        <v>99.844598174980902</v>
      </c>
      <c r="D101" s="123">
        <v>99.727804934057957</v>
      </c>
      <c r="E101" s="123">
        <v>99.954038654206457</v>
      </c>
      <c r="F101" s="123">
        <v>99.583788598962855</v>
      </c>
      <c r="G101" s="123">
        <v>100</v>
      </c>
      <c r="H101" s="123">
        <v>99.194795876403745</v>
      </c>
      <c r="I101" s="123">
        <v>100</v>
      </c>
      <c r="K101" s="10">
        <f t="shared" si="11"/>
        <v>99.844598174980902</v>
      </c>
      <c r="L101" s="26">
        <f t="shared" si="12"/>
        <v>99.194795876403745</v>
      </c>
      <c r="M101" s="26">
        <f t="shared" si="13"/>
        <v>99.583788598962855</v>
      </c>
      <c r="N101" s="10">
        <f t="shared" si="14"/>
        <v>99.727804934057957</v>
      </c>
      <c r="O101" s="10">
        <f t="shared" si="14"/>
        <v>99.954038654206457</v>
      </c>
      <c r="P101" s="26">
        <f t="shared" si="15"/>
        <v>100</v>
      </c>
      <c r="Q101" s="26">
        <f t="shared" si="16"/>
        <v>100</v>
      </c>
      <c r="S101" s="23">
        <f t="shared" si="17"/>
        <v>52749</v>
      </c>
      <c r="T101" s="10">
        <f t="shared" si="18"/>
        <v>99.844598174980902</v>
      </c>
      <c r="U101" s="26">
        <f t="shared" si="18"/>
        <v>99.194795876403745</v>
      </c>
      <c r="V101" s="26">
        <f t="shared" si="10"/>
        <v>0.38899272255910944</v>
      </c>
      <c r="W101" s="26">
        <f t="shared" si="10"/>
        <v>0.14401633509510248</v>
      </c>
      <c r="X101" s="26">
        <f t="shared" si="10"/>
        <v>0.22623372014849963</v>
      </c>
      <c r="Y101" s="26">
        <f t="shared" si="10"/>
        <v>4.5961345793543273E-2</v>
      </c>
      <c r="Z101" s="26">
        <f t="shared" si="10"/>
        <v>0</v>
      </c>
    </row>
    <row r="102" spans="2:26">
      <c r="B102" s="120">
        <v>52841</v>
      </c>
      <c r="C102" s="60">
        <v>99.847977200349604</v>
      </c>
      <c r="D102" s="123">
        <v>99.732673148654925</v>
      </c>
      <c r="E102" s="123">
        <v>99.95513351015552</v>
      </c>
      <c r="F102" s="123">
        <v>99.534558866347268</v>
      </c>
      <c r="G102" s="123">
        <v>100</v>
      </c>
      <c r="H102" s="123">
        <v>99.215689948621588</v>
      </c>
      <c r="I102" s="123">
        <v>100</v>
      </c>
      <c r="K102" s="10">
        <f t="shared" si="11"/>
        <v>99.847977200349604</v>
      </c>
      <c r="L102" s="26">
        <f t="shared" si="12"/>
        <v>99.215689948621588</v>
      </c>
      <c r="M102" s="26">
        <f t="shared" si="13"/>
        <v>99.534558866347268</v>
      </c>
      <c r="N102" s="10">
        <f t="shared" si="14"/>
        <v>99.732673148654925</v>
      </c>
      <c r="O102" s="10">
        <f t="shared" si="14"/>
        <v>99.95513351015552</v>
      </c>
      <c r="P102" s="26">
        <f t="shared" si="15"/>
        <v>100</v>
      </c>
      <c r="Q102" s="26">
        <f t="shared" si="16"/>
        <v>100</v>
      </c>
      <c r="S102" s="23">
        <f t="shared" si="17"/>
        <v>52841</v>
      </c>
      <c r="T102" s="10">
        <f t="shared" si="18"/>
        <v>99.847977200349604</v>
      </c>
      <c r="U102" s="26">
        <f t="shared" si="18"/>
        <v>99.215689948621588</v>
      </c>
      <c r="V102" s="26">
        <f t="shared" si="10"/>
        <v>0.31886891772568049</v>
      </c>
      <c r="W102" s="26">
        <f t="shared" si="10"/>
        <v>0.19811428230765671</v>
      </c>
      <c r="X102" s="26">
        <f t="shared" si="10"/>
        <v>0.22246036150059467</v>
      </c>
      <c r="Y102" s="26">
        <f t="shared" si="10"/>
        <v>4.4866489844480384E-2</v>
      </c>
      <c r="Z102" s="26">
        <f t="shared" si="10"/>
        <v>0</v>
      </c>
    </row>
    <row r="103" spans="2:26">
      <c r="B103" s="120">
        <v>52932</v>
      </c>
      <c r="C103" s="60">
        <v>99.84492395359463</v>
      </c>
      <c r="D103" s="123">
        <v>99.719021632562999</v>
      </c>
      <c r="E103" s="123">
        <v>99.953429187397447</v>
      </c>
      <c r="F103" s="123">
        <v>99.527316855913369</v>
      </c>
      <c r="G103" s="123">
        <v>100</v>
      </c>
      <c r="H103" s="123">
        <v>99.051319640009595</v>
      </c>
      <c r="I103" s="123">
        <v>100</v>
      </c>
      <c r="K103" s="10">
        <f t="shared" si="11"/>
        <v>99.84492395359463</v>
      </c>
      <c r="L103" s="26">
        <f t="shared" si="12"/>
        <v>99.051319640009595</v>
      </c>
      <c r="M103" s="26">
        <f t="shared" si="13"/>
        <v>99.527316855913369</v>
      </c>
      <c r="N103" s="10">
        <f t="shared" si="14"/>
        <v>99.719021632562999</v>
      </c>
      <c r="O103" s="10">
        <f t="shared" si="14"/>
        <v>99.953429187397447</v>
      </c>
      <c r="P103" s="26">
        <f t="shared" si="15"/>
        <v>100</v>
      </c>
      <c r="Q103" s="26">
        <f t="shared" si="16"/>
        <v>100</v>
      </c>
      <c r="S103" s="23">
        <f t="shared" si="17"/>
        <v>52932</v>
      </c>
      <c r="T103" s="10">
        <f t="shared" si="18"/>
        <v>99.84492395359463</v>
      </c>
      <c r="U103" s="26">
        <f t="shared" si="18"/>
        <v>99.051319640009595</v>
      </c>
      <c r="V103" s="26">
        <f t="shared" si="10"/>
        <v>0.47599721590377442</v>
      </c>
      <c r="W103" s="26">
        <f t="shared" si="10"/>
        <v>0.19170477664962959</v>
      </c>
      <c r="X103" s="26">
        <f t="shared" si="10"/>
        <v>0.23440755483444775</v>
      </c>
      <c r="Y103" s="26">
        <f t="shared" si="10"/>
        <v>4.6570812602553247E-2</v>
      </c>
      <c r="Z103" s="26">
        <f t="shared" si="10"/>
        <v>0</v>
      </c>
    </row>
    <row r="104" spans="2:26">
      <c r="B104" s="120">
        <v>53022</v>
      </c>
      <c r="C104" s="60">
        <v>99.847772920326136</v>
      </c>
      <c r="D104" s="123">
        <v>99.726337900369003</v>
      </c>
      <c r="E104" s="123">
        <v>99.954048748635543</v>
      </c>
      <c r="F104" s="123">
        <v>99.51228296420868</v>
      </c>
      <c r="G104" s="123">
        <v>100</v>
      </c>
      <c r="H104" s="123">
        <v>99.075397461567533</v>
      </c>
      <c r="I104" s="123">
        <v>100</v>
      </c>
      <c r="K104" s="10">
        <f t="shared" si="11"/>
        <v>99.847772920326136</v>
      </c>
      <c r="L104" s="26">
        <f t="shared" si="12"/>
        <v>99.075397461567533</v>
      </c>
      <c r="M104" s="26">
        <f t="shared" si="13"/>
        <v>99.51228296420868</v>
      </c>
      <c r="N104" s="10">
        <f t="shared" si="14"/>
        <v>99.726337900369003</v>
      </c>
      <c r="O104" s="10">
        <f t="shared" si="14"/>
        <v>99.954048748635543</v>
      </c>
      <c r="P104" s="26">
        <f t="shared" si="15"/>
        <v>100</v>
      </c>
      <c r="Q104" s="26">
        <f t="shared" si="16"/>
        <v>100</v>
      </c>
      <c r="S104" s="23">
        <f t="shared" si="17"/>
        <v>53022</v>
      </c>
      <c r="T104" s="10">
        <f t="shared" si="18"/>
        <v>99.847772920326136</v>
      </c>
      <c r="U104" s="26">
        <f t="shared" si="18"/>
        <v>99.075397461567533</v>
      </c>
      <c r="V104" s="26">
        <f t="shared" si="10"/>
        <v>0.43688550264114667</v>
      </c>
      <c r="W104" s="26">
        <f t="shared" si="10"/>
        <v>0.21405493616032345</v>
      </c>
      <c r="X104" s="26">
        <f t="shared" si="10"/>
        <v>0.22771084826653976</v>
      </c>
      <c r="Y104" s="26">
        <f t="shared" si="10"/>
        <v>4.595125136445688E-2</v>
      </c>
      <c r="Z104" s="26">
        <f t="shared" si="10"/>
        <v>0</v>
      </c>
    </row>
    <row r="105" spans="2:26">
      <c r="B105" s="120">
        <v>53114</v>
      </c>
      <c r="C105" s="60">
        <v>99.849901569174435</v>
      </c>
      <c r="D105" s="123">
        <v>99.731210499838554</v>
      </c>
      <c r="E105" s="123">
        <v>99.955142794486846</v>
      </c>
      <c r="F105" s="123">
        <v>99.523009648819766</v>
      </c>
      <c r="G105" s="123">
        <v>100</v>
      </c>
      <c r="H105" s="123">
        <v>99.099132468958871</v>
      </c>
      <c r="I105" s="123">
        <v>100</v>
      </c>
      <c r="K105" s="10">
        <f t="shared" si="11"/>
        <v>99.849901569174435</v>
      </c>
      <c r="L105" s="26">
        <f t="shared" si="12"/>
        <v>99.099132468958871</v>
      </c>
      <c r="M105" s="26">
        <f t="shared" si="13"/>
        <v>99.523009648819766</v>
      </c>
      <c r="N105" s="10">
        <f t="shared" si="14"/>
        <v>99.731210499838554</v>
      </c>
      <c r="O105" s="10">
        <f t="shared" si="14"/>
        <v>99.955142794486846</v>
      </c>
      <c r="P105" s="26">
        <f t="shared" si="15"/>
        <v>100</v>
      </c>
      <c r="Q105" s="26">
        <f t="shared" si="16"/>
        <v>100</v>
      </c>
      <c r="S105" s="23">
        <f t="shared" si="17"/>
        <v>53114</v>
      </c>
      <c r="T105" s="10">
        <f t="shared" si="18"/>
        <v>99.849901569174435</v>
      </c>
      <c r="U105" s="26">
        <f t="shared" si="18"/>
        <v>99.099132468958871</v>
      </c>
      <c r="V105" s="26">
        <f t="shared" si="10"/>
        <v>0.42387717986089513</v>
      </c>
      <c r="W105" s="26">
        <f t="shared" si="10"/>
        <v>0.2082008510187876</v>
      </c>
      <c r="X105" s="26">
        <f t="shared" si="10"/>
        <v>0.2239322946482929</v>
      </c>
      <c r="Y105" s="26">
        <f t="shared" si="10"/>
        <v>4.4857205513153531E-2</v>
      </c>
      <c r="Z105" s="26">
        <f t="shared" si="10"/>
        <v>0</v>
      </c>
    </row>
    <row r="106" spans="2:26">
      <c r="B106" s="120">
        <v>53206</v>
      </c>
      <c r="C106" s="60">
        <v>99.853167086280365</v>
      </c>
      <c r="D106" s="123">
        <v>99.731539033059633</v>
      </c>
      <c r="E106" s="123">
        <v>99.956210309511533</v>
      </c>
      <c r="F106" s="123">
        <v>99.521463931692622</v>
      </c>
      <c r="G106" s="123">
        <v>100</v>
      </c>
      <c r="H106" s="123">
        <v>99.123088663385118</v>
      </c>
      <c r="I106" s="123">
        <v>100</v>
      </c>
      <c r="K106" s="10">
        <f t="shared" si="11"/>
        <v>99.853167086280365</v>
      </c>
      <c r="L106" s="26">
        <f t="shared" si="12"/>
        <v>99.123088663385118</v>
      </c>
      <c r="M106" s="26">
        <f t="shared" si="13"/>
        <v>99.521463931692622</v>
      </c>
      <c r="N106" s="10">
        <f t="shared" si="14"/>
        <v>99.731539033059633</v>
      </c>
      <c r="O106" s="10">
        <f t="shared" si="14"/>
        <v>99.956210309511533</v>
      </c>
      <c r="P106" s="26">
        <f t="shared" si="15"/>
        <v>100</v>
      </c>
      <c r="Q106" s="26">
        <f t="shared" si="16"/>
        <v>100</v>
      </c>
      <c r="S106" s="23">
        <f t="shared" si="17"/>
        <v>53206</v>
      </c>
      <c r="T106" s="10">
        <f t="shared" si="18"/>
        <v>99.853167086280365</v>
      </c>
      <c r="U106" s="26">
        <f t="shared" si="18"/>
        <v>99.123088663385118</v>
      </c>
      <c r="V106" s="26">
        <f t="shared" si="10"/>
        <v>0.39837526830750392</v>
      </c>
      <c r="W106" s="26">
        <f t="shared" si="10"/>
        <v>0.21007510136701057</v>
      </c>
      <c r="X106" s="26">
        <f t="shared" si="10"/>
        <v>0.22467127645190033</v>
      </c>
      <c r="Y106" s="26">
        <f t="shared" si="10"/>
        <v>4.3789690488466704E-2</v>
      </c>
      <c r="Z106" s="26">
        <f t="shared" si="10"/>
        <v>0</v>
      </c>
    </row>
    <row r="107" spans="2:26">
      <c r="B107" s="120">
        <v>53297</v>
      </c>
      <c r="C107" s="60">
        <v>99.854553377818746</v>
      </c>
      <c r="D107" s="123">
        <v>99.735732692230641</v>
      </c>
      <c r="E107" s="123">
        <v>99.955206719151633</v>
      </c>
      <c r="F107" s="123">
        <v>99.53394620736843</v>
      </c>
      <c r="G107" s="123">
        <v>100</v>
      </c>
      <c r="H107" s="123">
        <v>99.146879168699257</v>
      </c>
      <c r="I107" s="123">
        <v>100</v>
      </c>
      <c r="K107" s="10">
        <f t="shared" si="11"/>
        <v>99.854553377818746</v>
      </c>
      <c r="L107" s="26">
        <f t="shared" si="12"/>
        <v>99.146879168699257</v>
      </c>
      <c r="M107" s="26">
        <f t="shared" si="13"/>
        <v>99.53394620736843</v>
      </c>
      <c r="N107" s="10">
        <f t="shared" si="14"/>
        <v>99.735732692230641</v>
      </c>
      <c r="O107" s="10">
        <f t="shared" si="14"/>
        <v>99.955206719151633</v>
      </c>
      <c r="P107" s="26">
        <f t="shared" si="15"/>
        <v>100</v>
      </c>
      <c r="Q107" s="26">
        <f t="shared" si="16"/>
        <v>100</v>
      </c>
      <c r="S107" s="23">
        <f t="shared" si="17"/>
        <v>53297</v>
      </c>
      <c r="T107" s="10">
        <f t="shared" si="18"/>
        <v>99.854553377818746</v>
      </c>
      <c r="U107" s="26">
        <f t="shared" si="18"/>
        <v>99.146879168699257</v>
      </c>
      <c r="V107" s="26">
        <f t="shared" si="10"/>
        <v>0.3870670386691728</v>
      </c>
      <c r="W107" s="26">
        <f t="shared" si="10"/>
        <v>0.20178648486221107</v>
      </c>
      <c r="X107" s="26">
        <f t="shared" si="10"/>
        <v>0.21947402692099161</v>
      </c>
      <c r="Y107" s="26">
        <f t="shared" si="10"/>
        <v>4.479328084836709E-2</v>
      </c>
      <c r="Z107" s="26">
        <f t="shared" si="10"/>
        <v>0</v>
      </c>
    </row>
    <row r="108" spans="2:26">
      <c r="B108" s="120">
        <v>53387</v>
      </c>
      <c r="C108" s="60">
        <v>99.85779800007586</v>
      </c>
      <c r="D108" s="123">
        <v>99.74107711130678</v>
      </c>
      <c r="E108" s="123">
        <v>99.9562749420665</v>
      </c>
      <c r="F108" s="123">
        <v>99.533877133052101</v>
      </c>
      <c r="G108" s="123">
        <v>100</v>
      </c>
      <c r="H108" s="123">
        <v>99.170251145199757</v>
      </c>
      <c r="I108" s="123">
        <v>100</v>
      </c>
      <c r="K108" s="10">
        <f t="shared" si="11"/>
        <v>99.85779800007586</v>
      </c>
      <c r="L108" s="26">
        <f t="shared" si="12"/>
        <v>99.170251145199757</v>
      </c>
      <c r="M108" s="26">
        <f t="shared" si="13"/>
        <v>99.533877133052101</v>
      </c>
      <c r="N108" s="10">
        <f t="shared" si="14"/>
        <v>99.74107711130678</v>
      </c>
      <c r="O108" s="10">
        <f t="shared" si="14"/>
        <v>99.9562749420665</v>
      </c>
      <c r="P108" s="26">
        <f t="shared" si="15"/>
        <v>100</v>
      </c>
      <c r="Q108" s="26">
        <f t="shared" si="16"/>
        <v>100</v>
      </c>
      <c r="S108" s="23">
        <f t="shared" si="17"/>
        <v>53387</v>
      </c>
      <c r="T108" s="10">
        <f t="shared" si="18"/>
        <v>99.85779800007586</v>
      </c>
      <c r="U108" s="26">
        <f t="shared" si="18"/>
        <v>99.170251145199757</v>
      </c>
      <c r="V108" s="26">
        <f t="shared" si="10"/>
        <v>0.36362598785234468</v>
      </c>
      <c r="W108" s="26">
        <f t="shared" si="10"/>
        <v>0.20719997825467829</v>
      </c>
      <c r="X108" s="26">
        <f t="shared" si="10"/>
        <v>0.21519783075972043</v>
      </c>
      <c r="Y108" s="26">
        <f t="shared" si="10"/>
        <v>4.3725057933500011E-2</v>
      </c>
      <c r="Z108" s="26">
        <f t="shared" si="10"/>
        <v>0</v>
      </c>
    </row>
    <row r="109" spans="2:26">
      <c r="B109" s="120">
        <v>53479</v>
      </c>
      <c r="C109" s="60">
        <v>99.858747656446539</v>
      </c>
      <c r="D109" s="123">
        <v>99.737093007043015</v>
      </c>
      <c r="E109" s="123">
        <v>99.957317871630138</v>
      </c>
      <c r="F109" s="123">
        <v>99.547964078209844</v>
      </c>
      <c r="G109" s="123">
        <v>100</v>
      </c>
      <c r="H109" s="123">
        <v>98.90369458090295</v>
      </c>
      <c r="I109" s="123">
        <v>100</v>
      </c>
      <c r="K109" s="10">
        <f t="shared" si="11"/>
        <v>99.858747656446539</v>
      </c>
      <c r="L109" s="26">
        <f t="shared" si="12"/>
        <v>98.90369458090295</v>
      </c>
      <c r="M109" s="26">
        <f t="shared" si="13"/>
        <v>99.547964078209844</v>
      </c>
      <c r="N109" s="10">
        <f t="shared" si="14"/>
        <v>99.737093007043015</v>
      </c>
      <c r="O109" s="10">
        <f t="shared" si="14"/>
        <v>99.957317871630138</v>
      </c>
      <c r="P109" s="26">
        <f t="shared" si="15"/>
        <v>100</v>
      </c>
      <c r="Q109" s="26">
        <f t="shared" si="16"/>
        <v>100</v>
      </c>
      <c r="S109" s="23">
        <f t="shared" si="17"/>
        <v>53479</v>
      </c>
      <c r="T109" s="10">
        <f t="shared" si="18"/>
        <v>99.858747656446539</v>
      </c>
      <c r="U109" s="26">
        <f t="shared" si="18"/>
        <v>98.90369458090295</v>
      </c>
      <c r="V109" s="26">
        <f t="shared" si="10"/>
        <v>0.64426949730689387</v>
      </c>
      <c r="W109" s="26">
        <f t="shared" si="10"/>
        <v>0.18912892883317056</v>
      </c>
      <c r="X109" s="26">
        <f t="shared" si="10"/>
        <v>0.22022486458712365</v>
      </c>
      <c r="Y109" s="26">
        <f t="shared" si="10"/>
        <v>4.2682128369861516E-2</v>
      </c>
      <c r="Z109" s="26">
        <f t="shared" si="10"/>
        <v>0</v>
      </c>
    </row>
    <row r="110" spans="2:26">
      <c r="B110" s="120">
        <v>53571</v>
      </c>
      <c r="C110" s="60">
        <v>99.858468577757108</v>
      </c>
      <c r="D110" s="123">
        <v>99.716794694094489</v>
      </c>
      <c r="E110" s="123">
        <v>99.958336004693464</v>
      </c>
      <c r="F110" s="123">
        <v>99.493490369651781</v>
      </c>
      <c r="G110" s="123">
        <v>100</v>
      </c>
      <c r="H110" s="123">
        <v>98.939177331531042</v>
      </c>
      <c r="I110" s="123">
        <v>100</v>
      </c>
      <c r="K110" s="10">
        <f t="shared" si="11"/>
        <v>99.858468577757108</v>
      </c>
      <c r="L110" s="26">
        <f t="shared" si="12"/>
        <v>98.939177331531042</v>
      </c>
      <c r="M110" s="26">
        <f t="shared" si="13"/>
        <v>99.493490369651781</v>
      </c>
      <c r="N110" s="10">
        <f t="shared" si="14"/>
        <v>99.716794694094489</v>
      </c>
      <c r="O110" s="10">
        <f t="shared" si="14"/>
        <v>99.958336004693464</v>
      </c>
      <c r="P110" s="26">
        <f t="shared" si="15"/>
        <v>100</v>
      </c>
      <c r="Q110" s="26">
        <f t="shared" si="16"/>
        <v>100</v>
      </c>
      <c r="S110" s="23">
        <f t="shared" si="17"/>
        <v>53571</v>
      </c>
      <c r="T110" s="10">
        <f t="shared" si="18"/>
        <v>99.858468577757108</v>
      </c>
      <c r="U110" s="26">
        <f t="shared" si="18"/>
        <v>98.939177331531042</v>
      </c>
      <c r="V110" s="26">
        <f t="shared" si="10"/>
        <v>0.55431303812073907</v>
      </c>
      <c r="W110" s="26">
        <f t="shared" si="10"/>
        <v>0.22330432444270798</v>
      </c>
      <c r="X110" s="26">
        <f t="shared" si="10"/>
        <v>0.24154131059897566</v>
      </c>
      <c r="Y110" s="26">
        <f t="shared" si="10"/>
        <v>4.1663995306535639E-2</v>
      </c>
      <c r="Z110" s="26">
        <f t="shared" si="10"/>
        <v>0</v>
      </c>
    </row>
    <row r="111" spans="2:26">
      <c r="B111" s="120">
        <v>53662</v>
      </c>
      <c r="C111" s="60">
        <v>99.859174344415422</v>
      </c>
      <c r="D111" s="123">
        <v>99.703381852455124</v>
      </c>
      <c r="E111" s="123">
        <v>99.949109616434683</v>
      </c>
      <c r="F111" s="123">
        <v>99.503841563768475</v>
      </c>
      <c r="G111" s="123">
        <v>99.995752629231177</v>
      </c>
      <c r="H111" s="123">
        <v>98.965732291419855</v>
      </c>
      <c r="I111" s="123">
        <v>100</v>
      </c>
      <c r="K111" s="10">
        <f t="shared" si="11"/>
        <v>99.859174344415422</v>
      </c>
      <c r="L111" s="26">
        <f t="shared" si="12"/>
        <v>98.965732291419855</v>
      </c>
      <c r="M111" s="26">
        <f t="shared" si="13"/>
        <v>99.503841563768475</v>
      </c>
      <c r="N111" s="10">
        <f t="shared" si="14"/>
        <v>99.703381852455124</v>
      </c>
      <c r="O111" s="10">
        <f t="shared" si="14"/>
        <v>99.949109616434683</v>
      </c>
      <c r="P111" s="26">
        <f t="shared" si="15"/>
        <v>99.995752629231177</v>
      </c>
      <c r="Q111" s="26">
        <f t="shared" si="16"/>
        <v>100</v>
      </c>
      <c r="S111" s="23">
        <f t="shared" si="17"/>
        <v>53662</v>
      </c>
      <c r="T111" s="10">
        <f t="shared" si="18"/>
        <v>99.859174344415422</v>
      </c>
      <c r="U111" s="26">
        <f t="shared" si="18"/>
        <v>98.965732291419855</v>
      </c>
      <c r="V111" s="26">
        <f t="shared" si="10"/>
        <v>0.53810927234862049</v>
      </c>
      <c r="W111" s="26">
        <f t="shared" si="10"/>
        <v>0.19954028868664864</v>
      </c>
      <c r="X111" s="26">
        <f t="shared" si="10"/>
        <v>0.2457277639795592</v>
      </c>
      <c r="Y111" s="26">
        <f t="shared" si="10"/>
        <v>4.6643012796494077E-2</v>
      </c>
      <c r="Z111" s="26">
        <f t="shared" si="10"/>
        <v>4.2473707688230888E-3</v>
      </c>
    </row>
    <row r="112" spans="2:26">
      <c r="B112" s="120">
        <v>53752</v>
      </c>
      <c r="C112" s="60">
        <v>99.857731100695688</v>
      </c>
      <c r="D112" s="123">
        <v>99.687297783462341</v>
      </c>
      <c r="E112" s="123">
        <v>99.950313353065283</v>
      </c>
      <c r="F112" s="123">
        <v>99.513958771928671</v>
      </c>
      <c r="G112" s="123">
        <v>99.995851760528979</v>
      </c>
      <c r="H112" s="123">
        <v>98.992534009574541</v>
      </c>
      <c r="I112" s="123">
        <v>100</v>
      </c>
      <c r="K112" s="10">
        <f t="shared" si="11"/>
        <v>99.857731100695688</v>
      </c>
      <c r="L112" s="26">
        <f t="shared" si="12"/>
        <v>98.992534009574541</v>
      </c>
      <c r="M112" s="26">
        <f t="shared" si="13"/>
        <v>99.513958771928671</v>
      </c>
      <c r="N112" s="10">
        <f t="shared" si="14"/>
        <v>99.687297783462341</v>
      </c>
      <c r="O112" s="10">
        <f t="shared" si="14"/>
        <v>99.950313353065283</v>
      </c>
      <c r="P112" s="26">
        <f t="shared" si="15"/>
        <v>99.995851760528979</v>
      </c>
      <c r="Q112" s="26">
        <f t="shared" si="16"/>
        <v>100</v>
      </c>
      <c r="S112" s="23">
        <f t="shared" si="17"/>
        <v>53752</v>
      </c>
      <c r="T112" s="10">
        <f t="shared" si="18"/>
        <v>99.857731100695688</v>
      </c>
      <c r="U112" s="26">
        <f t="shared" si="18"/>
        <v>98.992534009574541</v>
      </c>
      <c r="V112" s="26">
        <f t="shared" si="10"/>
        <v>0.52142476235412971</v>
      </c>
      <c r="W112" s="26">
        <f t="shared" si="10"/>
        <v>0.17333901153367037</v>
      </c>
      <c r="X112" s="26">
        <f t="shared" si="10"/>
        <v>0.26301556960294192</v>
      </c>
      <c r="Y112" s="26">
        <f t="shared" si="10"/>
        <v>4.5538407463695307E-2</v>
      </c>
      <c r="Z112" s="26">
        <f t="shared" si="10"/>
        <v>4.1482394710214976E-3</v>
      </c>
    </row>
    <row r="113" spans="2:26">
      <c r="B113" s="120">
        <v>53844</v>
      </c>
      <c r="C113" s="60">
        <v>99.857142579206524</v>
      </c>
      <c r="D113" s="123">
        <v>99.68874798651197</v>
      </c>
      <c r="E113" s="123">
        <v>99.945439714896835</v>
      </c>
      <c r="F113" s="123">
        <v>99.522337005730179</v>
      </c>
      <c r="G113" s="123">
        <v>99.99046916497538</v>
      </c>
      <c r="H113" s="123">
        <v>99.019201759321007</v>
      </c>
      <c r="I113" s="123">
        <v>100</v>
      </c>
      <c r="K113" s="10">
        <f t="shared" si="11"/>
        <v>99.857142579206524</v>
      </c>
      <c r="L113" s="26">
        <f t="shared" si="12"/>
        <v>99.019201759321007</v>
      </c>
      <c r="M113" s="26">
        <f t="shared" si="13"/>
        <v>99.522337005730179</v>
      </c>
      <c r="N113" s="10">
        <f t="shared" si="14"/>
        <v>99.68874798651197</v>
      </c>
      <c r="O113" s="10">
        <f t="shared" si="14"/>
        <v>99.945439714896835</v>
      </c>
      <c r="P113" s="26">
        <f t="shared" si="15"/>
        <v>99.99046916497538</v>
      </c>
      <c r="Q113" s="26">
        <f t="shared" si="16"/>
        <v>100</v>
      </c>
      <c r="S113" s="23">
        <f t="shared" si="17"/>
        <v>53844</v>
      </c>
      <c r="T113" s="10">
        <f t="shared" si="18"/>
        <v>99.857142579206524</v>
      </c>
      <c r="U113" s="26">
        <f t="shared" si="18"/>
        <v>99.019201759321007</v>
      </c>
      <c r="V113" s="26">
        <f t="shared" si="10"/>
        <v>0.50313524640917251</v>
      </c>
      <c r="W113" s="26">
        <f t="shared" si="10"/>
        <v>0.16641098078179084</v>
      </c>
      <c r="X113" s="26">
        <f t="shared" si="10"/>
        <v>0.25669172838486531</v>
      </c>
      <c r="Y113" s="26">
        <f t="shared" si="10"/>
        <v>4.5029450078544642E-2</v>
      </c>
      <c r="Z113" s="26">
        <f t="shared" si="10"/>
        <v>9.5308350246199325E-3</v>
      </c>
    </row>
    <row r="114" spans="2:26">
      <c r="B114" s="120">
        <v>53936</v>
      </c>
      <c r="C114" s="60">
        <v>99.858079794622782</v>
      </c>
      <c r="D114" s="123">
        <v>99.690315982038086</v>
      </c>
      <c r="E114" s="123">
        <v>99.945729303570445</v>
      </c>
      <c r="F114" s="123">
        <v>99.531128813256302</v>
      </c>
      <c r="G114" s="123">
        <v>99.989651181375578</v>
      </c>
      <c r="H114" s="123">
        <v>99.045451315984266</v>
      </c>
      <c r="I114" s="123">
        <v>100</v>
      </c>
      <c r="K114" s="10">
        <f t="shared" si="11"/>
        <v>99.858079794622782</v>
      </c>
      <c r="L114" s="26">
        <f t="shared" si="12"/>
        <v>99.045451315984266</v>
      </c>
      <c r="M114" s="26">
        <f t="shared" si="13"/>
        <v>99.531128813256302</v>
      </c>
      <c r="N114" s="10">
        <f t="shared" si="14"/>
        <v>99.690315982038086</v>
      </c>
      <c r="O114" s="10">
        <f t="shared" si="14"/>
        <v>99.945729303570445</v>
      </c>
      <c r="P114" s="26">
        <f t="shared" si="15"/>
        <v>99.989651181375578</v>
      </c>
      <c r="Q114" s="26">
        <f t="shared" si="16"/>
        <v>100</v>
      </c>
      <c r="S114" s="23">
        <f t="shared" si="17"/>
        <v>53936</v>
      </c>
      <c r="T114" s="10">
        <f t="shared" si="18"/>
        <v>99.858079794622782</v>
      </c>
      <c r="U114" s="26">
        <f t="shared" si="18"/>
        <v>99.045451315984266</v>
      </c>
      <c r="V114" s="26">
        <f t="shared" si="10"/>
        <v>0.48567749727203591</v>
      </c>
      <c r="W114" s="26">
        <f t="shared" si="10"/>
        <v>0.15918716878178429</v>
      </c>
      <c r="X114" s="26">
        <f t="shared" si="10"/>
        <v>0.25541332153235885</v>
      </c>
      <c r="Y114" s="26">
        <f t="shared" si="10"/>
        <v>4.3921877805132681E-2</v>
      </c>
      <c r="Z114" s="26">
        <f t="shared" si="10"/>
        <v>1.0348818624422051E-2</v>
      </c>
    </row>
    <row r="115" spans="2:26">
      <c r="B115" s="120">
        <v>54027</v>
      </c>
      <c r="C115" s="60">
        <v>99.850823378504401</v>
      </c>
      <c r="D115" s="123">
        <v>99.669581512980415</v>
      </c>
      <c r="E115" s="123">
        <v>99.94702128551296</v>
      </c>
      <c r="F115" s="123">
        <v>99.536857176356307</v>
      </c>
      <c r="G115" s="123">
        <v>99.989893859792389</v>
      </c>
      <c r="H115" s="123">
        <v>99.071085163006899</v>
      </c>
      <c r="I115" s="123">
        <v>100</v>
      </c>
      <c r="K115" s="10">
        <f t="shared" si="11"/>
        <v>99.850823378504401</v>
      </c>
      <c r="L115" s="26">
        <f t="shared" si="12"/>
        <v>99.071085163006899</v>
      </c>
      <c r="M115" s="26">
        <f t="shared" si="13"/>
        <v>99.536857176356307</v>
      </c>
      <c r="N115" s="10">
        <f t="shared" si="14"/>
        <v>99.669581512980415</v>
      </c>
      <c r="O115" s="10">
        <f t="shared" si="14"/>
        <v>99.94702128551296</v>
      </c>
      <c r="P115" s="26">
        <f t="shared" si="15"/>
        <v>99.989893859792389</v>
      </c>
      <c r="Q115" s="26">
        <f t="shared" si="16"/>
        <v>100</v>
      </c>
      <c r="S115" s="23">
        <f t="shared" si="17"/>
        <v>54027</v>
      </c>
      <c r="T115" s="10">
        <f t="shared" si="18"/>
        <v>99.850823378504401</v>
      </c>
      <c r="U115" s="26">
        <f t="shared" si="18"/>
        <v>99.071085163006899</v>
      </c>
      <c r="V115" s="26">
        <f t="shared" si="10"/>
        <v>0.4657720133494081</v>
      </c>
      <c r="W115" s="26">
        <f t="shared" si="10"/>
        <v>0.13272433662410776</v>
      </c>
      <c r="X115" s="26">
        <f t="shared" si="10"/>
        <v>0.2774397725325457</v>
      </c>
      <c r="Y115" s="26">
        <f t="shared" si="10"/>
        <v>4.2872574279428477E-2</v>
      </c>
      <c r="Z115" s="26">
        <f t="shared" si="10"/>
        <v>1.0106140207611247E-2</v>
      </c>
    </row>
    <row r="116" spans="2:26">
      <c r="B116" s="120">
        <v>54118</v>
      </c>
      <c r="C116" s="60">
        <v>99.854289766301108</v>
      </c>
      <c r="D116" s="123">
        <v>99.657544509772464</v>
      </c>
      <c r="E116" s="123">
        <v>99.948282297487012</v>
      </c>
      <c r="F116" s="123">
        <v>99.519420671432769</v>
      </c>
      <c r="G116" s="123">
        <v>99.990130726544692</v>
      </c>
      <c r="H116" s="123">
        <v>99.095972250482049</v>
      </c>
      <c r="I116" s="123">
        <v>100</v>
      </c>
      <c r="K116" s="10">
        <f t="shared" si="11"/>
        <v>99.854289766301108</v>
      </c>
      <c r="L116" s="26">
        <f t="shared" si="12"/>
        <v>99.095972250482049</v>
      </c>
      <c r="M116" s="26">
        <f t="shared" si="13"/>
        <v>99.519420671432769</v>
      </c>
      <c r="N116" s="10">
        <f t="shared" si="14"/>
        <v>99.657544509772464</v>
      </c>
      <c r="O116" s="10">
        <f t="shared" si="14"/>
        <v>99.948282297487012</v>
      </c>
      <c r="P116" s="26">
        <f t="shared" si="15"/>
        <v>99.990130726544692</v>
      </c>
      <c r="Q116" s="26">
        <f t="shared" si="16"/>
        <v>100</v>
      </c>
      <c r="S116" s="23">
        <f t="shared" si="17"/>
        <v>54118</v>
      </c>
      <c r="T116" s="10">
        <f t="shared" si="18"/>
        <v>99.854289766301108</v>
      </c>
      <c r="U116" s="26">
        <f t="shared" si="18"/>
        <v>99.095972250482049</v>
      </c>
      <c r="V116" s="26">
        <f t="shared" si="10"/>
        <v>0.42344842095072011</v>
      </c>
      <c r="W116" s="26">
        <f t="shared" si="10"/>
        <v>0.13812383833969477</v>
      </c>
      <c r="X116" s="26">
        <f t="shared" si="10"/>
        <v>0.29073778771454784</v>
      </c>
      <c r="Y116" s="26">
        <f t="shared" si="10"/>
        <v>4.1848429057679937E-2</v>
      </c>
      <c r="Z116" s="26">
        <f t="shared" si="10"/>
        <v>9.8692734553083028E-3</v>
      </c>
    </row>
    <row r="117" spans="2:26">
      <c r="B117" s="120">
        <v>54210</v>
      </c>
      <c r="C117" s="60">
        <v>99.857684420993181</v>
      </c>
      <c r="D117" s="123">
        <v>99.666020878884353</v>
      </c>
      <c r="E117" s="123">
        <v>99.949513009832131</v>
      </c>
      <c r="F117" s="123">
        <v>99.525685368466384</v>
      </c>
      <c r="G117" s="123">
        <v>99.99036192784169</v>
      </c>
      <c r="H117" s="123">
        <v>99.11238792835772</v>
      </c>
      <c r="I117" s="123">
        <v>100</v>
      </c>
      <c r="K117" s="10">
        <f t="shared" si="11"/>
        <v>99.857684420993181</v>
      </c>
      <c r="L117" s="26">
        <f t="shared" si="12"/>
        <v>99.11238792835772</v>
      </c>
      <c r="M117" s="26">
        <f t="shared" si="13"/>
        <v>99.525685368466384</v>
      </c>
      <c r="N117" s="10">
        <f t="shared" si="14"/>
        <v>99.666020878884353</v>
      </c>
      <c r="O117" s="10">
        <f t="shared" si="14"/>
        <v>99.949513009832131</v>
      </c>
      <c r="P117" s="26">
        <f t="shared" si="15"/>
        <v>99.99036192784169</v>
      </c>
      <c r="Q117" s="26">
        <f t="shared" si="16"/>
        <v>100</v>
      </c>
      <c r="S117" s="23">
        <f t="shared" si="17"/>
        <v>54210</v>
      </c>
      <c r="T117" s="10">
        <f t="shared" si="18"/>
        <v>99.857684420993181</v>
      </c>
      <c r="U117" s="26">
        <f t="shared" si="18"/>
        <v>99.11238792835772</v>
      </c>
      <c r="V117" s="26">
        <f t="shared" si="10"/>
        <v>0.4132974401086642</v>
      </c>
      <c r="W117" s="26">
        <f t="shared" si="10"/>
        <v>0.14033551041796954</v>
      </c>
      <c r="X117" s="26">
        <f t="shared" si="10"/>
        <v>0.28349213094777781</v>
      </c>
      <c r="Y117" s="26">
        <f t="shared" si="10"/>
        <v>4.0848918009558588E-2</v>
      </c>
      <c r="Z117" s="26">
        <f t="shared" si="10"/>
        <v>9.6380721583102513E-3</v>
      </c>
    </row>
    <row r="118" spans="2:26">
      <c r="B118" s="120">
        <v>54302</v>
      </c>
      <c r="C118" s="60">
        <v>99.852085500163739</v>
      </c>
      <c r="D118" s="123">
        <v>99.664404423506355</v>
      </c>
      <c r="E118" s="123">
        <v>99.948421917946007</v>
      </c>
      <c r="F118" s="123">
        <v>99.534689241869629</v>
      </c>
      <c r="G118" s="123">
        <v>99.988234297595355</v>
      </c>
      <c r="H118" s="123">
        <v>99.129160574853572</v>
      </c>
      <c r="I118" s="123">
        <v>100</v>
      </c>
      <c r="K118" s="10">
        <f t="shared" si="11"/>
        <v>99.852085500163739</v>
      </c>
      <c r="L118" s="26">
        <f t="shared" si="12"/>
        <v>99.129160574853572</v>
      </c>
      <c r="M118" s="26">
        <f t="shared" si="13"/>
        <v>99.534689241869629</v>
      </c>
      <c r="N118" s="10">
        <f t="shared" si="14"/>
        <v>99.664404423506355</v>
      </c>
      <c r="O118" s="10">
        <f t="shared" si="14"/>
        <v>99.948421917946007</v>
      </c>
      <c r="P118" s="26">
        <f t="shared" si="15"/>
        <v>99.988234297595355</v>
      </c>
      <c r="Q118" s="26">
        <f t="shared" si="16"/>
        <v>100</v>
      </c>
      <c r="S118" s="23">
        <f t="shared" si="17"/>
        <v>54302</v>
      </c>
      <c r="T118" s="10">
        <f t="shared" si="18"/>
        <v>99.852085500163739</v>
      </c>
      <c r="U118" s="26">
        <f t="shared" si="18"/>
        <v>99.129160574853572</v>
      </c>
      <c r="V118" s="26">
        <f t="shared" si="10"/>
        <v>0.40552866701605694</v>
      </c>
      <c r="W118" s="26">
        <f t="shared" si="10"/>
        <v>0.12971518163672613</v>
      </c>
      <c r="X118" s="26">
        <f t="shared" si="10"/>
        <v>0.2840174944396523</v>
      </c>
      <c r="Y118" s="26">
        <f t="shared" si="10"/>
        <v>3.9812379649347918E-2</v>
      </c>
      <c r="Z118" s="26">
        <f t="shared" si="10"/>
        <v>1.176570240464514E-2</v>
      </c>
    </row>
    <row r="119" spans="2:26">
      <c r="B119" s="120">
        <v>54393</v>
      </c>
      <c r="C119" s="60">
        <v>99.846642287479483</v>
      </c>
      <c r="D119" s="123">
        <v>99.64633105531901</v>
      </c>
      <c r="E119" s="123">
        <v>99.949647616508912</v>
      </c>
      <c r="F119" s="123">
        <v>99.512386537445693</v>
      </c>
      <c r="G119" s="123">
        <v>99.988509238760997</v>
      </c>
      <c r="H119" s="123">
        <v>99.146169189358304</v>
      </c>
      <c r="I119" s="123">
        <v>100</v>
      </c>
      <c r="K119" s="10">
        <f t="shared" si="11"/>
        <v>99.846642287479483</v>
      </c>
      <c r="L119" s="26">
        <f t="shared" si="12"/>
        <v>99.146169189358304</v>
      </c>
      <c r="M119" s="26">
        <f t="shared" si="13"/>
        <v>99.512386537445693</v>
      </c>
      <c r="N119" s="10">
        <f t="shared" si="14"/>
        <v>99.64633105531901</v>
      </c>
      <c r="O119" s="10">
        <f t="shared" si="14"/>
        <v>99.949647616508912</v>
      </c>
      <c r="P119" s="26">
        <f t="shared" si="15"/>
        <v>99.988509238760997</v>
      </c>
      <c r="Q119" s="26">
        <f t="shared" si="16"/>
        <v>100</v>
      </c>
      <c r="S119" s="23">
        <f t="shared" si="17"/>
        <v>54393</v>
      </c>
      <c r="T119" s="10">
        <f t="shared" si="18"/>
        <v>99.846642287479483</v>
      </c>
      <c r="U119" s="26">
        <f t="shared" si="18"/>
        <v>99.146169189358304</v>
      </c>
      <c r="V119" s="26">
        <f t="shared" si="10"/>
        <v>0.36621734808738893</v>
      </c>
      <c r="W119" s="26">
        <f t="shared" si="10"/>
        <v>0.13394451787331718</v>
      </c>
      <c r="X119" s="26">
        <f t="shared" si="10"/>
        <v>0.30331656118990225</v>
      </c>
      <c r="Y119" s="26">
        <f t="shared" si="10"/>
        <v>3.8861622252085226E-2</v>
      </c>
      <c r="Z119" s="26">
        <f t="shared" si="10"/>
        <v>1.1490761239002723E-2</v>
      </c>
    </row>
    <row r="120" spans="2:26">
      <c r="B120" s="120">
        <v>54483</v>
      </c>
      <c r="C120" s="60">
        <v>99.850204326303398</v>
      </c>
      <c r="D120" s="123">
        <v>99.655605581714084</v>
      </c>
      <c r="E120" s="123">
        <v>99.950843519601236</v>
      </c>
      <c r="F120" s="123">
        <v>99.52369907282106</v>
      </c>
      <c r="G120" s="123">
        <v>99.988777657675001</v>
      </c>
      <c r="H120" s="123">
        <v>99.163280068253584</v>
      </c>
      <c r="I120" s="123">
        <v>100</v>
      </c>
      <c r="K120" s="10">
        <f t="shared" si="11"/>
        <v>99.850204326303398</v>
      </c>
      <c r="L120" s="26">
        <f t="shared" si="12"/>
        <v>99.163280068253584</v>
      </c>
      <c r="M120" s="26">
        <f t="shared" si="13"/>
        <v>99.52369907282106</v>
      </c>
      <c r="N120" s="10">
        <f t="shared" si="14"/>
        <v>99.655605581714084</v>
      </c>
      <c r="O120" s="10">
        <f t="shared" si="14"/>
        <v>99.950843519601236</v>
      </c>
      <c r="P120" s="26">
        <f t="shared" si="15"/>
        <v>99.988777657675001</v>
      </c>
      <c r="Q120" s="26">
        <f t="shared" si="16"/>
        <v>100</v>
      </c>
      <c r="S120" s="23">
        <f t="shared" si="17"/>
        <v>54483</v>
      </c>
      <c r="T120" s="10">
        <f t="shared" si="18"/>
        <v>99.850204326303398</v>
      </c>
      <c r="U120" s="26">
        <f t="shared" si="18"/>
        <v>99.163280068253584</v>
      </c>
      <c r="V120" s="26">
        <f t="shared" ref="V120:Z165" si="19">M120-L120</f>
        <v>0.36041900456747555</v>
      </c>
      <c r="W120" s="26">
        <f t="shared" si="19"/>
        <v>0.13190650889302447</v>
      </c>
      <c r="X120" s="26">
        <f t="shared" si="19"/>
        <v>0.29523793788715125</v>
      </c>
      <c r="Y120" s="26">
        <f t="shared" si="19"/>
        <v>3.7934138073765666E-2</v>
      </c>
      <c r="Z120" s="26">
        <f t="shared" si="19"/>
        <v>1.1222342324998635E-2</v>
      </c>
    </row>
    <row r="121" spans="2:26">
      <c r="B121" s="120">
        <v>54575</v>
      </c>
      <c r="C121" s="60">
        <v>99.830307292381022</v>
      </c>
      <c r="D121" s="123">
        <v>99.656730342663352</v>
      </c>
      <c r="E121" s="123">
        <v>99.952010340398402</v>
      </c>
      <c r="F121" s="123">
        <v>99.532400391153047</v>
      </c>
      <c r="G121" s="123">
        <v>99.989039715603127</v>
      </c>
      <c r="H121" s="123">
        <v>99.180392540470194</v>
      </c>
      <c r="I121" s="123">
        <v>100</v>
      </c>
      <c r="K121" s="10">
        <f t="shared" si="11"/>
        <v>99.830307292381022</v>
      </c>
      <c r="L121" s="26">
        <f t="shared" si="12"/>
        <v>99.180392540470194</v>
      </c>
      <c r="M121" s="26">
        <f t="shared" si="13"/>
        <v>99.532400391153047</v>
      </c>
      <c r="N121" s="10">
        <f t="shared" si="14"/>
        <v>99.656730342663352</v>
      </c>
      <c r="O121" s="10">
        <f t="shared" si="14"/>
        <v>99.952010340398402</v>
      </c>
      <c r="P121" s="26">
        <f t="shared" si="15"/>
        <v>99.989039715603127</v>
      </c>
      <c r="Q121" s="26">
        <f t="shared" si="16"/>
        <v>100</v>
      </c>
      <c r="S121" s="23">
        <f t="shared" si="17"/>
        <v>54575</v>
      </c>
      <c r="T121" s="10">
        <f t="shared" si="18"/>
        <v>99.830307292381022</v>
      </c>
      <c r="U121" s="26">
        <f t="shared" si="18"/>
        <v>99.180392540470194</v>
      </c>
      <c r="V121" s="26">
        <f t="shared" si="19"/>
        <v>0.35200785068285256</v>
      </c>
      <c r="W121" s="26">
        <f t="shared" si="19"/>
        <v>0.12432995151030468</v>
      </c>
      <c r="X121" s="26">
        <f t="shared" si="19"/>
        <v>0.29527999773505087</v>
      </c>
      <c r="Y121" s="26">
        <f t="shared" si="19"/>
        <v>3.7029375204724602E-2</v>
      </c>
      <c r="Z121" s="26">
        <f t="shared" si="19"/>
        <v>1.0960284396873021E-2</v>
      </c>
    </row>
    <row r="122" spans="2:26">
      <c r="B122" s="120">
        <v>54667</v>
      </c>
      <c r="C122" s="60">
        <v>99.834248686120389</v>
      </c>
      <c r="D122" s="123">
        <v>99.656230296520448</v>
      </c>
      <c r="E122" s="123">
        <v>99.953148780518703</v>
      </c>
      <c r="F122" s="123">
        <v>99.527320771084476</v>
      </c>
      <c r="G122" s="123">
        <v>99.989295569497557</v>
      </c>
      <c r="H122" s="123">
        <v>99.052086942148037</v>
      </c>
      <c r="I122" s="123">
        <v>100</v>
      </c>
      <c r="K122" s="10">
        <f t="shared" si="11"/>
        <v>99.834248686120389</v>
      </c>
      <c r="L122" s="26">
        <f t="shared" si="12"/>
        <v>99.052086942148037</v>
      </c>
      <c r="M122" s="26">
        <f t="shared" si="13"/>
        <v>99.527320771084476</v>
      </c>
      <c r="N122" s="10">
        <f t="shared" si="14"/>
        <v>99.656230296520448</v>
      </c>
      <c r="O122" s="10">
        <f t="shared" si="14"/>
        <v>99.953148780518703</v>
      </c>
      <c r="P122" s="26">
        <f t="shared" si="15"/>
        <v>99.989295569497557</v>
      </c>
      <c r="Q122" s="26">
        <f t="shared" si="16"/>
        <v>100</v>
      </c>
      <c r="S122" s="23">
        <f t="shared" si="17"/>
        <v>54667</v>
      </c>
      <c r="T122" s="10">
        <f t="shared" si="18"/>
        <v>99.834248686120389</v>
      </c>
      <c r="U122" s="26">
        <f t="shared" si="18"/>
        <v>99.052086942148037</v>
      </c>
      <c r="V122" s="26">
        <f t="shared" si="19"/>
        <v>0.47523382893643884</v>
      </c>
      <c r="W122" s="26">
        <f t="shared" si="19"/>
        <v>0.12890952543597223</v>
      </c>
      <c r="X122" s="26">
        <f t="shared" si="19"/>
        <v>0.2969184839982546</v>
      </c>
      <c r="Y122" s="26">
        <f t="shared" si="19"/>
        <v>3.6146788978854261E-2</v>
      </c>
      <c r="Z122" s="26">
        <f t="shared" si="19"/>
        <v>1.0704430502443074E-2</v>
      </c>
    </row>
    <row r="123" spans="2:26">
      <c r="B123" s="120">
        <v>54758</v>
      </c>
      <c r="C123" s="60">
        <v>99.828967900764923</v>
      </c>
      <c r="D123" s="123">
        <v>99.661218910323413</v>
      </c>
      <c r="E123" s="123">
        <v>99.954259529497904</v>
      </c>
      <c r="F123" s="123">
        <v>99.501633201116391</v>
      </c>
      <c r="G123" s="123">
        <v>99.989545372119139</v>
      </c>
      <c r="H123" s="123">
        <v>99.07980945962008</v>
      </c>
      <c r="I123" s="123">
        <v>100</v>
      </c>
      <c r="K123" s="10">
        <f t="shared" si="11"/>
        <v>99.828967900764923</v>
      </c>
      <c r="L123" s="26">
        <f t="shared" si="12"/>
        <v>99.07980945962008</v>
      </c>
      <c r="M123" s="26">
        <f t="shared" si="13"/>
        <v>99.501633201116391</v>
      </c>
      <c r="N123" s="10">
        <f t="shared" si="14"/>
        <v>99.661218910323413</v>
      </c>
      <c r="O123" s="10">
        <f t="shared" si="14"/>
        <v>99.954259529497904</v>
      </c>
      <c r="P123" s="26">
        <f t="shared" si="15"/>
        <v>99.989545372119139</v>
      </c>
      <c r="Q123" s="26">
        <f t="shared" si="16"/>
        <v>100</v>
      </c>
      <c r="S123" s="23">
        <f t="shared" si="17"/>
        <v>54758</v>
      </c>
      <c r="T123" s="10">
        <f t="shared" si="18"/>
        <v>99.828967900764923</v>
      </c>
      <c r="U123" s="26">
        <f t="shared" si="18"/>
        <v>99.07980945962008</v>
      </c>
      <c r="V123" s="26">
        <f t="shared" si="19"/>
        <v>0.4218237414963113</v>
      </c>
      <c r="W123" s="26">
        <f t="shared" si="19"/>
        <v>0.15958570920702186</v>
      </c>
      <c r="X123" s="26">
        <f t="shared" si="19"/>
        <v>0.29304061917449076</v>
      </c>
      <c r="Y123" s="26">
        <f t="shared" si="19"/>
        <v>3.528584262123502E-2</v>
      </c>
      <c r="Z123" s="26">
        <f t="shared" si="19"/>
        <v>1.0454627880861267E-2</v>
      </c>
    </row>
    <row r="124" spans="2:26">
      <c r="B124" s="120">
        <v>54848</v>
      </c>
      <c r="C124" s="60">
        <v>99.832792853169565</v>
      </c>
      <c r="D124" s="123">
        <v>99.66376567204594</v>
      </c>
      <c r="E124" s="123">
        <v>99.955343264345586</v>
      </c>
      <c r="F124" s="123">
        <v>99.49804361621679</v>
      </c>
      <c r="G124" s="123">
        <v>99.989789272157282</v>
      </c>
      <c r="H124" s="123">
        <v>99.096141967567547</v>
      </c>
      <c r="I124" s="123">
        <v>100</v>
      </c>
      <c r="K124" s="10">
        <f t="shared" si="11"/>
        <v>99.832792853169565</v>
      </c>
      <c r="L124" s="26">
        <f t="shared" si="12"/>
        <v>99.096141967567547</v>
      </c>
      <c r="M124" s="26">
        <f t="shared" si="13"/>
        <v>99.49804361621679</v>
      </c>
      <c r="N124" s="10">
        <f t="shared" si="14"/>
        <v>99.66376567204594</v>
      </c>
      <c r="O124" s="10">
        <f t="shared" si="14"/>
        <v>99.955343264345586</v>
      </c>
      <c r="P124" s="26">
        <f t="shared" si="15"/>
        <v>99.989789272157282</v>
      </c>
      <c r="Q124" s="26">
        <f t="shared" si="16"/>
        <v>100</v>
      </c>
      <c r="S124" s="23">
        <f t="shared" si="17"/>
        <v>54848</v>
      </c>
      <c r="T124" s="10">
        <f t="shared" si="18"/>
        <v>99.832792853169565</v>
      </c>
      <c r="U124" s="26">
        <f t="shared" si="18"/>
        <v>99.096141967567547</v>
      </c>
      <c r="V124" s="26">
        <f t="shared" si="19"/>
        <v>0.40190164864924327</v>
      </c>
      <c r="W124" s="26">
        <f t="shared" si="19"/>
        <v>0.16572205582914989</v>
      </c>
      <c r="X124" s="26">
        <f t="shared" si="19"/>
        <v>0.29157759229964597</v>
      </c>
      <c r="Y124" s="26">
        <f t="shared" si="19"/>
        <v>3.4446007811695267E-2</v>
      </c>
      <c r="Z124" s="26">
        <f t="shared" si="19"/>
        <v>1.021072784271837E-2</v>
      </c>
    </row>
    <row r="125" spans="2:26">
      <c r="B125" s="120">
        <v>54940</v>
      </c>
      <c r="C125" s="60">
        <v>99.832759082910357</v>
      </c>
      <c r="D125" s="123">
        <v>99.654792434416493</v>
      </c>
      <c r="E125" s="123">
        <v>99.956400649179074</v>
      </c>
      <c r="F125" s="123">
        <v>99.47219215143933</v>
      </c>
      <c r="G125" s="123">
        <v>99.990027414346969</v>
      </c>
      <c r="H125" s="123">
        <v>99.130818035013874</v>
      </c>
      <c r="I125" s="123">
        <v>100</v>
      </c>
      <c r="K125" s="10">
        <f t="shared" si="11"/>
        <v>99.832759082910357</v>
      </c>
      <c r="L125" s="26">
        <f t="shared" si="12"/>
        <v>99.130818035013874</v>
      </c>
      <c r="M125" s="26">
        <f t="shared" si="13"/>
        <v>99.47219215143933</v>
      </c>
      <c r="N125" s="10">
        <f t="shared" si="14"/>
        <v>99.654792434416493</v>
      </c>
      <c r="O125" s="10">
        <f t="shared" si="14"/>
        <v>99.956400649179074</v>
      </c>
      <c r="P125" s="26">
        <f t="shared" si="15"/>
        <v>99.990027414346969</v>
      </c>
      <c r="Q125" s="26">
        <f t="shared" si="16"/>
        <v>100</v>
      </c>
      <c r="S125" s="23">
        <f t="shared" si="17"/>
        <v>54940</v>
      </c>
      <c r="T125" s="10">
        <f t="shared" si="18"/>
        <v>99.832759082910357</v>
      </c>
      <c r="U125" s="26">
        <f t="shared" si="18"/>
        <v>99.130818035013874</v>
      </c>
      <c r="V125" s="26">
        <f t="shared" si="19"/>
        <v>0.34137411642545601</v>
      </c>
      <c r="W125" s="26">
        <f t="shared" si="19"/>
        <v>0.18260028297716246</v>
      </c>
      <c r="X125" s="26">
        <f t="shared" si="19"/>
        <v>0.30160821476258093</v>
      </c>
      <c r="Y125" s="26">
        <f t="shared" si="19"/>
        <v>3.3626765167895201E-2</v>
      </c>
      <c r="Z125" s="26">
        <f t="shared" si="19"/>
        <v>9.972585653031274E-3</v>
      </c>
    </row>
    <row r="126" spans="2:26">
      <c r="B126" s="120">
        <v>55032</v>
      </c>
      <c r="C126" s="60">
        <v>99.833073801831702</v>
      </c>
      <c r="D126" s="123">
        <v>99.64112418287408</v>
      </c>
      <c r="E126" s="123">
        <v>99.957432334929521</v>
      </c>
      <c r="F126" s="123">
        <v>99.448566847876677</v>
      </c>
      <c r="G126" s="123">
        <v>99.990259939583353</v>
      </c>
      <c r="H126" s="123">
        <v>98.82890503525806</v>
      </c>
      <c r="I126" s="123">
        <v>100</v>
      </c>
      <c r="K126" s="10">
        <f t="shared" si="11"/>
        <v>99.833073801831702</v>
      </c>
      <c r="L126" s="26">
        <f t="shared" si="12"/>
        <v>98.82890503525806</v>
      </c>
      <c r="M126" s="26">
        <f t="shared" si="13"/>
        <v>99.448566847876677</v>
      </c>
      <c r="N126" s="10">
        <f t="shared" si="14"/>
        <v>99.64112418287408</v>
      </c>
      <c r="O126" s="10">
        <f t="shared" si="14"/>
        <v>99.957432334929521</v>
      </c>
      <c r="P126" s="26">
        <f t="shared" si="15"/>
        <v>99.990259939583353</v>
      </c>
      <c r="Q126" s="26">
        <f t="shared" si="16"/>
        <v>100</v>
      </c>
      <c r="S126" s="23">
        <f t="shared" si="17"/>
        <v>55032</v>
      </c>
      <c r="T126" s="10">
        <f t="shared" si="18"/>
        <v>99.833073801831702</v>
      </c>
      <c r="U126" s="26">
        <f t="shared" si="18"/>
        <v>98.82890503525806</v>
      </c>
      <c r="V126" s="26">
        <f t="shared" si="19"/>
        <v>0.61966181261861664</v>
      </c>
      <c r="W126" s="26">
        <f t="shared" si="19"/>
        <v>0.19255733499740302</v>
      </c>
      <c r="X126" s="26">
        <f t="shared" si="19"/>
        <v>0.31630815205544138</v>
      </c>
      <c r="Y126" s="26">
        <f t="shared" si="19"/>
        <v>3.2827604653832054E-2</v>
      </c>
      <c r="Z126" s="26">
        <f t="shared" si="19"/>
        <v>9.7400604166466564E-3</v>
      </c>
    </row>
    <row r="127" spans="2:26">
      <c r="B127" s="120">
        <v>55123</v>
      </c>
      <c r="C127" s="60">
        <v>99.836874700884721</v>
      </c>
      <c r="D127" s="123">
        <v>99.656410864404521</v>
      </c>
      <c r="E127" s="123">
        <v>99.958438959115554</v>
      </c>
      <c r="F127" s="123">
        <v>99.459351138632357</v>
      </c>
      <c r="G127" s="123">
        <v>99.990486985033428</v>
      </c>
      <c r="H127" s="123">
        <v>98.869339264833343</v>
      </c>
      <c r="I127" s="123">
        <v>100</v>
      </c>
      <c r="K127" s="10">
        <f t="shared" si="11"/>
        <v>99.836874700884721</v>
      </c>
      <c r="L127" s="26">
        <f t="shared" si="12"/>
        <v>98.869339264833343</v>
      </c>
      <c r="M127" s="26">
        <f t="shared" si="13"/>
        <v>99.459351138632357</v>
      </c>
      <c r="N127" s="10">
        <f t="shared" si="14"/>
        <v>99.656410864404521</v>
      </c>
      <c r="O127" s="10">
        <f t="shared" si="14"/>
        <v>99.958438959115554</v>
      </c>
      <c r="P127" s="26">
        <f t="shared" si="15"/>
        <v>99.990486985033428</v>
      </c>
      <c r="Q127" s="26">
        <f t="shared" si="16"/>
        <v>100</v>
      </c>
      <c r="S127" s="23">
        <f t="shared" si="17"/>
        <v>55123</v>
      </c>
      <c r="T127" s="10">
        <f t="shared" si="18"/>
        <v>99.836874700884721</v>
      </c>
      <c r="U127" s="26">
        <f t="shared" si="18"/>
        <v>98.869339264833343</v>
      </c>
      <c r="V127" s="26">
        <f t="shared" si="19"/>
        <v>0.5900118737990141</v>
      </c>
      <c r="W127" s="26">
        <f t="shared" si="19"/>
        <v>0.19705972577216357</v>
      </c>
      <c r="X127" s="26">
        <f t="shared" si="19"/>
        <v>0.30202809471103365</v>
      </c>
      <c r="Y127" s="26">
        <f t="shared" si="19"/>
        <v>3.2048025917873701E-2</v>
      </c>
      <c r="Z127" s="26">
        <f t="shared" si="19"/>
        <v>9.5130149665720865E-3</v>
      </c>
    </row>
    <row r="128" spans="2:26">
      <c r="B128" s="120">
        <v>55213</v>
      </c>
      <c r="C128" s="60">
        <v>99.836288899108354</v>
      </c>
      <c r="D128" s="123">
        <v>99.667523114592925</v>
      </c>
      <c r="E128" s="123">
        <v>99.955081091996064</v>
      </c>
      <c r="F128" s="123">
        <v>99.465892097788782</v>
      </c>
      <c r="G128" s="123">
        <v>99.990708684244794</v>
      </c>
      <c r="H128" s="123">
        <v>98.907931152738826</v>
      </c>
      <c r="I128" s="123">
        <v>100</v>
      </c>
      <c r="K128" s="10">
        <f t="shared" si="11"/>
        <v>99.836288899108354</v>
      </c>
      <c r="L128" s="26">
        <f t="shared" si="12"/>
        <v>98.907931152738826</v>
      </c>
      <c r="M128" s="26">
        <f t="shared" si="13"/>
        <v>99.465892097788782</v>
      </c>
      <c r="N128" s="10">
        <f t="shared" si="14"/>
        <v>99.667523114592925</v>
      </c>
      <c r="O128" s="10">
        <f t="shared" si="14"/>
        <v>99.955081091996064</v>
      </c>
      <c r="P128" s="26">
        <f t="shared" si="15"/>
        <v>99.990708684244794</v>
      </c>
      <c r="Q128" s="26">
        <f t="shared" si="16"/>
        <v>100</v>
      </c>
      <c r="S128" s="23">
        <f t="shared" si="17"/>
        <v>55213</v>
      </c>
      <c r="T128" s="10">
        <f t="shared" si="18"/>
        <v>99.836288899108354</v>
      </c>
      <c r="U128" s="26">
        <f t="shared" si="18"/>
        <v>98.907931152738826</v>
      </c>
      <c r="V128" s="26">
        <f t="shared" si="19"/>
        <v>0.55796094504995608</v>
      </c>
      <c r="W128" s="26">
        <f t="shared" si="19"/>
        <v>0.20163101680414286</v>
      </c>
      <c r="X128" s="26">
        <f t="shared" si="19"/>
        <v>0.28755797740313938</v>
      </c>
      <c r="Y128" s="26">
        <f t="shared" si="19"/>
        <v>3.5627592248729911E-2</v>
      </c>
      <c r="Z128" s="26">
        <f t="shared" si="19"/>
        <v>9.2913157552061421E-3</v>
      </c>
    </row>
    <row r="129" spans="2:26">
      <c r="B129" s="120">
        <v>55305</v>
      </c>
      <c r="C129" s="60">
        <v>99.839960403663696</v>
      </c>
      <c r="D129" s="123">
        <v>99.674024873931401</v>
      </c>
      <c r="E129" s="123">
        <v>99.956145478391733</v>
      </c>
      <c r="F129" s="123">
        <v>99.475359038967667</v>
      </c>
      <c r="G129" s="123">
        <v>99.990925167251447</v>
      </c>
      <c r="H129" s="123">
        <v>98.94547994740897</v>
      </c>
      <c r="I129" s="123">
        <v>100</v>
      </c>
      <c r="K129" s="10">
        <f t="shared" si="11"/>
        <v>99.839960403663696</v>
      </c>
      <c r="L129" s="26">
        <f t="shared" si="12"/>
        <v>98.94547994740897</v>
      </c>
      <c r="M129" s="26">
        <f t="shared" si="13"/>
        <v>99.475359038967667</v>
      </c>
      <c r="N129" s="10">
        <f t="shared" si="14"/>
        <v>99.674024873931401</v>
      </c>
      <c r="O129" s="10">
        <f t="shared" si="14"/>
        <v>99.956145478391733</v>
      </c>
      <c r="P129" s="26">
        <f t="shared" si="15"/>
        <v>99.990925167251447</v>
      </c>
      <c r="Q129" s="26">
        <f t="shared" si="16"/>
        <v>100</v>
      </c>
      <c r="S129" s="23">
        <f t="shared" si="17"/>
        <v>55305</v>
      </c>
      <c r="T129" s="10">
        <f t="shared" si="18"/>
        <v>99.839960403663696</v>
      </c>
      <c r="U129" s="26">
        <f t="shared" si="18"/>
        <v>98.94547994740897</v>
      </c>
      <c r="V129" s="26">
        <f t="shared" si="19"/>
        <v>0.52987909155869772</v>
      </c>
      <c r="W129" s="26">
        <f t="shared" si="19"/>
        <v>0.1986658349637338</v>
      </c>
      <c r="X129" s="26">
        <f t="shared" si="19"/>
        <v>0.28212060446033149</v>
      </c>
      <c r="Y129" s="26">
        <f t="shared" si="19"/>
        <v>3.4779688859714497E-2</v>
      </c>
      <c r="Z129" s="26">
        <f t="shared" si="19"/>
        <v>9.074832748552808E-3</v>
      </c>
    </row>
    <row r="130" spans="2:26">
      <c r="B130" s="120">
        <v>55397</v>
      </c>
      <c r="C130" s="60">
        <v>99.822338194171493</v>
      </c>
      <c r="D130" s="123">
        <v>99.666323811025265</v>
      </c>
      <c r="E130" s="123">
        <v>99.945583921703218</v>
      </c>
      <c r="F130" s="123">
        <v>99.484188786009383</v>
      </c>
      <c r="G130" s="123">
        <v>99.990922250995467</v>
      </c>
      <c r="H130" s="123">
        <v>98.97314564121983</v>
      </c>
      <c r="I130" s="123">
        <v>100</v>
      </c>
      <c r="K130" s="10">
        <f t="shared" si="11"/>
        <v>99.822338194171493</v>
      </c>
      <c r="L130" s="26">
        <f t="shared" si="12"/>
        <v>98.97314564121983</v>
      </c>
      <c r="M130" s="26">
        <f t="shared" si="13"/>
        <v>99.484188786009383</v>
      </c>
      <c r="N130" s="10">
        <f t="shared" si="14"/>
        <v>99.666323811025265</v>
      </c>
      <c r="O130" s="10">
        <f t="shared" si="14"/>
        <v>99.945583921703218</v>
      </c>
      <c r="P130" s="26">
        <f t="shared" si="15"/>
        <v>99.990922250995467</v>
      </c>
      <c r="Q130" s="26">
        <f t="shared" si="16"/>
        <v>100</v>
      </c>
      <c r="S130" s="23">
        <f t="shared" si="17"/>
        <v>55397</v>
      </c>
      <c r="T130" s="10">
        <f t="shared" si="18"/>
        <v>99.822338194171493</v>
      </c>
      <c r="U130" s="26">
        <f t="shared" si="18"/>
        <v>98.97314564121983</v>
      </c>
      <c r="V130" s="26">
        <f t="shared" si="19"/>
        <v>0.51104314478955359</v>
      </c>
      <c r="W130" s="26">
        <f t="shared" si="19"/>
        <v>0.18213502501588152</v>
      </c>
      <c r="X130" s="26">
        <f t="shared" si="19"/>
        <v>0.27926011067795287</v>
      </c>
      <c r="Y130" s="26">
        <f t="shared" si="19"/>
        <v>4.5338329292249568E-2</v>
      </c>
      <c r="Z130" s="26">
        <f t="shared" si="19"/>
        <v>9.0777490045326203E-3</v>
      </c>
    </row>
    <row r="131" spans="2:26">
      <c r="B131" s="120">
        <v>55488</v>
      </c>
      <c r="C131" s="60">
        <v>99.812400218110014</v>
      </c>
      <c r="D131" s="123">
        <v>99.672404093895423</v>
      </c>
      <c r="E131" s="123">
        <v>99.934894403350157</v>
      </c>
      <c r="F131" s="123">
        <v>99.499297951104509</v>
      </c>
      <c r="G131" s="123">
        <v>99.989943838572927</v>
      </c>
      <c r="H131" s="123">
        <v>99.000554422305498</v>
      </c>
      <c r="I131" s="123">
        <v>100</v>
      </c>
      <c r="K131" s="10">
        <f t="shared" si="11"/>
        <v>99.812400218110014</v>
      </c>
      <c r="L131" s="26">
        <f t="shared" si="12"/>
        <v>99.000554422305498</v>
      </c>
      <c r="M131" s="26">
        <f t="shared" si="13"/>
        <v>99.499297951104509</v>
      </c>
      <c r="N131" s="10">
        <f t="shared" si="14"/>
        <v>99.672404093895423</v>
      </c>
      <c r="O131" s="10">
        <f t="shared" si="14"/>
        <v>99.934894403350157</v>
      </c>
      <c r="P131" s="26">
        <f t="shared" si="15"/>
        <v>99.989943838572927</v>
      </c>
      <c r="Q131" s="26">
        <f t="shared" si="16"/>
        <v>100</v>
      </c>
      <c r="S131" s="23">
        <f t="shared" si="17"/>
        <v>55488</v>
      </c>
      <c r="T131" s="10">
        <f t="shared" si="18"/>
        <v>99.812400218110014</v>
      </c>
      <c r="U131" s="26">
        <f t="shared" si="18"/>
        <v>99.000554422305498</v>
      </c>
      <c r="V131" s="26">
        <f t="shared" si="19"/>
        <v>0.49874352879901096</v>
      </c>
      <c r="W131" s="26">
        <f t="shared" si="19"/>
        <v>0.17310614279091396</v>
      </c>
      <c r="X131" s="26">
        <f t="shared" si="19"/>
        <v>0.26249030945473351</v>
      </c>
      <c r="Y131" s="26">
        <f t="shared" si="19"/>
        <v>5.5049435222770171E-2</v>
      </c>
      <c r="Z131" s="26">
        <f t="shared" si="19"/>
        <v>1.0056161427073107E-2</v>
      </c>
    </row>
    <row r="132" spans="2:26">
      <c r="B132" s="120">
        <v>55579</v>
      </c>
      <c r="C132" s="60">
        <v>99.816250586035537</v>
      </c>
      <c r="D132" s="123">
        <v>99.681580987528747</v>
      </c>
      <c r="E132" s="123">
        <v>99.936445791014222</v>
      </c>
      <c r="F132" s="123">
        <v>99.511329305442104</v>
      </c>
      <c r="G132" s="123">
        <v>99.99017878498087</v>
      </c>
      <c r="H132" s="123">
        <v>99.027482529749904</v>
      </c>
      <c r="I132" s="123">
        <v>100</v>
      </c>
      <c r="K132" s="10">
        <f t="shared" si="11"/>
        <v>99.816250586035537</v>
      </c>
      <c r="L132" s="26">
        <f t="shared" si="12"/>
        <v>99.027482529749904</v>
      </c>
      <c r="M132" s="26">
        <f t="shared" si="13"/>
        <v>99.511329305442104</v>
      </c>
      <c r="N132" s="10">
        <f t="shared" si="14"/>
        <v>99.681580987528747</v>
      </c>
      <c r="O132" s="10">
        <f t="shared" si="14"/>
        <v>99.936445791014222</v>
      </c>
      <c r="P132" s="26">
        <f t="shared" si="15"/>
        <v>99.99017878498087</v>
      </c>
      <c r="Q132" s="26">
        <f t="shared" si="16"/>
        <v>100</v>
      </c>
      <c r="S132" s="23">
        <f t="shared" si="17"/>
        <v>55579</v>
      </c>
      <c r="T132" s="10">
        <f t="shared" si="18"/>
        <v>99.816250586035537</v>
      </c>
      <c r="U132" s="26">
        <f t="shared" si="18"/>
        <v>99.027482529749904</v>
      </c>
      <c r="V132" s="26">
        <f t="shared" si="19"/>
        <v>0.48384677569220003</v>
      </c>
      <c r="W132" s="26">
        <f t="shared" si="19"/>
        <v>0.17025168208664354</v>
      </c>
      <c r="X132" s="26">
        <f t="shared" si="19"/>
        <v>0.25486480348547502</v>
      </c>
      <c r="Y132" s="26">
        <f t="shared" si="19"/>
        <v>5.3732993966647769E-2</v>
      </c>
      <c r="Z132" s="26">
        <f t="shared" si="19"/>
        <v>9.8212150191301362E-3</v>
      </c>
    </row>
    <row r="133" spans="2:26">
      <c r="B133" s="120">
        <v>55671</v>
      </c>
      <c r="C133" s="60">
        <v>99.82007736168319</v>
      </c>
      <c r="D133" s="123">
        <v>99.688799005096655</v>
      </c>
      <c r="E133" s="123">
        <v>99.937961282906784</v>
      </c>
      <c r="F133" s="123">
        <v>99.519938178079258</v>
      </c>
      <c r="G133" s="123">
        <v>99.990408158848581</v>
      </c>
      <c r="H133" s="123">
        <v>99.05373479123071</v>
      </c>
      <c r="I133" s="123">
        <v>100</v>
      </c>
      <c r="K133" s="10">
        <f t="shared" si="11"/>
        <v>99.82007736168319</v>
      </c>
      <c r="L133" s="26">
        <f t="shared" si="12"/>
        <v>99.05373479123071</v>
      </c>
      <c r="M133" s="26">
        <f t="shared" si="13"/>
        <v>99.519938178079258</v>
      </c>
      <c r="N133" s="10">
        <f t="shared" si="14"/>
        <v>99.688799005096655</v>
      </c>
      <c r="O133" s="10">
        <f t="shared" si="14"/>
        <v>99.937961282906784</v>
      </c>
      <c r="P133" s="26">
        <f t="shared" si="15"/>
        <v>99.990408158848581</v>
      </c>
      <c r="Q133" s="26">
        <f t="shared" si="16"/>
        <v>100</v>
      </c>
      <c r="S133" s="23">
        <f t="shared" si="17"/>
        <v>55671</v>
      </c>
      <c r="T133" s="10">
        <f t="shared" si="18"/>
        <v>99.82007736168319</v>
      </c>
      <c r="U133" s="26">
        <f t="shared" si="18"/>
        <v>99.05373479123071</v>
      </c>
      <c r="V133" s="26">
        <f t="shared" si="19"/>
        <v>0.46620338684854801</v>
      </c>
      <c r="W133" s="26">
        <f t="shared" si="19"/>
        <v>0.16886082701739724</v>
      </c>
      <c r="X133" s="26">
        <f t="shared" si="19"/>
        <v>0.24916227781012878</v>
      </c>
      <c r="Y133" s="26">
        <f t="shared" si="19"/>
        <v>5.2446875941797089E-2</v>
      </c>
      <c r="Z133" s="26">
        <f t="shared" si="19"/>
        <v>9.5918411514190893E-3</v>
      </c>
    </row>
    <row r="134" spans="2:26">
      <c r="B134" s="120">
        <v>55763</v>
      </c>
      <c r="C134" s="60">
        <v>99.820770842553202</v>
      </c>
      <c r="D134" s="123">
        <v>99.693622003307212</v>
      </c>
      <c r="E134" s="123">
        <v>99.93944148365425</v>
      </c>
      <c r="F134" s="123">
        <v>99.516275363361189</v>
      </c>
      <c r="G134" s="123">
        <v>99.990632098056281</v>
      </c>
      <c r="H134" s="123">
        <v>99.070460520329135</v>
      </c>
      <c r="I134" s="123">
        <v>100</v>
      </c>
      <c r="K134" s="10">
        <f t="shared" ref="K134:K165" si="20">C134</f>
        <v>99.820770842553202</v>
      </c>
      <c r="L134" s="26">
        <f t="shared" ref="L134:L165" si="21">H134</f>
        <v>99.070460520329135</v>
      </c>
      <c r="M134" s="26">
        <f t="shared" ref="M134:M165" si="22">F134</f>
        <v>99.516275363361189</v>
      </c>
      <c r="N134" s="10">
        <f t="shared" ref="N134:O165" si="23">D134</f>
        <v>99.693622003307212</v>
      </c>
      <c r="O134" s="10">
        <f t="shared" si="23"/>
        <v>99.93944148365425</v>
      </c>
      <c r="P134" s="26">
        <f t="shared" ref="P134:P165" si="24">G134</f>
        <v>99.990632098056281</v>
      </c>
      <c r="Q134" s="26">
        <f t="shared" ref="Q134:Q165" si="25">I134</f>
        <v>100</v>
      </c>
      <c r="S134" s="23">
        <f t="shared" ref="S134:S165" si="26">B134</f>
        <v>55763</v>
      </c>
      <c r="T134" s="10">
        <f t="shared" ref="T134:U165" si="27">K134</f>
        <v>99.820770842553202</v>
      </c>
      <c r="U134" s="26">
        <f t="shared" si="27"/>
        <v>99.070460520329135</v>
      </c>
      <c r="V134" s="26">
        <f t="shared" si="19"/>
        <v>0.44581484303205343</v>
      </c>
      <c r="W134" s="26">
        <f t="shared" si="19"/>
        <v>0.17734663994602329</v>
      </c>
      <c r="X134" s="26">
        <f t="shared" si="19"/>
        <v>0.24581948034703771</v>
      </c>
      <c r="Y134" s="26">
        <f t="shared" si="19"/>
        <v>5.1190614402031542E-2</v>
      </c>
      <c r="Z134" s="26">
        <f t="shared" si="19"/>
        <v>9.3679019437189481E-3</v>
      </c>
    </row>
    <row r="135" spans="2:26">
      <c r="B135" s="120">
        <v>55854</v>
      </c>
      <c r="C135" s="60">
        <v>99.81357321352327</v>
      </c>
      <c r="D135" s="123">
        <v>99.673274370116843</v>
      </c>
      <c r="E135" s="123">
        <v>99.928964544592716</v>
      </c>
      <c r="F135" s="123">
        <v>99.4517565393148</v>
      </c>
      <c r="G135" s="123">
        <v>99.989772141066993</v>
      </c>
      <c r="H135" s="123">
        <v>99.087704917124171</v>
      </c>
      <c r="I135" s="123">
        <v>100</v>
      </c>
      <c r="K135" s="10">
        <f t="shared" si="20"/>
        <v>99.81357321352327</v>
      </c>
      <c r="L135" s="26">
        <f t="shared" si="21"/>
        <v>99.087704917124171</v>
      </c>
      <c r="M135" s="26">
        <f t="shared" si="22"/>
        <v>99.4517565393148</v>
      </c>
      <c r="N135" s="10">
        <f t="shared" si="23"/>
        <v>99.673274370116843</v>
      </c>
      <c r="O135" s="10">
        <f t="shared" si="23"/>
        <v>99.928964544592716</v>
      </c>
      <c r="P135" s="26">
        <f t="shared" si="24"/>
        <v>99.989772141066993</v>
      </c>
      <c r="Q135" s="26">
        <f t="shared" si="25"/>
        <v>100</v>
      </c>
      <c r="S135" s="23">
        <f t="shared" si="26"/>
        <v>55854</v>
      </c>
      <c r="T135" s="10">
        <f t="shared" si="27"/>
        <v>99.81357321352327</v>
      </c>
      <c r="U135" s="26">
        <f t="shared" si="27"/>
        <v>99.087704917124171</v>
      </c>
      <c r="V135" s="26">
        <f t="shared" si="19"/>
        <v>0.36405162219062959</v>
      </c>
      <c r="W135" s="26">
        <f t="shared" si="19"/>
        <v>0.22151783080204268</v>
      </c>
      <c r="X135" s="26">
        <f t="shared" si="19"/>
        <v>0.25569017447587328</v>
      </c>
      <c r="Y135" s="26">
        <f t="shared" si="19"/>
        <v>6.0807596474276693E-2</v>
      </c>
      <c r="Z135" s="26">
        <f t="shared" si="19"/>
        <v>1.0227858933006928E-2</v>
      </c>
    </row>
    <row r="136" spans="2:26">
      <c r="B136" s="120">
        <v>55944</v>
      </c>
      <c r="C136" s="60">
        <v>99.817602612461258</v>
      </c>
      <c r="D136" s="123">
        <v>99.679413003063814</v>
      </c>
      <c r="E136" s="123">
        <v>99.930654537263933</v>
      </c>
      <c r="F136" s="123">
        <v>99.462087302207948</v>
      </c>
      <c r="G136" s="123">
        <v>99.990010243997801</v>
      </c>
      <c r="H136" s="123">
        <v>99.034063396357467</v>
      </c>
      <c r="I136" s="123">
        <v>100</v>
      </c>
      <c r="K136" s="10">
        <f t="shared" si="20"/>
        <v>99.817602612461258</v>
      </c>
      <c r="L136" s="26">
        <f t="shared" si="21"/>
        <v>99.034063396357467</v>
      </c>
      <c r="M136" s="26">
        <f t="shared" si="22"/>
        <v>99.462087302207948</v>
      </c>
      <c r="N136" s="10">
        <f t="shared" si="23"/>
        <v>99.679413003063814</v>
      </c>
      <c r="O136" s="10">
        <f t="shared" si="23"/>
        <v>99.930654537263933</v>
      </c>
      <c r="P136" s="26">
        <f t="shared" si="24"/>
        <v>99.990010243997801</v>
      </c>
      <c r="Q136" s="26">
        <f t="shared" si="25"/>
        <v>100</v>
      </c>
      <c r="S136" s="23">
        <f t="shared" si="26"/>
        <v>55944</v>
      </c>
      <c r="T136" s="10">
        <f t="shared" si="27"/>
        <v>99.817602612461258</v>
      </c>
      <c r="U136" s="26">
        <f t="shared" si="27"/>
        <v>99.034063396357467</v>
      </c>
      <c r="V136" s="26">
        <f t="shared" si="19"/>
        <v>0.42802390585048045</v>
      </c>
      <c r="W136" s="26">
        <f t="shared" si="19"/>
        <v>0.21732570085586644</v>
      </c>
      <c r="X136" s="26">
        <f t="shared" si="19"/>
        <v>0.25124153420011908</v>
      </c>
      <c r="Y136" s="26">
        <f t="shared" si="19"/>
        <v>5.9355706733867919E-2</v>
      </c>
      <c r="Z136" s="26">
        <f t="shared" si="19"/>
        <v>9.9897560021986465E-3</v>
      </c>
    </row>
    <row r="137" spans="2:26">
      <c r="B137" s="120">
        <v>56036</v>
      </c>
      <c r="C137" s="60">
        <v>99.804441692936166</v>
      </c>
      <c r="D137" s="123">
        <v>99.669681779102774</v>
      </c>
      <c r="E137" s="123">
        <v>99.92948818539594</v>
      </c>
      <c r="F137" s="123">
        <v>99.466432667317505</v>
      </c>
      <c r="G137" s="123">
        <v>99.990242765795827</v>
      </c>
      <c r="H137" s="123">
        <v>99.071009842822022</v>
      </c>
      <c r="I137" s="123">
        <v>100</v>
      </c>
      <c r="K137" s="10">
        <f t="shared" si="20"/>
        <v>99.804441692936166</v>
      </c>
      <c r="L137" s="26">
        <f t="shared" si="21"/>
        <v>99.071009842822022</v>
      </c>
      <c r="M137" s="26">
        <f t="shared" si="22"/>
        <v>99.466432667317505</v>
      </c>
      <c r="N137" s="10">
        <f t="shared" si="23"/>
        <v>99.669681779102774</v>
      </c>
      <c r="O137" s="10">
        <f t="shared" si="23"/>
        <v>99.92948818539594</v>
      </c>
      <c r="P137" s="26">
        <f t="shared" si="24"/>
        <v>99.990242765795827</v>
      </c>
      <c r="Q137" s="26">
        <f t="shared" si="25"/>
        <v>100</v>
      </c>
      <c r="S137" s="23">
        <f t="shared" si="26"/>
        <v>56036</v>
      </c>
      <c r="T137" s="10">
        <f t="shared" si="27"/>
        <v>99.804441692936166</v>
      </c>
      <c r="U137" s="26">
        <f t="shared" si="27"/>
        <v>99.071009842822022</v>
      </c>
      <c r="V137" s="26">
        <f t="shared" si="19"/>
        <v>0.39542282449548338</v>
      </c>
      <c r="W137" s="26">
        <f t="shared" si="19"/>
        <v>0.20324911178526861</v>
      </c>
      <c r="X137" s="26">
        <f t="shared" si="19"/>
        <v>0.25980640629316554</v>
      </c>
      <c r="Y137" s="26">
        <f t="shared" si="19"/>
        <v>6.0754580399887459E-2</v>
      </c>
      <c r="Z137" s="26">
        <f t="shared" si="19"/>
        <v>9.7572342041729598E-3</v>
      </c>
    </row>
    <row r="138" spans="2:26">
      <c r="B138" s="120">
        <v>56128</v>
      </c>
      <c r="C138" s="60">
        <v>99.790547947368282</v>
      </c>
      <c r="D138" s="123">
        <v>99.627647209756304</v>
      </c>
      <c r="E138" s="123">
        <v>99.927205287696424</v>
      </c>
      <c r="F138" s="123">
        <v>99.436508834999387</v>
      </c>
      <c r="G138" s="123">
        <v>99.990469840629046</v>
      </c>
      <c r="H138" s="123">
        <v>99.106811718237623</v>
      </c>
      <c r="I138" s="123">
        <v>100</v>
      </c>
      <c r="K138" s="10">
        <f t="shared" si="20"/>
        <v>99.790547947368282</v>
      </c>
      <c r="L138" s="26">
        <f t="shared" si="21"/>
        <v>99.106811718237623</v>
      </c>
      <c r="M138" s="26">
        <f t="shared" si="22"/>
        <v>99.436508834999387</v>
      </c>
      <c r="N138" s="10">
        <f t="shared" si="23"/>
        <v>99.627647209756304</v>
      </c>
      <c r="O138" s="10">
        <f t="shared" si="23"/>
        <v>99.927205287696424</v>
      </c>
      <c r="P138" s="26">
        <f t="shared" si="24"/>
        <v>99.990469840629046</v>
      </c>
      <c r="Q138" s="26">
        <f t="shared" si="25"/>
        <v>100</v>
      </c>
      <c r="S138" s="23">
        <f t="shared" si="26"/>
        <v>56128</v>
      </c>
      <c r="T138" s="10">
        <f t="shared" si="27"/>
        <v>99.790547947368282</v>
      </c>
      <c r="U138" s="26">
        <f t="shared" si="27"/>
        <v>99.106811718237623</v>
      </c>
      <c r="V138" s="26">
        <f t="shared" si="19"/>
        <v>0.32969711676176416</v>
      </c>
      <c r="W138" s="26">
        <f t="shared" si="19"/>
        <v>0.19113837475691753</v>
      </c>
      <c r="X138" s="26">
        <f t="shared" si="19"/>
        <v>0.29955807794011946</v>
      </c>
      <c r="Y138" s="26">
        <f t="shared" si="19"/>
        <v>6.3264552932622564E-2</v>
      </c>
      <c r="Z138" s="26">
        <f t="shared" si="19"/>
        <v>9.5301593709535837E-3</v>
      </c>
    </row>
    <row r="139" spans="2:26">
      <c r="B139" s="120">
        <v>56219</v>
      </c>
      <c r="C139" s="60">
        <v>99.789131342741229</v>
      </c>
      <c r="D139" s="123">
        <v>99.616329942435826</v>
      </c>
      <c r="E139" s="123">
        <v>99.928938833689557</v>
      </c>
      <c r="F139" s="123">
        <v>99.424538924802519</v>
      </c>
      <c r="G139" s="123">
        <v>99.990691599218934</v>
      </c>
      <c r="H139" s="123">
        <v>99.142047471432889</v>
      </c>
      <c r="I139" s="123">
        <v>100</v>
      </c>
      <c r="K139" s="10">
        <f t="shared" si="20"/>
        <v>99.789131342741229</v>
      </c>
      <c r="L139" s="26">
        <f t="shared" si="21"/>
        <v>99.142047471432889</v>
      </c>
      <c r="M139" s="26">
        <f t="shared" si="22"/>
        <v>99.424538924802519</v>
      </c>
      <c r="N139" s="10">
        <f t="shared" si="23"/>
        <v>99.616329942435826</v>
      </c>
      <c r="O139" s="10">
        <f t="shared" si="23"/>
        <v>99.928938833689557</v>
      </c>
      <c r="P139" s="26">
        <f t="shared" si="24"/>
        <v>99.990691599218934</v>
      </c>
      <c r="Q139" s="26">
        <f t="shared" si="25"/>
        <v>100</v>
      </c>
      <c r="S139" s="23">
        <f t="shared" si="26"/>
        <v>56219</v>
      </c>
      <c r="T139" s="10">
        <f t="shared" si="27"/>
        <v>99.789131342741229</v>
      </c>
      <c r="U139" s="26">
        <f t="shared" si="27"/>
        <v>99.142047471432889</v>
      </c>
      <c r="V139" s="26">
        <f t="shared" si="19"/>
        <v>0.28249145336963011</v>
      </c>
      <c r="W139" s="26">
        <f t="shared" si="19"/>
        <v>0.19179101763330664</v>
      </c>
      <c r="X139" s="26">
        <f t="shared" si="19"/>
        <v>0.31260889125373126</v>
      </c>
      <c r="Y139" s="26">
        <f t="shared" si="19"/>
        <v>6.1752765529377029E-2</v>
      </c>
      <c r="Z139" s="26">
        <f t="shared" si="19"/>
        <v>9.3084007810659841E-3</v>
      </c>
    </row>
    <row r="140" spans="2:26">
      <c r="B140" s="120">
        <v>56309</v>
      </c>
      <c r="C140" s="60">
        <v>99.785266288541038</v>
      </c>
      <c r="D140" s="123">
        <v>99.607078530612043</v>
      </c>
      <c r="E140" s="123">
        <v>99.930632522881851</v>
      </c>
      <c r="F140" s="123">
        <v>99.407914285331998</v>
      </c>
      <c r="G140" s="123">
        <v>99.990908168940578</v>
      </c>
      <c r="H140" s="123">
        <v>99.176173178086259</v>
      </c>
      <c r="I140" s="123">
        <v>100</v>
      </c>
      <c r="K140" s="10">
        <f t="shared" si="20"/>
        <v>99.785266288541038</v>
      </c>
      <c r="L140" s="26">
        <f t="shared" si="21"/>
        <v>99.176173178086259</v>
      </c>
      <c r="M140" s="26">
        <f t="shared" si="22"/>
        <v>99.407914285331998</v>
      </c>
      <c r="N140" s="10">
        <f t="shared" si="23"/>
        <v>99.607078530612043</v>
      </c>
      <c r="O140" s="10">
        <f t="shared" si="23"/>
        <v>99.930632522881851</v>
      </c>
      <c r="P140" s="26">
        <f t="shared" si="24"/>
        <v>99.990908168940578</v>
      </c>
      <c r="Q140" s="26">
        <f t="shared" si="25"/>
        <v>100</v>
      </c>
      <c r="S140" s="23">
        <f t="shared" si="26"/>
        <v>56309</v>
      </c>
      <c r="T140" s="10">
        <f t="shared" si="27"/>
        <v>99.785266288541038</v>
      </c>
      <c r="U140" s="26">
        <f t="shared" si="27"/>
        <v>99.176173178086259</v>
      </c>
      <c r="V140" s="26">
        <f t="shared" si="19"/>
        <v>0.23174110724573893</v>
      </c>
      <c r="W140" s="26">
        <f t="shared" si="19"/>
        <v>0.19916424528004484</v>
      </c>
      <c r="X140" s="26">
        <f t="shared" si="19"/>
        <v>0.32355399226980808</v>
      </c>
      <c r="Y140" s="26">
        <f t="shared" si="19"/>
        <v>6.0275646058727261E-2</v>
      </c>
      <c r="Z140" s="26">
        <f t="shared" si="19"/>
        <v>9.0918310594219065E-3</v>
      </c>
    </row>
    <row r="141" spans="2:26">
      <c r="B141" s="120">
        <v>56401</v>
      </c>
      <c r="C141" s="60">
        <v>99.784417596667708</v>
      </c>
      <c r="D141" s="123">
        <v>99.614505189644859</v>
      </c>
      <c r="E141" s="123">
        <v>99.927989266884893</v>
      </c>
      <c r="F141" s="123">
        <v>99.424146414005634</v>
      </c>
      <c r="G141" s="123">
        <v>99.990381134889375</v>
      </c>
      <c r="H141" s="123">
        <v>99.194012800505178</v>
      </c>
      <c r="I141" s="123">
        <v>100</v>
      </c>
      <c r="K141" s="10">
        <f t="shared" si="20"/>
        <v>99.784417596667708</v>
      </c>
      <c r="L141" s="26">
        <f t="shared" si="21"/>
        <v>99.194012800505178</v>
      </c>
      <c r="M141" s="26">
        <f t="shared" si="22"/>
        <v>99.424146414005634</v>
      </c>
      <c r="N141" s="10">
        <f t="shared" si="23"/>
        <v>99.614505189644859</v>
      </c>
      <c r="O141" s="10">
        <f t="shared" si="23"/>
        <v>99.927989266884893</v>
      </c>
      <c r="P141" s="26">
        <f t="shared" si="24"/>
        <v>99.990381134889375</v>
      </c>
      <c r="Q141" s="26">
        <f t="shared" si="25"/>
        <v>100</v>
      </c>
      <c r="S141" s="23">
        <f t="shared" si="26"/>
        <v>56401</v>
      </c>
      <c r="T141" s="10">
        <f t="shared" si="27"/>
        <v>99.784417596667708</v>
      </c>
      <c r="U141" s="26">
        <f t="shared" si="27"/>
        <v>99.194012800505178</v>
      </c>
      <c r="V141" s="26">
        <f t="shared" si="19"/>
        <v>0.23013361350045614</v>
      </c>
      <c r="W141" s="26">
        <f t="shared" si="19"/>
        <v>0.19035877563922554</v>
      </c>
      <c r="X141" s="26">
        <f t="shared" si="19"/>
        <v>0.3134840772400338</v>
      </c>
      <c r="Y141" s="26">
        <f t="shared" si="19"/>
        <v>6.2391868004482376E-2</v>
      </c>
      <c r="Z141" s="26">
        <f t="shared" si="19"/>
        <v>9.618865110624597E-3</v>
      </c>
    </row>
    <row r="142" spans="2:26">
      <c r="B142" s="120">
        <v>56493</v>
      </c>
      <c r="C142" s="60">
        <v>99.789301589516981</v>
      </c>
      <c r="D142" s="123">
        <v>99.612111341622182</v>
      </c>
      <c r="E142" s="123">
        <v>99.929695751350295</v>
      </c>
      <c r="F142" s="123">
        <v>99.432706187425566</v>
      </c>
      <c r="G142" s="123">
        <v>99.990604871476322</v>
      </c>
      <c r="H142" s="123">
        <v>99.211346956702528</v>
      </c>
      <c r="I142" s="123">
        <v>100</v>
      </c>
      <c r="K142" s="10">
        <f t="shared" si="20"/>
        <v>99.789301589516981</v>
      </c>
      <c r="L142" s="26">
        <f t="shared" si="21"/>
        <v>99.211346956702528</v>
      </c>
      <c r="M142" s="26">
        <f t="shared" si="22"/>
        <v>99.432706187425566</v>
      </c>
      <c r="N142" s="10">
        <f t="shared" si="23"/>
        <v>99.612111341622182</v>
      </c>
      <c r="O142" s="10">
        <f t="shared" si="23"/>
        <v>99.929695751350295</v>
      </c>
      <c r="P142" s="26">
        <f t="shared" si="24"/>
        <v>99.990604871476322</v>
      </c>
      <c r="Q142" s="26">
        <f t="shared" si="25"/>
        <v>100</v>
      </c>
      <c r="S142" s="23">
        <f t="shared" si="26"/>
        <v>56493</v>
      </c>
      <c r="T142" s="10">
        <f t="shared" si="27"/>
        <v>99.789301589516981</v>
      </c>
      <c r="U142" s="26">
        <f t="shared" si="27"/>
        <v>99.211346956702528</v>
      </c>
      <c r="V142" s="26">
        <f t="shared" si="19"/>
        <v>0.22135923072303854</v>
      </c>
      <c r="W142" s="26">
        <f t="shared" si="19"/>
        <v>0.17940515419661551</v>
      </c>
      <c r="X142" s="26">
        <f t="shared" si="19"/>
        <v>0.31758440972811286</v>
      </c>
      <c r="Y142" s="26">
        <f t="shared" si="19"/>
        <v>6.0909120126027005E-2</v>
      </c>
      <c r="Z142" s="26">
        <f t="shared" si="19"/>
        <v>9.3951285236784088E-3</v>
      </c>
    </row>
    <row r="143" spans="2:26">
      <c r="B143" s="120">
        <v>56584</v>
      </c>
      <c r="C143" s="60">
        <v>99.794091837366921</v>
      </c>
      <c r="D143" s="123">
        <v>99.608214903430721</v>
      </c>
      <c r="E143" s="123">
        <v>99.93136118957085</v>
      </c>
      <c r="F143" s="123">
        <v>99.437731669201952</v>
      </c>
      <c r="G143" s="123">
        <v>99.990823381114041</v>
      </c>
      <c r="H143" s="123">
        <v>99.22844631786316</v>
      </c>
      <c r="I143" s="123">
        <v>100</v>
      </c>
      <c r="K143" s="10">
        <f t="shared" si="20"/>
        <v>99.794091837366921</v>
      </c>
      <c r="L143" s="26">
        <f t="shared" si="21"/>
        <v>99.22844631786316</v>
      </c>
      <c r="M143" s="26">
        <f t="shared" si="22"/>
        <v>99.437731669201952</v>
      </c>
      <c r="N143" s="10">
        <f t="shared" si="23"/>
        <v>99.608214903430721</v>
      </c>
      <c r="O143" s="10">
        <f t="shared" si="23"/>
        <v>99.93136118957085</v>
      </c>
      <c r="P143" s="26">
        <f t="shared" si="24"/>
        <v>99.990823381114041</v>
      </c>
      <c r="Q143" s="26">
        <f t="shared" si="25"/>
        <v>100</v>
      </c>
      <c r="S143" s="23">
        <f t="shared" si="26"/>
        <v>56584</v>
      </c>
      <c r="T143" s="10">
        <f t="shared" si="27"/>
        <v>99.794091837366921</v>
      </c>
      <c r="U143" s="26">
        <f t="shared" si="27"/>
        <v>99.22844631786316</v>
      </c>
      <c r="V143" s="26">
        <f t="shared" si="19"/>
        <v>0.20928535133879222</v>
      </c>
      <c r="W143" s="26">
        <f t="shared" si="19"/>
        <v>0.17048323422876877</v>
      </c>
      <c r="X143" s="26">
        <f t="shared" si="19"/>
        <v>0.32314628614012975</v>
      </c>
      <c r="Y143" s="26">
        <f t="shared" si="19"/>
        <v>5.9462191543190102E-2</v>
      </c>
      <c r="Z143" s="26">
        <f t="shared" si="19"/>
        <v>9.1766188859594422E-3</v>
      </c>
    </row>
    <row r="144" spans="2:26">
      <c r="B144" s="120">
        <v>56674</v>
      </c>
      <c r="C144" s="60">
        <v>99.798788308579546</v>
      </c>
      <c r="D144" s="123">
        <v>99.61690450002466</v>
      </c>
      <c r="E144" s="123">
        <v>99.932986537185187</v>
      </c>
      <c r="F144" s="123">
        <v>99.448194982178833</v>
      </c>
      <c r="G144" s="123">
        <v>99.991036788277597</v>
      </c>
      <c r="H144" s="123">
        <v>99.245290150128071</v>
      </c>
      <c r="I144" s="123">
        <v>100</v>
      </c>
      <c r="K144" s="10">
        <f t="shared" si="20"/>
        <v>99.798788308579546</v>
      </c>
      <c r="L144" s="26">
        <f t="shared" si="21"/>
        <v>99.245290150128071</v>
      </c>
      <c r="M144" s="26">
        <f t="shared" si="22"/>
        <v>99.448194982178833</v>
      </c>
      <c r="N144" s="10">
        <f t="shared" si="23"/>
        <v>99.61690450002466</v>
      </c>
      <c r="O144" s="10">
        <f t="shared" si="23"/>
        <v>99.932986537185187</v>
      </c>
      <c r="P144" s="26">
        <f t="shared" si="24"/>
        <v>99.991036788277597</v>
      </c>
      <c r="Q144" s="26">
        <f t="shared" si="25"/>
        <v>100</v>
      </c>
      <c r="S144" s="23">
        <f t="shared" si="26"/>
        <v>56674</v>
      </c>
      <c r="T144" s="10">
        <f t="shared" si="27"/>
        <v>99.798788308579546</v>
      </c>
      <c r="U144" s="26">
        <f t="shared" si="27"/>
        <v>99.245290150128071</v>
      </c>
      <c r="V144" s="26">
        <f t="shared" si="19"/>
        <v>0.20290483205076271</v>
      </c>
      <c r="W144" s="26">
        <f t="shared" si="19"/>
        <v>0.16870951784582644</v>
      </c>
      <c r="X144" s="26">
        <f t="shared" si="19"/>
        <v>0.31608203716052685</v>
      </c>
      <c r="Y144" s="26">
        <f t="shared" si="19"/>
        <v>5.8050251092410576E-2</v>
      </c>
      <c r="Z144" s="26">
        <f t="shared" si="19"/>
        <v>8.9632117224027752E-3</v>
      </c>
    </row>
    <row r="145" spans="2:26">
      <c r="B145" s="120">
        <v>56766</v>
      </c>
      <c r="C145" s="60">
        <v>99.799319218686406</v>
      </c>
      <c r="D145" s="123">
        <v>99.555412778904511</v>
      </c>
      <c r="E145" s="123">
        <v>99.93457273492217</v>
      </c>
      <c r="F145" s="123">
        <v>99.398966892563323</v>
      </c>
      <c r="G145" s="123">
        <v>99.991245214308492</v>
      </c>
      <c r="H145" s="123">
        <v>98.905378347729908</v>
      </c>
      <c r="I145" s="123">
        <v>100</v>
      </c>
      <c r="K145" s="10">
        <f t="shared" si="20"/>
        <v>99.799319218686406</v>
      </c>
      <c r="L145" s="26">
        <f t="shared" si="21"/>
        <v>98.905378347729908</v>
      </c>
      <c r="M145" s="26">
        <f t="shared" si="22"/>
        <v>99.398966892563323</v>
      </c>
      <c r="N145" s="10">
        <f t="shared" si="23"/>
        <v>99.555412778904511</v>
      </c>
      <c r="O145" s="10">
        <f t="shared" si="23"/>
        <v>99.93457273492217</v>
      </c>
      <c r="P145" s="26">
        <f t="shared" si="24"/>
        <v>99.991245214308492</v>
      </c>
      <c r="Q145" s="26">
        <f t="shared" si="25"/>
        <v>100</v>
      </c>
      <c r="S145" s="23">
        <f t="shared" si="26"/>
        <v>56766</v>
      </c>
      <c r="T145" s="10">
        <f t="shared" si="27"/>
        <v>99.799319218686406</v>
      </c>
      <c r="U145" s="26">
        <f t="shared" si="27"/>
        <v>98.905378347729908</v>
      </c>
      <c r="V145" s="26">
        <f t="shared" si="19"/>
        <v>0.49358854483341474</v>
      </c>
      <c r="W145" s="26">
        <f t="shared" si="19"/>
        <v>0.15644588634118861</v>
      </c>
      <c r="X145" s="26">
        <f t="shared" si="19"/>
        <v>0.37915995601765928</v>
      </c>
      <c r="Y145" s="26">
        <f t="shared" si="19"/>
        <v>5.6672479386321584E-2</v>
      </c>
      <c r="Z145" s="26">
        <f t="shared" si="19"/>
        <v>8.7547856915080047E-3</v>
      </c>
    </row>
    <row r="146" spans="2:26">
      <c r="B146" s="120">
        <v>56858</v>
      </c>
      <c r="C146" s="60">
        <v>99.803936952282896</v>
      </c>
      <c r="D146" s="123">
        <v>99.560590750600809</v>
      </c>
      <c r="E146" s="123">
        <v>99.936120708067435</v>
      </c>
      <c r="F146" s="123">
        <v>99.400405993148297</v>
      </c>
      <c r="G146" s="123">
        <v>99.991448777503749</v>
      </c>
      <c r="H146" s="123">
        <v>98.934862164217677</v>
      </c>
      <c r="I146" s="123">
        <v>100</v>
      </c>
      <c r="K146" s="10">
        <f t="shared" si="20"/>
        <v>99.803936952282896</v>
      </c>
      <c r="L146" s="26">
        <f t="shared" si="21"/>
        <v>98.934862164217677</v>
      </c>
      <c r="M146" s="26">
        <f t="shared" si="22"/>
        <v>99.400405993148297</v>
      </c>
      <c r="N146" s="10">
        <f t="shared" si="23"/>
        <v>99.560590750600809</v>
      </c>
      <c r="O146" s="10">
        <f t="shared" si="23"/>
        <v>99.936120708067435</v>
      </c>
      <c r="P146" s="26">
        <f t="shared" si="24"/>
        <v>99.991448777503749</v>
      </c>
      <c r="Q146" s="26">
        <f t="shared" si="25"/>
        <v>100</v>
      </c>
      <c r="S146" s="23">
        <f t="shared" si="26"/>
        <v>56858</v>
      </c>
      <c r="T146" s="10">
        <f t="shared" si="27"/>
        <v>99.803936952282896</v>
      </c>
      <c r="U146" s="26">
        <f t="shared" si="27"/>
        <v>98.934862164217677</v>
      </c>
      <c r="V146" s="26">
        <f t="shared" si="19"/>
        <v>0.46554382893062041</v>
      </c>
      <c r="W146" s="26">
        <f t="shared" si="19"/>
        <v>0.16018475745251237</v>
      </c>
      <c r="X146" s="26">
        <f t="shared" si="19"/>
        <v>0.37552995746662532</v>
      </c>
      <c r="Y146" s="26">
        <f t="shared" si="19"/>
        <v>5.5328069436313854E-2</v>
      </c>
      <c r="Z146" s="26">
        <f t="shared" si="19"/>
        <v>8.5512224962513983E-3</v>
      </c>
    </row>
    <row r="147" spans="2:26">
      <c r="B147" s="120">
        <v>56949</v>
      </c>
      <c r="C147" s="60">
        <v>99.807430959990711</v>
      </c>
      <c r="D147" s="123">
        <v>99.566267534714498</v>
      </c>
      <c r="E147" s="123">
        <v>99.937631365997447</v>
      </c>
      <c r="F147" s="123">
        <v>99.421660820309427</v>
      </c>
      <c r="G147" s="123">
        <v>99.991647593201577</v>
      </c>
      <c r="H147" s="123">
        <v>98.963751726112534</v>
      </c>
      <c r="I147" s="123">
        <v>100</v>
      </c>
      <c r="K147" s="10">
        <f t="shared" si="20"/>
        <v>99.807430959990711</v>
      </c>
      <c r="L147" s="26">
        <f t="shared" si="21"/>
        <v>98.963751726112534</v>
      </c>
      <c r="M147" s="26">
        <f t="shared" si="22"/>
        <v>99.421660820309427</v>
      </c>
      <c r="N147" s="10">
        <f t="shared" si="23"/>
        <v>99.566267534714498</v>
      </c>
      <c r="O147" s="10">
        <f t="shared" si="23"/>
        <v>99.937631365997447</v>
      </c>
      <c r="P147" s="26">
        <f t="shared" si="24"/>
        <v>99.991647593201577</v>
      </c>
      <c r="Q147" s="26">
        <f t="shared" si="25"/>
        <v>100</v>
      </c>
      <c r="S147" s="23">
        <f t="shared" si="26"/>
        <v>56949</v>
      </c>
      <c r="T147" s="10">
        <f t="shared" si="27"/>
        <v>99.807430959990711</v>
      </c>
      <c r="U147" s="26">
        <f t="shared" si="27"/>
        <v>98.963751726112534</v>
      </c>
      <c r="V147" s="26">
        <f t="shared" si="19"/>
        <v>0.45790909419689285</v>
      </c>
      <c r="W147" s="26">
        <f t="shared" si="19"/>
        <v>0.14460671440507156</v>
      </c>
      <c r="X147" s="26">
        <f t="shared" si="19"/>
        <v>0.37136383128294881</v>
      </c>
      <c r="Y147" s="26">
        <f t="shared" si="19"/>
        <v>5.4016227204130018E-2</v>
      </c>
      <c r="Z147" s="26">
        <f t="shared" si="19"/>
        <v>8.3524067984228623E-3</v>
      </c>
    </row>
    <row r="148" spans="2:26">
      <c r="B148" s="120">
        <v>57040</v>
      </c>
      <c r="C148" s="60">
        <v>99.802693079753624</v>
      </c>
      <c r="D148" s="123">
        <v>99.558715463137318</v>
      </c>
      <c r="E148" s="123">
        <v>99.939105601781066</v>
      </c>
      <c r="F148" s="123">
        <v>99.425903676676739</v>
      </c>
      <c r="G148" s="123">
        <v>99.991841773864721</v>
      </c>
      <c r="H148" s="123">
        <v>98.992862245372564</v>
      </c>
      <c r="I148" s="123">
        <v>100</v>
      </c>
      <c r="K148" s="10">
        <f t="shared" si="20"/>
        <v>99.802693079753624</v>
      </c>
      <c r="L148" s="26">
        <f t="shared" si="21"/>
        <v>98.992862245372564</v>
      </c>
      <c r="M148" s="26">
        <f t="shared" si="22"/>
        <v>99.425903676676739</v>
      </c>
      <c r="N148" s="10">
        <f t="shared" si="23"/>
        <v>99.558715463137318</v>
      </c>
      <c r="O148" s="10">
        <f t="shared" si="23"/>
        <v>99.939105601781066</v>
      </c>
      <c r="P148" s="26">
        <f t="shared" si="24"/>
        <v>99.991841773864721</v>
      </c>
      <c r="Q148" s="26">
        <f t="shared" si="25"/>
        <v>100</v>
      </c>
      <c r="S148" s="23">
        <f t="shared" si="26"/>
        <v>57040</v>
      </c>
      <c r="T148" s="10">
        <f t="shared" si="27"/>
        <v>99.802693079753624</v>
      </c>
      <c r="U148" s="26">
        <f t="shared" si="27"/>
        <v>98.992862245372564</v>
      </c>
      <c r="V148" s="26">
        <f t="shared" si="19"/>
        <v>0.43304143130417572</v>
      </c>
      <c r="W148" s="26">
        <f t="shared" si="19"/>
        <v>0.13281178646057867</v>
      </c>
      <c r="X148" s="26">
        <f t="shared" si="19"/>
        <v>0.38039013864374738</v>
      </c>
      <c r="Y148" s="26">
        <f t="shared" si="19"/>
        <v>5.2736172083655219E-2</v>
      </c>
      <c r="Z148" s="26">
        <f t="shared" si="19"/>
        <v>8.1582261352792784E-3</v>
      </c>
    </row>
    <row r="149" spans="2:26">
      <c r="B149" s="120">
        <v>57132</v>
      </c>
      <c r="C149" s="60">
        <v>99.789400892173447</v>
      </c>
      <c r="D149" s="123">
        <v>99.551530856056061</v>
      </c>
      <c r="E149" s="123">
        <v>99.938257630548605</v>
      </c>
      <c r="F149" s="123">
        <v>99.42408515272831</v>
      </c>
      <c r="G149" s="123">
        <v>99.990258621501198</v>
      </c>
      <c r="H149" s="123">
        <v>99.021697425271725</v>
      </c>
      <c r="I149" s="123">
        <v>100</v>
      </c>
      <c r="K149" s="10">
        <f t="shared" si="20"/>
        <v>99.789400892173447</v>
      </c>
      <c r="L149" s="26">
        <f t="shared" si="21"/>
        <v>99.021697425271725</v>
      </c>
      <c r="M149" s="26">
        <f t="shared" si="22"/>
        <v>99.42408515272831</v>
      </c>
      <c r="N149" s="10">
        <f t="shared" si="23"/>
        <v>99.551530856056061</v>
      </c>
      <c r="O149" s="10">
        <f t="shared" si="23"/>
        <v>99.938257630548605</v>
      </c>
      <c r="P149" s="26">
        <f t="shared" si="24"/>
        <v>99.990258621501198</v>
      </c>
      <c r="Q149" s="26">
        <f t="shared" si="25"/>
        <v>100</v>
      </c>
      <c r="S149" s="23">
        <f t="shared" si="26"/>
        <v>57132</v>
      </c>
      <c r="T149" s="10">
        <f t="shared" si="27"/>
        <v>99.789400892173447</v>
      </c>
      <c r="U149" s="26">
        <f t="shared" si="27"/>
        <v>99.021697425271725</v>
      </c>
      <c r="V149" s="26">
        <f t="shared" si="19"/>
        <v>0.4023877274565848</v>
      </c>
      <c r="W149" s="26">
        <f t="shared" si="19"/>
        <v>0.1274457033277514</v>
      </c>
      <c r="X149" s="26">
        <f t="shared" si="19"/>
        <v>0.38672677449254422</v>
      </c>
      <c r="Y149" s="26">
        <f t="shared" si="19"/>
        <v>5.2000990952592474E-2</v>
      </c>
      <c r="Z149" s="26">
        <f t="shared" si="19"/>
        <v>9.741378498802078E-3</v>
      </c>
    </row>
    <row r="150" spans="2:26">
      <c r="B150" s="120">
        <v>57224</v>
      </c>
      <c r="C150" s="60">
        <v>99.794002327366243</v>
      </c>
      <c r="D150" s="123">
        <v>99.568146714139317</v>
      </c>
      <c r="E150" s="123">
        <v>99.939715706071127</v>
      </c>
      <c r="F150" s="123">
        <v>99.444216849248306</v>
      </c>
      <c r="G150" s="123">
        <v>99.9904852318748</v>
      </c>
      <c r="H150" s="123">
        <v>99.049936985562198</v>
      </c>
      <c r="I150" s="123">
        <v>100</v>
      </c>
      <c r="K150" s="10">
        <f t="shared" si="20"/>
        <v>99.794002327366243</v>
      </c>
      <c r="L150" s="26">
        <f t="shared" si="21"/>
        <v>99.049936985562198</v>
      </c>
      <c r="M150" s="26">
        <f t="shared" si="22"/>
        <v>99.444216849248306</v>
      </c>
      <c r="N150" s="10">
        <f t="shared" si="23"/>
        <v>99.568146714139317</v>
      </c>
      <c r="O150" s="10">
        <f t="shared" si="23"/>
        <v>99.939715706071127</v>
      </c>
      <c r="P150" s="26">
        <f t="shared" si="24"/>
        <v>99.9904852318748</v>
      </c>
      <c r="Q150" s="26">
        <f t="shared" si="25"/>
        <v>100</v>
      </c>
      <c r="S150" s="23">
        <f t="shared" si="26"/>
        <v>57224</v>
      </c>
      <c r="T150" s="10">
        <f t="shared" si="27"/>
        <v>99.794002327366243</v>
      </c>
      <c r="U150" s="26">
        <f t="shared" si="27"/>
        <v>99.049936985562198</v>
      </c>
      <c r="V150" s="26">
        <f t="shared" si="19"/>
        <v>0.39427986368610846</v>
      </c>
      <c r="W150" s="26">
        <f t="shared" si="19"/>
        <v>0.12392986489101077</v>
      </c>
      <c r="X150" s="26">
        <f t="shared" si="19"/>
        <v>0.37156899193180948</v>
      </c>
      <c r="Y150" s="26">
        <f t="shared" si="19"/>
        <v>5.0769525803673332E-2</v>
      </c>
      <c r="Z150" s="26">
        <f t="shared" si="19"/>
        <v>9.5147681252001348E-3</v>
      </c>
    </row>
    <row r="151" spans="2:26">
      <c r="B151" s="120">
        <v>57315</v>
      </c>
      <c r="C151" s="60">
        <v>99.781098881244816</v>
      </c>
      <c r="D151" s="123">
        <v>99.58304344159599</v>
      </c>
      <c r="E151" s="123">
        <v>99.929970550326104</v>
      </c>
      <c r="F151" s="123">
        <v>99.46067298745136</v>
      </c>
      <c r="G151" s="123">
        <v>99.985475077324708</v>
      </c>
      <c r="H151" s="123">
        <v>99.077360684351376</v>
      </c>
      <c r="I151" s="123">
        <v>100</v>
      </c>
      <c r="K151" s="10">
        <f t="shared" si="20"/>
        <v>99.781098881244816</v>
      </c>
      <c r="L151" s="26">
        <f t="shared" si="21"/>
        <v>99.077360684351376</v>
      </c>
      <c r="M151" s="26">
        <f t="shared" si="22"/>
        <v>99.46067298745136</v>
      </c>
      <c r="N151" s="10">
        <f t="shared" si="23"/>
        <v>99.58304344159599</v>
      </c>
      <c r="O151" s="10">
        <f t="shared" si="23"/>
        <v>99.929970550326104</v>
      </c>
      <c r="P151" s="26">
        <f t="shared" si="24"/>
        <v>99.985475077324708</v>
      </c>
      <c r="Q151" s="26">
        <f t="shared" si="25"/>
        <v>100</v>
      </c>
      <c r="S151" s="23">
        <f t="shared" si="26"/>
        <v>57315</v>
      </c>
      <c r="T151" s="10">
        <f t="shared" si="27"/>
        <v>99.781098881244816</v>
      </c>
      <c r="U151" s="26">
        <f t="shared" si="27"/>
        <v>99.077360684351376</v>
      </c>
      <c r="V151" s="26">
        <f t="shared" si="19"/>
        <v>0.38331230309998432</v>
      </c>
      <c r="W151" s="26">
        <f t="shared" si="19"/>
        <v>0.12237045414462955</v>
      </c>
      <c r="X151" s="26">
        <f t="shared" si="19"/>
        <v>0.34692710873011379</v>
      </c>
      <c r="Y151" s="26">
        <f t="shared" si="19"/>
        <v>5.5504526998603865E-2</v>
      </c>
      <c r="Z151" s="26">
        <f t="shared" si="19"/>
        <v>1.4524922675292373E-2</v>
      </c>
    </row>
    <row r="152" spans="2:26">
      <c r="B152" s="120">
        <v>57405</v>
      </c>
      <c r="C152" s="60">
        <v>99.774499294590299</v>
      </c>
      <c r="D152" s="123">
        <v>99.5445967546557</v>
      </c>
      <c r="E152" s="123">
        <v>99.931625542499731</v>
      </c>
      <c r="F152" s="123">
        <v>99.419242613391447</v>
      </c>
      <c r="G152" s="123">
        <v>99.98581369828338</v>
      </c>
      <c r="H152" s="123">
        <v>99.103826343792221</v>
      </c>
      <c r="I152" s="123">
        <v>100</v>
      </c>
      <c r="K152" s="10">
        <f t="shared" si="20"/>
        <v>99.774499294590299</v>
      </c>
      <c r="L152" s="26">
        <f t="shared" si="21"/>
        <v>99.103826343792221</v>
      </c>
      <c r="M152" s="26">
        <f t="shared" si="22"/>
        <v>99.419242613391447</v>
      </c>
      <c r="N152" s="10">
        <f t="shared" si="23"/>
        <v>99.5445967546557</v>
      </c>
      <c r="O152" s="10">
        <f t="shared" si="23"/>
        <v>99.931625542499731</v>
      </c>
      <c r="P152" s="26">
        <f t="shared" si="24"/>
        <v>99.98581369828338</v>
      </c>
      <c r="Q152" s="26">
        <f t="shared" si="25"/>
        <v>100</v>
      </c>
      <c r="S152" s="23">
        <f t="shared" si="26"/>
        <v>57405</v>
      </c>
      <c r="T152" s="10">
        <f t="shared" si="27"/>
        <v>99.774499294590299</v>
      </c>
      <c r="U152" s="26">
        <f t="shared" si="27"/>
        <v>99.103826343792221</v>
      </c>
      <c r="V152" s="26">
        <f t="shared" si="19"/>
        <v>0.31541626959922553</v>
      </c>
      <c r="W152" s="26">
        <f t="shared" si="19"/>
        <v>0.12535414126425337</v>
      </c>
      <c r="X152" s="26">
        <f t="shared" si="19"/>
        <v>0.38702878784403083</v>
      </c>
      <c r="Y152" s="26">
        <f t="shared" si="19"/>
        <v>5.4188155783648995E-2</v>
      </c>
      <c r="Z152" s="26">
        <f t="shared" si="19"/>
        <v>1.4186301716620164E-2</v>
      </c>
    </row>
    <row r="153" spans="2:26">
      <c r="B153" s="120">
        <v>57497</v>
      </c>
      <c r="C153" s="60">
        <v>99.779714428828754</v>
      </c>
      <c r="D153" s="123">
        <v>99.554389390342308</v>
      </c>
      <c r="E153" s="123">
        <v>99.933240691752616</v>
      </c>
      <c r="F153" s="123">
        <v>99.432208370690986</v>
      </c>
      <c r="G153" s="123">
        <v>99.986144346979103</v>
      </c>
      <c r="H153" s="123">
        <v>99.119334002803768</v>
      </c>
      <c r="I153" s="123">
        <v>100</v>
      </c>
      <c r="K153" s="10">
        <f t="shared" si="20"/>
        <v>99.779714428828754</v>
      </c>
      <c r="L153" s="26">
        <f t="shared" si="21"/>
        <v>99.119334002803768</v>
      </c>
      <c r="M153" s="26">
        <f t="shared" si="22"/>
        <v>99.432208370690986</v>
      </c>
      <c r="N153" s="10">
        <f t="shared" si="23"/>
        <v>99.554389390342308</v>
      </c>
      <c r="O153" s="10">
        <f t="shared" si="23"/>
        <v>99.933240691752616</v>
      </c>
      <c r="P153" s="26">
        <f t="shared" si="24"/>
        <v>99.986144346979103</v>
      </c>
      <c r="Q153" s="26">
        <f t="shared" si="25"/>
        <v>100</v>
      </c>
      <c r="S153" s="23">
        <f t="shared" si="26"/>
        <v>57497</v>
      </c>
      <c r="T153" s="10">
        <f t="shared" si="27"/>
        <v>99.779714428828754</v>
      </c>
      <c r="U153" s="26">
        <f t="shared" si="27"/>
        <v>99.119334002803768</v>
      </c>
      <c r="V153" s="26">
        <f t="shared" si="19"/>
        <v>0.31287436788721834</v>
      </c>
      <c r="W153" s="26">
        <f t="shared" si="19"/>
        <v>0.12218101965132178</v>
      </c>
      <c r="X153" s="26">
        <f t="shared" si="19"/>
        <v>0.37885130141030743</v>
      </c>
      <c r="Y153" s="26">
        <f t="shared" si="19"/>
        <v>5.290365522648699E-2</v>
      </c>
      <c r="Z153" s="26">
        <f t="shared" si="19"/>
        <v>1.3855653020897307E-2</v>
      </c>
    </row>
    <row r="154" spans="2:26">
      <c r="B154" s="120">
        <v>57589</v>
      </c>
      <c r="C154" s="60">
        <v>99.784818455431903</v>
      </c>
      <c r="D154" s="123">
        <v>99.564084710942026</v>
      </c>
      <c r="E154" s="123">
        <v>99.934816956992975</v>
      </c>
      <c r="F154" s="123">
        <v>99.419866692145149</v>
      </c>
      <c r="G154" s="123">
        <v>99.986467217109947</v>
      </c>
      <c r="H154" s="123">
        <v>99.135354256598646</v>
      </c>
      <c r="I154" s="123">
        <v>100</v>
      </c>
      <c r="K154" s="10">
        <f t="shared" si="20"/>
        <v>99.784818455431903</v>
      </c>
      <c r="L154" s="26">
        <f t="shared" si="21"/>
        <v>99.135354256598646</v>
      </c>
      <c r="M154" s="26">
        <f t="shared" si="22"/>
        <v>99.419866692145149</v>
      </c>
      <c r="N154" s="10">
        <f t="shared" si="23"/>
        <v>99.564084710942026</v>
      </c>
      <c r="O154" s="10">
        <f t="shared" si="23"/>
        <v>99.934816956992975</v>
      </c>
      <c r="P154" s="26">
        <f t="shared" si="24"/>
        <v>99.986467217109947</v>
      </c>
      <c r="Q154" s="26">
        <f t="shared" si="25"/>
        <v>100</v>
      </c>
      <c r="S154" s="23">
        <f t="shared" si="26"/>
        <v>57589</v>
      </c>
      <c r="T154" s="10">
        <f t="shared" si="27"/>
        <v>99.784818455431903</v>
      </c>
      <c r="U154" s="26">
        <f t="shared" si="27"/>
        <v>99.135354256598646</v>
      </c>
      <c r="V154" s="26">
        <f t="shared" si="19"/>
        <v>0.28451243554650318</v>
      </c>
      <c r="W154" s="26">
        <f t="shared" si="19"/>
        <v>0.14421801879687735</v>
      </c>
      <c r="X154" s="26">
        <f t="shared" si="19"/>
        <v>0.37073224605094879</v>
      </c>
      <c r="Y154" s="26">
        <f t="shared" si="19"/>
        <v>5.1650260116971936E-2</v>
      </c>
      <c r="Z154" s="26">
        <f t="shared" si="19"/>
        <v>1.3532782890052886E-2</v>
      </c>
    </row>
    <row r="155" spans="2:26">
      <c r="B155" s="120">
        <v>57680</v>
      </c>
      <c r="C155" s="60">
        <v>99.753949083726411</v>
      </c>
      <c r="D155" s="123">
        <v>99.557828486235337</v>
      </c>
      <c r="E155" s="123">
        <v>99.928017790399565</v>
      </c>
      <c r="F155" s="123">
        <v>99.411516171857684</v>
      </c>
      <c r="G155" s="123">
        <v>99.98678249731266</v>
      </c>
      <c r="H155" s="123">
        <v>99.149069611745205</v>
      </c>
      <c r="I155" s="123">
        <v>100</v>
      </c>
      <c r="K155" s="10">
        <f t="shared" si="20"/>
        <v>99.753949083726411</v>
      </c>
      <c r="L155" s="26">
        <f t="shared" si="21"/>
        <v>99.149069611745205</v>
      </c>
      <c r="M155" s="26">
        <f t="shared" si="22"/>
        <v>99.411516171857684</v>
      </c>
      <c r="N155" s="10">
        <f t="shared" si="23"/>
        <v>99.557828486235337</v>
      </c>
      <c r="O155" s="10">
        <f t="shared" si="23"/>
        <v>99.928017790399565</v>
      </c>
      <c r="P155" s="26">
        <f t="shared" si="24"/>
        <v>99.98678249731266</v>
      </c>
      <c r="Q155" s="26">
        <f t="shared" si="25"/>
        <v>100</v>
      </c>
      <c r="S155" s="23">
        <f t="shared" si="26"/>
        <v>57680</v>
      </c>
      <c r="T155" s="10">
        <f t="shared" si="27"/>
        <v>99.753949083726411</v>
      </c>
      <c r="U155" s="26">
        <f t="shared" si="27"/>
        <v>99.149069611745205</v>
      </c>
      <c r="V155" s="26">
        <f t="shared" si="19"/>
        <v>0.26244656011247969</v>
      </c>
      <c r="W155" s="26">
        <f t="shared" si="19"/>
        <v>0.1463123143776528</v>
      </c>
      <c r="X155" s="26">
        <f t="shared" si="19"/>
        <v>0.37018930416422791</v>
      </c>
      <c r="Y155" s="26">
        <f t="shared" si="19"/>
        <v>5.876470691309521E-2</v>
      </c>
      <c r="Z155" s="26">
        <f t="shared" si="19"/>
        <v>1.3217502687339788E-2</v>
      </c>
    </row>
    <row r="156" spans="2:26">
      <c r="B156" s="120">
        <v>57770</v>
      </c>
      <c r="C156" s="60">
        <v>99.748286052774716</v>
      </c>
      <c r="D156" s="123">
        <v>99.563032550807563</v>
      </c>
      <c r="E156" s="123">
        <v>99.929719544985488</v>
      </c>
      <c r="F156" s="123">
        <v>99.424260155504811</v>
      </c>
      <c r="G156" s="123">
        <v>99.987090371309307</v>
      </c>
      <c r="H156" s="123">
        <v>99.168331659628635</v>
      </c>
      <c r="I156" s="123">
        <v>100</v>
      </c>
      <c r="K156" s="10">
        <f t="shared" si="20"/>
        <v>99.748286052774716</v>
      </c>
      <c r="L156" s="26">
        <f t="shared" si="21"/>
        <v>99.168331659628635</v>
      </c>
      <c r="M156" s="26">
        <f t="shared" si="22"/>
        <v>99.424260155504811</v>
      </c>
      <c r="N156" s="10">
        <f t="shared" si="23"/>
        <v>99.563032550807563</v>
      </c>
      <c r="O156" s="10">
        <f t="shared" si="23"/>
        <v>99.929719544985488</v>
      </c>
      <c r="P156" s="26">
        <f t="shared" si="24"/>
        <v>99.987090371309307</v>
      </c>
      <c r="Q156" s="26">
        <f t="shared" si="25"/>
        <v>100</v>
      </c>
      <c r="S156" s="23">
        <f t="shared" si="26"/>
        <v>57770</v>
      </c>
      <c r="T156" s="10">
        <f t="shared" si="27"/>
        <v>99.748286052774716</v>
      </c>
      <c r="U156" s="26">
        <f t="shared" si="27"/>
        <v>99.168331659628635</v>
      </c>
      <c r="V156" s="26">
        <f t="shared" si="19"/>
        <v>0.2559284958761765</v>
      </c>
      <c r="W156" s="26">
        <f t="shared" si="19"/>
        <v>0.13877239530275176</v>
      </c>
      <c r="X156" s="26">
        <f t="shared" si="19"/>
        <v>0.36668699417792538</v>
      </c>
      <c r="Y156" s="26">
        <f t="shared" si="19"/>
        <v>5.7370826323818847E-2</v>
      </c>
      <c r="Z156" s="26">
        <f t="shared" si="19"/>
        <v>1.2909628690692898E-2</v>
      </c>
    </row>
    <row r="157" spans="2:26">
      <c r="B157" s="120">
        <v>57862</v>
      </c>
      <c r="C157" s="60">
        <v>99.753884990809951</v>
      </c>
      <c r="D157" s="123">
        <v>99.577227035053113</v>
      </c>
      <c r="E157" s="123">
        <v>99.931380339172037</v>
      </c>
      <c r="F157" s="123">
        <v>99.438253560219934</v>
      </c>
      <c r="G157" s="123">
        <v>99.987391018050047</v>
      </c>
      <c r="H157" s="123">
        <v>98.819279220633035</v>
      </c>
      <c r="I157" s="123">
        <v>100</v>
      </c>
      <c r="K157" s="10">
        <f t="shared" si="20"/>
        <v>99.753884990809951</v>
      </c>
      <c r="L157" s="26">
        <f t="shared" si="21"/>
        <v>98.819279220633035</v>
      </c>
      <c r="M157" s="26">
        <f t="shared" si="22"/>
        <v>99.438253560219934</v>
      </c>
      <c r="N157" s="10">
        <f t="shared" si="23"/>
        <v>99.577227035053113</v>
      </c>
      <c r="O157" s="10">
        <f t="shared" si="23"/>
        <v>99.931380339172037</v>
      </c>
      <c r="P157" s="26">
        <f t="shared" si="24"/>
        <v>99.987391018050047</v>
      </c>
      <c r="Q157" s="26">
        <f t="shared" si="25"/>
        <v>100</v>
      </c>
      <c r="S157" s="23">
        <f t="shared" si="26"/>
        <v>57862</v>
      </c>
      <c r="T157" s="10">
        <f t="shared" si="27"/>
        <v>99.753884990809951</v>
      </c>
      <c r="U157" s="26">
        <f t="shared" si="27"/>
        <v>98.819279220633035</v>
      </c>
      <c r="V157" s="26">
        <f t="shared" si="19"/>
        <v>0.61897433958689874</v>
      </c>
      <c r="W157" s="26">
        <f t="shared" si="19"/>
        <v>0.13897347483317901</v>
      </c>
      <c r="X157" s="26">
        <f t="shared" si="19"/>
        <v>0.35415330411892398</v>
      </c>
      <c r="Y157" s="26">
        <f t="shared" si="19"/>
        <v>5.6010678878010367E-2</v>
      </c>
      <c r="Z157" s="26">
        <f t="shared" si="19"/>
        <v>1.2608981949952636E-2</v>
      </c>
    </row>
    <row r="158" spans="2:26">
      <c r="B158" s="120">
        <v>57954</v>
      </c>
      <c r="C158" s="60">
        <v>99.747888773544773</v>
      </c>
      <c r="D158" s="123">
        <v>99.571289792990598</v>
      </c>
      <c r="E158" s="123">
        <v>99.92943862160682</v>
      </c>
      <c r="F158" s="123">
        <v>99.455524456981664</v>
      </c>
      <c r="G158" s="123">
        <v>99.987684611851719</v>
      </c>
      <c r="H158" s="123">
        <v>98.862966035823447</v>
      </c>
      <c r="I158" s="123">
        <v>100</v>
      </c>
      <c r="K158" s="10">
        <f t="shared" si="20"/>
        <v>99.747888773544773</v>
      </c>
      <c r="L158" s="26">
        <f t="shared" si="21"/>
        <v>98.862966035823447</v>
      </c>
      <c r="M158" s="26">
        <f t="shared" si="22"/>
        <v>99.455524456981664</v>
      </c>
      <c r="N158" s="10">
        <f t="shared" si="23"/>
        <v>99.571289792990598</v>
      </c>
      <c r="O158" s="10">
        <f t="shared" si="23"/>
        <v>99.92943862160682</v>
      </c>
      <c r="P158" s="26">
        <f t="shared" si="24"/>
        <v>99.987684611851719</v>
      </c>
      <c r="Q158" s="26">
        <f t="shared" si="25"/>
        <v>100</v>
      </c>
      <c r="S158" s="23">
        <f t="shared" si="26"/>
        <v>57954</v>
      </c>
      <c r="T158" s="10">
        <f t="shared" si="27"/>
        <v>99.747888773544773</v>
      </c>
      <c r="U158" s="26">
        <f t="shared" si="27"/>
        <v>98.862966035823447</v>
      </c>
      <c r="V158" s="26">
        <f t="shared" si="19"/>
        <v>0.59255842115821622</v>
      </c>
      <c r="W158" s="26">
        <f t="shared" si="19"/>
        <v>0.11576533600893413</v>
      </c>
      <c r="X158" s="26">
        <f t="shared" si="19"/>
        <v>0.35814882861622266</v>
      </c>
      <c r="Y158" s="26">
        <f t="shared" si="19"/>
        <v>5.8245990244898849E-2</v>
      </c>
      <c r="Z158" s="26">
        <f t="shared" si="19"/>
        <v>1.2315388148280704E-2</v>
      </c>
    </row>
    <row r="159" spans="2:26">
      <c r="B159" s="120">
        <v>58045</v>
      </c>
      <c r="C159" s="60">
        <v>99.742608946287277</v>
      </c>
      <c r="D159" s="123">
        <v>99.563683025824503</v>
      </c>
      <c r="E159" s="123">
        <v>99.931098820443637</v>
      </c>
      <c r="F159" s="123">
        <v>99.42159670026733</v>
      </c>
      <c r="G159" s="123">
        <v>99.987971322531905</v>
      </c>
      <c r="H159" s="123">
        <v>98.904766872896033</v>
      </c>
      <c r="I159" s="123">
        <v>100</v>
      </c>
      <c r="K159" s="10">
        <f t="shared" si="20"/>
        <v>99.742608946287277</v>
      </c>
      <c r="L159" s="26">
        <f t="shared" si="21"/>
        <v>98.904766872896033</v>
      </c>
      <c r="M159" s="26">
        <f t="shared" si="22"/>
        <v>99.42159670026733</v>
      </c>
      <c r="N159" s="10">
        <f t="shared" si="23"/>
        <v>99.563683025824503</v>
      </c>
      <c r="O159" s="10">
        <f t="shared" si="23"/>
        <v>99.931098820443637</v>
      </c>
      <c r="P159" s="26">
        <f t="shared" si="24"/>
        <v>99.987971322531905</v>
      </c>
      <c r="Q159" s="26">
        <f t="shared" si="25"/>
        <v>100</v>
      </c>
      <c r="S159" s="23">
        <f t="shared" si="26"/>
        <v>58045</v>
      </c>
      <c r="T159" s="10">
        <f t="shared" si="27"/>
        <v>99.742608946287277</v>
      </c>
      <c r="U159" s="26">
        <f t="shared" si="27"/>
        <v>98.904766872896033</v>
      </c>
      <c r="V159" s="26">
        <f t="shared" si="19"/>
        <v>0.51682982737129635</v>
      </c>
      <c r="W159" s="26">
        <f t="shared" si="19"/>
        <v>0.14208632555717315</v>
      </c>
      <c r="X159" s="26">
        <f t="shared" si="19"/>
        <v>0.36741579461913432</v>
      </c>
      <c r="Y159" s="26">
        <f t="shared" si="19"/>
        <v>5.6872502088268106E-2</v>
      </c>
      <c r="Z159" s="26">
        <f t="shared" si="19"/>
        <v>1.2028677468094884E-2</v>
      </c>
    </row>
    <row r="160" spans="2:26">
      <c r="B160" s="120">
        <v>58135</v>
      </c>
      <c r="C160" s="60">
        <v>99.748581303698586</v>
      </c>
      <c r="D160" s="123">
        <v>99.573089092439218</v>
      </c>
      <c r="E160" s="123">
        <v>99.93271921263019</v>
      </c>
      <c r="F160" s="123">
        <v>99.398095621199872</v>
      </c>
      <c r="G160" s="123">
        <v>99.988251315539571</v>
      </c>
      <c r="H160" s="123">
        <v>98.945563498947251</v>
      </c>
      <c r="I160" s="123">
        <v>100</v>
      </c>
      <c r="K160" s="10">
        <f t="shared" si="20"/>
        <v>99.748581303698586</v>
      </c>
      <c r="L160" s="26">
        <f t="shared" si="21"/>
        <v>98.945563498947251</v>
      </c>
      <c r="M160" s="26">
        <f t="shared" si="22"/>
        <v>99.398095621199872</v>
      </c>
      <c r="N160" s="10">
        <f t="shared" si="23"/>
        <v>99.573089092439218</v>
      </c>
      <c r="O160" s="10">
        <f t="shared" si="23"/>
        <v>99.93271921263019</v>
      </c>
      <c r="P160" s="26">
        <f t="shared" si="24"/>
        <v>99.988251315539571</v>
      </c>
      <c r="Q160" s="26">
        <f t="shared" si="25"/>
        <v>100</v>
      </c>
      <c r="S160" s="23">
        <f t="shared" si="26"/>
        <v>58135</v>
      </c>
      <c r="T160" s="10">
        <f t="shared" si="27"/>
        <v>99.748581303698586</v>
      </c>
      <c r="U160" s="26">
        <f t="shared" si="27"/>
        <v>98.945563498947251</v>
      </c>
      <c r="V160" s="26">
        <f t="shared" si="19"/>
        <v>0.45253212225262018</v>
      </c>
      <c r="W160" s="26">
        <f t="shared" si="19"/>
        <v>0.17499347123934683</v>
      </c>
      <c r="X160" s="26">
        <f t="shared" si="19"/>
        <v>0.35963012019097107</v>
      </c>
      <c r="Y160" s="26">
        <f t="shared" si="19"/>
        <v>5.553210290938182E-2</v>
      </c>
      <c r="Z160" s="26">
        <f t="shared" si="19"/>
        <v>1.1748684460428649E-2</v>
      </c>
    </row>
    <row r="161" spans="2:26">
      <c r="B161" s="120">
        <v>58227</v>
      </c>
      <c r="C161" s="60">
        <v>99.743751077241896</v>
      </c>
      <c r="D161" s="123">
        <v>99.574191713727515</v>
      </c>
      <c r="E161" s="123">
        <v>99.929661681674716</v>
      </c>
      <c r="F161" s="123">
        <v>99.41058269703673</v>
      </c>
      <c r="G161" s="123">
        <v>99.988524752081105</v>
      </c>
      <c r="H161" s="123">
        <v>98.957260189794255</v>
      </c>
      <c r="I161" s="123">
        <v>100</v>
      </c>
      <c r="K161" s="10">
        <f t="shared" si="20"/>
        <v>99.743751077241896</v>
      </c>
      <c r="L161" s="26">
        <f t="shared" si="21"/>
        <v>98.957260189794255</v>
      </c>
      <c r="M161" s="26">
        <f t="shared" si="22"/>
        <v>99.41058269703673</v>
      </c>
      <c r="N161" s="10">
        <f t="shared" si="23"/>
        <v>99.574191713727515</v>
      </c>
      <c r="O161" s="10">
        <f t="shared" si="23"/>
        <v>99.929661681674716</v>
      </c>
      <c r="P161" s="26">
        <f t="shared" si="24"/>
        <v>99.988524752081105</v>
      </c>
      <c r="Q161" s="26">
        <f t="shared" si="25"/>
        <v>100</v>
      </c>
      <c r="S161" s="23">
        <f t="shared" si="26"/>
        <v>58227</v>
      </c>
      <c r="T161" s="10">
        <f t="shared" si="27"/>
        <v>99.743751077241896</v>
      </c>
      <c r="U161" s="26">
        <f t="shared" si="27"/>
        <v>98.957260189794255</v>
      </c>
      <c r="V161" s="26">
        <f t="shared" si="19"/>
        <v>0.45332250724247558</v>
      </c>
      <c r="W161" s="26">
        <f t="shared" si="19"/>
        <v>0.16360901669078487</v>
      </c>
      <c r="X161" s="26">
        <f t="shared" si="19"/>
        <v>0.35546996794720087</v>
      </c>
      <c r="Y161" s="26">
        <f t="shared" si="19"/>
        <v>5.8863070406388829E-2</v>
      </c>
      <c r="Z161" s="26">
        <f t="shared" si="19"/>
        <v>1.1475247918895093E-2</v>
      </c>
    </row>
    <row r="162" spans="2:26">
      <c r="B162" s="120">
        <v>58319</v>
      </c>
      <c r="C162" s="60">
        <v>99.749755443805526</v>
      </c>
      <c r="D162" s="123">
        <v>99.584666698276891</v>
      </c>
      <c r="E162" s="123">
        <v>99.931329749211415</v>
      </c>
      <c r="F162" s="123">
        <v>99.412438727349681</v>
      </c>
      <c r="G162" s="123">
        <v>99.988791789242669</v>
      </c>
      <c r="H162" s="123">
        <v>98.98795509206299</v>
      </c>
      <c r="I162" s="123">
        <v>100</v>
      </c>
      <c r="K162" s="10">
        <f t="shared" si="20"/>
        <v>99.749755443805526</v>
      </c>
      <c r="L162" s="26">
        <f t="shared" si="21"/>
        <v>98.98795509206299</v>
      </c>
      <c r="M162" s="26">
        <f t="shared" si="22"/>
        <v>99.412438727349681</v>
      </c>
      <c r="N162" s="10">
        <f t="shared" si="23"/>
        <v>99.584666698276891</v>
      </c>
      <c r="O162" s="10">
        <f t="shared" si="23"/>
        <v>99.931329749211415</v>
      </c>
      <c r="P162" s="26">
        <f t="shared" si="24"/>
        <v>99.988791789242669</v>
      </c>
      <c r="Q162" s="26">
        <f t="shared" si="25"/>
        <v>100</v>
      </c>
      <c r="S162" s="23">
        <f t="shared" si="26"/>
        <v>58319</v>
      </c>
      <c r="T162" s="10">
        <f t="shared" si="27"/>
        <v>99.749755443805526</v>
      </c>
      <c r="U162" s="26">
        <f t="shared" si="27"/>
        <v>98.98795509206299</v>
      </c>
      <c r="V162" s="26">
        <f t="shared" si="19"/>
        <v>0.4244836352866912</v>
      </c>
      <c r="W162" s="26">
        <f t="shared" si="19"/>
        <v>0.17222797092721009</v>
      </c>
      <c r="X162" s="26">
        <f t="shared" si="19"/>
        <v>0.34666305093452365</v>
      </c>
      <c r="Y162" s="26">
        <f t="shared" si="19"/>
        <v>5.7462040031253991E-2</v>
      </c>
      <c r="Z162" s="26">
        <f t="shared" si="19"/>
        <v>1.1208210757331472E-2</v>
      </c>
    </row>
    <row r="163" spans="2:26">
      <c r="B163" s="120">
        <v>58410</v>
      </c>
      <c r="C163" s="60">
        <v>99.73713081064794</v>
      </c>
      <c r="D163" s="123">
        <v>99.576919621236058</v>
      </c>
      <c r="E163" s="123">
        <v>99.927773918941412</v>
      </c>
      <c r="F163" s="123">
        <v>99.431046433757032</v>
      </c>
      <c r="G163" s="123">
        <v>99.988135750632821</v>
      </c>
      <c r="H163" s="123">
        <v>99.017682255937288</v>
      </c>
      <c r="I163" s="123">
        <v>100</v>
      </c>
      <c r="K163" s="10">
        <f t="shared" si="20"/>
        <v>99.73713081064794</v>
      </c>
      <c r="L163" s="26">
        <f t="shared" si="21"/>
        <v>99.017682255937288</v>
      </c>
      <c r="M163" s="26">
        <f t="shared" si="22"/>
        <v>99.431046433757032</v>
      </c>
      <c r="N163" s="10">
        <f t="shared" si="23"/>
        <v>99.576919621236058</v>
      </c>
      <c r="O163" s="10">
        <f t="shared" si="23"/>
        <v>99.927773918941412</v>
      </c>
      <c r="P163" s="26">
        <f t="shared" si="24"/>
        <v>99.988135750632821</v>
      </c>
      <c r="Q163" s="26">
        <f t="shared" si="25"/>
        <v>100</v>
      </c>
      <c r="S163" s="23">
        <f t="shared" si="26"/>
        <v>58410</v>
      </c>
      <c r="T163" s="10">
        <f t="shared" si="27"/>
        <v>99.73713081064794</v>
      </c>
      <c r="U163" s="26">
        <f t="shared" si="27"/>
        <v>99.017682255937288</v>
      </c>
      <c r="V163" s="26">
        <f t="shared" si="19"/>
        <v>0.41336417781974433</v>
      </c>
      <c r="W163" s="26">
        <f t="shared" si="19"/>
        <v>0.145873187479026</v>
      </c>
      <c r="X163" s="26">
        <f t="shared" si="19"/>
        <v>0.3508542977053537</v>
      </c>
      <c r="Y163" s="26">
        <f t="shared" si="19"/>
        <v>6.0361831691409407E-2</v>
      </c>
      <c r="Z163" s="26">
        <f t="shared" si="19"/>
        <v>1.1864249367178559E-2</v>
      </c>
    </row>
    <row r="164" spans="2:26">
      <c r="B164" s="120">
        <v>58501</v>
      </c>
      <c r="C164" s="60">
        <v>99.721209356613585</v>
      </c>
      <c r="D164" s="123">
        <v>99.580953662347852</v>
      </c>
      <c r="E164" s="123">
        <v>99.929494698686653</v>
      </c>
      <c r="F164" s="123">
        <v>99.420465021926191</v>
      </c>
      <c r="G164" s="123">
        <v>99.988412110293595</v>
      </c>
      <c r="H164" s="123">
        <v>99.0257835038433</v>
      </c>
      <c r="I164" s="123">
        <v>100</v>
      </c>
      <c r="K164" s="10">
        <f t="shared" si="20"/>
        <v>99.721209356613585</v>
      </c>
      <c r="L164" s="26">
        <f t="shared" si="21"/>
        <v>99.0257835038433</v>
      </c>
      <c r="M164" s="26">
        <f t="shared" si="22"/>
        <v>99.420465021926191</v>
      </c>
      <c r="N164" s="10">
        <f t="shared" si="23"/>
        <v>99.580953662347852</v>
      </c>
      <c r="O164" s="10">
        <f t="shared" si="23"/>
        <v>99.929494698686653</v>
      </c>
      <c r="P164" s="26">
        <f t="shared" si="24"/>
        <v>99.988412110293595</v>
      </c>
      <c r="Q164" s="26">
        <f t="shared" si="25"/>
        <v>100</v>
      </c>
      <c r="S164" s="23">
        <f t="shared" si="26"/>
        <v>58501</v>
      </c>
      <c r="T164" s="10">
        <f t="shared" si="27"/>
        <v>99.721209356613585</v>
      </c>
      <c r="U164" s="26">
        <f t="shared" si="27"/>
        <v>99.0257835038433</v>
      </c>
      <c r="V164" s="26">
        <f t="shared" si="19"/>
        <v>0.39468151808289065</v>
      </c>
      <c r="W164" s="26">
        <f t="shared" si="19"/>
        <v>0.16048864042166144</v>
      </c>
      <c r="X164" s="26">
        <f t="shared" si="19"/>
        <v>0.34854103633880129</v>
      </c>
      <c r="Y164" s="26">
        <f t="shared" si="19"/>
        <v>5.8917411606941528E-2</v>
      </c>
      <c r="Z164" s="26">
        <f t="shared" si="19"/>
        <v>1.1587889706405008E-2</v>
      </c>
    </row>
    <row r="165" spans="2:26">
      <c r="B165" s="120">
        <v>58593</v>
      </c>
      <c r="C165" s="60" t="e">
        <f t="array" ref="C165:I165">NA()</f>
        <v>#N/A</v>
      </c>
      <c r="D165" s="123" t="e">
        <v>#N/A</v>
      </c>
      <c r="E165" s="123" t="e">
        <v>#N/A</v>
      </c>
      <c r="F165" s="123" t="e">
        <v>#N/A</v>
      </c>
      <c r="G165" s="123" t="e">
        <v>#N/A</v>
      </c>
      <c r="H165" s="123" t="e">
        <v>#N/A</v>
      </c>
      <c r="I165" s="123" t="e">
        <v>#N/A</v>
      </c>
      <c r="K165" s="10" t="e">
        <f t="shared" si="20"/>
        <v>#N/A</v>
      </c>
      <c r="L165" s="26" t="e">
        <f t="shared" si="21"/>
        <v>#N/A</v>
      </c>
      <c r="M165" s="26" t="e">
        <f t="shared" si="22"/>
        <v>#N/A</v>
      </c>
      <c r="N165" s="10" t="e">
        <f t="shared" si="23"/>
        <v>#N/A</v>
      </c>
      <c r="O165" s="10" t="e">
        <f t="shared" si="23"/>
        <v>#N/A</v>
      </c>
      <c r="P165" s="26" t="e">
        <f t="shared" si="24"/>
        <v>#N/A</v>
      </c>
      <c r="Q165" s="26" t="e">
        <f t="shared" si="25"/>
        <v>#N/A</v>
      </c>
      <c r="S165" s="23">
        <f t="shared" si="26"/>
        <v>58593</v>
      </c>
      <c r="T165" s="10" t="e">
        <f t="shared" si="27"/>
        <v>#N/A</v>
      </c>
      <c r="U165" s="26" t="e">
        <f t="shared" si="27"/>
        <v>#N/A</v>
      </c>
      <c r="V165" s="26" t="e">
        <f t="shared" si="19"/>
        <v>#N/A</v>
      </c>
      <c r="W165" s="26" t="e">
        <f t="shared" si="19"/>
        <v>#N/A</v>
      </c>
      <c r="X165" s="26" t="e">
        <f t="shared" si="19"/>
        <v>#N/A</v>
      </c>
      <c r="Y165" s="26" t="e">
        <f t="shared" si="19"/>
        <v>#N/A</v>
      </c>
      <c r="Z165" s="26" t="e">
        <f t="shared" si="19"/>
        <v>#N/A</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X92"/>
  <sheetViews>
    <sheetView workbookViewId="0">
      <selection activeCell="B1" sqref="B1"/>
    </sheetView>
  </sheetViews>
  <sheetFormatPr defaultColWidth="9" defaultRowHeight="16.5"/>
  <cols>
    <col min="1" max="1" width="9" style="78"/>
    <col min="2" max="2" width="8.125" style="26" customWidth="1"/>
    <col min="3" max="5" width="21.375" style="26" customWidth="1"/>
    <col min="6" max="24" width="12.625" style="78" bestFit="1" customWidth="1"/>
    <col min="25" max="16384" width="9" style="78"/>
  </cols>
  <sheetData>
    <row r="1" spans="2:24">
      <c r="B1" s="13" t="s">
        <v>263</v>
      </c>
      <c r="C1" s="13"/>
      <c r="D1" s="4"/>
      <c r="E1" s="4"/>
    </row>
    <row r="2" spans="2:24">
      <c r="B2" s="66" t="s">
        <v>71</v>
      </c>
      <c r="C2" s="15"/>
      <c r="D2" s="4"/>
      <c r="E2" s="4"/>
      <c r="I2" s="48"/>
    </row>
    <row r="3" spans="2:24">
      <c r="B3" s="26" t="s">
        <v>214</v>
      </c>
    </row>
    <row r="4" spans="2:24" ht="28.5">
      <c r="B4" s="93"/>
      <c r="C4" t="s">
        <v>229</v>
      </c>
      <c r="D4" s="106" t="s">
        <v>212</v>
      </c>
      <c r="E4" s="106" t="s">
        <v>213</v>
      </c>
    </row>
    <row r="5" spans="2:24">
      <c r="B5" s="51">
        <v>2025</v>
      </c>
      <c r="C5" s="103">
        <v>1002</v>
      </c>
      <c r="D5" s="104">
        <v>480</v>
      </c>
      <c r="E5" s="105">
        <v>960</v>
      </c>
      <c r="H5" s="10"/>
      <c r="I5" s="10"/>
      <c r="J5" s="10"/>
      <c r="K5" s="10"/>
      <c r="L5" s="10"/>
      <c r="M5" s="10"/>
      <c r="N5" s="10"/>
      <c r="O5" s="10"/>
      <c r="P5" s="10"/>
      <c r="Q5" s="10"/>
      <c r="R5" s="10"/>
      <c r="S5" s="10"/>
      <c r="T5" s="10"/>
      <c r="U5" s="10"/>
      <c r="V5" s="10"/>
      <c r="W5" s="10"/>
      <c r="X5" s="10"/>
    </row>
    <row r="6" spans="2:24">
      <c r="B6" s="51">
        <v>2030</v>
      </c>
      <c r="C6" s="103">
        <v>1218</v>
      </c>
      <c r="D6" s="104">
        <v>530</v>
      </c>
      <c r="E6" s="105">
        <v>1068</v>
      </c>
      <c r="H6" s="10"/>
      <c r="I6" s="10"/>
      <c r="J6" s="10"/>
      <c r="K6" s="10"/>
      <c r="L6" s="10"/>
      <c r="M6" s="10"/>
      <c r="N6" s="10"/>
      <c r="O6" s="10"/>
      <c r="P6" s="10"/>
      <c r="Q6" s="10"/>
      <c r="R6" s="10"/>
      <c r="S6" s="10"/>
      <c r="T6" s="10"/>
      <c r="U6" s="10"/>
      <c r="V6" s="10"/>
      <c r="W6" s="10"/>
      <c r="X6" s="10"/>
    </row>
    <row r="7" spans="2:24">
      <c r="B7" s="51">
        <v>2035</v>
      </c>
      <c r="C7" s="103">
        <v>1084</v>
      </c>
      <c r="D7" s="104"/>
      <c r="E7" s="105"/>
      <c r="H7" s="10"/>
      <c r="I7" s="10"/>
      <c r="J7" s="10"/>
      <c r="K7" s="10"/>
      <c r="L7" s="10"/>
      <c r="M7" s="10"/>
      <c r="N7" s="10"/>
      <c r="O7" s="10"/>
      <c r="P7" s="10"/>
      <c r="Q7" s="10"/>
      <c r="R7" s="10"/>
      <c r="S7" s="10"/>
      <c r="T7" s="10"/>
      <c r="U7" s="10"/>
      <c r="V7" s="10"/>
      <c r="W7" s="10"/>
      <c r="X7" s="10"/>
    </row>
    <row r="8" spans="2:24">
      <c r="B8" s="51">
        <v>2040</v>
      </c>
      <c r="C8" s="103">
        <v>858</v>
      </c>
      <c r="D8" s="104"/>
      <c r="E8" s="105"/>
      <c r="H8" s="10"/>
      <c r="I8" s="10"/>
      <c r="J8" s="10"/>
      <c r="K8" s="10"/>
      <c r="L8" s="10"/>
      <c r="M8" s="10"/>
      <c r="N8" s="10"/>
      <c r="O8" s="10"/>
      <c r="P8" s="10"/>
      <c r="Q8" s="10"/>
      <c r="R8" s="10"/>
      <c r="S8" s="10"/>
      <c r="T8" s="10"/>
      <c r="U8" s="10"/>
      <c r="V8" s="10"/>
      <c r="W8" s="10"/>
      <c r="X8" s="10"/>
    </row>
    <row r="9" spans="2:24">
      <c r="B9" s="51">
        <v>2045</v>
      </c>
      <c r="C9" s="103">
        <v>511</v>
      </c>
      <c r="D9" s="104"/>
      <c r="E9" s="105"/>
      <c r="H9" s="10"/>
      <c r="I9" s="10"/>
      <c r="J9" s="10"/>
      <c r="K9" s="10"/>
      <c r="L9" s="10"/>
      <c r="M9" s="10"/>
      <c r="N9" s="10"/>
      <c r="O9" s="10"/>
      <c r="P9" s="10"/>
      <c r="Q9" s="10"/>
      <c r="R9" s="10"/>
      <c r="S9" s="10"/>
      <c r="T9" s="10"/>
      <c r="U9" s="10"/>
      <c r="V9" s="10"/>
      <c r="W9" s="10"/>
      <c r="X9" s="10"/>
    </row>
    <row r="10" spans="2:24">
      <c r="B10" s="51">
        <v>2050</v>
      </c>
      <c r="C10" s="103">
        <v>0</v>
      </c>
      <c r="D10" s="104"/>
      <c r="E10" s="105"/>
      <c r="H10" s="10"/>
      <c r="I10" s="10"/>
      <c r="J10" s="10"/>
      <c r="K10" s="10"/>
      <c r="L10" s="10"/>
      <c r="M10" s="10"/>
      <c r="N10" s="10"/>
      <c r="O10" s="10"/>
      <c r="P10" s="10"/>
      <c r="Q10" s="10"/>
      <c r="R10" s="10"/>
      <c r="S10" s="10"/>
      <c r="T10" s="10"/>
      <c r="U10" s="10"/>
      <c r="V10" s="10"/>
      <c r="W10" s="10"/>
      <c r="X10" s="10"/>
    </row>
    <row r="11" spans="2:24">
      <c r="B11" s="51"/>
      <c r="C11" s="95"/>
      <c r="D11" s="96"/>
      <c r="H11" s="10"/>
      <c r="I11" s="10"/>
      <c r="J11" s="10"/>
      <c r="K11" s="10"/>
      <c r="L11" s="10"/>
      <c r="M11" s="10"/>
      <c r="N11" s="10"/>
      <c r="O11" s="10"/>
      <c r="P11" s="10"/>
      <c r="Q11" s="10"/>
      <c r="R11" s="10"/>
      <c r="S11" s="10"/>
      <c r="T11" s="10"/>
      <c r="U11" s="10"/>
      <c r="V11" s="10"/>
      <c r="W11" s="10"/>
      <c r="X11" s="10"/>
    </row>
    <row r="12" spans="2:24">
      <c r="B12" s="23"/>
      <c r="C12" s="10"/>
      <c r="H12" s="10"/>
      <c r="I12" s="10"/>
      <c r="J12" s="10"/>
      <c r="K12" s="10"/>
      <c r="L12" s="10"/>
      <c r="M12" s="10"/>
      <c r="N12" s="10"/>
      <c r="O12" s="10"/>
      <c r="P12" s="10"/>
      <c r="Q12" s="10"/>
      <c r="R12" s="10"/>
      <c r="S12" s="10"/>
      <c r="T12" s="10"/>
      <c r="U12" s="10"/>
      <c r="V12" s="10"/>
      <c r="W12" s="10"/>
      <c r="X12" s="10"/>
    </row>
    <row r="13" spans="2:24">
      <c r="B13" s="23"/>
      <c r="C13" s="10"/>
      <c r="H13" s="10"/>
      <c r="I13" s="10"/>
      <c r="J13" s="10"/>
      <c r="K13" s="10"/>
      <c r="L13" s="10"/>
      <c r="M13" s="10"/>
      <c r="N13" s="10"/>
      <c r="O13" s="10"/>
      <c r="P13" s="10"/>
      <c r="Q13" s="10"/>
      <c r="R13" s="10"/>
      <c r="S13" s="10"/>
      <c r="T13" s="10"/>
      <c r="U13" s="10"/>
      <c r="V13" s="10"/>
      <c r="W13" s="10"/>
      <c r="X13" s="10"/>
    </row>
    <row r="14" spans="2:24">
      <c r="B14" s="23"/>
      <c r="C14" s="10"/>
      <c r="D14" s="10"/>
      <c r="E14" s="10"/>
      <c r="H14" s="10"/>
      <c r="I14" s="10"/>
      <c r="J14" s="10"/>
      <c r="K14" s="10"/>
      <c r="L14" s="10"/>
      <c r="M14" s="10"/>
      <c r="N14" s="10"/>
      <c r="O14" s="10"/>
      <c r="P14" s="10"/>
      <c r="Q14" s="10"/>
      <c r="R14" s="10"/>
      <c r="S14" s="10"/>
      <c r="T14" s="10"/>
      <c r="U14" s="10"/>
      <c r="V14" s="10"/>
      <c r="W14" s="10"/>
      <c r="X14" s="10"/>
    </row>
    <row r="15" spans="2:24">
      <c r="B15" s="23"/>
      <c r="C15" s="10"/>
      <c r="D15" s="10"/>
      <c r="E15" s="10"/>
      <c r="H15" s="10"/>
      <c r="I15" s="10"/>
      <c r="J15" s="10"/>
      <c r="K15" s="10"/>
      <c r="L15" s="10"/>
      <c r="M15" s="10"/>
      <c r="N15" s="10"/>
      <c r="O15" s="10"/>
      <c r="P15" s="10"/>
      <c r="Q15" s="10"/>
      <c r="R15" s="10"/>
      <c r="S15" s="10"/>
      <c r="T15" s="10"/>
      <c r="U15" s="10"/>
      <c r="V15" s="10"/>
      <c r="W15" s="10"/>
      <c r="X15" s="10"/>
    </row>
    <row r="16" spans="2:24">
      <c r="B16" s="23"/>
      <c r="C16" s="10"/>
      <c r="D16" s="10"/>
      <c r="E16" s="10"/>
      <c r="H16" s="10"/>
      <c r="I16" s="10"/>
      <c r="J16" s="10"/>
      <c r="K16" s="10"/>
      <c r="L16" s="10"/>
      <c r="M16" s="10"/>
      <c r="N16" s="10"/>
      <c r="O16" s="10"/>
      <c r="P16" s="10"/>
      <c r="Q16" s="10"/>
      <c r="R16" s="10"/>
      <c r="S16" s="10"/>
      <c r="T16" s="10"/>
      <c r="U16" s="10"/>
      <c r="V16" s="10"/>
      <c r="W16" s="10"/>
      <c r="X16" s="10"/>
    </row>
    <row r="17" spans="2:24">
      <c r="B17" s="23"/>
      <c r="C17" s="10"/>
      <c r="D17" s="10"/>
      <c r="E17" s="10"/>
      <c r="F17" s="10"/>
      <c r="G17" s="10"/>
      <c r="H17" s="10"/>
      <c r="I17" s="10"/>
      <c r="J17" s="10"/>
      <c r="K17" s="10"/>
      <c r="L17" s="10"/>
      <c r="M17" s="10"/>
      <c r="N17" s="10"/>
      <c r="O17" s="10"/>
      <c r="P17" s="10"/>
      <c r="Q17" s="10"/>
      <c r="R17" s="10"/>
      <c r="S17" s="10"/>
      <c r="T17" s="10"/>
      <c r="U17" s="10"/>
      <c r="V17" s="10"/>
      <c r="W17" s="10"/>
      <c r="X17" s="10"/>
    </row>
    <row r="18" spans="2:24">
      <c r="B18" s="23"/>
      <c r="C18" s="10"/>
      <c r="D18" s="10"/>
      <c r="E18" s="10"/>
      <c r="F18" s="10"/>
      <c r="G18" s="10"/>
      <c r="H18" s="10"/>
      <c r="I18" s="10"/>
      <c r="J18" s="10"/>
      <c r="K18" s="10"/>
      <c r="L18" s="10"/>
      <c r="M18" s="10"/>
      <c r="N18" s="10"/>
      <c r="O18" s="10"/>
      <c r="P18" s="10"/>
      <c r="Q18" s="10"/>
      <c r="R18" s="10"/>
      <c r="S18" s="10"/>
      <c r="T18" s="10"/>
      <c r="U18" s="10"/>
      <c r="V18" s="10"/>
      <c r="W18" s="10"/>
      <c r="X18" s="10"/>
    </row>
    <row r="19" spans="2:24">
      <c r="B19" s="23"/>
      <c r="C19" s="10"/>
      <c r="D19" s="10"/>
      <c r="E19" s="10"/>
      <c r="F19" s="10"/>
      <c r="G19" s="10"/>
      <c r="H19" s="10"/>
      <c r="I19" s="10"/>
      <c r="J19" s="10"/>
      <c r="K19" s="10"/>
      <c r="L19" s="10"/>
      <c r="M19" s="10"/>
      <c r="N19" s="10"/>
      <c r="O19" s="10"/>
      <c r="P19" s="10"/>
      <c r="Q19" s="10"/>
      <c r="R19" s="10"/>
      <c r="S19" s="10"/>
      <c r="T19" s="10"/>
      <c r="U19" s="10"/>
      <c r="V19" s="10"/>
      <c r="W19" s="10"/>
      <c r="X19" s="10"/>
    </row>
    <row r="20" spans="2:24">
      <c r="B20" s="23"/>
      <c r="C20" s="10"/>
      <c r="D20" s="10"/>
      <c r="E20" s="10"/>
      <c r="F20" s="10"/>
      <c r="G20" s="10"/>
      <c r="H20" s="10"/>
      <c r="I20" s="10"/>
      <c r="J20" s="10"/>
      <c r="K20" s="10"/>
      <c r="L20" s="10"/>
      <c r="M20" s="10"/>
      <c r="N20" s="10"/>
      <c r="O20" s="10"/>
      <c r="P20" s="10"/>
      <c r="Q20" s="10"/>
      <c r="R20" s="10"/>
      <c r="S20" s="10"/>
      <c r="T20" s="10"/>
      <c r="U20" s="10"/>
      <c r="V20" s="10"/>
      <c r="W20" s="10"/>
      <c r="X20" s="10"/>
    </row>
    <row r="21" spans="2:24">
      <c r="B21" s="23"/>
      <c r="C21" s="10"/>
      <c r="D21" s="10"/>
      <c r="E21" s="10"/>
      <c r="F21" s="10"/>
      <c r="G21" s="10"/>
      <c r="H21" s="10"/>
      <c r="I21" s="10"/>
      <c r="J21" s="10"/>
      <c r="K21" s="10"/>
      <c r="L21" s="10"/>
      <c r="M21" s="10"/>
      <c r="N21" s="10"/>
      <c r="O21" s="10"/>
      <c r="P21" s="10"/>
      <c r="Q21" s="10"/>
      <c r="R21" s="10"/>
      <c r="S21" s="10"/>
      <c r="T21" s="10"/>
      <c r="U21" s="10"/>
      <c r="V21" s="10"/>
      <c r="W21" s="10"/>
      <c r="X21" s="10"/>
    </row>
    <row r="22" spans="2:24">
      <c r="B22" s="23"/>
      <c r="C22" s="10"/>
      <c r="D22" s="10"/>
      <c r="E22" s="10"/>
      <c r="F22" s="10"/>
      <c r="G22" s="10"/>
      <c r="H22" s="10"/>
      <c r="I22" s="10"/>
      <c r="J22" s="10"/>
      <c r="K22" s="10"/>
      <c r="L22" s="10"/>
      <c r="M22" s="10"/>
      <c r="N22" s="10"/>
      <c r="O22" s="10"/>
      <c r="P22" s="10"/>
      <c r="Q22" s="10"/>
      <c r="R22" s="10"/>
      <c r="S22" s="10"/>
      <c r="T22" s="10"/>
      <c r="U22" s="10"/>
      <c r="V22" s="10"/>
      <c r="W22" s="10"/>
      <c r="X22" s="10"/>
    </row>
    <row r="23" spans="2:24">
      <c r="B23" s="23"/>
      <c r="C23" s="10"/>
      <c r="D23" s="10"/>
      <c r="E23" s="10"/>
      <c r="F23" s="10"/>
      <c r="G23" s="10"/>
      <c r="H23" s="10"/>
      <c r="I23" s="10"/>
      <c r="J23" s="10"/>
      <c r="K23" s="10"/>
      <c r="L23" s="10"/>
      <c r="M23" s="10"/>
      <c r="N23" s="10"/>
      <c r="O23" s="10"/>
      <c r="P23" s="10"/>
      <c r="Q23" s="10"/>
      <c r="R23" s="10"/>
      <c r="S23" s="10"/>
      <c r="T23" s="10"/>
      <c r="U23" s="10"/>
      <c r="V23" s="10"/>
      <c r="W23" s="10"/>
      <c r="X23" s="10"/>
    </row>
    <row r="24" spans="2:24">
      <c r="B24" s="23"/>
      <c r="C24" s="10"/>
      <c r="D24" s="10"/>
      <c r="E24" s="10"/>
      <c r="F24" s="10"/>
      <c r="G24" s="10"/>
      <c r="H24" s="10"/>
      <c r="I24" s="10"/>
      <c r="J24" s="10"/>
      <c r="K24" s="10"/>
      <c r="L24" s="10"/>
      <c r="M24" s="10"/>
      <c r="N24" s="10"/>
      <c r="O24" s="10"/>
      <c r="P24" s="10"/>
      <c r="Q24" s="10"/>
      <c r="R24" s="10"/>
      <c r="S24" s="10"/>
      <c r="T24" s="10"/>
      <c r="U24" s="10"/>
      <c r="V24" s="10"/>
      <c r="W24" s="10"/>
      <c r="X24" s="10"/>
    </row>
    <row r="25" spans="2:24">
      <c r="B25" s="23"/>
      <c r="C25" s="10"/>
      <c r="D25" s="10"/>
      <c r="E25" s="10"/>
      <c r="F25" s="10"/>
      <c r="G25" s="10"/>
      <c r="H25" s="10"/>
      <c r="I25" s="10"/>
      <c r="J25" s="10"/>
      <c r="K25" s="10"/>
      <c r="L25" s="10"/>
      <c r="M25" s="10"/>
      <c r="N25" s="10"/>
      <c r="O25" s="10"/>
      <c r="P25" s="10"/>
      <c r="Q25" s="10"/>
      <c r="R25" s="10"/>
      <c r="S25" s="10"/>
      <c r="T25" s="10"/>
      <c r="U25" s="10"/>
      <c r="V25" s="10"/>
      <c r="W25" s="10"/>
      <c r="X25" s="10"/>
    </row>
    <row r="26" spans="2:24">
      <c r="B26" s="23"/>
      <c r="C26" s="10"/>
      <c r="D26" s="10"/>
      <c r="E26" s="10"/>
      <c r="F26" s="10"/>
      <c r="G26" s="10"/>
      <c r="H26" s="10"/>
      <c r="I26" s="10"/>
      <c r="J26" s="10"/>
      <c r="K26" s="10"/>
      <c r="L26" s="10"/>
      <c r="M26" s="10"/>
      <c r="N26" s="10"/>
      <c r="O26" s="10"/>
      <c r="P26" s="10"/>
      <c r="Q26" s="10"/>
      <c r="R26" s="10"/>
      <c r="S26" s="10"/>
      <c r="T26" s="10"/>
      <c r="U26" s="10"/>
      <c r="V26" s="10"/>
      <c r="W26" s="10"/>
      <c r="X26" s="10"/>
    </row>
    <row r="27" spans="2:24">
      <c r="B27" s="23"/>
      <c r="C27" s="10"/>
      <c r="D27" s="10"/>
      <c r="E27" s="10"/>
      <c r="F27" s="10"/>
      <c r="G27" s="10"/>
      <c r="H27" s="10"/>
      <c r="I27" s="10"/>
      <c r="J27" s="10"/>
      <c r="K27" s="10"/>
      <c r="L27" s="10"/>
      <c r="M27" s="10"/>
      <c r="N27" s="10"/>
      <c r="O27" s="10"/>
      <c r="P27" s="10"/>
      <c r="Q27" s="10"/>
      <c r="R27" s="10"/>
      <c r="S27" s="10"/>
      <c r="T27" s="10"/>
      <c r="U27" s="10"/>
      <c r="V27" s="10"/>
      <c r="W27" s="10"/>
      <c r="X27" s="10"/>
    </row>
    <row r="28" spans="2:24">
      <c r="B28" s="23"/>
      <c r="C28" s="10"/>
      <c r="D28" s="10"/>
      <c r="E28" s="10"/>
      <c r="F28" s="10"/>
      <c r="G28" s="10"/>
      <c r="H28" s="10"/>
      <c r="I28" s="10"/>
      <c r="J28" s="10"/>
      <c r="K28" s="10"/>
      <c r="L28" s="10"/>
      <c r="M28" s="10"/>
      <c r="N28" s="10"/>
      <c r="O28" s="10"/>
      <c r="P28" s="10"/>
      <c r="Q28" s="10"/>
      <c r="R28" s="10"/>
      <c r="S28" s="10"/>
      <c r="T28" s="10"/>
      <c r="U28" s="10"/>
      <c r="V28" s="10"/>
      <c r="W28" s="10"/>
      <c r="X28" s="10"/>
    </row>
    <row r="29" spans="2:24">
      <c r="B29" s="23"/>
      <c r="C29" s="10"/>
      <c r="D29" s="10"/>
      <c r="E29" s="10"/>
      <c r="F29" s="10"/>
      <c r="G29" s="10"/>
      <c r="H29" s="10"/>
      <c r="I29" s="10"/>
      <c r="J29" s="10"/>
      <c r="K29" s="10"/>
      <c r="L29" s="10"/>
      <c r="M29" s="10"/>
      <c r="N29" s="10"/>
      <c r="O29" s="10"/>
      <c r="P29" s="10"/>
      <c r="Q29" s="10"/>
      <c r="R29" s="10"/>
      <c r="S29" s="10"/>
      <c r="T29" s="10"/>
      <c r="U29" s="10"/>
      <c r="V29" s="10"/>
      <c r="W29" s="10"/>
      <c r="X29" s="10"/>
    </row>
    <row r="30" spans="2:24">
      <c r="B30" s="23"/>
      <c r="C30" s="10"/>
      <c r="D30" s="10"/>
      <c r="E30" s="10"/>
      <c r="F30" s="10"/>
      <c r="G30" s="10"/>
      <c r="H30" s="10"/>
      <c r="I30" s="10"/>
      <c r="J30" s="10"/>
      <c r="K30" s="10"/>
      <c r="L30" s="10"/>
      <c r="M30" s="10"/>
      <c r="N30" s="10"/>
      <c r="O30" s="10"/>
      <c r="P30" s="10"/>
      <c r="Q30" s="10"/>
      <c r="R30" s="10"/>
      <c r="S30" s="10"/>
      <c r="T30" s="10"/>
      <c r="U30" s="10"/>
      <c r="V30" s="10"/>
      <c r="W30" s="10"/>
      <c r="X30" s="10"/>
    </row>
    <row r="31" spans="2:24">
      <c r="B31" s="23"/>
      <c r="C31" s="10"/>
      <c r="D31" s="10"/>
      <c r="E31" s="10"/>
      <c r="F31" s="10"/>
      <c r="G31" s="10"/>
      <c r="H31" s="10"/>
      <c r="I31" s="10"/>
      <c r="J31" s="10"/>
      <c r="K31" s="10"/>
      <c r="L31" s="10"/>
      <c r="M31" s="10"/>
      <c r="N31" s="10"/>
      <c r="O31" s="10"/>
      <c r="P31" s="10"/>
      <c r="Q31" s="10"/>
      <c r="R31" s="10"/>
      <c r="S31" s="10"/>
      <c r="T31" s="10"/>
      <c r="U31" s="10"/>
      <c r="V31" s="10"/>
      <c r="W31" s="10"/>
      <c r="X31" s="10"/>
    </row>
    <row r="32" spans="2:24">
      <c r="B32" s="23"/>
      <c r="C32" s="10"/>
      <c r="D32" s="10"/>
      <c r="E32" s="10"/>
      <c r="F32" s="10"/>
      <c r="G32" s="10"/>
      <c r="H32" s="10"/>
      <c r="I32" s="10"/>
      <c r="J32" s="10"/>
      <c r="K32" s="10"/>
      <c r="L32" s="10"/>
      <c r="M32" s="10"/>
      <c r="N32" s="10"/>
      <c r="O32" s="10"/>
      <c r="P32" s="10"/>
      <c r="Q32" s="10"/>
      <c r="R32" s="10"/>
      <c r="S32" s="10"/>
      <c r="T32" s="10"/>
      <c r="U32" s="10"/>
      <c r="V32" s="10"/>
      <c r="W32" s="10"/>
      <c r="X32" s="10"/>
    </row>
    <row r="33" spans="2:24">
      <c r="B33" s="23"/>
      <c r="C33" s="10"/>
      <c r="D33" s="10"/>
      <c r="E33" s="10"/>
      <c r="F33" s="10"/>
      <c r="G33" s="10"/>
      <c r="H33" s="10"/>
      <c r="I33" s="10"/>
      <c r="J33" s="10"/>
      <c r="K33" s="10"/>
      <c r="L33" s="10"/>
      <c r="M33" s="10"/>
      <c r="N33" s="10"/>
      <c r="O33" s="10"/>
      <c r="P33" s="10"/>
      <c r="Q33" s="10"/>
      <c r="R33" s="10"/>
      <c r="S33" s="10"/>
      <c r="T33" s="10"/>
      <c r="U33" s="10"/>
      <c r="V33" s="10"/>
      <c r="W33" s="10"/>
      <c r="X33" s="10"/>
    </row>
    <row r="34" spans="2:24">
      <c r="B34" s="23"/>
      <c r="C34" s="10"/>
      <c r="D34" s="10"/>
      <c r="E34" s="10"/>
      <c r="F34" s="10"/>
      <c r="G34" s="10"/>
      <c r="H34" s="10"/>
      <c r="I34" s="10"/>
      <c r="J34" s="10"/>
      <c r="K34" s="10"/>
      <c r="L34" s="10"/>
      <c r="M34" s="10"/>
      <c r="N34" s="10"/>
      <c r="O34" s="10"/>
      <c r="P34" s="10"/>
      <c r="Q34" s="10"/>
      <c r="R34" s="10"/>
      <c r="S34" s="10"/>
      <c r="T34" s="10"/>
      <c r="U34" s="10"/>
      <c r="V34" s="10"/>
      <c r="W34" s="10"/>
      <c r="X34" s="10"/>
    </row>
    <row r="35" spans="2:24">
      <c r="B35" s="23"/>
      <c r="C35" s="10"/>
      <c r="D35" s="10"/>
      <c r="E35" s="10"/>
      <c r="F35" s="10"/>
      <c r="G35" s="10"/>
      <c r="H35" s="10"/>
      <c r="I35" s="10"/>
      <c r="J35" s="10"/>
      <c r="K35" s="10"/>
      <c r="L35" s="10"/>
      <c r="M35" s="10"/>
      <c r="N35" s="10"/>
      <c r="O35" s="10"/>
      <c r="P35" s="10"/>
      <c r="Q35" s="10"/>
      <c r="R35" s="10"/>
      <c r="S35" s="10"/>
      <c r="T35" s="10"/>
      <c r="U35" s="10"/>
      <c r="V35" s="10"/>
      <c r="W35" s="10"/>
      <c r="X35" s="10"/>
    </row>
    <row r="36" spans="2:24">
      <c r="B36" s="23"/>
      <c r="C36" s="10"/>
      <c r="D36" s="10"/>
      <c r="E36" s="10"/>
      <c r="F36" s="10"/>
      <c r="G36" s="10"/>
      <c r="H36" s="10"/>
      <c r="I36" s="10"/>
      <c r="J36" s="10"/>
      <c r="K36" s="10"/>
      <c r="L36" s="10"/>
      <c r="M36" s="10"/>
      <c r="N36" s="10"/>
      <c r="O36" s="10"/>
      <c r="P36" s="10"/>
      <c r="Q36" s="10"/>
      <c r="R36" s="10"/>
      <c r="S36" s="10"/>
      <c r="T36" s="10"/>
      <c r="U36" s="10"/>
      <c r="V36" s="10"/>
      <c r="W36" s="10"/>
      <c r="X36" s="10"/>
    </row>
    <row r="37" spans="2:24">
      <c r="B37" s="23"/>
      <c r="C37" s="10"/>
      <c r="D37" s="10"/>
      <c r="E37" s="10"/>
      <c r="F37" s="10"/>
      <c r="G37" s="10"/>
      <c r="H37" s="10"/>
      <c r="I37" s="10"/>
      <c r="J37" s="10"/>
      <c r="K37" s="10"/>
      <c r="L37" s="10"/>
      <c r="M37" s="10"/>
      <c r="N37" s="10"/>
      <c r="O37" s="10"/>
      <c r="P37" s="10"/>
      <c r="Q37" s="10"/>
      <c r="R37" s="10"/>
      <c r="S37" s="10"/>
      <c r="T37" s="10"/>
      <c r="U37" s="10"/>
      <c r="V37" s="10"/>
      <c r="W37" s="10"/>
      <c r="X37" s="10"/>
    </row>
    <row r="38" spans="2:24">
      <c r="B38" s="23"/>
      <c r="C38" s="10"/>
      <c r="D38" s="10"/>
      <c r="E38" s="10"/>
      <c r="F38" s="10"/>
      <c r="G38" s="10"/>
      <c r="H38" s="10"/>
      <c r="I38" s="10"/>
      <c r="J38" s="10"/>
      <c r="K38" s="10"/>
      <c r="L38" s="10"/>
      <c r="M38" s="10"/>
      <c r="N38" s="10"/>
      <c r="O38" s="10"/>
      <c r="P38" s="10"/>
      <c r="Q38" s="10"/>
      <c r="R38" s="10"/>
      <c r="S38" s="10"/>
      <c r="T38" s="10"/>
      <c r="U38" s="10"/>
      <c r="V38" s="10"/>
      <c r="W38" s="10"/>
      <c r="X38" s="10"/>
    </row>
    <row r="39" spans="2:24">
      <c r="B39" s="23"/>
      <c r="C39" s="10"/>
      <c r="D39" s="10"/>
      <c r="E39" s="10"/>
      <c r="F39" s="10"/>
      <c r="G39" s="10"/>
      <c r="H39" s="10"/>
      <c r="I39" s="10"/>
      <c r="J39" s="10"/>
      <c r="K39" s="10"/>
      <c r="L39" s="10"/>
      <c r="M39" s="10"/>
      <c r="N39" s="10"/>
      <c r="O39" s="10"/>
      <c r="P39" s="10"/>
      <c r="Q39" s="10"/>
      <c r="R39" s="10"/>
      <c r="S39" s="10"/>
      <c r="T39" s="10"/>
      <c r="U39" s="10"/>
      <c r="V39" s="10"/>
      <c r="W39" s="10"/>
      <c r="X39" s="10"/>
    </row>
    <row r="40" spans="2:24">
      <c r="B40" s="23"/>
      <c r="C40" s="10"/>
      <c r="D40" s="10"/>
      <c r="E40" s="10"/>
      <c r="F40" s="10"/>
      <c r="G40" s="10"/>
      <c r="H40" s="10"/>
      <c r="I40" s="10"/>
      <c r="J40" s="10"/>
      <c r="K40" s="10"/>
      <c r="L40" s="10"/>
      <c r="M40" s="10"/>
      <c r="N40" s="10"/>
      <c r="O40" s="10"/>
      <c r="P40" s="10"/>
      <c r="Q40" s="10"/>
      <c r="R40" s="10"/>
      <c r="S40" s="10"/>
      <c r="T40" s="10"/>
      <c r="U40" s="10"/>
      <c r="V40" s="10"/>
      <c r="W40" s="10"/>
      <c r="X40" s="10"/>
    </row>
    <row r="41" spans="2:24">
      <c r="B41" s="23"/>
      <c r="C41" s="10"/>
      <c r="D41" s="10"/>
      <c r="E41" s="10"/>
      <c r="F41" s="10"/>
      <c r="G41" s="10"/>
      <c r="H41" s="10"/>
      <c r="I41" s="10"/>
      <c r="J41" s="10"/>
      <c r="K41" s="10"/>
      <c r="L41" s="10"/>
      <c r="M41" s="10"/>
      <c r="N41" s="10"/>
      <c r="O41" s="10"/>
      <c r="P41" s="10"/>
      <c r="Q41" s="10"/>
      <c r="R41" s="10"/>
      <c r="S41" s="10"/>
      <c r="T41" s="10"/>
      <c r="U41" s="10"/>
      <c r="V41" s="10"/>
      <c r="W41" s="10"/>
      <c r="X41" s="10"/>
    </row>
    <row r="42" spans="2:24">
      <c r="B42" s="23"/>
      <c r="C42" s="10"/>
      <c r="D42" s="10"/>
      <c r="E42" s="10"/>
      <c r="F42" s="10"/>
      <c r="G42" s="10"/>
      <c r="H42" s="10"/>
      <c r="I42" s="10"/>
      <c r="J42" s="10"/>
      <c r="K42" s="10"/>
      <c r="L42" s="10"/>
      <c r="M42" s="10"/>
      <c r="N42" s="10"/>
      <c r="O42" s="10"/>
      <c r="P42" s="10"/>
      <c r="Q42" s="10"/>
      <c r="R42" s="10"/>
      <c r="S42" s="10"/>
      <c r="T42" s="10"/>
      <c r="U42" s="10"/>
      <c r="V42" s="10"/>
      <c r="W42" s="10"/>
      <c r="X42" s="10"/>
    </row>
    <row r="43" spans="2:24">
      <c r="B43" s="23"/>
      <c r="C43" s="10"/>
      <c r="D43" s="10"/>
      <c r="E43" s="10"/>
      <c r="F43" s="10"/>
      <c r="G43" s="10"/>
      <c r="H43" s="10"/>
      <c r="I43" s="10"/>
      <c r="J43" s="10"/>
      <c r="K43" s="10"/>
      <c r="L43" s="10"/>
      <c r="M43" s="10"/>
      <c r="N43" s="10"/>
      <c r="O43" s="10"/>
      <c r="P43" s="10"/>
      <c r="Q43" s="10"/>
      <c r="R43" s="10"/>
      <c r="S43" s="10"/>
      <c r="T43" s="10"/>
      <c r="U43" s="10"/>
      <c r="V43" s="10"/>
      <c r="W43" s="10"/>
      <c r="X43" s="10"/>
    </row>
    <row r="44" spans="2:24">
      <c r="B44" s="23"/>
      <c r="C44" s="10"/>
      <c r="D44" s="10"/>
      <c r="E44" s="10"/>
      <c r="F44" s="10"/>
      <c r="G44" s="10"/>
      <c r="H44" s="10"/>
      <c r="I44" s="10"/>
      <c r="J44" s="10"/>
      <c r="K44" s="10"/>
      <c r="L44" s="10"/>
      <c r="M44" s="10"/>
      <c r="N44" s="10"/>
      <c r="O44" s="10"/>
      <c r="P44" s="10"/>
      <c r="Q44" s="10"/>
      <c r="R44" s="10"/>
      <c r="S44" s="10"/>
      <c r="T44" s="10"/>
      <c r="U44" s="10"/>
      <c r="V44" s="10"/>
      <c r="W44" s="10"/>
      <c r="X44" s="10"/>
    </row>
    <row r="45" spans="2:24">
      <c r="B45" s="23"/>
      <c r="C45" s="10"/>
      <c r="D45" s="10"/>
      <c r="E45" s="10"/>
      <c r="F45" s="10"/>
      <c r="G45" s="10"/>
      <c r="H45" s="10"/>
      <c r="I45" s="10"/>
      <c r="J45" s="10"/>
      <c r="K45" s="10"/>
      <c r="L45" s="10"/>
      <c r="M45" s="10"/>
      <c r="N45" s="10"/>
      <c r="O45" s="10"/>
      <c r="P45" s="10"/>
      <c r="Q45" s="10"/>
      <c r="R45" s="10"/>
      <c r="S45" s="10"/>
      <c r="T45" s="10"/>
      <c r="U45" s="10"/>
      <c r="V45" s="10"/>
      <c r="W45" s="10"/>
      <c r="X45" s="10"/>
    </row>
    <row r="46" spans="2:24">
      <c r="B46" s="23"/>
      <c r="C46" s="10"/>
      <c r="D46" s="10"/>
      <c r="E46" s="10"/>
      <c r="F46" s="10"/>
      <c r="G46" s="10"/>
      <c r="H46" s="10"/>
      <c r="I46" s="10"/>
      <c r="J46" s="10"/>
      <c r="K46" s="10"/>
      <c r="L46" s="10"/>
      <c r="M46" s="10"/>
      <c r="N46" s="10"/>
      <c r="O46" s="10"/>
      <c r="P46" s="10"/>
      <c r="Q46" s="10"/>
      <c r="R46" s="10"/>
      <c r="S46" s="10"/>
      <c r="T46" s="10"/>
      <c r="U46" s="10"/>
      <c r="V46" s="10"/>
      <c r="W46" s="10"/>
      <c r="X46" s="10"/>
    </row>
    <row r="47" spans="2:24">
      <c r="B47" s="23"/>
      <c r="C47" s="10"/>
      <c r="D47" s="10"/>
      <c r="E47" s="10"/>
      <c r="F47" s="10"/>
      <c r="G47" s="10"/>
      <c r="H47" s="10"/>
      <c r="I47" s="10"/>
      <c r="J47" s="10"/>
      <c r="K47" s="10"/>
      <c r="L47" s="10"/>
      <c r="M47" s="10"/>
      <c r="N47" s="10"/>
      <c r="O47" s="10"/>
      <c r="P47" s="10"/>
      <c r="Q47" s="10"/>
      <c r="R47" s="10"/>
      <c r="S47" s="10"/>
      <c r="T47" s="10"/>
      <c r="U47" s="10"/>
      <c r="V47" s="10"/>
      <c r="W47" s="10"/>
      <c r="X47" s="10"/>
    </row>
    <row r="48" spans="2:24">
      <c r="B48" s="23"/>
      <c r="C48" s="10"/>
      <c r="D48" s="10"/>
      <c r="E48" s="10"/>
      <c r="F48" s="10"/>
      <c r="G48" s="10"/>
      <c r="H48" s="10"/>
      <c r="I48" s="10"/>
      <c r="J48" s="10"/>
      <c r="K48" s="10"/>
      <c r="L48" s="10"/>
      <c r="M48" s="10"/>
      <c r="N48" s="10"/>
      <c r="O48" s="10"/>
      <c r="P48" s="10"/>
      <c r="Q48" s="10"/>
      <c r="R48" s="10"/>
      <c r="S48" s="10"/>
      <c r="T48" s="10"/>
      <c r="U48" s="10"/>
      <c r="V48" s="10"/>
      <c r="W48" s="10"/>
      <c r="X48" s="10"/>
    </row>
    <row r="49" spans="2:24">
      <c r="B49" s="23"/>
      <c r="C49" s="10"/>
      <c r="D49" s="10"/>
      <c r="E49" s="10"/>
      <c r="F49" s="10"/>
      <c r="G49" s="10"/>
      <c r="H49" s="10"/>
      <c r="I49" s="10"/>
      <c r="J49" s="10"/>
      <c r="K49" s="10"/>
      <c r="L49" s="10"/>
      <c r="M49" s="10"/>
      <c r="N49" s="10"/>
      <c r="O49" s="10"/>
      <c r="P49" s="10"/>
      <c r="Q49" s="10"/>
      <c r="R49" s="10"/>
      <c r="S49" s="10"/>
      <c r="T49" s="10"/>
      <c r="U49" s="10"/>
      <c r="V49" s="10"/>
      <c r="W49" s="10"/>
      <c r="X49" s="10"/>
    </row>
    <row r="50" spans="2:24">
      <c r="B50" s="23"/>
      <c r="C50" s="10"/>
      <c r="D50" s="10"/>
      <c r="E50" s="10"/>
      <c r="F50" s="10"/>
      <c r="G50" s="10"/>
      <c r="H50" s="10"/>
      <c r="I50" s="10"/>
      <c r="J50" s="10"/>
      <c r="K50" s="10"/>
      <c r="L50" s="10"/>
      <c r="M50" s="10"/>
      <c r="N50" s="10"/>
      <c r="O50" s="10"/>
      <c r="P50" s="10"/>
      <c r="Q50" s="10"/>
      <c r="R50" s="10"/>
      <c r="S50" s="10"/>
      <c r="T50" s="10"/>
      <c r="U50" s="10"/>
      <c r="V50" s="10"/>
      <c r="W50" s="10"/>
      <c r="X50" s="10"/>
    </row>
    <row r="51" spans="2:24">
      <c r="B51" s="23"/>
      <c r="C51" s="10"/>
      <c r="D51" s="10"/>
      <c r="E51" s="10"/>
      <c r="F51" s="10"/>
      <c r="G51" s="10"/>
      <c r="H51" s="10"/>
      <c r="I51" s="10"/>
      <c r="J51" s="10"/>
      <c r="K51" s="10"/>
      <c r="L51" s="10"/>
      <c r="M51" s="10"/>
      <c r="N51" s="10"/>
      <c r="O51" s="10"/>
      <c r="P51" s="10"/>
      <c r="Q51" s="10"/>
      <c r="R51" s="10"/>
      <c r="S51" s="10"/>
      <c r="T51" s="10"/>
      <c r="U51" s="10"/>
      <c r="V51" s="10"/>
      <c r="W51" s="10"/>
      <c r="X51" s="10"/>
    </row>
    <row r="52" spans="2:24">
      <c r="B52" s="23"/>
      <c r="C52" s="10"/>
      <c r="D52" s="10"/>
      <c r="E52" s="10"/>
      <c r="F52" s="10"/>
      <c r="G52" s="10"/>
      <c r="H52" s="10"/>
      <c r="I52" s="10"/>
      <c r="J52" s="10"/>
      <c r="K52" s="10"/>
      <c r="L52" s="10"/>
      <c r="M52" s="10"/>
      <c r="N52" s="10"/>
      <c r="O52" s="10"/>
      <c r="P52" s="10"/>
      <c r="Q52" s="10"/>
      <c r="R52" s="10"/>
      <c r="S52" s="10"/>
      <c r="T52" s="10"/>
      <c r="U52" s="10"/>
      <c r="V52" s="10"/>
      <c r="W52" s="10"/>
      <c r="X52" s="10"/>
    </row>
    <row r="53" spans="2:24">
      <c r="B53" s="23"/>
      <c r="C53" s="10"/>
      <c r="D53" s="10"/>
      <c r="E53" s="10"/>
      <c r="F53" s="10"/>
      <c r="G53" s="10"/>
      <c r="H53" s="10"/>
      <c r="I53" s="10"/>
      <c r="J53" s="10"/>
      <c r="K53" s="10"/>
      <c r="L53" s="10"/>
      <c r="M53" s="10"/>
      <c r="N53" s="10"/>
      <c r="O53" s="10"/>
      <c r="P53" s="10"/>
      <c r="Q53" s="10"/>
      <c r="R53" s="10"/>
      <c r="S53" s="10"/>
      <c r="T53" s="10"/>
      <c r="U53" s="10"/>
      <c r="V53" s="10"/>
      <c r="W53" s="10"/>
      <c r="X53" s="10"/>
    </row>
    <row r="54" spans="2:24">
      <c r="B54" s="23"/>
      <c r="C54" s="10"/>
      <c r="D54" s="10"/>
      <c r="E54" s="10"/>
      <c r="F54" s="10"/>
      <c r="G54" s="10"/>
      <c r="H54" s="10"/>
      <c r="I54" s="10"/>
      <c r="J54" s="10"/>
      <c r="K54" s="10"/>
      <c r="L54" s="10"/>
      <c r="M54" s="10"/>
      <c r="N54" s="10"/>
      <c r="O54" s="10"/>
      <c r="P54" s="10"/>
      <c r="Q54" s="10"/>
      <c r="R54" s="10"/>
      <c r="S54" s="10"/>
      <c r="T54" s="10"/>
      <c r="U54" s="10"/>
      <c r="V54" s="10"/>
      <c r="W54" s="10"/>
      <c r="X54" s="10"/>
    </row>
    <row r="55" spans="2:24">
      <c r="B55" s="23"/>
      <c r="C55" s="10"/>
      <c r="D55" s="10"/>
      <c r="E55" s="10"/>
      <c r="F55" s="10"/>
      <c r="G55" s="10"/>
      <c r="H55" s="10"/>
      <c r="I55" s="10"/>
      <c r="J55" s="10"/>
      <c r="K55" s="10"/>
      <c r="L55" s="10"/>
      <c r="M55" s="10"/>
      <c r="N55" s="10"/>
      <c r="O55" s="10"/>
      <c r="P55" s="10"/>
      <c r="Q55" s="10"/>
      <c r="R55" s="10"/>
      <c r="S55" s="10"/>
      <c r="T55" s="10"/>
      <c r="U55" s="10"/>
      <c r="V55" s="10"/>
      <c r="W55" s="10"/>
      <c r="X55" s="10"/>
    </row>
    <row r="56" spans="2:24">
      <c r="B56" s="23"/>
      <c r="C56" s="10"/>
      <c r="D56" s="10"/>
      <c r="E56" s="10"/>
      <c r="F56" s="10"/>
      <c r="G56" s="10"/>
      <c r="H56" s="10"/>
      <c r="I56" s="10"/>
      <c r="J56" s="10"/>
      <c r="K56" s="10"/>
      <c r="L56" s="10"/>
      <c r="M56" s="10"/>
      <c r="N56" s="10"/>
      <c r="O56" s="10"/>
      <c r="P56" s="10"/>
      <c r="Q56" s="10"/>
      <c r="R56" s="10"/>
      <c r="S56" s="10"/>
      <c r="T56" s="10"/>
      <c r="U56" s="10"/>
      <c r="V56" s="10"/>
      <c r="W56" s="10"/>
      <c r="X56" s="10"/>
    </row>
    <row r="57" spans="2:24">
      <c r="B57" s="23"/>
      <c r="C57" s="10"/>
      <c r="D57" s="10"/>
      <c r="E57" s="10"/>
      <c r="F57" s="10"/>
      <c r="G57" s="10"/>
      <c r="H57" s="10"/>
      <c r="I57" s="10"/>
      <c r="J57" s="10"/>
      <c r="K57" s="10"/>
      <c r="L57" s="10"/>
      <c r="M57" s="10"/>
      <c r="N57" s="10"/>
      <c r="O57" s="10"/>
      <c r="P57" s="10"/>
      <c r="Q57" s="10"/>
      <c r="R57" s="10"/>
      <c r="S57" s="10"/>
      <c r="T57" s="10"/>
      <c r="U57" s="10"/>
      <c r="V57" s="10"/>
      <c r="W57" s="10"/>
      <c r="X57" s="10"/>
    </row>
    <row r="58" spans="2:24">
      <c r="B58" s="23"/>
      <c r="C58" s="10"/>
      <c r="D58" s="10"/>
      <c r="E58" s="10"/>
      <c r="F58" s="10"/>
      <c r="G58" s="10"/>
      <c r="H58" s="10"/>
      <c r="I58" s="10"/>
      <c r="J58" s="10"/>
      <c r="K58" s="10"/>
      <c r="L58" s="10"/>
      <c r="M58" s="10"/>
      <c r="N58" s="10"/>
      <c r="O58" s="10"/>
      <c r="P58" s="10"/>
      <c r="Q58" s="10"/>
      <c r="R58" s="10"/>
      <c r="S58" s="10"/>
      <c r="T58" s="10"/>
      <c r="U58" s="10"/>
      <c r="V58" s="10"/>
      <c r="W58" s="10"/>
      <c r="X58" s="10"/>
    </row>
    <row r="59" spans="2:24">
      <c r="B59" s="23"/>
      <c r="C59" s="10"/>
      <c r="D59" s="10"/>
      <c r="E59" s="10"/>
      <c r="F59" s="10"/>
      <c r="G59" s="10"/>
      <c r="H59" s="10"/>
      <c r="I59" s="10"/>
      <c r="J59" s="10"/>
      <c r="K59" s="10"/>
      <c r="L59" s="10"/>
      <c r="M59" s="10"/>
      <c r="N59" s="10"/>
      <c r="O59" s="10"/>
      <c r="P59" s="10"/>
      <c r="Q59" s="10"/>
      <c r="R59" s="10"/>
      <c r="S59" s="10"/>
      <c r="T59" s="10"/>
      <c r="U59" s="10"/>
      <c r="V59" s="10"/>
      <c r="W59" s="10"/>
      <c r="X59" s="10"/>
    </row>
    <row r="60" spans="2:24">
      <c r="B60" s="23"/>
      <c r="C60" s="10"/>
      <c r="D60" s="10"/>
      <c r="E60" s="10"/>
      <c r="F60" s="10"/>
      <c r="G60" s="10"/>
      <c r="H60" s="10"/>
      <c r="I60" s="10"/>
      <c r="J60" s="10"/>
      <c r="K60" s="10"/>
      <c r="L60" s="10"/>
      <c r="M60" s="10"/>
      <c r="N60" s="10"/>
      <c r="O60" s="10"/>
      <c r="P60" s="10"/>
      <c r="Q60" s="10"/>
      <c r="R60" s="10"/>
      <c r="S60" s="10"/>
      <c r="T60" s="10"/>
      <c r="U60" s="10"/>
      <c r="V60" s="10"/>
      <c r="W60" s="10"/>
      <c r="X60" s="10"/>
    </row>
    <row r="61" spans="2:24">
      <c r="B61" s="23"/>
      <c r="C61" s="10"/>
      <c r="D61" s="10"/>
      <c r="E61" s="10"/>
      <c r="F61" s="10"/>
      <c r="G61" s="10"/>
      <c r="H61" s="10"/>
      <c r="I61" s="10"/>
      <c r="J61" s="10"/>
      <c r="K61" s="10"/>
      <c r="L61" s="10"/>
      <c r="M61" s="10"/>
      <c r="N61" s="10"/>
      <c r="O61" s="10"/>
      <c r="P61" s="10"/>
      <c r="Q61" s="10"/>
      <c r="R61" s="10"/>
      <c r="S61" s="10"/>
      <c r="T61" s="10"/>
      <c r="U61" s="10"/>
      <c r="V61" s="10"/>
      <c r="W61" s="10"/>
      <c r="X61" s="10"/>
    </row>
    <row r="62" spans="2:24">
      <c r="B62" s="23"/>
      <c r="C62" s="10"/>
      <c r="D62" s="10"/>
      <c r="E62" s="10"/>
      <c r="F62" s="10"/>
      <c r="G62" s="10"/>
      <c r="H62" s="10"/>
      <c r="I62" s="10"/>
      <c r="J62" s="10"/>
      <c r="K62" s="10"/>
      <c r="L62" s="10"/>
      <c r="M62" s="10"/>
      <c r="N62" s="10"/>
      <c r="O62" s="10"/>
      <c r="P62" s="10"/>
      <c r="Q62" s="10"/>
      <c r="R62" s="10"/>
      <c r="S62" s="10"/>
      <c r="T62" s="10"/>
      <c r="U62" s="10"/>
      <c r="V62" s="10"/>
      <c r="W62" s="10"/>
      <c r="X62" s="10"/>
    </row>
    <row r="63" spans="2:24">
      <c r="B63" s="23"/>
      <c r="C63" s="10"/>
      <c r="D63" s="10"/>
      <c r="E63" s="10"/>
      <c r="F63" s="10"/>
      <c r="G63" s="10"/>
      <c r="H63" s="10"/>
      <c r="I63" s="10"/>
      <c r="J63" s="10"/>
      <c r="K63" s="10"/>
      <c r="L63" s="10"/>
      <c r="M63" s="10"/>
      <c r="N63" s="10"/>
      <c r="O63" s="10"/>
      <c r="P63" s="10"/>
      <c r="Q63" s="10"/>
      <c r="R63" s="10"/>
      <c r="S63" s="10"/>
      <c r="T63" s="10"/>
      <c r="U63" s="10"/>
      <c r="V63" s="10"/>
      <c r="W63" s="10"/>
      <c r="X63" s="10"/>
    </row>
    <row r="64" spans="2:24">
      <c r="B64" s="23"/>
      <c r="C64" s="10"/>
      <c r="D64" s="10"/>
      <c r="E64" s="10"/>
      <c r="F64" s="10"/>
      <c r="G64" s="10"/>
      <c r="H64" s="10"/>
      <c r="I64" s="10"/>
      <c r="J64" s="10"/>
      <c r="K64" s="10"/>
      <c r="L64" s="10"/>
      <c r="M64" s="10"/>
      <c r="N64" s="10"/>
      <c r="O64" s="10"/>
      <c r="P64" s="10"/>
      <c r="Q64" s="10"/>
      <c r="R64" s="10"/>
      <c r="S64" s="10"/>
      <c r="T64" s="10"/>
      <c r="U64" s="10"/>
      <c r="V64" s="10"/>
      <c r="W64" s="10"/>
      <c r="X64" s="10"/>
    </row>
    <row r="65" spans="2:24">
      <c r="B65" s="23"/>
      <c r="C65" s="10"/>
      <c r="D65" s="10"/>
      <c r="E65" s="10"/>
      <c r="F65" s="10"/>
      <c r="G65" s="10"/>
      <c r="H65" s="10"/>
      <c r="I65" s="10"/>
      <c r="J65" s="10"/>
      <c r="K65" s="10"/>
      <c r="L65" s="10"/>
      <c r="M65" s="10"/>
      <c r="N65" s="10"/>
      <c r="O65" s="10"/>
      <c r="P65" s="10"/>
      <c r="Q65" s="10"/>
      <c r="R65" s="10"/>
      <c r="S65" s="10"/>
      <c r="T65" s="10"/>
      <c r="U65" s="10"/>
      <c r="V65" s="10"/>
      <c r="W65" s="10"/>
      <c r="X65" s="10"/>
    </row>
    <row r="66" spans="2:24">
      <c r="B66" s="23"/>
      <c r="C66" s="10"/>
      <c r="D66" s="10"/>
      <c r="E66" s="10"/>
      <c r="F66" s="10"/>
      <c r="G66" s="10"/>
      <c r="H66" s="10"/>
      <c r="I66" s="10"/>
      <c r="J66" s="10"/>
      <c r="K66" s="10"/>
      <c r="L66" s="10"/>
      <c r="M66" s="10"/>
      <c r="N66" s="10"/>
      <c r="O66" s="10"/>
      <c r="P66" s="10"/>
      <c r="Q66" s="10"/>
      <c r="R66" s="10"/>
      <c r="S66" s="10"/>
      <c r="T66" s="10"/>
      <c r="U66" s="10"/>
      <c r="V66" s="10"/>
      <c r="W66" s="10"/>
      <c r="X66" s="10"/>
    </row>
    <row r="67" spans="2:24">
      <c r="B67" s="23"/>
      <c r="C67" s="10"/>
      <c r="D67" s="10"/>
      <c r="E67" s="10"/>
      <c r="F67" s="10"/>
      <c r="G67" s="10"/>
      <c r="H67" s="10"/>
      <c r="I67" s="10"/>
      <c r="J67" s="10"/>
      <c r="K67" s="10"/>
      <c r="L67" s="10"/>
      <c r="M67" s="10"/>
      <c r="N67" s="10"/>
      <c r="O67" s="10"/>
      <c r="P67" s="10"/>
      <c r="Q67" s="10"/>
      <c r="R67" s="10"/>
      <c r="S67" s="10"/>
      <c r="T67" s="10"/>
      <c r="U67" s="10"/>
      <c r="V67" s="10"/>
      <c r="W67" s="10"/>
      <c r="X67" s="10"/>
    </row>
    <row r="68" spans="2:24">
      <c r="B68" s="23"/>
      <c r="C68" s="10"/>
      <c r="D68" s="10"/>
      <c r="E68" s="10"/>
      <c r="F68" s="10"/>
      <c r="G68" s="10"/>
      <c r="H68" s="10"/>
      <c r="I68" s="10"/>
      <c r="J68" s="10"/>
      <c r="K68" s="10"/>
      <c r="L68" s="10"/>
      <c r="M68" s="10"/>
      <c r="N68" s="10"/>
      <c r="O68" s="10"/>
      <c r="P68" s="10"/>
      <c r="Q68" s="10"/>
      <c r="R68" s="10"/>
      <c r="S68" s="10"/>
      <c r="T68" s="10"/>
      <c r="U68" s="10"/>
      <c r="V68" s="10"/>
      <c r="W68" s="10"/>
      <c r="X68" s="10"/>
    </row>
    <row r="69" spans="2:24">
      <c r="B69" s="23"/>
      <c r="C69" s="10"/>
      <c r="D69" s="10"/>
      <c r="E69" s="10"/>
      <c r="F69" s="10"/>
      <c r="G69" s="10"/>
      <c r="H69" s="10"/>
      <c r="I69" s="10"/>
      <c r="J69" s="10"/>
      <c r="K69" s="10"/>
      <c r="L69" s="10"/>
      <c r="M69" s="10"/>
      <c r="N69" s="10"/>
      <c r="O69" s="10"/>
      <c r="P69" s="10"/>
      <c r="Q69" s="10"/>
      <c r="R69" s="10"/>
      <c r="S69" s="10"/>
      <c r="T69" s="10"/>
      <c r="U69" s="10"/>
      <c r="V69" s="10"/>
      <c r="W69" s="10"/>
      <c r="X69" s="10"/>
    </row>
    <row r="70" spans="2:24">
      <c r="B70" s="23"/>
      <c r="C70" s="10"/>
      <c r="D70" s="10"/>
      <c r="E70" s="10"/>
      <c r="F70" s="10"/>
      <c r="G70" s="10"/>
      <c r="H70" s="10"/>
      <c r="I70" s="10"/>
      <c r="J70" s="10"/>
      <c r="K70" s="10"/>
      <c r="L70" s="10"/>
      <c r="M70" s="10"/>
      <c r="N70" s="10"/>
      <c r="O70" s="10"/>
      <c r="P70" s="10"/>
      <c r="Q70" s="10"/>
      <c r="R70" s="10"/>
      <c r="S70" s="10"/>
      <c r="T70" s="10"/>
      <c r="U70" s="10"/>
      <c r="V70" s="10"/>
      <c r="W70" s="10"/>
      <c r="X70" s="10"/>
    </row>
    <row r="71" spans="2:24">
      <c r="B71" s="23"/>
      <c r="C71" s="10"/>
      <c r="D71" s="10"/>
      <c r="E71" s="10"/>
      <c r="F71" s="10"/>
      <c r="G71" s="10"/>
      <c r="H71" s="10"/>
      <c r="I71" s="10"/>
      <c r="J71" s="10"/>
      <c r="K71" s="10"/>
      <c r="L71" s="10"/>
      <c r="M71" s="10"/>
      <c r="N71" s="10"/>
      <c r="O71" s="10"/>
      <c r="P71" s="10"/>
      <c r="Q71" s="10"/>
      <c r="R71" s="10"/>
      <c r="S71" s="10"/>
      <c r="T71" s="10"/>
      <c r="U71" s="10"/>
      <c r="V71" s="10"/>
      <c r="W71" s="10"/>
      <c r="X71" s="10"/>
    </row>
    <row r="72" spans="2:24">
      <c r="B72" s="23"/>
      <c r="C72" s="10"/>
      <c r="D72" s="10"/>
      <c r="E72" s="10"/>
      <c r="F72" s="10"/>
      <c r="G72" s="10"/>
      <c r="H72" s="10"/>
      <c r="I72" s="10"/>
      <c r="J72" s="10"/>
      <c r="K72" s="10"/>
      <c r="L72" s="10"/>
      <c r="M72" s="10"/>
      <c r="N72" s="10"/>
      <c r="O72" s="10"/>
      <c r="P72" s="10"/>
      <c r="Q72" s="10"/>
      <c r="R72" s="10"/>
      <c r="S72" s="10"/>
      <c r="T72" s="10"/>
      <c r="U72" s="10"/>
      <c r="V72" s="10"/>
      <c r="W72" s="10"/>
      <c r="X72" s="10"/>
    </row>
    <row r="73" spans="2:24">
      <c r="B73" s="23"/>
      <c r="C73" s="10"/>
      <c r="D73" s="10"/>
      <c r="E73" s="10"/>
      <c r="F73" s="10"/>
      <c r="G73" s="10"/>
      <c r="H73" s="10"/>
      <c r="I73" s="10"/>
      <c r="J73" s="10"/>
      <c r="K73" s="10"/>
      <c r="L73" s="10"/>
      <c r="M73" s="10"/>
      <c r="N73" s="10"/>
      <c r="O73" s="10"/>
      <c r="P73" s="10"/>
      <c r="Q73" s="10"/>
      <c r="R73" s="10"/>
      <c r="S73" s="10"/>
      <c r="T73" s="10"/>
      <c r="U73" s="10"/>
      <c r="V73" s="10"/>
      <c r="W73" s="10"/>
      <c r="X73" s="10"/>
    </row>
    <row r="74" spans="2:24">
      <c r="B74" s="23"/>
      <c r="C74" s="10"/>
      <c r="D74" s="10"/>
      <c r="E74" s="10"/>
      <c r="F74" s="10"/>
      <c r="G74" s="10"/>
      <c r="H74" s="10"/>
      <c r="I74" s="10"/>
      <c r="J74" s="10"/>
      <c r="K74" s="10"/>
      <c r="L74" s="10"/>
      <c r="M74" s="10"/>
      <c r="N74" s="10"/>
      <c r="O74" s="10"/>
      <c r="P74" s="10"/>
      <c r="Q74" s="10"/>
      <c r="R74" s="10"/>
      <c r="S74" s="10"/>
      <c r="T74" s="10"/>
      <c r="U74" s="10"/>
      <c r="V74" s="10"/>
      <c r="W74" s="10"/>
      <c r="X74" s="10"/>
    </row>
    <row r="75" spans="2:24">
      <c r="B75" s="23"/>
      <c r="C75" s="10"/>
      <c r="D75" s="10"/>
      <c r="E75" s="10"/>
      <c r="F75" s="10"/>
      <c r="G75" s="10"/>
      <c r="H75" s="10"/>
      <c r="I75" s="10"/>
      <c r="J75" s="10"/>
      <c r="K75" s="10"/>
      <c r="L75" s="10"/>
      <c r="M75" s="10"/>
      <c r="N75" s="10"/>
      <c r="O75" s="10"/>
      <c r="P75" s="10"/>
      <c r="Q75" s="10"/>
      <c r="R75" s="10"/>
      <c r="S75" s="10"/>
      <c r="T75" s="10"/>
      <c r="U75" s="10"/>
      <c r="V75" s="10"/>
      <c r="W75" s="10"/>
      <c r="X75" s="10"/>
    </row>
    <row r="76" spans="2:24">
      <c r="B76" s="23"/>
      <c r="C76" s="10"/>
      <c r="D76" s="10"/>
      <c r="E76" s="10"/>
      <c r="F76" s="10"/>
      <c r="G76" s="10"/>
      <c r="H76" s="10"/>
      <c r="I76" s="10"/>
      <c r="J76" s="10"/>
      <c r="K76" s="10"/>
      <c r="L76" s="10"/>
      <c r="M76" s="10"/>
      <c r="N76" s="10"/>
      <c r="O76" s="10"/>
      <c r="P76" s="10"/>
      <c r="Q76" s="10"/>
      <c r="R76" s="10"/>
      <c r="S76" s="10"/>
    </row>
    <row r="77" spans="2:24">
      <c r="B77" s="23"/>
      <c r="C77" s="10"/>
      <c r="D77" s="10"/>
      <c r="E77" s="10"/>
      <c r="F77" s="10"/>
      <c r="G77" s="10"/>
      <c r="H77" s="10"/>
      <c r="I77" s="10"/>
      <c r="J77" s="10"/>
      <c r="K77" s="10"/>
      <c r="L77" s="10"/>
      <c r="M77" s="10"/>
      <c r="N77" s="10"/>
      <c r="O77" s="10"/>
      <c r="P77" s="10"/>
      <c r="Q77" s="10"/>
      <c r="R77" s="10"/>
      <c r="S77" s="10"/>
    </row>
    <row r="78" spans="2:24">
      <c r="B78" s="23"/>
      <c r="C78" s="10"/>
      <c r="D78" s="10"/>
      <c r="E78" s="10"/>
      <c r="F78" s="10"/>
      <c r="G78" s="10"/>
      <c r="H78" s="10"/>
      <c r="I78" s="10"/>
      <c r="J78" s="10"/>
      <c r="K78" s="10"/>
      <c r="L78" s="10"/>
      <c r="M78" s="10"/>
      <c r="N78" s="10"/>
      <c r="O78" s="10"/>
      <c r="P78" s="10"/>
      <c r="Q78" s="10"/>
      <c r="R78" s="10"/>
      <c r="S78" s="10"/>
    </row>
    <row r="79" spans="2:24">
      <c r="B79" s="23"/>
      <c r="C79" s="10"/>
      <c r="D79" s="10"/>
      <c r="E79" s="10"/>
      <c r="F79" s="10"/>
      <c r="G79" s="10"/>
      <c r="H79" s="10"/>
      <c r="I79" s="10"/>
      <c r="J79" s="10"/>
      <c r="K79" s="10"/>
      <c r="L79" s="10"/>
      <c r="M79" s="10"/>
      <c r="N79" s="10"/>
      <c r="O79" s="10"/>
      <c r="P79" s="10"/>
      <c r="Q79" s="10"/>
      <c r="R79" s="10"/>
      <c r="S79" s="10"/>
    </row>
    <row r="80" spans="2:24">
      <c r="B80" s="23"/>
      <c r="C80" s="10"/>
      <c r="D80" s="10"/>
      <c r="E80" s="10"/>
      <c r="F80" s="10"/>
      <c r="G80" s="10"/>
      <c r="H80" s="10"/>
      <c r="I80" s="10"/>
      <c r="J80" s="10"/>
      <c r="K80" s="10"/>
      <c r="L80" s="10"/>
      <c r="M80" s="10"/>
      <c r="N80" s="10"/>
      <c r="O80" s="10"/>
      <c r="P80" s="10"/>
      <c r="Q80" s="10"/>
      <c r="R80" s="10"/>
      <c r="S80" s="10"/>
    </row>
    <row r="81" spans="2:19">
      <c r="B81" s="23"/>
      <c r="C81" s="10"/>
      <c r="D81" s="10"/>
      <c r="E81" s="10"/>
      <c r="F81" s="10"/>
      <c r="G81" s="10"/>
      <c r="H81" s="10"/>
      <c r="I81" s="10"/>
      <c r="J81" s="10"/>
      <c r="K81" s="10"/>
      <c r="L81" s="10"/>
      <c r="M81" s="10"/>
      <c r="N81" s="10"/>
      <c r="O81" s="10"/>
      <c r="P81" s="10"/>
      <c r="Q81" s="10"/>
      <c r="R81" s="10"/>
      <c r="S81" s="10"/>
    </row>
    <row r="82" spans="2:19">
      <c r="B82" s="23"/>
      <c r="C82" s="10"/>
      <c r="D82" s="10"/>
      <c r="E82" s="10"/>
      <c r="F82" s="10"/>
      <c r="G82" s="10"/>
      <c r="H82" s="10"/>
      <c r="I82" s="10"/>
      <c r="J82" s="10"/>
      <c r="K82" s="10"/>
      <c r="L82" s="10"/>
      <c r="M82" s="10"/>
      <c r="N82" s="10"/>
      <c r="O82" s="10"/>
      <c r="P82" s="10"/>
      <c r="Q82" s="10"/>
      <c r="R82" s="10"/>
      <c r="S82" s="10"/>
    </row>
    <row r="83" spans="2:19">
      <c r="B83" s="23"/>
      <c r="C83" s="10"/>
      <c r="D83" s="10"/>
      <c r="E83" s="10"/>
      <c r="F83" s="10"/>
      <c r="G83" s="10"/>
      <c r="H83" s="10"/>
      <c r="I83" s="10"/>
      <c r="J83" s="10"/>
      <c r="K83" s="10"/>
      <c r="L83" s="10"/>
      <c r="M83" s="10"/>
      <c r="N83" s="10"/>
      <c r="O83" s="10"/>
      <c r="P83" s="10"/>
      <c r="Q83" s="10"/>
      <c r="R83" s="10"/>
      <c r="S83" s="10"/>
    </row>
    <row r="84" spans="2:19">
      <c r="B84" s="23"/>
      <c r="C84" s="10"/>
      <c r="D84" s="10"/>
      <c r="E84" s="10"/>
      <c r="F84" s="10"/>
      <c r="G84" s="10"/>
      <c r="H84" s="10"/>
      <c r="I84" s="10"/>
      <c r="J84" s="10"/>
      <c r="K84" s="10"/>
      <c r="L84" s="10"/>
      <c r="M84" s="10"/>
      <c r="N84" s="10"/>
      <c r="O84" s="10"/>
      <c r="P84" s="10"/>
      <c r="Q84" s="10"/>
      <c r="R84" s="10"/>
      <c r="S84" s="10"/>
    </row>
    <row r="85" spans="2:19">
      <c r="B85" s="23"/>
      <c r="C85" s="10"/>
      <c r="D85" s="10"/>
      <c r="E85" s="10"/>
      <c r="F85" s="10"/>
      <c r="G85" s="10"/>
      <c r="H85" s="10"/>
      <c r="I85" s="10"/>
      <c r="J85" s="10"/>
      <c r="K85" s="10"/>
      <c r="L85" s="10"/>
      <c r="M85" s="10"/>
      <c r="N85" s="10"/>
      <c r="O85" s="10"/>
      <c r="P85" s="10"/>
      <c r="Q85" s="10"/>
      <c r="R85" s="10"/>
      <c r="S85" s="10"/>
    </row>
    <row r="86" spans="2:19">
      <c r="B86" s="23"/>
      <c r="C86" s="10"/>
      <c r="D86" s="10"/>
      <c r="E86" s="10"/>
      <c r="F86" s="10"/>
      <c r="G86" s="10"/>
      <c r="H86" s="10"/>
      <c r="I86" s="10"/>
      <c r="J86" s="10"/>
      <c r="K86" s="10"/>
      <c r="L86" s="10"/>
      <c r="M86" s="10"/>
      <c r="N86" s="10"/>
      <c r="O86" s="10"/>
      <c r="P86" s="10"/>
      <c r="Q86" s="10"/>
      <c r="R86" s="10"/>
      <c r="S86" s="10"/>
    </row>
    <row r="87" spans="2:19">
      <c r="B87" s="23"/>
      <c r="C87" s="10"/>
      <c r="D87" s="10"/>
      <c r="E87" s="10"/>
      <c r="F87" s="10"/>
      <c r="G87" s="10"/>
      <c r="H87" s="10"/>
      <c r="I87" s="10"/>
      <c r="J87" s="10"/>
      <c r="K87" s="10"/>
      <c r="L87" s="10"/>
      <c r="M87" s="10"/>
      <c r="N87" s="10"/>
      <c r="O87" s="10"/>
      <c r="P87" s="10"/>
      <c r="Q87" s="10"/>
      <c r="R87" s="10"/>
      <c r="S87" s="10"/>
    </row>
    <row r="88" spans="2:19">
      <c r="B88" s="23"/>
      <c r="C88" s="10"/>
      <c r="D88" s="10"/>
      <c r="E88" s="10"/>
      <c r="F88" s="10"/>
      <c r="G88" s="10"/>
      <c r="H88" s="10"/>
      <c r="I88" s="10"/>
      <c r="J88" s="10"/>
      <c r="K88" s="10"/>
      <c r="L88" s="10"/>
      <c r="M88" s="10"/>
      <c r="N88" s="10"/>
      <c r="O88" s="10"/>
      <c r="P88" s="10"/>
      <c r="Q88" s="10"/>
      <c r="R88" s="10"/>
      <c r="S88" s="10"/>
    </row>
    <row r="89" spans="2:19">
      <c r="B89" s="23"/>
      <c r="C89" s="10"/>
      <c r="D89" s="10"/>
      <c r="E89" s="10"/>
      <c r="F89" s="10"/>
      <c r="G89" s="10"/>
      <c r="H89" s="10"/>
      <c r="I89" s="10"/>
      <c r="J89" s="10"/>
      <c r="K89" s="10"/>
      <c r="L89" s="10"/>
      <c r="M89" s="10"/>
      <c r="N89" s="10"/>
      <c r="O89" s="10"/>
      <c r="P89" s="10"/>
      <c r="Q89" s="10"/>
      <c r="R89" s="10"/>
      <c r="S89" s="10"/>
    </row>
    <row r="90" spans="2:19">
      <c r="B90" s="23"/>
      <c r="C90" s="10"/>
      <c r="D90" s="10"/>
      <c r="E90" s="10"/>
      <c r="F90" s="10"/>
      <c r="G90" s="10"/>
      <c r="H90" s="10"/>
      <c r="I90" s="10"/>
      <c r="J90" s="10"/>
      <c r="K90" s="10"/>
      <c r="L90" s="10"/>
      <c r="M90" s="10"/>
      <c r="N90" s="10"/>
      <c r="O90" s="10"/>
      <c r="P90" s="10"/>
      <c r="Q90" s="10"/>
      <c r="R90" s="10"/>
      <c r="S90" s="10"/>
    </row>
    <row r="91" spans="2:19">
      <c r="B91" s="23"/>
      <c r="D91" s="10"/>
    </row>
    <row r="92" spans="2:19">
      <c r="B92" s="23"/>
      <c r="D92" s="10"/>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2"/>
  </sheetPr>
  <dimension ref="A1:I89"/>
  <sheetViews>
    <sheetView zoomScaleNormal="100" workbookViewId="0">
      <selection activeCell="B1" sqref="B1"/>
    </sheetView>
  </sheetViews>
  <sheetFormatPr defaultColWidth="9.375" defaultRowHeight="16.5"/>
  <cols>
    <col min="1" max="1" width="11.625" style="26" customWidth="1"/>
    <col min="2" max="2" width="9.375" style="52"/>
    <col min="3" max="4" width="12" style="26" customWidth="1"/>
    <col min="5" max="16384" width="9.375" style="26"/>
  </cols>
  <sheetData>
    <row r="1" spans="1:9">
      <c r="A1" s="24"/>
      <c r="B1" s="65" t="s">
        <v>271</v>
      </c>
      <c r="C1" s="13"/>
      <c r="D1" s="4"/>
      <c r="E1" s="4"/>
      <c r="F1" s="24"/>
      <c r="G1" s="24"/>
    </row>
    <row r="2" spans="1:9">
      <c r="B2" s="66" t="s">
        <v>71</v>
      </c>
      <c r="C2" s="15"/>
      <c r="D2" s="4"/>
      <c r="E2" s="4"/>
      <c r="F2" s="24"/>
      <c r="G2" s="24"/>
    </row>
    <row r="4" spans="1:9" ht="82.5">
      <c r="C4" s="5" t="s">
        <v>100</v>
      </c>
      <c r="D4" s="5" t="s">
        <v>101</v>
      </c>
      <c r="E4" s="5"/>
      <c r="F4" s="62"/>
      <c r="G4" s="63"/>
      <c r="I4" s="6"/>
    </row>
    <row r="5" spans="1:9">
      <c r="B5" s="126">
        <v>2010</v>
      </c>
      <c r="C5" s="127">
        <v>28.331952906264767</v>
      </c>
      <c r="D5" s="127">
        <v>31.119568696995412</v>
      </c>
      <c r="E5" s="5"/>
      <c r="F5" s="64"/>
      <c r="G5" s="64"/>
      <c r="I5" s="6"/>
    </row>
    <row r="6" spans="1:9">
      <c r="B6" s="126">
        <v>2011</v>
      </c>
      <c r="C6" s="127">
        <v>27.813761244833451</v>
      </c>
      <c r="D6" s="127">
        <v>32.595672258691941</v>
      </c>
      <c r="E6" s="5"/>
      <c r="F6" s="61"/>
      <c r="G6" s="61"/>
      <c r="I6" s="6"/>
    </row>
    <row r="7" spans="1:9">
      <c r="B7" s="126">
        <v>2012</v>
      </c>
      <c r="C7" s="127">
        <v>28.108922773493099</v>
      </c>
      <c r="D7" s="127">
        <v>30.434742159662843</v>
      </c>
      <c r="E7" s="5"/>
      <c r="F7" s="61"/>
      <c r="G7" s="61"/>
      <c r="I7" s="6"/>
    </row>
    <row r="8" spans="1:9">
      <c r="B8" s="126">
        <v>2013</v>
      </c>
      <c r="C8" s="127">
        <v>29.159468772564828</v>
      </c>
      <c r="D8" s="127">
        <v>30.319357993547033</v>
      </c>
      <c r="E8" s="5"/>
      <c r="F8" s="20"/>
      <c r="G8" s="21"/>
      <c r="I8" s="6"/>
    </row>
    <row r="9" spans="1:9">
      <c r="B9" s="126">
        <v>2014</v>
      </c>
      <c r="C9" s="127">
        <v>28.324460787004007</v>
      </c>
      <c r="D9" s="127">
        <v>28.519079844473616</v>
      </c>
      <c r="E9" s="5"/>
      <c r="F9" s="20"/>
      <c r="G9" s="21"/>
      <c r="I9" s="6"/>
    </row>
    <row r="10" spans="1:9">
      <c r="B10" s="126">
        <v>2015</v>
      </c>
      <c r="C10" s="127">
        <v>29.40556080398736</v>
      </c>
      <c r="D10" s="127">
        <v>27.926181711567899</v>
      </c>
      <c r="E10" s="5"/>
      <c r="F10" s="20"/>
      <c r="G10" s="21"/>
      <c r="I10" s="6"/>
    </row>
    <row r="11" spans="1:9">
      <c r="B11" s="126">
        <v>2016</v>
      </c>
      <c r="C11" s="127">
        <v>29.422610120750164</v>
      </c>
      <c r="D11" s="127">
        <v>27.187727082979023</v>
      </c>
      <c r="E11" s="5"/>
      <c r="F11" s="20"/>
      <c r="G11" s="21"/>
      <c r="I11" s="6"/>
    </row>
    <row r="12" spans="1:9">
      <c r="B12" s="126">
        <v>2017</v>
      </c>
      <c r="C12" s="127">
        <v>29.659421840376879</v>
      </c>
      <c r="D12" s="127">
        <v>26.403783315260547</v>
      </c>
      <c r="E12" s="5"/>
      <c r="F12" s="20"/>
      <c r="G12" s="21"/>
      <c r="I12" s="6"/>
    </row>
    <row r="13" spans="1:9">
      <c r="B13" s="126">
        <v>2018</v>
      </c>
      <c r="C13" s="127">
        <v>29.311346502013137</v>
      </c>
      <c r="D13" s="127">
        <v>26.035277109736001</v>
      </c>
      <c r="E13" s="5"/>
      <c r="F13" s="20"/>
      <c r="G13" s="21"/>
      <c r="I13" s="6"/>
    </row>
    <row r="14" spans="1:9">
      <c r="B14" s="126">
        <v>2019</v>
      </c>
      <c r="C14" s="127">
        <v>30.127537782705524</v>
      </c>
      <c r="D14" s="127">
        <v>26.838371564585948</v>
      </c>
      <c r="E14" s="7"/>
      <c r="F14" s="27"/>
      <c r="G14" s="27"/>
    </row>
    <row r="15" spans="1:9">
      <c r="B15" s="126">
        <v>2020</v>
      </c>
      <c r="C15" s="127">
        <v>29.038830902979601</v>
      </c>
      <c r="D15" s="127">
        <v>33.360711668225122</v>
      </c>
      <c r="E15" s="7"/>
      <c r="F15" s="27"/>
      <c r="G15" s="27"/>
    </row>
    <row r="16" spans="1:9">
      <c r="B16" s="126">
        <v>2021</v>
      </c>
      <c r="C16" s="127">
        <v>29.28896318469852</v>
      </c>
      <c r="D16" s="127">
        <v>32.529403497020027</v>
      </c>
      <c r="E16" s="7"/>
      <c r="F16" s="27"/>
      <c r="G16" s="27"/>
    </row>
    <row r="17" spans="2:7">
      <c r="B17" s="126">
        <v>2022</v>
      </c>
      <c r="C17" s="127">
        <v>28.529029970664091</v>
      </c>
      <c r="D17" s="127">
        <v>32.317822852273956</v>
      </c>
      <c r="E17" s="7"/>
      <c r="F17" s="27"/>
      <c r="G17" s="27"/>
    </row>
    <row r="18" spans="2:7">
      <c r="B18" s="126">
        <v>2023</v>
      </c>
      <c r="C18" s="127">
        <v>29.30958870201815</v>
      </c>
      <c r="D18" s="127">
        <v>30.565786960183164</v>
      </c>
      <c r="E18" s="7"/>
      <c r="F18" s="27"/>
      <c r="G18" s="27"/>
    </row>
    <row r="19" spans="2:7">
      <c r="B19" s="126">
        <v>2024</v>
      </c>
      <c r="C19" s="127">
        <v>29.242583909871666</v>
      </c>
      <c r="D19" s="127">
        <v>29.391745702053136</v>
      </c>
      <c r="E19" s="7"/>
      <c r="F19" s="27"/>
      <c r="G19" s="27"/>
    </row>
    <row r="20" spans="2:7">
      <c r="B20" s="126">
        <v>2025</v>
      </c>
      <c r="C20" s="127">
        <v>29.282318588769037</v>
      </c>
      <c r="D20" s="127">
        <v>28.549916745095199</v>
      </c>
      <c r="E20" s="7"/>
      <c r="F20" s="27"/>
      <c r="G20" s="27"/>
    </row>
    <row r="21" spans="2:7">
      <c r="B21" s="126">
        <v>2026</v>
      </c>
      <c r="C21" s="127">
        <v>29.291249514194941</v>
      </c>
      <c r="D21" s="127">
        <v>28.604837257354706</v>
      </c>
      <c r="E21" s="7"/>
      <c r="F21" s="27"/>
      <c r="G21" s="27"/>
    </row>
    <row r="22" spans="2:7">
      <c r="B22" s="126">
        <v>2027</v>
      </c>
      <c r="C22" s="127">
        <v>29.340940908042896</v>
      </c>
      <c r="D22" s="127">
        <v>28.839355876681918</v>
      </c>
      <c r="E22" s="7"/>
      <c r="F22" s="27"/>
      <c r="G22" s="27"/>
    </row>
    <row r="23" spans="2:7">
      <c r="B23" s="126">
        <v>2028</v>
      </c>
      <c r="C23" s="127">
        <v>29.361590890736</v>
      </c>
      <c r="D23" s="127">
        <v>29.039478328587673</v>
      </c>
      <c r="E23" s="7"/>
      <c r="F23" s="27"/>
      <c r="G23" s="27"/>
    </row>
    <row r="24" spans="2:7">
      <c r="B24" s="126">
        <v>2029</v>
      </c>
      <c r="C24" s="127">
        <v>29.417224629526761</v>
      </c>
      <c r="D24" s="127">
        <v>29.242387510477727</v>
      </c>
      <c r="E24" s="7"/>
      <c r="F24" s="27"/>
      <c r="G24" s="27"/>
    </row>
    <row r="25" spans="2:7">
      <c r="B25" s="126">
        <v>2030</v>
      </c>
      <c r="C25" s="127">
        <v>29.424103297401729</v>
      </c>
      <c r="D25" s="127">
        <v>29.361267570760983</v>
      </c>
      <c r="E25" s="7"/>
      <c r="F25" s="27"/>
      <c r="G25" s="27"/>
    </row>
    <row r="26" spans="2:7">
      <c r="B26" s="126">
        <v>2031</v>
      </c>
      <c r="C26" s="127">
        <v>29.430048115608457</v>
      </c>
      <c r="D26" s="127">
        <v>29.539277811904437</v>
      </c>
      <c r="E26" s="7"/>
      <c r="F26" s="27"/>
      <c r="G26" s="27"/>
    </row>
    <row r="27" spans="2:7">
      <c r="B27" s="126">
        <v>2032</v>
      </c>
      <c r="C27" s="127">
        <v>29.445430963159307</v>
      </c>
      <c r="D27" s="127">
        <v>29.730226562769573</v>
      </c>
      <c r="E27" s="7"/>
      <c r="F27" s="27"/>
      <c r="G27" s="27"/>
    </row>
    <row r="28" spans="2:7">
      <c r="B28" s="126">
        <v>2033</v>
      </c>
      <c r="C28" s="127">
        <v>29.463455908844555</v>
      </c>
      <c r="D28" s="127">
        <v>29.955513878549315</v>
      </c>
      <c r="E28" s="7"/>
      <c r="F28" s="27"/>
      <c r="G28" s="27"/>
    </row>
    <row r="29" spans="2:7">
      <c r="B29" s="126">
        <v>2034</v>
      </c>
      <c r="C29" s="127">
        <v>29.481477110508525</v>
      </c>
      <c r="D29" s="127">
        <v>30.15710316770188</v>
      </c>
      <c r="E29" s="7"/>
      <c r="F29" s="27"/>
      <c r="G29" s="27"/>
    </row>
    <row r="30" spans="2:7">
      <c r="B30" s="126">
        <v>2035</v>
      </c>
      <c r="C30" s="127">
        <v>29.497967253709618</v>
      </c>
      <c r="D30" s="127">
        <v>30.355046829803936</v>
      </c>
      <c r="E30" s="7"/>
      <c r="F30" s="27"/>
      <c r="G30" s="27"/>
    </row>
    <row r="31" spans="2:7">
      <c r="B31" s="126">
        <v>2036</v>
      </c>
      <c r="C31" s="127">
        <v>29.503435366895612</v>
      </c>
      <c r="D31" s="127">
        <v>30.571694991416951</v>
      </c>
      <c r="E31" s="7"/>
      <c r="F31" s="27"/>
      <c r="G31" s="27"/>
    </row>
    <row r="32" spans="2:7">
      <c r="B32" s="126">
        <v>2037</v>
      </c>
      <c r="C32" s="127">
        <v>29.507823397570299</v>
      </c>
      <c r="D32" s="127">
        <v>30.784918496861302</v>
      </c>
      <c r="E32" s="7"/>
      <c r="F32" s="27"/>
      <c r="G32" s="27"/>
    </row>
    <row r="33" spans="2:7">
      <c r="B33" s="126">
        <v>2038</v>
      </c>
      <c r="C33" s="127">
        <v>29.511667121291591</v>
      </c>
      <c r="D33" s="127">
        <v>30.985496699688841</v>
      </c>
      <c r="E33" s="7"/>
      <c r="F33" s="27"/>
      <c r="G33" s="27"/>
    </row>
    <row r="34" spans="2:7">
      <c r="B34" s="126">
        <v>2039</v>
      </c>
      <c r="C34" s="127">
        <v>29.514927989672291</v>
      </c>
      <c r="D34" s="127">
        <v>31.181157025224476</v>
      </c>
      <c r="E34" s="7"/>
      <c r="F34" s="27"/>
      <c r="G34" s="27"/>
    </row>
    <row r="35" spans="2:7">
      <c r="B35" s="126">
        <v>2040</v>
      </c>
      <c r="C35" s="127">
        <v>29.517768937887997</v>
      </c>
      <c r="D35" s="127">
        <v>31.360872369653212</v>
      </c>
      <c r="E35" s="7"/>
      <c r="F35" s="27"/>
      <c r="G35" s="27"/>
    </row>
    <row r="36" spans="2:7">
      <c r="B36" s="126">
        <v>2041</v>
      </c>
      <c r="C36" s="127">
        <v>29.519410884942044</v>
      </c>
      <c r="D36" s="127">
        <v>31.532156291604597</v>
      </c>
      <c r="E36" s="7"/>
      <c r="F36" s="27"/>
      <c r="G36" s="27"/>
    </row>
    <row r="37" spans="2:7">
      <c r="B37" s="126">
        <v>2042</v>
      </c>
      <c r="C37" s="127">
        <v>29.521136534463643</v>
      </c>
      <c r="D37" s="127">
        <v>31.706160484732067</v>
      </c>
      <c r="E37" s="7"/>
      <c r="F37" s="27"/>
      <c r="G37" s="27"/>
    </row>
    <row r="38" spans="2:7">
      <c r="B38" s="126">
        <v>2043</v>
      </c>
      <c r="C38" s="127">
        <v>29.523274665609332</v>
      </c>
      <c r="D38" s="127">
        <v>31.867838049902311</v>
      </c>
      <c r="E38" s="7"/>
      <c r="F38" s="27"/>
      <c r="G38" s="27"/>
    </row>
    <row r="39" spans="2:7">
      <c r="B39" s="126">
        <v>2044</v>
      </c>
      <c r="C39" s="127">
        <v>29.525784164898706</v>
      </c>
      <c r="D39" s="127">
        <v>32.03605946040306</v>
      </c>
      <c r="E39" s="7"/>
      <c r="F39" s="27"/>
      <c r="G39" s="27"/>
    </row>
    <row r="40" spans="2:7">
      <c r="B40" s="126">
        <v>2045</v>
      </c>
      <c r="C40" s="127">
        <v>29.528389116729077</v>
      </c>
      <c r="D40" s="127">
        <v>32.208331728944906</v>
      </c>
      <c r="E40" s="7"/>
      <c r="F40" s="27"/>
      <c r="G40" s="27"/>
    </row>
    <row r="41" spans="2:7">
      <c r="B41" s="126">
        <v>2046</v>
      </c>
      <c r="C41" s="127">
        <v>29.531211980704903</v>
      </c>
      <c r="D41" s="127">
        <v>32.377607524155323</v>
      </c>
      <c r="E41" s="7"/>
      <c r="F41" s="27"/>
      <c r="G41" s="27"/>
    </row>
    <row r="42" spans="2:7">
      <c r="B42" s="126">
        <v>2047</v>
      </c>
      <c r="C42" s="127">
        <v>29.534360104484204</v>
      </c>
      <c r="D42" s="127">
        <v>32.563778132870389</v>
      </c>
      <c r="E42" s="7"/>
      <c r="F42" s="27"/>
      <c r="G42" s="27"/>
    </row>
    <row r="43" spans="2:7">
      <c r="B43" s="126">
        <v>2048</v>
      </c>
      <c r="C43" s="127">
        <v>29.537898268169553</v>
      </c>
      <c r="D43" s="127">
        <v>32.749342480407499</v>
      </c>
      <c r="E43" s="7"/>
      <c r="F43" s="27"/>
      <c r="G43" s="27"/>
    </row>
    <row r="44" spans="2:7">
      <c r="B44" s="126">
        <v>2049</v>
      </c>
      <c r="C44" s="127">
        <v>29.541805473440132</v>
      </c>
      <c r="D44" s="127">
        <v>32.934775911989519</v>
      </c>
      <c r="E44" s="7"/>
      <c r="F44" s="27"/>
      <c r="G44" s="27"/>
    </row>
    <row r="45" spans="2:7">
      <c r="B45" s="126">
        <v>2050</v>
      </c>
      <c r="C45" s="127">
        <v>29.545975730925477</v>
      </c>
      <c r="D45" s="127">
        <v>33.127836335321021</v>
      </c>
      <c r="E45" s="7"/>
      <c r="F45" s="27"/>
      <c r="G45" s="27"/>
    </row>
    <row r="46" spans="2:7">
      <c r="B46" s="126">
        <v>2051</v>
      </c>
      <c r="C46" s="127">
        <v>29.55034052660687</v>
      </c>
      <c r="D46" s="127">
        <v>33.330899468038567</v>
      </c>
      <c r="E46" s="11"/>
      <c r="F46" s="27"/>
      <c r="G46" s="27"/>
    </row>
    <row r="47" spans="2:7">
      <c r="B47" s="126">
        <v>2052</v>
      </c>
      <c r="C47" s="127">
        <v>29.554884041131892</v>
      </c>
      <c r="D47" s="127">
        <v>33.54281001236739</v>
      </c>
      <c r="E47" s="11"/>
      <c r="F47" s="27"/>
      <c r="G47" s="27"/>
    </row>
    <row r="48" spans="2:7">
      <c r="B48" s="126">
        <v>2053</v>
      </c>
      <c r="C48" s="127">
        <v>29.55937124752074</v>
      </c>
      <c r="D48" s="127">
        <v>33.768013619427961</v>
      </c>
      <c r="E48" s="11"/>
      <c r="F48" s="27"/>
      <c r="G48" s="27"/>
    </row>
    <row r="49" spans="1:7">
      <c r="B49" s="126">
        <v>2054</v>
      </c>
      <c r="C49" s="127">
        <v>29.563665851099074</v>
      </c>
      <c r="D49" s="127">
        <v>34.008464341407176</v>
      </c>
      <c r="E49" s="11"/>
      <c r="F49" s="27"/>
      <c r="G49" s="27"/>
    </row>
    <row r="50" spans="1:7">
      <c r="B50" s="126">
        <v>2055</v>
      </c>
      <c r="C50" s="127">
        <v>29.567231594616263</v>
      </c>
      <c r="D50" s="127">
        <v>34.265776415124215</v>
      </c>
      <c r="E50" s="11"/>
      <c r="F50" s="27"/>
      <c r="G50" s="27"/>
    </row>
    <row r="51" spans="1:7">
      <c r="B51" s="126">
        <v>2056</v>
      </c>
      <c r="C51" s="127">
        <v>29.570080010237437</v>
      </c>
      <c r="D51" s="127">
        <v>34.526855767511449</v>
      </c>
      <c r="E51" s="11"/>
      <c r="F51" s="27"/>
      <c r="G51" s="27"/>
    </row>
    <row r="52" spans="1:7">
      <c r="B52" s="126">
        <v>2057</v>
      </c>
      <c r="C52" s="127">
        <v>29.572399624560273</v>
      </c>
      <c r="D52" s="127">
        <v>34.790294385560337</v>
      </c>
      <c r="E52" s="11"/>
      <c r="F52" s="27"/>
      <c r="G52" s="27"/>
    </row>
    <row r="53" spans="1:7">
      <c r="B53" s="126">
        <v>2058</v>
      </c>
      <c r="C53" s="127">
        <v>29.574152503367458</v>
      </c>
      <c r="D53" s="127">
        <v>35.045602410537775</v>
      </c>
      <c r="E53" s="11"/>
      <c r="F53" s="27"/>
      <c r="G53" s="27"/>
    </row>
    <row r="54" spans="1:7">
      <c r="B54" s="126">
        <v>2059</v>
      </c>
      <c r="C54" s="127">
        <v>29.575349470397409</v>
      </c>
      <c r="D54" s="127">
        <v>35.301658620729107</v>
      </c>
      <c r="E54" s="11"/>
      <c r="F54" s="27"/>
      <c r="G54" s="27"/>
    </row>
    <row r="55" spans="1:7">
      <c r="B55" s="126">
        <v>2060</v>
      </c>
      <c r="C55" s="127">
        <v>29.575880326212122</v>
      </c>
      <c r="D55" s="127">
        <v>35.558602330038553</v>
      </c>
      <c r="E55" s="3"/>
      <c r="F55" s="27"/>
      <c r="G55" s="27"/>
    </row>
    <row r="56" spans="1:7">
      <c r="B56" s="91">
        <v>2061</v>
      </c>
      <c r="C56" s="111">
        <v>29.6</v>
      </c>
      <c r="D56" s="127">
        <v>35.799999999999997</v>
      </c>
      <c r="F56" s="27"/>
      <c r="G56" s="27"/>
    </row>
    <row r="57" spans="1:7">
      <c r="B57" s="68"/>
      <c r="C57" s="18"/>
      <c r="D57" s="10"/>
      <c r="E57" s="11"/>
      <c r="F57" s="27"/>
      <c r="G57" s="27"/>
    </row>
    <row r="58" spans="1:7">
      <c r="B58" s="67"/>
      <c r="C58" s="19"/>
      <c r="D58" s="10"/>
      <c r="F58" s="27"/>
      <c r="G58" s="27"/>
    </row>
    <row r="59" spans="1:7">
      <c r="B59" s="67"/>
      <c r="C59" s="19"/>
      <c r="D59" s="10"/>
      <c r="F59" s="27"/>
      <c r="G59" s="27"/>
    </row>
    <row r="60" spans="1:7">
      <c r="A60" s="1"/>
      <c r="B60" s="67"/>
      <c r="C60" s="19"/>
      <c r="D60" s="2"/>
      <c r="E60" s="1"/>
      <c r="F60" s="27"/>
      <c r="G60" s="27"/>
    </row>
    <row r="61" spans="1:7">
      <c r="A61" s="1"/>
      <c r="B61" s="67"/>
      <c r="C61" s="19"/>
      <c r="D61" s="2"/>
      <c r="E61" s="3"/>
      <c r="F61" s="27"/>
      <c r="G61" s="27"/>
    </row>
    <row r="62" spans="1:7">
      <c r="B62" s="68"/>
      <c r="C62" s="18"/>
      <c r="D62" s="10"/>
      <c r="E62" s="11"/>
      <c r="F62" s="27"/>
      <c r="G62" s="27"/>
    </row>
    <row r="63" spans="1:7">
      <c r="B63" s="68"/>
      <c r="C63" s="18"/>
      <c r="D63" s="10"/>
      <c r="E63" s="11"/>
    </row>
    <row r="64" spans="1:7">
      <c r="B64" s="68"/>
      <c r="C64" s="18"/>
      <c r="D64" s="10"/>
      <c r="E64" s="11"/>
    </row>
    <row r="65" spans="1:6">
      <c r="B65" s="68"/>
      <c r="C65" s="18"/>
      <c r="D65" s="10"/>
      <c r="E65" s="11"/>
    </row>
    <row r="66" spans="1:6">
      <c r="B66" s="68"/>
      <c r="C66" s="18"/>
      <c r="D66" s="10"/>
      <c r="E66" s="11"/>
    </row>
    <row r="67" spans="1:6">
      <c r="B67" s="68"/>
      <c r="C67" s="18"/>
      <c r="D67" s="10"/>
      <c r="E67" s="11"/>
    </row>
    <row r="68" spans="1:6">
      <c r="B68" s="68"/>
      <c r="C68" s="18"/>
      <c r="D68" s="10"/>
      <c r="E68" s="11"/>
    </row>
    <row r="69" spans="1:6">
      <c r="B69" s="68"/>
      <c r="C69" s="18"/>
      <c r="D69" s="10"/>
      <c r="E69" s="11"/>
    </row>
    <row r="70" spans="1:6">
      <c r="B70" s="68"/>
      <c r="C70" s="18"/>
      <c r="D70" s="10" t="s">
        <v>2</v>
      </c>
      <c r="E70" s="11"/>
    </row>
    <row r="71" spans="1:6">
      <c r="B71" s="68"/>
      <c r="C71" s="18"/>
      <c r="D71" s="10"/>
      <c r="E71" s="11"/>
    </row>
    <row r="72" spans="1:6">
      <c r="B72" s="68"/>
      <c r="C72" s="18"/>
      <c r="D72" s="10"/>
      <c r="E72" s="11"/>
    </row>
    <row r="73" spans="1:6">
      <c r="B73" s="68"/>
      <c r="C73" s="18"/>
      <c r="D73" s="10"/>
      <c r="E73" s="11"/>
    </row>
    <row r="74" spans="1:6">
      <c r="B74" s="68"/>
      <c r="C74" s="18"/>
      <c r="D74" s="10"/>
      <c r="E74" s="11"/>
    </row>
    <row r="75" spans="1:6">
      <c r="B75" s="68"/>
      <c r="C75" s="18"/>
      <c r="D75" s="10"/>
      <c r="E75" s="11"/>
    </row>
    <row r="76" spans="1:6">
      <c r="B76" s="68"/>
      <c r="C76" s="18"/>
      <c r="D76" s="10"/>
      <c r="E76" s="11"/>
    </row>
    <row r="77" spans="1:6">
      <c r="A77" s="22"/>
      <c r="B77" s="68"/>
      <c r="C77" s="18"/>
      <c r="D77" s="10"/>
      <c r="E77" s="11"/>
    </row>
    <row r="78" spans="1:6">
      <c r="B78" s="68"/>
      <c r="C78" s="10"/>
      <c r="E78" s="11"/>
      <c r="F78" s="11"/>
    </row>
    <row r="79" spans="1:6">
      <c r="B79" s="68"/>
      <c r="C79" s="10"/>
      <c r="E79" s="11"/>
      <c r="F79" s="11"/>
    </row>
    <row r="80" spans="1:6">
      <c r="B80" s="68"/>
      <c r="C80" s="10"/>
      <c r="E80" s="11"/>
      <c r="F80" s="11"/>
    </row>
    <row r="81" spans="2:6">
      <c r="B81" s="68"/>
      <c r="C81" s="10"/>
      <c r="E81" s="11"/>
      <c r="F81" s="11"/>
    </row>
    <row r="82" spans="2:6">
      <c r="C82" s="23"/>
    </row>
    <row r="83" spans="2:6">
      <c r="C83" s="23"/>
    </row>
    <row r="84" spans="2:6">
      <c r="C84" s="23"/>
    </row>
    <row r="85" spans="2:6">
      <c r="C85" s="23"/>
    </row>
    <row r="86" spans="2:6">
      <c r="C86" s="23"/>
    </row>
    <row r="87" spans="2:6">
      <c r="C87" s="23"/>
    </row>
    <row r="88" spans="2:6">
      <c r="C88" s="23"/>
    </row>
    <row r="89" spans="2:6">
      <c r="C89" s="23"/>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2"/>
  </sheetPr>
  <dimension ref="B1:W106"/>
  <sheetViews>
    <sheetView zoomScaleNormal="100" workbookViewId="0">
      <selection activeCell="B5" sqref="B5"/>
    </sheetView>
  </sheetViews>
  <sheetFormatPr defaultColWidth="9" defaultRowHeight="16.5"/>
  <cols>
    <col min="1" max="1" width="9" style="78"/>
    <col min="2" max="2" width="15.25" style="26" customWidth="1"/>
    <col min="3" max="3" width="15.5" style="26" bestFit="1" customWidth="1"/>
    <col min="4" max="4" width="10.875" style="26" bestFit="1" customWidth="1"/>
    <col min="5" max="23" width="12.625" style="78" bestFit="1" customWidth="1"/>
    <col min="24" max="16384" width="9" style="78"/>
  </cols>
  <sheetData>
    <row r="1" spans="2:23">
      <c r="B1" s="13" t="s">
        <v>273</v>
      </c>
      <c r="C1" s="13"/>
      <c r="D1" s="4"/>
    </row>
    <row r="2" spans="2:23">
      <c r="B2" s="15" t="s">
        <v>219</v>
      </c>
      <c r="C2" s="15"/>
      <c r="D2" s="4"/>
      <c r="H2" s="48"/>
    </row>
    <row r="4" spans="2:23">
      <c r="C4" s="49">
        <v>2015</v>
      </c>
      <c r="D4" s="26">
        <v>2030</v>
      </c>
    </row>
    <row r="5" spans="2:23">
      <c r="B5" s="23" t="s">
        <v>162</v>
      </c>
      <c r="C5" s="22">
        <v>4.1385332058850574E-2</v>
      </c>
      <c r="D5" s="22">
        <v>4.6295443740412466E-2</v>
      </c>
      <c r="G5" s="10"/>
      <c r="H5" s="10"/>
      <c r="I5" s="10"/>
      <c r="J5" s="10"/>
      <c r="K5" s="10"/>
      <c r="L5" s="10"/>
      <c r="M5" s="10"/>
      <c r="N5" s="10"/>
      <c r="O5" s="10"/>
      <c r="P5" s="10"/>
      <c r="Q5" s="10"/>
      <c r="R5" s="10"/>
      <c r="S5" s="10"/>
      <c r="T5" s="10"/>
      <c r="U5" s="10"/>
      <c r="V5" s="10"/>
      <c r="W5" s="10"/>
    </row>
    <row r="6" spans="2:23">
      <c r="B6" s="23" t="s">
        <v>165</v>
      </c>
      <c r="C6" s="22">
        <v>5.7106272446807507E-2</v>
      </c>
      <c r="D6" s="22">
        <v>5.5227074066633436E-2</v>
      </c>
      <c r="G6" s="10"/>
      <c r="H6" s="10"/>
      <c r="I6" s="10"/>
      <c r="J6" s="10"/>
      <c r="K6" s="10"/>
      <c r="L6" s="10"/>
      <c r="M6" s="10"/>
      <c r="N6" s="10"/>
      <c r="O6" s="10"/>
      <c r="P6" s="10"/>
      <c r="Q6" s="10"/>
      <c r="R6" s="10"/>
      <c r="S6" s="10"/>
      <c r="T6" s="10"/>
      <c r="U6" s="10"/>
      <c r="V6" s="10"/>
      <c r="W6" s="10"/>
    </row>
    <row r="7" spans="2:23">
      <c r="B7" s="23" t="s">
        <v>163</v>
      </c>
      <c r="C7" s="22">
        <v>6.4763603432551844E-2</v>
      </c>
      <c r="D7" s="22">
        <v>6.2396417987525862E-2</v>
      </c>
      <c r="G7" s="10"/>
      <c r="H7" s="10"/>
      <c r="I7" s="10"/>
      <c r="J7" s="10"/>
      <c r="K7" s="10"/>
      <c r="L7" s="10"/>
      <c r="M7" s="10"/>
      <c r="N7" s="10"/>
      <c r="O7" s="10"/>
      <c r="P7" s="10"/>
      <c r="Q7" s="10"/>
      <c r="R7" s="10"/>
      <c r="S7" s="10"/>
      <c r="T7" s="10"/>
      <c r="U7" s="10"/>
      <c r="V7" s="10"/>
      <c r="W7" s="10"/>
    </row>
    <row r="8" spans="2:23">
      <c r="B8" s="23" t="s">
        <v>166</v>
      </c>
      <c r="C8" s="22">
        <v>6.4818204528421866E-2</v>
      </c>
      <c r="D8" s="22">
        <v>6.6908480448746727E-2</v>
      </c>
      <c r="G8" s="10"/>
      <c r="H8" s="10"/>
      <c r="I8" s="10"/>
      <c r="J8" s="10"/>
      <c r="K8" s="10"/>
      <c r="L8" s="10"/>
      <c r="M8" s="10"/>
      <c r="N8" s="10"/>
      <c r="O8" s="10"/>
      <c r="P8" s="10"/>
      <c r="Q8" s="10"/>
      <c r="R8" s="10"/>
      <c r="S8" s="10"/>
      <c r="T8" s="10"/>
      <c r="U8" s="10"/>
      <c r="V8" s="10"/>
      <c r="W8" s="10"/>
    </row>
    <row r="9" spans="2:23">
      <c r="B9" s="23" t="s">
        <v>171</v>
      </c>
      <c r="C9" s="22">
        <v>6.3433890858874742E-2</v>
      </c>
      <c r="D9" s="22">
        <v>6.7398417453423023E-2</v>
      </c>
      <c r="G9" s="10"/>
      <c r="H9" s="10"/>
      <c r="I9" s="10"/>
      <c r="J9" s="10"/>
      <c r="K9" s="10"/>
      <c r="L9" s="10"/>
      <c r="M9" s="10"/>
      <c r="N9" s="10"/>
      <c r="O9" s="10"/>
      <c r="P9" s="10"/>
      <c r="Q9" s="10"/>
      <c r="R9" s="10"/>
      <c r="S9" s="10"/>
      <c r="T9" s="10"/>
      <c r="U9" s="10"/>
      <c r="V9" s="10"/>
      <c r="W9" s="10"/>
    </row>
    <row r="10" spans="2:23">
      <c r="B10" s="23" t="s">
        <v>158</v>
      </c>
      <c r="C10" s="22">
        <v>5.7563619064662175E-2</v>
      </c>
      <c r="D10" s="22">
        <v>6.9911636292492307E-2</v>
      </c>
      <c r="G10" s="10"/>
      <c r="H10" s="10"/>
      <c r="I10" s="10"/>
      <c r="J10" s="10"/>
      <c r="K10" s="10"/>
      <c r="L10" s="10"/>
      <c r="M10" s="10"/>
      <c r="N10" s="10"/>
      <c r="O10" s="10"/>
      <c r="P10" s="10"/>
      <c r="Q10" s="10"/>
      <c r="R10" s="10"/>
      <c r="S10" s="10"/>
      <c r="T10" s="10"/>
      <c r="U10" s="10"/>
      <c r="V10" s="10"/>
      <c r="W10" s="10"/>
    </row>
    <row r="11" spans="2:23">
      <c r="B11" s="23" t="s">
        <v>174</v>
      </c>
      <c r="C11" s="116">
        <v>7.1206999260821913E-2</v>
      </c>
      <c r="D11" s="22">
        <v>7.0093171124669215E-2</v>
      </c>
      <c r="G11" s="10"/>
      <c r="H11" s="10"/>
      <c r="I11" s="10"/>
      <c r="J11" s="10"/>
      <c r="K11" s="10"/>
      <c r="L11" s="10"/>
      <c r="M11" s="10"/>
      <c r="N11" s="10"/>
      <c r="O11" s="10"/>
      <c r="P11" s="10"/>
      <c r="Q11" s="10"/>
      <c r="R11" s="10"/>
      <c r="S11" s="10"/>
      <c r="T11" s="10"/>
      <c r="U11" s="10"/>
      <c r="V11" s="10"/>
      <c r="W11" s="10"/>
    </row>
    <row r="12" spans="2:23">
      <c r="B12" s="23" t="s">
        <v>177</v>
      </c>
      <c r="C12" s="22">
        <v>6.226069827116975E-2</v>
      </c>
      <c r="D12" s="22">
        <v>7.3582437817216947E-2</v>
      </c>
      <c r="G12" s="10"/>
      <c r="H12" s="10"/>
      <c r="I12" s="10"/>
      <c r="J12" s="10"/>
      <c r="K12" s="10"/>
      <c r="L12" s="10"/>
      <c r="M12" s="10"/>
      <c r="N12" s="10"/>
      <c r="O12" s="10"/>
      <c r="P12" s="10"/>
      <c r="Q12" s="10"/>
      <c r="R12" s="10"/>
      <c r="S12" s="10"/>
      <c r="T12" s="10"/>
      <c r="U12" s="10"/>
      <c r="V12" s="10"/>
      <c r="W12" s="10"/>
    </row>
    <row r="13" spans="2:23">
      <c r="B13" s="23" t="s">
        <v>159</v>
      </c>
      <c r="C13" s="22">
        <v>6.1913276412656079E-2</v>
      </c>
      <c r="D13" s="22">
        <v>7.4516767199085954E-2</v>
      </c>
      <c r="G13" s="10"/>
      <c r="H13" s="10"/>
      <c r="I13" s="10"/>
      <c r="J13" s="10"/>
      <c r="K13" s="10"/>
      <c r="L13" s="10"/>
      <c r="M13" s="10"/>
      <c r="N13" s="10"/>
      <c r="O13" s="10"/>
      <c r="P13" s="10"/>
      <c r="Q13" s="10"/>
      <c r="R13" s="10"/>
      <c r="S13" s="10"/>
      <c r="T13" s="10"/>
      <c r="U13" s="10"/>
      <c r="V13" s="10"/>
      <c r="W13" s="10"/>
    </row>
    <row r="14" spans="2:23">
      <c r="B14" s="23" t="s">
        <v>168</v>
      </c>
      <c r="C14" s="22">
        <v>6.8675403848771438E-2</v>
      </c>
      <c r="D14" s="22">
        <v>8.0015353865878366E-2</v>
      </c>
      <c r="G14" s="10"/>
      <c r="H14" s="10"/>
      <c r="I14" s="10"/>
      <c r="J14" s="10"/>
      <c r="K14" s="10"/>
      <c r="L14" s="10"/>
      <c r="M14" s="10"/>
      <c r="N14" s="10"/>
      <c r="O14" s="10"/>
      <c r="P14" s="10"/>
      <c r="Q14" s="10"/>
      <c r="R14" s="10"/>
      <c r="S14" s="10"/>
      <c r="T14" s="10"/>
      <c r="U14" s="10"/>
      <c r="V14" s="10"/>
      <c r="W14" s="10"/>
    </row>
    <row r="15" spans="2:23">
      <c r="B15" s="23" t="s">
        <v>170</v>
      </c>
      <c r="C15" s="22">
        <v>7.2427568363846784E-2</v>
      </c>
      <c r="D15" s="22">
        <v>8.1320771885567994E-2</v>
      </c>
      <c r="G15" s="10"/>
      <c r="H15" s="10"/>
      <c r="I15" s="10"/>
      <c r="J15" s="10"/>
      <c r="K15" s="10"/>
      <c r="L15" s="10"/>
      <c r="M15" s="10"/>
      <c r="N15" s="10"/>
      <c r="O15" s="10"/>
      <c r="P15" s="10"/>
      <c r="Q15" s="10"/>
      <c r="R15" s="10"/>
      <c r="S15" s="10"/>
      <c r="T15" s="10"/>
      <c r="U15" s="10"/>
      <c r="V15" s="10"/>
      <c r="W15" s="10"/>
    </row>
    <row r="16" spans="2:23">
      <c r="B16" s="23" t="s">
        <v>176</v>
      </c>
      <c r="C16" s="22">
        <v>8.1943114746479528E-2</v>
      </c>
      <c r="D16" s="22">
        <v>8.343478290582583E-2</v>
      </c>
      <c r="G16" s="10"/>
      <c r="H16" s="10"/>
      <c r="I16" s="10"/>
      <c r="J16" s="10"/>
      <c r="K16" s="10"/>
      <c r="L16" s="10"/>
      <c r="M16" s="10"/>
      <c r="N16" s="10"/>
      <c r="O16" s="10"/>
      <c r="P16" s="10"/>
      <c r="Q16" s="10"/>
      <c r="R16" s="10"/>
      <c r="S16" s="10"/>
      <c r="T16" s="10"/>
      <c r="U16" s="10"/>
      <c r="V16" s="10"/>
      <c r="W16" s="10"/>
    </row>
    <row r="17" spans="2:23">
      <c r="B17" s="23" t="s">
        <v>164</v>
      </c>
      <c r="C17" s="22">
        <v>7.3752963400844987E-2</v>
      </c>
      <c r="D17" s="22">
        <v>8.8431242093529719E-2</v>
      </c>
      <c r="G17" s="10"/>
      <c r="H17" s="10"/>
      <c r="I17" s="10"/>
      <c r="J17" s="10"/>
      <c r="K17" s="10"/>
      <c r="L17" s="10"/>
      <c r="M17" s="10"/>
      <c r="N17" s="10"/>
      <c r="O17" s="10"/>
      <c r="P17" s="10"/>
      <c r="Q17" s="10"/>
      <c r="R17" s="10"/>
      <c r="S17" s="10"/>
      <c r="T17" s="10"/>
      <c r="U17" s="10"/>
      <c r="V17" s="10"/>
      <c r="W17" s="10"/>
    </row>
    <row r="18" spans="2:23">
      <c r="B18" s="23" t="s">
        <v>161</v>
      </c>
      <c r="C18" s="22">
        <v>7.4460422370866017E-2</v>
      </c>
      <c r="D18" s="22">
        <v>8.8959058797237478E-2</v>
      </c>
      <c r="G18" s="10"/>
      <c r="H18" s="10"/>
      <c r="I18" s="10"/>
      <c r="J18" s="10"/>
      <c r="K18" s="10"/>
      <c r="L18" s="10"/>
      <c r="M18" s="10"/>
      <c r="N18" s="10"/>
      <c r="O18" s="10"/>
      <c r="P18" s="10"/>
      <c r="Q18" s="10"/>
      <c r="R18" s="10"/>
      <c r="S18" s="10"/>
      <c r="T18" s="10"/>
      <c r="U18" s="10"/>
      <c r="V18" s="10"/>
      <c r="W18" s="10"/>
    </row>
    <row r="19" spans="2:23">
      <c r="B19" s="23" t="s">
        <v>169</v>
      </c>
      <c r="C19" s="22">
        <v>8.9718426664560452E-2</v>
      </c>
      <c r="D19" s="22">
        <v>9.1432504861417851E-2</v>
      </c>
      <c r="G19" s="10"/>
      <c r="H19" s="10"/>
      <c r="I19" s="10"/>
      <c r="J19" s="10"/>
      <c r="K19" s="10"/>
      <c r="L19" s="10"/>
      <c r="M19" s="10"/>
      <c r="N19" s="10"/>
      <c r="O19" s="10"/>
      <c r="P19" s="10"/>
      <c r="Q19" s="10"/>
      <c r="R19" s="10"/>
      <c r="S19" s="10"/>
      <c r="T19" s="10"/>
      <c r="U19" s="10"/>
      <c r="V19" s="10"/>
      <c r="W19" s="10"/>
    </row>
    <row r="20" spans="2:23">
      <c r="B20" s="23" t="s">
        <v>173</v>
      </c>
      <c r="C20" s="22">
        <v>8.4845191023026623E-2</v>
      </c>
      <c r="D20" s="22">
        <v>9.5161607549122285E-2</v>
      </c>
      <c r="G20" s="10"/>
      <c r="H20" s="10"/>
      <c r="I20" s="10"/>
      <c r="J20" s="10"/>
      <c r="K20" s="10"/>
      <c r="L20" s="10"/>
      <c r="M20" s="10"/>
      <c r="N20" s="10"/>
      <c r="O20" s="10"/>
      <c r="P20" s="10"/>
      <c r="Q20" s="10"/>
      <c r="R20" s="10"/>
      <c r="S20" s="10"/>
      <c r="T20" s="10"/>
      <c r="U20" s="10"/>
      <c r="V20" s="10"/>
      <c r="W20" s="10"/>
    </row>
    <row r="21" spans="2:23">
      <c r="B21" s="23" t="s">
        <v>128</v>
      </c>
      <c r="C21" s="22">
        <v>7.0492162443642037E-2</v>
      </c>
      <c r="D21" s="22">
        <v>9.6849289921064868E-2</v>
      </c>
      <c r="G21" s="10"/>
      <c r="H21" s="10"/>
      <c r="I21" s="10"/>
      <c r="J21" s="10"/>
      <c r="K21" s="10"/>
      <c r="L21" s="10"/>
      <c r="M21" s="10"/>
      <c r="N21" s="10"/>
      <c r="O21" s="10"/>
      <c r="P21" s="10"/>
      <c r="Q21" s="10"/>
      <c r="R21" s="10"/>
      <c r="S21" s="10"/>
      <c r="T21" s="10"/>
      <c r="U21" s="10"/>
      <c r="V21" s="10"/>
      <c r="W21" s="10"/>
    </row>
    <row r="22" spans="2:23">
      <c r="B22" s="23" t="s">
        <v>135</v>
      </c>
      <c r="C22" s="22">
        <v>8.9854166487439296E-2</v>
      </c>
      <c r="D22" s="22">
        <v>9.7458640869640012E-2</v>
      </c>
      <c r="G22" s="10"/>
      <c r="H22" s="10"/>
      <c r="I22" s="10"/>
      <c r="J22" s="10"/>
      <c r="K22" s="10"/>
      <c r="L22" s="10"/>
      <c r="M22" s="10"/>
      <c r="N22" s="10"/>
      <c r="O22" s="10"/>
      <c r="P22" s="10"/>
      <c r="Q22" s="10"/>
      <c r="R22" s="10"/>
      <c r="S22" s="10"/>
      <c r="T22" s="10"/>
      <c r="U22" s="10"/>
      <c r="V22" s="10"/>
      <c r="W22" s="10"/>
    </row>
    <row r="23" spans="2:23">
      <c r="B23" s="23" t="s">
        <v>160</v>
      </c>
      <c r="C23" s="22">
        <v>8.0219601629382589E-2</v>
      </c>
      <c r="D23" s="22">
        <v>9.9329664859739777E-2</v>
      </c>
      <c r="G23" s="10"/>
      <c r="H23" s="10"/>
      <c r="I23" s="10"/>
      <c r="J23" s="10"/>
      <c r="K23" s="10"/>
      <c r="L23" s="10"/>
      <c r="M23" s="10"/>
      <c r="N23" s="10"/>
      <c r="O23" s="10"/>
      <c r="P23" s="10"/>
      <c r="Q23" s="10"/>
      <c r="R23" s="10"/>
      <c r="S23" s="10"/>
      <c r="T23" s="10"/>
      <c r="U23" s="10"/>
      <c r="V23" s="10"/>
      <c r="W23" s="10"/>
    </row>
    <row r="24" spans="2:23">
      <c r="B24" s="23" t="s">
        <v>132</v>
      </c>
      <c r="C24" s="22">
        <v>9.1201287930439523E-2</v>
      </c>
      <c r="D24" s="22">
        <v>9.9437369676556406E-2</v>
      </c>
      <c r="G24" s="10"/>
      <c r="H24" s="10"/>
      <c r="I24" s="10"/>
      <c r="J24" s="10"/>
      <c r="K24" s="10"/>
      <c r="L24" s="10"/>
      <c r="M24" s="10"/>
      <c r="N24" s="10"/>
      <c r="O24" s="10"/>
      <c r="P24" s="10"/>
      <c r="Q24" s="10"/>
      <c r="R24" s="10"/>
      <c r="S24" s="10"/>
      <c r="T24" s="10"/>
      <c r="U24" s="10"/>
      <c r="V24" s="10"/>
      <c r="W24" s="10"/>
    </row>
    <row r="25" spans="2:23">
      <c r="B25" s="114" t="s">
        <v>218</v>
      </c>
      <c r="C25" s="116">
        <v>8.8435017729048465E-2</v>
      </c>
      <c r="D25" s="116">
        <v>0.1018329380880698</v>
      </c>
      <c r="G25" s="10"/>
      <c r="H25" s="10"/>
      <c r="I25" s="10"/>
      <c r="J25" s="10"/>
      <c r="K25" s="10"/>
      <c r="L25" s="10"/>
      <c r="M25" s="10"/>
      <c r="N25" s="10"/>
      <c r="O25" s="10"/>
      <c r="P25" s="10"/>
      <c r="Q25" s="10"/>
      <c r="R25" s="10"/>
      <c r="S25" s="10"/>
      <c r="T25" s="10"/>
      <c r="U25" s="10"/>
      <c r="V25" s="10"/>
      <c r="W25" s="10"/>
    </row>
    <row r="26" spans="2:23">
      <c r="B26" s="23" t="s">
        <v>172</v>
      </c>
      <c r="C26" s="22">
        <v>8.345765948472611E-2</v>
      </c>
      <c r="D26" s="22">
        <v>0.1036713323889262</v>
      </c>
      <c r="G26" s="10"/>
      <c r="H26" s="10"/>
      <c r="I26" s="10"/>
      <c r="J26" s="10"/>
      <c r="K26" s="10"/>
      <c r="L26" s="10"/>
      <c r="M26" s="10"/>
      <c r="N26" s="10"/>
      <c r="O26" s="10"/>
      <c r="P26" s="10"/>
      <c r="Q26" s="10"/>
      <c r="R26" s="10"/>
      <c r="S26" s="10"/>
      <c r="T26" s="10"/>
      <c r="U26" s="10"/>
      <c r="V26" s="10"/>
      <c r="W26" s="10"/>
    </row>
    <row r="27" spans="2:23">
      <c r="B27" s="114" t="s">
        <v>33</v>
      </c>
      <c r="C27" s="116">
        <v>9.3066256117285959E-2</v>
      </c>
      <c r="D27" s="116">
        <v>0.11250244084108571</v>
      </c>
      <c r="G27" s="10"/>
      <c r="H27" s="10"/>
      <c r="I27" s="10"/>
      <c r="J27" s="10"/>
      <c r="K27" s="10"/>
      <c r="L27" s="10"/>
      <c r="M27" s="10"/>
      <c r="N27" s="10"/>
      <c r="O27" s="10"/>
      <c r="P27" s="10"/>
      <c r="Q27" s="10"/>
      <c r="R27" s="10"/>
      <c r="S27" s="10"/>
      <c r="T27" s="10"/>
      <c r="U27" s="10"/>
      <c r="V27" s="10"/>
      <c r="W27" s="10"/>
    </row>
    <row r="28" spans="2:23">
      <c r="B28" s="23" t="s">
        <v>134</v>
      </c>
      <c r="C28" s="22">
        <v>0.10105637306412829</v>
      </c>
      <c r="D28" s="22">
        <v>0.11267774716141495</v>
      </c>
      <c r="G28" s="10"/>
      <c r="H28" s="10"/>
      <c r="I28" s="10"/>
      <c r="J28" s="10"/>
      <c r="K28" s="10"/>
      <c r="L28" s="10"/>
      <c r="M28" s="10"/>
      <c r="N28" s="10"/>
      <c r="O28" s="10"/>
      <c r="P28" s="10"/>
      <c r="Q28" s="10"/>
      <c r="R28" s="10"/>
      <c r="S28" s="10"/>
      <c r="T28" s="10"/>
      <c r="U28" s="10"/>
      <c r="V28" s="10"/>
      <c r="W28" s="10"/>
    </row>
    <row r="29" spans="2:23">
      <c r="B29" s="23" t="s">
        <v>65</v>
      </c>
      <c r="C29" s="22">
        <v>9.7927343839335018E-2</v>
      </c>
      <c r="D29" s="22">
        <v>0.11357042726275279</v>
      </c>
      <c r="G29" s="10"/>
      <c r="H29" s="10"/>
      <c r="I29" s="10"/>
      <c r="J29" s="10"/>
      <c r="K29" s="10"/>
      <c r="L29" s="10"/>
      <c r="M29" s="10"/>
      <c r="N29" s="10"/>
      <c r="O29" s="10"/>
      <c r="P29" s="10"/>
      <c r="Q29" s="10"/>
      <c r="R29" s="10"/>
      <c r="S29" s="10"/>
      <c r="T29" s="10"/>
      <c r="U29" s="10"/>
      <c r="V29" s="10"/>
      <c r="W29" s="10"/>
    </row>
    <row r="30" spans="2:23">
      <c r="B30" s="23" t="s">
        <v>69</v>
      </c>
      <c r="C30" s="22">
        <v>9.7428944621396646E-2</v>
      </c>
      <c r="D30" s="22">
        <v>0.11561790142808297</v>
      </c>
      <c r="G30" s="10"/>
      <c r="H30" s="10"/>
      <c r="I30" s="10"/>
      <c r="J30" s="10"/>
      <c r="K30" s="10"/>
      <c r="L30" s="10"/>
      <c r="M30" s="10"/>
      <c r="N30" s="10"/>
      <c r="O30" s="10"/>
      <c r="P30" s="10"/>
      <c r="Q30" s="10"/>
      <c r="R30" s="10"/>
      <c r="S30" s="10"/>
      <c r="T30" s="10"/>
      <c r="U30" s="10"/>
      <c r="V30" s="10"/>
      <c r="W30" s="10"/>
    </row>
    <row r="31" spans="2:23">
      <c r="B31" s="23" t="s">
        <v>178</v>
      </c>
      <c r="C31" s="22">
        <v>0.10342883565243621</v>
      </c>
      <c r="D31" s="22">
        <v>0.11705950838331997</v>
      </c>
      <c r="E31" s="10"/>
      <c r="F31" s="10"/>
      <c r="G31" s="10"/>
      <c r="H31" s="10"/>
      <c r="I31" s="10"/>
      <c r="J31" s="10"/>
      <c r="K31" s="10"/>
      <c r="L31" s="10"/>
      <c r="M31" s="10"/>
      <c r="N31" s="10"/>
      <c r="O31" s="10"/>
      <c r="P31" s="10"/>
      <c r="Q31" s="10"/>
      <c r="R31" s="10"/>
      <c r="S31" s="10"/>
      <c r="T31" s="10"/>
      <c r="U31" s="10"/>
      <c r="V31" s="10"/>
      <c r="W31" s="10"/>
    </row>
    <row r="32" spans="2:23">
      <c r="B32" s="23" t="s">
        <v>175</v>
      </c>
      <c r="C32" s="22">
        <v>0.10394995809513613</v>
      </c>
      <c r="D32" s="22">
        <v>0.11953268398106509</v>
      </c>
      <c r="E32" s="10"/>
      <c r="F32" s="10"/>
      <c r="G32" s="10"/>
      <c r="H32" s="10"/>
      <c r="I32" s="10"/>
      <c r="J32" s="10"/>
      <c r="K32" s="10"/>
      <c r="L32" s="10"/>
      <c r="M32" s="10"/>
      <c r="N32" s="10"/>
      <c r="O32" s="10"/>
      <c r="P32" s="10"/>
      <c r="Q32" s="10"/>
      <c r="R32" s="10"/>
      <c r="S32" s="10"/>
      <c r="T32" s="10"/>
      <c r="U32" s="10"/>
      <c r="V32" s="10"/>
      <c r="W32" s="10"/>
    </row>
    <row r="33" spans="2:23">
      <c r="B33" s="23" t="s">
        <v>70</v>
      </c>
      <c r="C33" s="22">
        <v>0.10273824947347937</v>
      </c>
      <c r="D33" s="22">
        <v>0.12038724276839026</v>
      </c>
      <c r="E33" s="10"/>
      <c r="F33" s="10"/>
      <c r="G33" s="10"/>
      <c r="H33" s="10"/>
      <c r="I33" s="10"/>
      <c r="J33" s="10"/>
      <c r="K33" s="10"/>
      <c r="L33" s="10"/>
      <c r="M33" s="10"/>
      <c r="N33" s="10"/>
      <c r="O33" s="10"/>
      <c r="P33" s="10"/>
      <c r="Q33" s="10"/>
      <c r="R33" s="10"/>
      <c r="S33" s="10"/>
      <c r="T33" s="10"/>
      <c r="U33" s="10"/>
      <c r="V33" s="10"/>
      <c r="W33" s="10"/>
    </row>
    <row r="34" spans="2:23">
      <c r="B34" s="23" t="s">
        <v>138</v>
      </c>
      <c r="C34" s="22">
        <v>0.10871879376565957</v>
      </c>
      <c r="D34" s="22">
        <v>0.12074374409918902</v>
      </c>
      <c r="E34" s="10"/>
      <c r="F34" s="10"/>
      <c r="G34" s="10"/>
      <c r="H34" s="10"/>
      <c r="I34" s="10"/>
      <c r="J34" s="10"/>
      <c r="K34" s="10"/>
      <c r="L34" s="10"/>
      <c r="M34" s="10"/>
      <c r="N34" s="10"/>
      <c r="O34" s="10"/>
      <c r="P34" s="10"/>
      <c r="Q34" s="10"/>
      <c r="R34" s="10"/>
      <c r="S34" s="10"/>
      <c r="T34" s="10"/>
      <c r="U34" s="10"/>
      <c r="V34" s="10"/>
      <c r="W34" s="10"/>
    </row>
    <row r="35" spans="2:23">
      <c r="B35" s="23" t="s">
        <v>126</v>
      </c>
      <c r="C35" s="22">
        <v>0.10108892511847739</v>
      </c>
      <c r="D35" s="22">
        <v>0.12231381452370003</v>
      </c>
      <c r="E35" s="10"/>
      <c r="F35" s="10"/>
      <c r="G35" s="10"/>
      <c r="H35" s="10"/>
      <c r="I35" s="10"/>
      <c r="J35" s="10"/>
      <c r="K35" s="10"/>
      <c r="L35" s="10"/>
      <c r="M35" s="10"/>
      <c r="N35" s="10"/>
      <c r="O35" s="10"/>
      <c r="P35" s="10"/>
      <c r="Q35" s="10"/>
      <c r="R35" s="10"/>
      <c r="S35" s="10"/>
      <c r="T35" s="10"/>
      <c r="U35" s="10"/>
      <c r="V35" s="10"/>
      <c r="W35" s="10"/>
    </row>
    <row r="36" spans="2:23">
      <c r="B36" s="23" t="s">
        <v>136</v>
      </c>
      <c r="C36" s="22">
        <v>0.11079066430158079</v>
      </c>
      <c r="D36" s="22">
        <v>0.12320816306490033</v>
      </c>
      <c r="E36" s="10"/>
      <c r="F36" s="10"/>
      <c r="G36" s="10"/>
      <c r="H36" s="10"/>
      <c r="I36" s="10"/>
      <c r="J36" s="10"/>
      <c r="K36" s="10"/>
      <c r="L36" s="10"/>
      <c r="M36" s="10"/>
      <c r="N36" s="10"/>
      <c r="O36" s="10"/>
      <c r="P36" s="10"/>
      <c r="Q36" s="10"/>
      <c r="R36" s="10"/>
      <c r="S36" s="10"/>
      <c r="T36" s="10"/>
      <c r="U36" s="10"/>
      <c r="V36" s="10"/>
      <c r="W36" s="10"/>
    </row>
    <row r="37" spans="2:23">
      <c r="B37" s="23" t="s">
        <v>68</v>
      </c>
      <c r="C37" s="22">
        <v>0.10392464815945444</v>
      </c>
      <c r="D37" s="22">
        <v>0.13028305187065858</v>
      </c>
      <c r="E37" s="10"/>
      <c r="F37" s="10"/>
      <c r="G37" s="10"/>
      <c r="H37" s="10"/>
      <c r="I37" s="10"/>
      <c r="J37" s="10"/>
      <c r="K37" s="10"/>
      <c r="L37" s="10"/>
      <c r="M37" s="10"/>
      <c r="N37" s="10"/>
      <c r="O37" s="10"/>
      <c r="P37" s="10"/>
      <c r="Q37" s="10"/>
      <c r="R37" s="10"/>
      <c r="S37" s="10"/>
      <c r="T37" s="10"/>
      <c r="U37" s="10"/>
      <c r="V37" s="10"/>
      <c r="W37" s="10"/>
    </row>
    <row r="38" spans="2:23">
      <c r="B38" s="23" t="s">
        <v>127</v>
      </c>
      <c r="C38" s="22">
        <v>0.11008128825143421</v>
      </c>
      <c r="D38" s="22">
        <v>0.13047597999932711</v>
      </c>
      <c r="E38" s="10"/>
      <c r="F38" s="10"/>
      <c r="G38" s="10"/>
      <c r="H38" s="10"/>
      <c r="I38" s="10"/>
      <c r="J38" s="10"/>
      <c r="K38" s="10"/>
      <c r="L38" s="10"/>
      <c r="M38" s="10"/>
      <c r="N38" s="10"/>
      <c r="O38" s="10"/>
      <c r="P38" s="10"/>
      <c r="Q38" s="10"/>
      <c r="R38" s="10"/>
      <c r="S38" s="10"/>
      <c r="T38" s="10"/>
      <c r="U38" s="10"/>
      <c r="V38" s="10"/>
      <c r="W38" s="10"/>
    </row>
    <row r="39" spans="2:23">
      <c r="B39" s="23" t="s">
        <v>133</v>
      </c>
      <c r="C39" s="22">
        <v>0.1150136050269745</v>
      </c>
      <c r="D39" s="22">
        <v>0.13083996915961277</v>
      </c>
      <c r="E39" s="10"/>
      <c r="F39" s="10"/>
      <c r="G39" s="10"/>
      <c r="H39" s="10"/>
      <c r="I39" s="10"/>
      <c r="J39" s="10"/>
      <c r="K39" s="10"/>
      <c r="L39" s="10"/>
      <c r="M39" s="10"/>
      <c r="N39" s="10"/>
      <c r="O39" s="10"/>
      <c r="P39" s="10"/>
      <c r="Q39" s="10"/>
      <c r="R39" s="10"/>
      <c r="S39" s="10"/>
      <c r="T39" s="10"/>
      <c r="U39" s="10"/>
      <c r="V39" s="10"/>
      <c r="W39" s="10"/>
    </row>
    <row r="40" spans="2:23">
      <c r="B40" s="23" t="s">
        <v>137</v>
      </c>
      <c r="C40" s="22">
        <v>0.1037650799949119</v>
      </c>
      <c r="D40" s="22">
        <v>0.13268370368204987</v>
      </c>
      <c r="E40" s="10"/>
      <c r="F40" s="10"/>
      <c r="G40" s="10"/>
      <c r="H40" s="10"/>
      <c r="I40" s="10"/>
      <c r="J40" s="10"/>
      <c r="K40" s="10"/>
      <c r="L40" s="10"/>
      <c r="M40" s="10"/>
      <c r="N40" s="10"/>
      <c r="O40" s="10"/>
      <c r="P40" s="10"/>
      <c r="Q40" s="10"/>
      <c r="R40" s="10"/>
      <c r="S40" s="10"/>
      <c r="T40" s="10"/>
      <c r="U40" s="10"/>
      <c r="V40" s="10"/>
      <c r="W40" s="10"/>
    </row>
    <row r="41" spans="2:23">
      <c r="B41" s="23" t="s">
        <v>131</v>
      </c>
      <c r="C41" s="22">
        <v>0.1189384931298223</v>
      </c>
      <c r="D41" s="22">
        <v>0.14485661988667312</v>
      </c>
      <c r="E41" s="10"/>
      <c r="F41" s="10"/>
      <c r="G41" s="10"/>
      <c r="H41" s="10"/>
      <c r="I41" s="10"/>
      <c r="J41" s="10"/>
      <c r="K41" s="10"/>
      <c r="L41" s="10"/>
      <c r="M41" s="10"/>
      <c r="N41" s="10"/>
      <c r="O41" s="10"/>
      <c r="P41" s="10"/>
      <c r="Q41" s="10"/>
      <c r="R41" s="10"/>
      <c r="S41" s="10"/>
      <c r="T41" s="10"/>
      <c r="U41" s="10"/>
      <c r="V41" s="10"/>
      <c r="W41" s="10"/>
    </row>
    <row r="42" spans="2:23">
      <c r="B42" s="23" t="s">
        <v>140</v>
      </c>
      <c r="C42" s="22">
        <v>0.16815659131804625</v>
      </c>
      <c r="D42" s="22">
        <v>0.2019180744526633</v>
      </c>
      <c r="E42" s="10"/>
      <c r="F42" s="10"/>
      <c r="G42" s="10"/>
      <c r="H42" s="10"/>
      <c r="I42" s="10"/>
      <c r="J42" s="10"/>
      <c r="K42" s="10"/>
      <c r="L42" s="10"/>
      <c r="M42" s="10"/>
      <c r="N42" s="10"/>
      <c r="O42" s="10"/>
      <c r="P42" s="10"/>
      <c r="Q42" s="10"/>
      <c r="R42" s="10"/>
      <c r="S42" s="10"/>
      <c r="T42" s="10"/>
      <c r="U42" s="10"/>
      <c r="V42" s="10"/>
      <c r="W42" s="10"/>
    </row>
    <row r="43" spans="2:23">
      <c r="B43" s="23"/>
      <c r="C43" s="10"/>
      <c r="D43" s="10"/>
      <c r="E43" s="10"/>
      <c r="F43" s="10"/>
      <c r="G43" s="10"/>
      <c r="H43" s="10"/>
      <c r="I43" s="10"/>
      <c r="J43" s="10"/>
      <c r="K43" s="10"/>
      <c r="L43" s="10"/>
      <c r="M43" s="10"/>
      <c r="N43" s="10"/>
      <c r="O43" s="10"/>
      <c r="P43" s="10"/>
      <c r="Q43" s="10"/>
      <c r="R43" s="10"/>
      <c r="S43" s="10"/>
      <c r="T43" s="10"/>
      <c r="U43" s="10"/>
      <c r="V43" s="10"/>
      <c r="W43" s="10"/>
    </row>
    <row r="44" spans="2:23">
      <c r="B44" s="23"/>
      <c r="C44" s="10"/>
      <c r="D44" s="10"/>
      <c r="E44" s="10"/>
      <c r="F44" s="10"/>
      <c r="G44" s="10"/>
      <c r="H44" s="10"/>
      <c r="I44" s="10"/>
      <c r="J44" s="10"/>
      <c r="K44" s="10"/>
      <c r="L44" s="10"/>
      <c r="M44" s="10"/>
      <c r="N44" s="10"/>
      <c r="O44" s="10"/>
      <c r="P44" s="10"/>
      <c r="Q44" s="10"/>
      <c r="R44" s="10"/>
      <c r="S44" s="10"/>
      <c r="T44" s="10"/>
      <c r="U44" s="10"/>
      <c r="V44" s="10"/>
      <c r="W44" s="10"/>
    </row>
    <row r="45" spans="2:23">
      <c r="B45" s="23"/>
      <c r="C45" s="10"/>
      <c r="D45" s="10"/>
      <c r="E45" s="10"/>
      <c r="F45" s="10"/>
      <c r="G45" s="10"/>
      <c r="H45" s="10"/>
      <c r="I45" s="10"/>
      <c r="J45" s="10"/>
      <c r="K45" s="10"/>
      <c r="L45" s="10"/>
      <c r="M45" s="10"/>
      <c r="N45" s="10"/>
      <c r="O45" s="10"/>
      <c r="P45" s="10"/>
      <c r="Q45" s="10"/>
      <c r="R45" s="10"/>
      <c r="S45" s="10"/>
      <c r="T45" s="10"/>
      <c r="U45" s="10"/>
      <c r="V45" s="10"/>
      <c r="W45" s="10"/>
    </row>
    <row r="46" spans="2:23">
      <c r="B46" s="23"/>
      <c r="C46" s="10"/>
      <c r="D46" s="10"/>
      <c r="E46" s="10"/>
      <c r="F46" s="10"/>
      <c r="G46" s="10"/>
      <c r="H46" s="10"/>
      <c r="I46" s="10"/>
      <c r="J46" s="10"/>
      <c r="K46" s="10"/>
      <c r="L46" s="10"/>
      <c r="M46" s="10"/>
      <c r="N46" s="10"/>
      <c r="O46" s="10"/>
      <c r="P46" s="10"/>
      <c r="Q46" s="10"/>
      <c r="R46" s="10"/>
      <c r="S46" s="10"/>
      <c r="T46" s="10"/>
      <c r="U46" s="10"/>
      <c r="V46" s="10"/>
      <c r="W46" s="10"/>
    </row>
    <row r="47" spans="2:23">
      <c r="B47" s="23"/>
      <c r="C47" s="10"/>
      <c r="D47" s="10"/>
      <c r="E47" s="10"/>
      <c r="F47" s="10"/>
      <c r="G47" s="10"/>
      <c r="H47" s="10"/>
      <c r="I47" s="10"/>
      <c r="J47" s="10"/>
      <c r="K47" s="10"/>
      <c r="L47" s="10"/>
      <c r="M47" s="10"/>
      <c r="N47" s="10"/>
      <c r="O47" s="10"/>
      <c r="P47" s="10"/>
      <c r="Q47" s="10"/>
      <c r="R47" s="10"/>
      <c r="S47" s="10"/>
      <c r="T47" s="10"/>
      <c r="U47" s="10"/>
      <c r="V47" s="10"/>
      <c r="W47" s="10"/>
    </row>
    <row r="48" spans="2:23">
      <c r="B48" s="23"/>
      <c r="C48" s="10"/>
      <c r="D48" s="10"/>
      <c r="E48" s="10"/>
      <c r="F48" s="10"/>
      <c r="G48" s="10"/>
      <c r="H48" s="10"/>
      <c r="I48" s="10"/>
      <c r="J48" s="10"/>
      <c r="K48" s="10"/>
      <c r="L48" s="10"/>
      <c r="M48" s="10"/>
      <c r="N48" s="10"/>
      <c r="O48" s="10"/>
      <c r="P48" s="10"/>
      <c r="Q48" s="10"/>
      <c r="R48" s="10"/>
      <c r="S48" s="10"/>
      <c r="T48" s="10"/>
      <c r="U48" s="10"/>
      <c r="V48" s="10"/>
      <c r="W48" s="10"/>
    </row>
    <row r="49" spans="2:23">
      <c r="B49" s="23"/>
      <c r="C49" s="10"/>
      <c r="D49" s="10"/>
      <c r="E49" s="10"/>
      <c r="F49" s="10"/>
      <c r="G49" s="10"/>
      <c r="H49" s="10"/>
      <c r="I49" s="10"/>
      <c r="J49" s="10"/>
      <c r="K49" s="10"/>
      <c r="L49" s="10"/>
      <c r="M49" s="10"/>
      <c r="N49" s="10"/>
      <c r="O49" s="10"/>
      <c r="P49" s="10"/>
      <c r="Q49" s="10"/>
      <c r="R49" s="10"/>
      <c r="S49" s="10"/>
      <c r="T49" s="10"/>
      <c r="U49" s="10"/>
      <c r="V49" s="10"/>
      <c r="W49" s="10"/>
    </row>
    <row r="50" spans="2:23">
      <c r="B50" s="23"/>
      <c r="C50" s="10"/>
      <c r="D50" s="10"/>
      <c r="E50" s="10"/>
      <c r="F50" s="10"/>
      <c r="G50" s="10"/>
      <c r="H50" s="10"/>
      <c r="I50" s="10"/>
      <c r="J50" s="10"/>
      <c r="K50" s="10"/>
      <c r="L50" s="10"/>
      <c r="M50" s="10"/>
      <c r="N50" s="10"/>
      <c r="O50" s="10"/>
      <c r="P50" s="10"/>
      <c r="Q50" s="10"/>
      <c r="R50" s="10"/>
      <c r="S50" s="10"/>
      <c r="T50" s="10"/>
      <c r="U50" s="10"/>
      <c r="V50" s="10"/>
      <c r="W50" s="10"/>
    </row>
    <row r="51" spans="2:23">
      <c r="B51" s="23"/>
      <c r="C51" s="10"/>
      <c r="D51" s="10"/>
      <c r="E51" s="10"/>
      <c r="F51" s="10"/>
      <c r="G51" s="10"/>
      <c r="H51" s="10"/>
      <c r="I51" s="10"/>
      <c r="J51" s="10"/>
      <c r="K51" s="10"/>
      <c r="L51" s="10"/>
      <c r="M51" s="10"/>
      <c r="N51" s="10"/>
      <c r="O51" s="10"/>
      <c r="P51" s="10"/>
      <c r="Q51" s="10"/>
      <c r="R51" s="10"/>
      <c r="S51" s="10"/>
      <c r="T51" s="10"/>
      <c r="U51" s="10"/>
      <c r="V51" s="10"/>
      <c r="W51" s="10"/>
    </row>
    <row r="52" spans="2:23">
      <c r="B52" s="23"/>
      <c r="C52" s="10"/>
      <c r="D52" s="10"/>
      <c r="E52" s="10"/>
      <c r="F52" s="10"/>
      <c r="G52" s="10"/>
      <c r="H52" s="10"/>
      <c r="I52" s="10"/>
      <c r="J52" s="10"/>
      <c r="K52" s="10"/>
      <c r="L52" s="10"/>
      <c r="M52" s="10"/>
      <c r="N52" s="10"/>
      <c r="O52" s="10"/>
      <c r="P52" s="10"/>
      <c r="Q52" s="10"/>
      <c r="R52" s="10"/>
      <c r="S52" s="10"/>
      <c r="T52" s="10"/>
      <c r="U52" s="10"/>
      <c r="V52" s="10"/>
      <c r="W52" s="10"/>
    </row>
    <row r="53" spans="2:23">
      <c r="B53" s="23"/>
      <c r="C53" s="10"/>
      <c r="D53" s="10"/>
      <c r="E53" s="10"/>
      <c r="F53" s="10"/>
      <c r="G53" s="10"/>
      <c r="H53" s="10"/>
      <c r="I53" s="10"/>
      <c r="J53" s="10"/>
      <c r="K53" s="10"/>
      <c r="L53" s="10"/>
      <c r="M53" s="10"/>
      <c r="N53" s="10"/>
      <c r="O53" s="10"/>
      <c r="P53" s="10"/>
      <c r="Q53" s="10"/>
      <c r="R53" s="10"/>
      <c r="S53" s="10"/>
      <c r="T53" s="10"/>
      <c r="U53" s="10"/>
      <c r="V53" s="10"/>
      <c r="W53" s="10"/>
    </row>
    <row r="54" spans="2:23">
      <c r="B54" s="23"/>
      <c r="C54" s="10"/>
      <c r="D54" s="10"/>
      <c r="E54" s="10"/>
      <c r="F54" s="10"/>
      <c r="G54" s="10"/>
      <c r="H54" s="10"/>
      <c r="I54" s="10"/>
      <c r="J54" s="10"/>
      <c r="K54" s="10"/>
      <c r="L54" s="10"/>
      <c r="M54" s="10"/>
      <c r="N54" s="10"/>
      <c r="O54" s="10"/>
      <c r="P54" s="10"/>
      <c r="Q54" s="10"/>
      <c r="R54" s="10"/>
      <c r="S54" s="10"/>
      <c r="T54" s="10"/>
      <c r="U54" s="10"/>
      <c r="V54" s="10"/>
      <c r="W54" s="10"/>
    </row>
    <row r="55" spans="2:23">
      <c r="B55" s="23"/>
      <c r="C55" s="10"/>
      <c r="D55" s="10"/>
      <c r="E55" s="10"/>
      <c r="F55" s="10"/>
      <c r="G55" s="10"/>
      <c r="H55" s="10"/>
      <c r="I55" s="10"/>
      <c r="J55" s="10"/>
      <c r="K55" s="10"/>
      <c r="L55" s="10"/>
      <c r="M55" s="10"/>
      <c r="N55" s="10"/>
      <c r="O55" s="10"/>
      <c r="P55" s="10"/>
      <c r="Q55" s="10"/>
      <c r="R55" s="10"/>
      <c r="S55" s="10"/>
      <c r="T55" s="10"/>
      <c r="U55" s="10"/>
      <c r="V55" s="10"/>
      <c r="W55" s="10"/>
    </row>
    <row r="56" spans="2:23">
      <c r="B56" s="23"/>
      <c r="C56" s="10"/>
      <c r="D56" s="10"/>
      <c r="E56" s="10"/>
      <c r="F56" s="10"/>
      <c r="G56" s="10"/>
      <c r="H56" s="10"/>
      <c r="I56" s="10"/>
      <c r="J56" s="10"/>
      <c r="K56" s="10"/>
      <c r="L56" s="10"/>
      <c r="M56" s="10"/>
      <c r="N56" s="10"/>
      <c r="O56" s="10"/>
      <c r="P56" s="10"/>
      <c r="Q56" s="10"/>
      <c r="R56" s="10"/>
      <c r="S56" s="10"/>
      <c r="T56" s="10"/>
      <c r="U56" s="10"/>
      <c r="V56" s="10"/>
      <c r="W56" s="10"/>
    </row>
    <row r="57" spans="2:23">
      <c r="B57" s="23"/>
      <c r="C57" s="10"/>
      <c r="D57" s="10"/>
      <c r="E57" s="10"/>
      <c r="F57" s="10"/>
      <c r="G57" s="10"/>
      <c r="H57" s="10"/>
      <c r="I57" s="10"/>
      <c r="J57" s="10"/>
      <c r="K57" s="10"/>
      <c r="L57" s="10"/>
      <c r="M57" s="10"/>
      <c r="N57" s="10"/>
      <c r="O57" s="10"/>
      <c r="P57" s="10"/>
      <c r="Q57" s="10"/>
      <c r="R57" s="10"/>
      <c r="S57" s="10"/>
      <c r="T57" s="10"/>
      <c r="U57" s="10"/>
      <c r="V57" s="10"/>
      <c r="W57" s="10"/>
    </row>
    <row r="58" spans="2:23">
      <c r="B58" s="23"/>
      <c r="C58" s="10"/>
      <c r="D58" s="10"/>
      <c r="E58" s="10"/>
      <c r="F58" s="10"/>
      <c r="G58" s="10"/>
      <c r="H58" s="10"/>
      <c r="I58" s="10"/>
      <c r="J58" s="10"/>
      <c r="K58" s="10"/>
      <c r="L58" s="10"/>
      <c r="M58" s="10"/>
      <c r="N58" s="10"/>
      <c r="O58" s="10"/>
      <c r="P58" s="10"/>
      <c r="Q58" s="10"/>
      <c r="R58" s="10"/>
      <c r="S58" s="10"/>
      <c r="T58" s="10"/>
      <c r="U58" s="10"/>
      <c r="V58" s="10"/>
      <c r="W58" s="10"/>
    </row>
    <row r="59" spans="2:23">
      <c r="B59" s="23"/>
      <c r="C59" s="10"/>
      <c r="D59" s="10"/>
      <c r="E59" s="10"/>
      <c r="F59" s="10"/>
      <c r="G59" s="10"/>
      <c r="H59" s="10"/>
      <c r="I59" s="10"/>
      <c r="J59" s="10"/>
      <c r="K59" s="10"/>
      <c r="L59" s="10"/>
      <c r="M59" s="10"/>
      <c r="N59" s="10"/>
      <c r="O59" s="10"/>
      <c r="P59" s="10"/>
      <c r="Q59" s="10"/>
      <c r="R59" s="10"/>
      <c r="S59" s="10"/>
      <c r="T59" s="10"/>
      <c r="U59" s="10"/>
      <c r="V59" s="10"/>
      <c r="W59" s="10"/>
    </row>
    <row r="60" spans="2:23">
      <c r="B60" s="23"/>
      <c r="C60" s="10"/>
      <c r="D60" s="10"/>
      <c r="E60" s="10"/>
      <c r="F60" s="10"/>
      <c r="G60" s="10"/>
      <c r="H60" s="10"/>
      <c r="I60" s="10"/>
      <c r="J60" s="10"/>
      <c r="K60" s="10"/>
      <c r="L60" s="10"/>
      <c r="M60" s="10"/>
      <c r="N60" s="10"/>
      <c r="O60" s="10"/>
      <c r="P60" s="10"/>
      <c r="Q60" s="10"/>
      <c r="R60" s="10"/>
      <c r="S60" s="10"/>
      <c r="T60" s="10"/>
      <c r="U60" s="10"/>
      <c r="V60" s="10"/>
      <c r="W60" s="10"/>
    </row>
    <row r="61" spans="2:23">
      <c r="B61" s="23"/>
      <c r="C61" s="10"/>
      <c r="D61" s="10"/>
      <c r="E61" s="10"/>
      <c r="F61" s="10"/>
      <c r="G61" s="10"/>
      <c r="H61" s="10"/>
      <c r="I61" s="10"/>
      <c r="J61" s="10"/>
      <c r="K61" s="10"/>
      <c r="L61" s="10"/>
      <c r="M61" s="10"/>
      <c r="N61" s="10"/>
      <c r="O61" s="10"/>
      <c r="P61" s="10"/>
      <c r="Q61" s="10"/>
      <c r="R61" s="10"/>
      <c r="S61" s="10"/>
      <c r="T61" s="10"/>
      <c r="U61" s="10"/>
      <c r="V61" s="10"/>
      <c r="W61" s="10"/>
    </row>
    <row r="62" spans="2:23">
      <c r="B62" s="23"/>
      <c r="C62" s="10"/>
      <c r="D62" s="10"/>
      <c r="E62" s="10"/>
      <c r="F62" s="10"/>
      <c r="G62" s="10"/>
      <c r="H62" s="10"/>
      <c r="I62" s="10"/>
      <c r="J62" s="10"/>
      <c r="K62" s="10"/>
      <c r="L62" s="10"/>
      <c r="M62" s="10"/>
      <c r="N62" s="10"/>
      <c r="O62" s="10"/>
      <c r="P62" s="10"/>
      <c r="Q62" s="10"/>
      <c r="R62" s="10"/>
      <c r="S62" s="10"/>
      <c r="T62" s="10"/>
      <c r="U62" s="10"/>
      <c r="V62" s="10"/>
      <c r="W62" s="10"/>
    </row>
    <row r="63" spans="2:23">
      <c r="B63" s="23"/>
      <c r="C63" s="10"/>
      <c r="D63" s="10"/>
      <c r="E63" s="10"/>
      <c r="F63" s="10"/>
      <c r="G63" s="10"/>
      <c r="H63" s="10"/>
      <c r="I63" s="10"/>
      <c r="J63" s="10"/>
      <c r="K63" s="10"/>
      <c r="L63" s="10"/>
      <c r="M63" s="10"/>
      <c r="N63" s="10"/>
      <c r="O63" s="10"/>
      <c r="P63" s="10"/>
      <c r="Q63" s="10"/>
      <c r="R63" s="10"/>
      <c r="S63" s="10"/>
      <c r="T63" s="10"/>
      <c r="U63" s="10"/>
      <c r="V63" s="10"/>
      <c r="W63" s="10"/>
    </row>
    <row r="64" spans="2:23">
      <c r="B64" s="23"/>
      <c r="C64" s="10"/>
      <c r="D64" s="10"/>
      <c r="E64" s="10"/>
      <c r="F64" s="10"/>
      <c r="G64" s="10"/>
      <c r="H64" s="10"/>
      <c r="I64" s="10"/>
      <c r="J64" s="10"/>
      <c r="K64" s="10"/>
      <c r="L64" s="10"/>
      <c r="M64" s="10"/>
      <c r="N64" s="10"/>
      <c r="O64" s="10"/>
      <c r="P64" s="10"/>
      <c r="Q64" s="10"/>
      <c r="R64" s="10"/>
      <c r="S64" s="10"/>
      <c r="T64" s="10"/>
      <c r="U64" s="10"/>
      <c r="V64" s="10"/>
      <c r="W64" s="10"/>
    </row>
    <row r="65" spans="2:23">
      <c r="B65" s="23"/>
      <c r="C65" s="10"/>
      <c r="D65" s="10"/>
      <c r="E65" s="10"/>
      <c r="F65" s="10"/>
      <c r="G65" s="10"/>
      <c r="H65" s="10"/>
      <c r="I65" s="10"/>
      <c r="J65" s="10"/>
      <c r="K65" s="10"/>
      <c r="L65" s="10"/>
      <c r="M65" s="10"/>
      <c r="N65" s="10"/>
      <c r="O65" s="10"/>
      <c r="P65" s="10"/>
      <c r="Q65" s="10"/>
      <c r="R65" s="10"/>
      <c r="S65" s="10"/>
      <c r="T65" s="10"/>
      <c r="U65" s="10"/>
      <c r="V65" s="10"/>
      <c r="W65" s="10"/>
    </row>
    <row r="66" spans="2:23">
      <c r="B66" s="23"/>
      <c r="C66" s="10"/>
      <c r="D66" s="10"/>
      <c r="E66" s="10"/>
      <c r="F66" s="10"/>
      <c r="G66" s="10"/>
      <c r="H66" s="10"/>
      <c r="I66" s="10"/>
      <c r="J66" s="10"/>
      <c r="K66" s="10"/>
      <c r="L66" s="10"/>
      <c r="M66" s="10"/>
      <c r="N66" s="10"/>
      <c r="O66" s="10"/>
      <c r="P66" s="10"/>
      <c r="Q66" s="10"/>
      <c r="R66" s="10"/>
      <c r="S66" s="10"/>
      <c r="T66" s="10"/>
      <c r="U66" s="10"/>
      <c r="V66" s="10"/>
      <c r="W66" s="10"/>
    </row>
    <row r="67" spans="2:23">
      <c r="B67" s="23"/>
      <c r="C67" s="10"/>
      <c r="D67" s="10"/>
      <c r="E67" s="10"/>
      <c r="F67" s="10"/>
      <c r="G67" s="10"/>
      <c r="H67" s="10"/>
      <c r="I67" s="10"/>
      <c r="J67" s="10"/>
      <c r="K67" s="10"/>
      <c r="L67" s="10"/>
      <c r="M67" s="10"/>
      <c r="N67" s="10"/>
      <c r="O67" s="10"/>
      <c r="P67" s="10"/>
      <c r="Q67" s="10"/>
      <c r="R67" s="10"/>
      <c r="S67" s="10"/>
      <c r="T67" s="10"/>
      <c r="U67" s="10"/>
      <c r="V67" s="10"/>
      <c r="W67" s="10"/>
    </row>
    <row r="68" spans="2:23">
      <c r="B68" s="23"/>
      <c r="C68" s="10"/>
      <c r="D68" s="10"/>
      <c r="E68" s="10"/>
      <c r="F68" s="10"/>
      <c r="G68" s="10"/>
      <c r="H68" s="10"/>
      <c r="I68" s="10"/>
      <c r="J68" s="10"/>
      <c r="K68" s="10"/>
      <c r="L68" s="10"/>
      <c r="M68" s="10"/>
      <c r="N68" s="10"/>
      <c r="O68" s="10"/>
      <c r="P68" s="10"/>
      <c r="Q68" s="10"/>
      <c r="R68" s="10"/>
      <c r="S68" s="10"/>
      <c r="T68" s="10"/>
      <c r="U68" s="10"/>
      <c r="V68" s="10"/>
      <c r="W68" s="10"/>
    </row>
    <row r="69" spans="2:23">
      <c r="B69" s="23"/>
      <c r="C69" s="10"/>
      <c r="D69" s="10"/>
      <c r="E69" s="10"/>
      <c r="F69" s="10"/>
      <c r="G69" s="10"/>
      <c r="H69" s="10"/>
      <c r="I69" s="10"/>
      <c r="J69" s="10"/>
      <c r="K69" s="10"/>
      <c r="L69" s="10"/>
      <c r="M69" s="10"/>
      <c r="N69" s="10"/>
      <c r="O69" s="10"/>
      <c r="P69" s="10"/>
      <c r="Q69" s="10"/>
      <c r="R69" s="10"/>
      <c r="S69" s="10"/>
      <c r="T69" s="10"/>
      <c r="U69" s="10"/>
      <c r="V69" s="10"/>
      <c r="W69" s="10"/>
    </row>
    <row r="70" spans="2:23">
      <c r="B70" s="23"/>
      <c r="C70" s="10"/>
      <c r="D70" s="10"/>
      <c r="E70" s="10"/>
      <c r="F70" s="10"/>
      <c r="G70" s="10"/>
      <c r="H70" s="10"/>
      <c r="I70" s="10"/>
      <c r="J70" s="10"/>
      <c r="K70" s="10"/>
      <c r="L70" s="10"/>
      <c r="M70" s="10"/>
      <c r="N70" s="10"/>
      <c r="O70" s="10"/>
      <c r="P70" s="10"/>
      <c r="Q70" s="10"/>
      <c r="R70" s="10"/>
      <c r="S70" s="10"/>
      <c r="T70" s="10"/>
      <c r="U70" s="10"/>
      <c r="V70" s="10"/>
      <c r="W70" s="10"/>
    </row>
    <row r="71" spans="2:23">
      <c r="B71" s="23"/>
      <c r="C71" s="10"/>
      <c r="D71" s="10"/>
      <c r="E71" s="10"/>
      <c r="F71" s="10"/>
      <c r="G71" s="10"/>
      <c r="H71" s="10"/>
      <c r="I71" s="10"/>
      <c r="J71" s="10"/>
      <c r="K71" s="10"/>
      <c r="L71" s="10"/>
      <c r="M71" s="10"/>
      <c r="N71" s="10"/>
      <c r="O71" s="10"/>
      <c r="P71" s="10"/>
      <c r="Q71" s="10"/>
      <c r="R71" s="10"/>
      <c r="S71" s="10"/>
      <c r="T71" s="10"/>
      <c r="U71" s="10"/>
      <c r="V71" s="10"/>
      <c r="W71" s="10"/>
    </row>
    <row r="72" spans="2:23">
      <c r="B72" s="23"/>
      <c r="C72" s="10"/>
      <c r="D72" s="10"/>
      <c r="E72" s="10"/>
      <c r="F72" s="10"/>
      <c r="G72" s="10"/>
      <c r="H72" s="10"/>
      <c r="I72" s="10"/>
      <c r="J72" s="10"/>
      <c r="K72" s="10"/>
      <c r="L72" s="10"/>
      <c r="M72" s="10"/>
      <c r="N72" s="10"/>
      <c r="O72" s="10"/>
      <c r="P72" s="10"/>
      <c r="Q72" s="10"/>
      <c r="R72" s="10"/>
      <c r="S72" s="10"/>
      <c r="T72" s="10"/>
      <c r="U72" s="10"/>
      <c r="V72" s="10"/>
      <c r="W72" s="10"/>
    </row>
    <row r="73" spans="2:23">
      <c r="B73" s="23"/>
      <c r="C73" s="10"/>
      <c r="D73" s="10"/>
      <c r="E73" s="10"/>
      <c r="F73" s="10"/>
      <c r="G73" s="10"/>
      <c r="H73" s="10"/>
      <c r="I73" s="10"/>
      <c r="J73" s="10"/>
      <c r="K73" s="10"/>
      <c r="L73" s="10"/>
      <c r="M73" s="10"/>
      <c r="N73" s="10"/>
      <c r="O73" s="10"/>
      <c r="P73" s="10"/>
      <c r="Q73" s="10"/>
      <c r="R73" s="10"/>
      <c r="S73" s="10"/>
      <c r="T73" s="10"/>
      <c r="U73" s="10"/>
      <c r="V73" s="10"/>
      <c r="W73" s="10"/>
    </row>
    <row r="74" spans="2:23">
      <c r="B74" s="23"/>
      <c r="C74" s="10"/>
      <c r="D74" s="10"/>
      <c r="E74" s="10"/>
      <c r="F74" s="10"/>
      <c r="G74" s="10"/>
      <c r="H74" s="10"/>
      <c r="I74" s="10"/>
      <c r="J74" s="10"/>
      <c r="K74" s="10"/>
      <c r="L74" s="10"/>
      <c r="M74" s="10"/>
      <c r="N74" s="10"/>
      <c r="O74" s="10"/>
      <c r="P74" s="10"/>
      <c r="Q74" s="10"/>
      <c r="R74" s="10"/>
      <c r="S74" s="10"/>
      <c r="T74" s="10"/>
      <c r="U74" s="10"/>
      <c r="V74" s="10"/>
      <c r="W74" s="10"/>
    </row>
    <row r="75" spans="2:23">
      <c r="B75" s="23"/>
      <c r="C75" s="10"/>
      <c r="D75" s="10"/>
      <c r="E75" s="10"/>
      <c r="F75" s="10"/>
      <c r="G75" s="10"/>
      <c r="H75" s="10"/>
      <c r="I75" s="10"/>
      <c r="J75" s="10"/>
      <c r="K75" s="10"/>
      <c r="L75" s="10"/>
      <c r="M75" s="10"/>
      <c r="N75" s="10"/>
      <c r="O75" s="10"/>
      <c r="P75" s="10"/>
      <c r="Q75" s="10"/>
      <c r="R75" s="10"/>
      <c r="S75" s="10"/>
      <c r="T75" s="10"/>
      <c r="U75" s="10"/>
      <c r="V75" s="10"/>
      <c r="W75" s="10"/>
    </row>
    <row r="76" spans="2:23">
      <c r="B76" s="23"/>
      <c r="C76" s="10"/>
      <c r="D76" s="10"/>
      <c r="E76" s="10"/>
      <c r="F76" s="10"/>
      <c r="G76" s="10"/>
      <c r="H76" s="10"/>
      <c r="I76" s="10"/>
      <c r="J76" s="10"/>
      <c r="K76" s="10"/>
      <c r="L76" s="10"/>
      <c r="M76" s="10"/>
      <c r="N76" s="10"/>
      <c r="O76" s="10"/>
      <c r="P76" s="10"/>
      <c r="Q76" s="10"/>
      <c r="R76" s="10"/>
      <c r="S76" s="10"/>
      <c r="T76" s="10"/>
      <c r="U76" s="10"/>
      <c r="V76" s="10"/>
      <c r="W76" s="10"/>
    </row>
    <row r="77" spans="2:23">
      <c r="B77" s="23"/>
      <c r="C77" s="10"/>
      <c r="D77" s="10"/>
      <c r="E77" s="10"/>
      <c r="F77" s="10"/>
      <c r="G77" s="10"/>
      <c r="H77" s="10"/>
      <c r="I77" s="10"/>
      <c r="J77" s="10"/>
      <c r="K77" s="10"/>
      <c r="L77" s="10"/>
      <c r="M77" s="10"/>
      <c r="N77" s="10"/>
      <c r="O77" s="10"/>
      <c r="P77" s="10"/>
      <c r="Q77" s="10"/>
      <c r="R77" s="10"/>
      <c r="S77" s="10"/>
      <c r="T77" s="10"/>
      <c r="U77" s="10"/>
      <c r="V77" s="10"/>
      <c r="W77" s="10"/>
    </row>
    <row r="78" spans="2:23">
      <c r="B78" s="23"/>
      <c r="C78" s="10"/>
      <c r="D78" s="10"/>
      <c r="E78" s="10"/>
      <c r="F78" s="10"/>
      <c r="G78" s="10"/>
      <c r="H78" s="10"/>
      <c r="I78" s="10"/>
      <c r="J78" s="10"/>
      <c r="K78" s="10"/>
      <c r="L78" s="10"/>
      <c r="M78" s="10"/>
      <c r="N78" s="10"/>
      <c r="O78" s="10"/>
      <c r="P78" s="10"/>
      <c r="Q78" s="10"/>
      <c r="R78" s="10"/>
      <c r="S78" s="10"/>
      <c r="T78" s="10"/>
      <c r="U78" s="10"/>
      <c r="V78" s="10"/>
      <c r="W78" s="10"/>
    </row>
    <row r="79" spans="2:23">
      <c r="B79" s="23"/>
      <c r="C79" s="10"/>
      <c r="D79" s="10"/>
      <c r="E79" s="10"/>
      <c r="F79" s="10"/>
      <c r="G79" s="10"/>
      <c r="H79" s="10"/>
      <c r="I79" s="10"/>
      <c r="J79" s="10"/>
      <c r="K79" s="10"/>
      <c r="L79" s="10"/>
      <c r="M79" s="10"/>
      <c r="N79" s="10"/>
      <c r="O79" s="10"/>
      <c r="P79" s="10"/>
      <c r="Q79" s="10"/>
      <c r="R79" s="10"/>
      <c r="S79" s="10"/>
      <c r="T79" s="10"/>
      <c r="U79" s="10"/>
      <c r="V79" s="10"/>
      <c r="W79" s="10"/>
    </row>
    <row r="80" spans="2:23">
      <c r="B80" s="23"/>
      <c r="C80" s="10"/>
      <c r="D80" s="10"/>
      <c r="E80" s="10"/>
      <c r="F80" s="10"/>
      <c r="G80" s="10"/>
      <c r="H80" s="10"/>
      <c r="I80" s="10"/>
      <c r="J80" s="10"/>
      <c r="K80" s="10"/>
      <c r="L80" s="10"/>
      <c r="M80" s="10"/>
      <c r="N80" s="10"/>
      <c r="O80" s="10"/>
      <c r="P80" s="10"/>
      <c r="Q80" s="10"/>
      <c r="R80" s="10"/>
      <c r="S80" s="10"/>
      <c r="T80" s="10"/>
      <c r="U80" s="10"/>
      <c r="V80" s="10"/>
      <c r="W80" s="10"/>
    </row>
    <row r="81" spans="2:23">
      <c r="B81" s="23"/>
      <c r="C81" s="10"/>
      <c r="D81" s="10"/>
      <c r="E81" s="10"/>
      <c r="F81" s="10"/>
      <c r="G81" s="10"/>
      <c r="H81" s="10"/>
      <c r="I81" s="10"/>
      <c r="J81" s="10"/>
      <c r="K81" s="10"/>
      <c r="L81" s="10"/>
      <c r="M81" s="10"/>
      <c r="N81" s="10"/>
      <c r="O81" s="10"/>
      <c r="P81" s="10"/>
      <c r="Q81" s="10"/>
      <c r="R81" s="10"/>
      <c r="S81" s="10"/>
      <c r="T81" s="10"/>
      <c r="U81" s="10"/>
      <c r="V81" s="10"/>
      <c r="W81" s="10"/>
    </row>
    <row r="82" spans="2:23">
      <c r="B82" s="23"/>
      <c r="C82" s="10"/>
      <c r="D82" s="10"/>
      <c r="E82" s="10"/>
      <c r="F82" s="10"/>
      <c r="G82" s="10"/>
      <c r="H82" s="10"/>
      <c r="I82" s="10"/>
      <c r="J82" s="10"/>
      <c r="K82" s="10"/>
      <c r="L82" s="10"/>
      <c r="M82" s="10"/>
      <c r="N82" s="10"/>
      <c r="O82" s="10"/>
      <c r="P82" s="10"/>
      <c r="Q82" s="10"/>
      <c r="R82" s="10"/>
      <c r="S82" s="10"/>
      <c r="T82" s="10"/>
      <c r="U82" s="10"/>
      <c r="V82" s="10"/>
      <c r="W82" s="10"/>
    </row>
    <row r="83" spans="2:23">
      <c r="B83" s="23"/>
      <c r="C83" s="10"/>
      <c r="D83" s="10"/>
      <c r="E83" s="10"/>
      <c r="F83" s="10"/>
      <c r="G83" s="10"/>
      <c r="H83" s="10"/>
      <c r="I83" s="10"/>
      <c r="J83" s="10"/>
      <c r="K83" s="10"/>
      <c r="L83" s="10"/>
      <c r="M83" s="10"/>
      <c r="N83" s="10"/>
      <c r="O83" s="10"/>
      <c r="P83" s="10"/>
      <c r="Q83" s="10"/>
      <c r="R83" s="10"/>
      <c r="S83" s="10"/>
      <c r="T83" s="10"/>
      <c r="U83" s="10"/>
      <c r="V83" s="10"/>
      <c r="W83" s="10"/>
    </row>
    <row r="84" spans="2:23">
      <c r="B84" s="23"/>
      <c r="C84" s="10"/>
      <c r="D84" s="10"/>
      <c r="E84" s="10"/>
      <c r="F84" s="10"/>
      <c r="G84" s="10"/>
      <c r="H84" s="10"/>
      <c r="I84" s="10"/>
      <c r="J84" s="10"/>
      <c r="K84" s="10"/>
      <c r="L84" s="10"/>
      <c r="M84" s="10"/>
      <c r="N84" s="10"/>
      <c r="O84" s="10"/>
      <c r="P84" s="10"/>
      <c r="Q84" s="10"/>
      <c r="R84" s="10"/>
      <c r="S84" s="10"/>
      <c r="T84" s="10"/>
      <c r="U84" s="10"/>
      <c r="V84" s="10"/>
      <c r="W84" s="10"/>
    </row>
    <row r="85" spans="2:23">
      <c r="B85" s="23"/>
      <c r="C85" s="10"/>
      <c r="D85" s="10"/>
      <c r="E85" s="10"/>
      <c r="F85" s="10"/>
      <c r="G85" s="10"/>
      <c r="H85" s="10"/>
      <c r="I85" s="10"/>
      <c r="J85" s="10"/>
      <c r="K85" s="10"/>
      <c r="L85" s="10"/>
      <c r="M85" s="10"/>
      <c r="N85" s="10"/>
      <c r="O85" s="10"/>
      <c r="P85" s="10"/>
      <c r="Q85" s="10"/>
      <c r="R85" s="10"/>
      <c r="S85" s="10"/>
      <c r="T85" s="10"/>
      <c r="U85" s="10"/>
      <c r="V85" s="10"/>
      <c r="W85" s="10"/>
    </row>
    <row r="86" spans="2:23">
      <c r="B86" s="23"/>
      <c r="C86" s="10"/>
      <c r="D86" s="10"/>
      <c r="E86" s="10"/>
      <c r="F86" s="10"/>
      <c r="G86" s="10"/>
      <c r="H86" s="10"/>
      <c r="I86" s="10"/>
      <c r="J86" s="10"/>
      <c r="K86" s="10"/>
      <c r="L86" s="10"/>
      <c r="M86" s="10"/>
      <c r="N86" s="10"/>
      <c r="O86" s="10"/>
      <c r="P86" s="10"/>
      <c r="Q86" s="10"/>
      <c r="R86" s="10"/>
      <c r="S86" s="10"/>
      <c r="T86" s="10"/>
      <c r="U86" s="10"/>
      <c r="V86" s="10"/>
      <c r="W86" s="10"/>
    </row>
    <row r="87" spans="2:23">
      <c r="B87" s="23"/>
      <c r="C87" s="10"/>
      <c r="D87" s="10"/>
      <c r="E87" s="10"/>
      <c r="F87" s="10"/>
      <c r="G87" s="10"/>
      <c r="H87" s="10"/>
      <c r="I87" s="10"/>
      <c r="J87" s="10"/>
      <c r="K87" s="10"/>
      <c r="L87" s="10"/>
      <c r="M87" s="10"/>
      <c r="N87" s="10"/>
      <c r="O87" s="10"/>
      <c r="P87" s="10"/>
      <c r="Q87" s="10"/>
      <c r="R87" s="10"/>
      <c r="S87" s="10"/>
      <c r="T87" s="10"/>
      <c r="U87" s="10"/>
      <c r="V87" s="10"/>
      <c r="W87" s="10"/>
    </row>
    <row r="88" spans="2:23">
      <c r="B88" s="23"/>
      <c r="C88" s="10"/>
      <c r="D88" s="10"/>
      <c r="E88" s="10"/>
      <c r="F88" s="10"/>
      <c r="G88" s="10"/>
      <c r="H88" s="10"/>
      <c r="I88" s="10"/>
      <c r="J88" s="10"/>
      <c r="K88" s="10"/>
      <c r="L88" s="10"/>
      <c r="M88" s="10"/>
      <c r="N88" s="10"/>
      <c r="O88" s="10"/>
      <c r="P88" s="10"/>
      <c r="Q88" s="10"/>
      <c r="R88" s="10"/>
      <c r="S88" s="10"/>
      <c r="T88" s="10"/>
      <c r="U88" s="10"/>
      <c r="V88" s="10"/>
      <c r="W88" s="10"/>
    </row>
    <row r="89" spans="2:23">
      <c r="B89" s="23"/>
      <c r="C89" s="10"/>
      <c r="D89" s="10"/>
      <c r="E89" s="10"/>
      <c r="F89" s="10"/>
      <c r="G89" s="10"/>
      <c r="H89" s="10"/>
      <c r="I89" s="10"/>
      <c r="J89" s="10"/>
      <c r="K89" s="10"/>
      <c r="L89" s="10"/>
      <c r="M89" s="10"/>
      <c r="N89" s="10"/>
      <c r="O89" s="10"/>
      <c r="P89" s="10"/>
      <c r="Q89" s="10"/>
      <c r="R89" s="10"/>
      <c r="S89" s="10"/>
      <c r="T89" s="10"/>
      <c r="U89" s="10"/>
      <c r="V89" s="10"/>
      <c r="W89" s="10"/>
    </row>
    <row r="90" spans="2:23">
      <c r="B90" s="23"/>
      <c r="C90" s="10"/>
      <c r="D90" s="10"/>
      <c r="E90" s="10"/>
      <c r="F90" s="10"/>
      <c r="G90" s="10"/>
      <c r="H90" s="10"/>
      <c r="I90" s="10"/>
      <c r="J90" s="10"/>
      <c r="K90" s="10"/>
      <c r="L90" s="10"/>
      <c r="M90" s="10"/>
      <c r="N90" s="10"/>
      <c r="O90" s="10"/>
      <c r="P90" s="10"/>
      <c r="Q90" s="10"/>
      <c r="R90" s="10"/>
    </row>
    <row r="91" spans="2:23">
      <c r="B91" s="23"/>
      <c r="C91" s="10"/>
      <c r="D91" s="10"/>
      <c r="E91" s="10"/>
      <c r="F91" s="10"/>
      <c r="G91" s="10"/>
      <c r="H91" s="10"/>
      <c r="I91" s="10"/>
      <c r="J91" s="10"/>
      <c r="K91" s="10"/>
      <c r="L91" s="10"/>
      <c r="M91" s="10"/>
      <c r="N91" s="10"/>
      <c r="O91" s="10"/>
      <c r="P91" s="10"/>
      <c r="Q91" s="10"/>
      <c r="R91" s="10"/>
    </row>
    <row r="92" spans="2:23">
      <c r="B92" s="23"/>
      <c r="C92" s="10"/>
      <c r="D92" s="10"/>
      <c r="E92" s="10"/>
      <c r="F92" s="10"/>
      <c r="G92" s="10"/>
      <c r="H92" s="10"/>
      <c r="I92" s="10"/>
      <c r="J92" s="10"/>
      <c r="K92" s="10"/>
      <c r="L92" s="10"/>
      <c r="M92" s="10"/>
      <c r="N92" s="10"/>
      <c r="O92" s="10"/>
      <c r="P92" s="10"/>
      <c r="Q92" s="10"/>
      <c r="R92" s="10"/>
    </row>
    <row r="93" spans="2:23">
      <c r="B93" s="23"/>
      <c r="C93" s="10"/>
      <c r="D93" s="10"/>
      <c r="E93" s="10"/>
      <c r="F93" s="10"/>
      <c r="G93" s="10"/>
      <c r="H93" s="10"/>
      <c r="I93" s="10"/>
      <c r="J93" s="10"/>
      <c r="K93" s="10"/>
      <c r="L93" s="10"/>
      <c r="M93" s="10"/>
      <c r="N93" s="10"/>
      <c r="O93" s="10"/>
      <c r="P93" s="10"/>
      <c r="Q93" s="10"/>
      <c r="R93" s="10"/>
    </row>
    <row r="94" spans="2:23">
      <c r="B94" s="23"/>
      <c r="C94" s="10"/>
      <c r="D94" s="10"/>
      <c r="E94" s="10"/>
      <c r="F94" s="10"/>
      <c r="G94" s="10"/>
      <c r="H94" s="10"/>
      <c r="I94" s="10"/>
      <c r="J94" s="10"/>
      <c r="K94" s="10"/>
      <c r="L94" s="10"/>
      <c r="M94" s="10"/>
      <c r="N94" s="10"/>
      <c r="O94" s="10"/>
      <c r="P94" s="10"/>
      <c r="Q94" s="10"/>
      <c r="R94" s="10"/>
    </row>
    <row r="95" spans="2:23">
      <c r="B95" s="23"/>
      <c r="C95" s="10"/>
      <c r="D95" s="10"/>
      <c r="E95" s="10"/>
      <c r="F95" s="10"/>
      <c r="G95" s="10"/>
      <c r="H95" s="10"/>
      <c r="I95" s="10"/>
      <c r="J95" s="10"/>
      <c r="K95" s="10"/>
      <c r="L95" s="10"/>
      <c r="M95" s="10"/>
      <c r="N95" s="10"/>
      <c r="O95" s="10"/>
      <c r="P95" s="10"/>
      <c r="Q95" s="10"/>
      <c r="R95" s="10"/>
    </row>
    <row r="96" spans="2:23">
      <c r="B96" s="23"/>
      <c r="C96" s="10"/>
      <c r="D96" s="10"/>
      <c r="E96" s="10"/>
      <c r="F96" s="10"/>
      <c r="G96" s="10"/>
      <c r="H96" s="10"/>
      <c r="I96" s="10"/>
      <c r="J96" s="10"/>
      <c r="K96" s="10"/>
      <c r="L96" s="10"/>
      <c r="M96" s="10"/>
      <c r="N96" s="10"/>
      <c r="O96" s="10"/>
      <c r="P96" s="10"/>
      <c r="Q96" s="10"/>
      <c r="R96" s="10"/>
    </row>
    <row r="97" spans="2:18">
      <c r="B97" s="23"/>
      <c r="C97" s="10"/>
      <c r="D97" s="10"/>
      <c r="E97" s="10"/>
      <c r="F97" s="10"/>
      <c r="G97" s="10"/>
      <c r="H97" s="10"/>
      <c r="I97" s="10"/>
      <c r="J97" s="10"/>
      <c r="K97" s="10"/>
      <c r="L97" s="10"/>
      <c r="M97" s="10"/>
      <c r="N97" s="10"/>
      <c r="O97" s="10"/>
      <c r="P97" s="10"/>
      <c r="Q97" s="10"/>
      <c r="R97" s="10"/>
    </row>
    <row r="98" spans="2:18">
      <c r="B98" s="23"/>
      <c r="C98" s="10"/>
      <c r="D98" s="10"/>
      <c r="E98" s="10"/>
      <c r="F98" s="10"/>
      <c r="G98" s="10"/>
      <c r="H98" s="10"/>
      <c r="I98" s="10"/>
      <c r="J98" s="10"/>
      <c r="K98" s="10"/>
      <c r="L98" s="10"/>
      <c r="M98" s="10"/>
      <c r="N98" s="10"/>
      <c r="O98" s="10"/>
      <c r="P98" s="10"/>
      <c r="Q98" s="10"/>
      <c r="R98" s="10"/>
    </row>
    <row r="99" spans="2:18">
      <c r="B99" s="23"/>
      <c r="C99" s="10"/>
      <c r="D99" s="10"/>
      <c r="E99" s="10"/>
      <c r="F99" s="10"/>
      <c r="G99" s="10"/>
      <c r="H99" s="10"/>
      <c r="I99" s="10"/>
      <c r="J99" s="10"/>
      <c r="K99" s="10"/>
      <c r="L99" s="10"/>
      <c r="M99" s="10"/>
      <c r="N99" s="10"/>
      <c r="O99" s="10"/>
      <c r="P99" s="10"/>
      <c r="Q99" s="10"/>
      <c r="R99" s="10"/>
    </row>
    <row r="100" spans="2:18">
      <c r="B100" s="23"/>
      <c r="C100" s="10"/>
      <c r="D100" s="10"/>
      <c r="E100" s="10"/>
      <c r="F100" s="10"/>
      <c r="G100" s="10"/>
      <c r="H100" s="10"/>
      <c r="I100" s="10"/>
      <c r="J100" s="10"/>
      <c r="K100" s="10"/>
      <c r="L100" s="10"/>
      <c r="M100" s="10"/>
      <c r="N100" s="10"/>
      <c r="O100" s="10"/>
      <c r="P100" s="10"/>
      <c r="Q100" s="10"/>
      <c r="R100" s="10"/>
    </row>
    <row r="101" spans="2:18">
      <c r="B101" s="23"/>
      <c r="C101" s="10"/>
      <c r="D101" s="10"/>
      <c r="E101" s="10"/>
      <c r="F101" s="10"/>
      <c r="G101" s="10"/>
      <c r="H101" s="10"/>
      <c r="I101" s="10"/>
      <c r="J101" s="10"/>
      <c r="K101" s="10"/>
      <c r="L101" s="10"/>
      <c r="M101" s="10"/>
      <c r="N101" s="10"/>
      <c r="O101" s="10"/>
      <c r="P101" s="10"/>
      <c r="Q101" s="10"/>
      <c r="R101" s="10"/>
    </row>
    <row r="102" spans="2:18">
      <c r="B102" s="23"/>
      <c r="C102" s="10"/>
      <c r="D102" s="10"/>
      <c r="E102" s="10"/>
      <c r="F102" s="10"/>
      <c r="G102" s="10"/>
      <c r="H102" s="10"/>
      <c r="I102" s="10"/>
      <c r="J102" s="10"/>
      <c r="K102" s="10"/>
      <c r="L102" s="10"/>
      <c r="M102" s="10"/>
      <c r="N102" s="10"/>
      <c r="O102" s="10"/>
      <c r="P102" s="10"/>
      <c r="Q102" s="10"/>
      <c r="R102" s="10"/>
    </row>
    <row r="103" spans="2:18">
      <c r="B103" s="23"/>
      <c r="C103" s="10"/>
      <c r="D103" s="10"/>
      <c r="E103" s="10"/>
      <c r="F103" s="10"/>
      <c r="G103" s="10"/>
      <c r="H103" s="10"/>
      <c r="I103" s="10"/>
      <c r="J103" s="10"/>
      <c r="K103" s="10"/>
      <c r="L103" s="10"/>
      <c r="M103" s="10"/>
      <c r="N103" s="10"/>
      <c r="O103" s="10"/>
      <c r="P103" s="10"/>
      <c r="Q103" s="10"/>
      <c r="R103" s="10"/>
    </row>
    <row r="104" spans="2:18">
      <c r="B104" s="23"/>
      <c r="C104" s="10"/>
      <c r="D104" s="10"/>
      <c r="E104" s="10"/>
      <c r="F104" s="10"/>
      <c r="G104" s="10"/>
      <c r="H104" s="10"/>
      <c r="I104" s="10"/>
      <c r="J104" s="10"/>
      <c r="K104" s="10"/>
      <c r="L104" s="10"/>
      <c r="M104" s="10"/>
      <c r="N104" s="10"/>
      <c r="O104" s="10"/>
      <c r="P104" s="10"/>
      <c r="Q104" s="10"/>
      <c r="R104" s="10"/>
    </row>
    <row r="105" spans="2:18">
      <c r="B105" s="23"/>
    </row>
    <row r="106" spans="2:18">
      <c r="B106" s="2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theme="2"/>
  </sheetPr>
  <dimension ref="B1:X106"/>
  <sheetViews>
    <sheetView workbookViewId="0">
      <selection activeCell="B1" sqref="B1"/>
    </sheetView>
  </sheetViews>
  <sheetFormatPr defaultColWidth="9" defaultRowHeight="16.5"/>
  <cols>
    <col min="1" max="1" width="9" style="25"/>
    <col min="2" max="2" width="9" style="26"/>
    <col min="3" max="3" width="15.5" style="26" bestFit="1" customWidth="1"/>
    <col min="4" max="5" width="10.875" style="26" bestFit="1" customWidth="1"/>
    <col min="6" max="24" width="12.625" style="25" bestFit="1" customWidth="1"/>
    <col min="25" max="16384" width="9" style="25"/>
  </cols>
  <sheetData>
    <row r="1" spans="2:24">
      <c r="B1" s="13" t="s">
        <v>179</v>
      </c>
      <c r="C1" s="13"/>
      <c r="D1" s="4"/>
      <c r="E1" s="4"/>
    </row>
    <row r="2" spans="2:24">
      <c r="B2" s="15" t="s">
        <v>57</v>
      </c>
      <c r="C2" s="15"/>
      <c r="D2" s="4"/>
      <c r="E2" s="4"/>
      <c r="I2" s="48"/>
    </row>
    <row r="4" spans="2:24">
      <c r="C4" s="49" t="s">
        <v>9</v>
      </c>
    </row>
    <row r="5" spans="2:24">
      <c r="B5" s="79" t="s">
        <v>69</v>
      </c>
      <c r="C5" s="80">
        <v>2.5259979589599131</v>
      </c>
      <c r="F5" s="78"/>
      <c r="G5" s="78"/>
      <c r="H5" s="10"/>
      <c r="I5" s="10"/>
      <c r="J5" s="10"/>
      <c r="K5" s="10"/>
      <c r="L5" s="10"/>
      <c r="M5" s="10"/>
      <c r="N5" s="10"/>
      <c r="O5" s="10"/>
      <c r="P5" s="10"/>
      <c r="Q5" s="10"/>
      <c r="R5" s="10"/>
      <c r="S5" s="10"/>
      <c r="T5" s="10"/>
      <c r="U5" s="10"/>
      <c r="V5" s="10"/>
      <c r="W5" s="10"/>
      <c r="X5" s="10"/>
    </row>
    <row r="6" spans="2:24">
      <c r="B6" s="79" t="s">
        <v>126</v>
      </c>
      <c r="C6" s="80">
        <v>4.1514643526279453</v>
      </c>
      <c r="F6" s="78"/>
      <c r="G6" s="78"/>
      <c r="H6" s="10"/>
      <c r="I6" s="10"/>
      <c r="J6" s="10"/>
      <c r="K6" s="10"/>
      <c r="L6" s="10"/>
      <c r="M6" s="10"/>
      <c r="N6" s="10"/>
      <c r="O6" s="10"/>
      <c r="P6" s="10"/>
      <c r="Q6" s="10"/>
      <c r="R6" s="10"/>
      <c r="S6" s="10"/>
      <c r="T6" s="10"/>
      <c r="U6" s="10"/>
      <c r="V6" s="10"/>
      <c r="W6" s="10"/>
      <c r="X6" s="10"/>
    </row>
    <row r="7" spans="2:24">
      <c r="B7" s="79" t="s">
        <v>127</v>
      </c>
      <c r="C7" s="80">
        <v>4.1805066006564005</v>
      </c>
      <c r="F7" s="78"/>
      <c r="G7" s="78"/>
      <c r="H7" s="10"/>
      <c r="I7" s="10"/>
      <c r="J7" s="10"/>
      <c r="K7" s="10"/>
      <c r="L7" s="10"/>
      <c r="M7" s="10"/>
      <c r="N7" s="10"/>
      <c r="O7" s="10"/>
      <c r="P7" s="10"/>
      <c r="Q7" s="10"/>
      <c r="R7" s="10"/>
      <c r="S7" s="10"/>
      <c r="T7" s="10"/>
      <c r="U7" s="10"/>
      <c r="V7" s="10"/>
      <c r="W7" s="10"/>
      <c r="X7" s="10"/>
    </row>
    <row r="8" spans="2:24">
      <c r="B8" s="79" t="s">
        <v>128</v>
      </c>
      <c r="C8" s="80">
        <v>4.5051765101655654</v>
      </c>
      <c r="F8" s="78"/>
      <c r="G8" s="78"/>
      <c r="H8" s="10"/>
      <c r="I8" s="10"/>
      <c r="J8" s="10"/>
      <c r="K8" s="10"/>
      <c r="L8" s="10"/>
      <c r="M8" s="10"/>
      <c r="N8" s="10"/>
      <c r="O8" s="10"/>
      <c r="P8" s="10"/>
      <c r="Q8" s="10"/>
      <c r="R8" s="10"/>
      <c r="S8" s="10"/>
      <c r="T8" s="10"/>
      <c r="U8" s="10"/>
      <c r="V8" s="10"/>
      <c r="W8" s="10"/>
      <c r="X8" s="10"/>
    </row>
    <row r="9" spans="2:24">
      <c r="B9" s="79" t="s">
        <v>129</v>
      </c>
      <c r="C9" s="80">
        <v>4.5299743761560221</v>
      </c>
      <c r="F9" s="78"/>
      <c r="G9" s="78"/>
      <c r="H9" s="10"/>
      <c r="I9" s="10"/>
      <c r="J9" s="10"/>
      <c r="K9" s="10"/>
      <c r="L9" s="10"/>
      <c r="M9" s="10"/>
      <c r="N9" s="10"/>
      <c r="O9" s="10"/>
      <c r="P9" s="10"/>
      <c r="Q9" s="10"/>
      <c r="R9" s="10"/>
      <c r="S9" s="10"/>
      <c r="T9" s="10"/>
      <c r="U9" s="10"/>
      <c r="V9" s="10"/>
      <c r="W9" s="10"/>
      <c r="X9" s="10"/>
    </row>
    <row r="10" spans="2:24">
      <c r="B10" s="79" t="s">
        <v>70</v>
      </c>
      <c r="C10" s="80">
        <v>5.1032142438694166</v>
      </c>
      <c r="F10" s="78"/>
      <c r="G10" s="78"/>
      <c r="H10" s="10"/>
      <c r="I10" s="10"/>
      <c r="J10" s="10"/>
      <c r="K10" s="10"/>
      <c r="L10" s="10"/>
      <c r="M10" s="10"/>
      <c r="N10" s="10"/>
      <c r="O10" s="10"/>
      <c r="P10" s="10"/>
      <c r="Q10" s="10"/>
      <c r="R10" s="10"/>
      <c r="S10" s="10"/>
      <c r="T10" s="10"/>
      <c r="U10" s="10"/>
      <c r="V10" s="10"/>
      <c r="W10" s="10"/>
      <c r="X10" s="10"/>
    </row>
    <row r="11" spans="2:24">
      <c r="B11" s="79" t="s">
        <v>130</v>
      </c>
      <c r="C11" s="80">
        <v>5.4316135144669095</v>
      </c>
      <c r="F11" s="78"/>
      <c r="G11" s="78"/>
      <c r="H11" s="10"/>
      <c r="I11" s="10"/>
      <c r="J11" s="10"/>
      <c r="K11" s="10"/>
      <c r="L11" s="10"/>
      <c r="M11" s="10"/>
      <c r="N11" s="10"/>
      <c r="O11" s="10"/>
      <c r="P11" s="10"/>
      <c r="Q11" s="10"/>
      <c r="R11" s="10"/>
      <c r="S11" s="10"/>
      <c r="T11" s="10"/>
      <c r="U11" s="10"/>
      <c r="V11" s="10"/>
      <c r="W11" s="10"/>
      <c r="X11" s="10"/>
    </row>
    <row r="12" spans="2:24">
      <c r="B12" s="79" t="s">
        <v>131</v>
      </c>
      <c r="C12" s="80">
        <v>7.2717676009764673</v>
      </c>
      <c r="F12" s="78"/>
      <c r="G12" s="78"/>
      <c r="H12" s="10"/>
      <c r="I12" s="10"/>
      <c r="J12" s="10"/>
      <c r="K12" s="10"/>
      <c r="L12" s="10"/>
      <c r="M12" s="10"/>
      <c r="N12" s="10"/>
      <c r="O12" s="10"/>
      <c r="P12" s="10"/>
      <c r="Q12" s="10"/>
      <c r="R12" s="10"/>
      <c r="S12" s="10"/>
      <c r="T12" s="10"/>
      <c r="U12" s="10"/>
      <c r="V12" s="10"/>
      <c r="W12" s="10"/>
      <c r="X12" s="10"/>
    </row>
    <row r="13" spans="2:24">
      <c r="B13" s="79" t="s">
        <v>132</v>
      </c>
      <c r="C13" s="80">
        <v>7.589448345321685</v>
      </c>
      <c r="F13" s="78"/>
      <c r="G13" s="78"/>
      <c r="H13" s="10"/>
      <c r="I13" s="10"/>
      <c r="J13" s="10"/>
      <c r="K13" s="10"/>
      <c r="L13" s="10"/>
      <c r="M13" s="10"/>
      <c r="N13" s="10"/>
      <c r="O13" s="10"/>
      <c r="P13" s="10"/>
      <c r="Q13" s="10"/>
      <c r="R13" s="10"/>
      <c r="S13" s="10"/>
      <c r="T13" s="10"/>
      <c r="U13" s="10"/>
      <c r="V13" s="10"/>
      <c r="W13" s="10"/>
      <c r="X13" s="10"/>
    </row>
    <row r="14" spans="2:24">
      <c r="B14" s="79" t="s">
        <v>133</v>
      </c>
      <c r="C14" s="80">
        <v>7.6410229836701689</v>
      </c>
      <c r="F14" s="78"/>
      <c r="G14" s="78"/>
      <c r="H14" s="10"/>
      <c r="I14" s="10"/>
      <c r="J14" s="10"/>
      <c r="K14" s="10"/>
      <c r="L14" s="10"/>
      <c r="M14" s="10"/>
      <c r="N14" s="10"/>
      <c r="O14" s="10"/>
      <c r="P14" s="10"/>
      <c r="Q14" s="10"/>
      <c r="R14" s="10"/>
      <c r="S14" s="10"/>
      <c r="T14" s="10"/>
      <c r="U14" s="10"/>
      <c r="V14" s="10"/>
      <c r="W14" s="10"/>
      <c r="X14" s="10"/>
    </row>
    <row r="15" spans="2:24">
      <c r="B15" s="79" t="s">
        <v>134</v>
      </c>
      <c r="C15" s="80">
        <v>8.0298773719835133</v>
      </c>
      <c r="F15" s="78"/>
      <c r="G15" s="78"/>
      <c r="H15" s="10"/>
      <c r="I15" s="10"/>
      <c r="J15" s="10"/>
      <c r="K15" s="10"/>
      <c r="L15" s="10"/>
      <c r="M15" s="10"/>
      <c r="N15" s="10"/>
      <c r="O15" s="10"/>
      <c r="P15" s="10"/>
      <c r="Q15" s="10"/>
      <c r="R15" s="10"/>
      <c r="S15" s="10"/>
      <c r="T15" s="10"/>
      <c r="U15" s="10"/>
      <c r="V15" s="10"/>
      <c r="W15" s="10"/>
      <c r="X15" s="10"/>
    </row>
    <row r="16" spans="2:24">
      <c r="B16" s="79" t="s">
        <v>135</v>
      </c>
      <c r="C16" s="80">
        <v>8.4766543856090628</v>
      </c>
      <c r="F16" s="78"/>
      <c r="G16" s="78"/>
      <c r="H16" s="10"/>
      <c r="I16" s="10"/>
      <c r="J16" s="10"/>
      <c r="K16" s="10"/>
      <c r="L16" s="10"/>
      <c r="M16" s="10"/>
      <c r="N16" s="10"/>
      <c r="O16" s="10"/>
      <c r="P16" s="10"/>
      <c r="Q16" s="10"/>
      <c r="R16" s="10"/>
      <c r="S16" s="10"/>
      <c r="T16" s="10"/>
      <c r="U16" s="10"/>
      <c r="V16" s="10"/>
      <c r="W16" s="10"/>
      <c r="X16" s="10"/>
    </row>
    <row r="17" spans="2:24">
      <c r="B17" s="79" t="s">
        <v>136</v>
      </c>
      <c r="C17" s="80">
        <v>11.013645516666017</v>
      </c>
      <c r="F17" s="78"/>
      <c r="G17" s="78"/>
      <c r="H17" s="10"/>
      <c r="I17" s="10"/>
      <c r="J17" s="10"/>
      <c r="K17" s="10"/>
      <c r="L17" s="10"/>
      <c r="M17" s="10"/>
      <c r="N17" s="10"/>
      <c r="O17" s="10"/>
      <c r="P17" s="10"/>
      <c r="Q17" s="10"/>
      <c r="R17" s="10"/>
      <c r="S17" s="10"/>
      <c r="T17" s="10"/>
      <c r="U17" s="10"/>
      <c r="V17" s="10"/>
      <c r="W17" s="10"/>
      <c r="X17" s="10"/>
    </row>
    <row r="18" spans="2:24">
      <c r="B18" s="79" t="s">
        <v>137</v>
      </c>
      <c r="C18" s="80">
        <v>14.64115557600266</v>
      </c>
      <c r="F18" s="78"/>
      <c r="G18" s="78"/>
      <c r="H18" s="10"/>
      <c r="I18" s="10"/>
      <c r="J18" s="10"/>
      <c r="K18" s="10"/>
      <c r="L18" s="10"/>
      <c r="M18" s="10"/>
      <c r="N18" s="10"/>
      <c r="O18" s="10"/>
      <c r="P18" s="10"/>
      <c r="Q18" s="10"/>
      <c r="R18" s="10"/>
      <c r="S18" s="10"/>
      <c r="T18" s="10"/>
      <c r="U18" s="10"/>
      <c r="V18" s="10"/>
      <c r="W18" s="10"/>
      <c r="X18" s="10"/>
    </row>
    <row r="19" spans="2:24">
      <c r="B19" s="79" t="s">
        <v>138</v>
      </c>
      <c r="C19" s="80">
        <v>15.860601819869569</v>
      </c>
      <c r="F19" s="78"/>
      <c r="G19" s="78"/>
      <c r="H19" s="10"/>
      <c r="I19" s="10"/>
      <c r="J19" s="10"/>
      <c r="K19" s="10"/>
      <c r="L19" s="10"/>
      <c r="M19" s="10"/>
      <c r="N19" s="10"/>
      <c r="O19" s="10"/>
      <c r="P19" s="10"/>
      <c r="Q19" s="10"/>
      <c r="R19" s="10"/>
      <c r="S19" s="10"/>
      <c r="T19" s="10"/>
      <c r="U19" s="10"/>
      <c r="V19" s="10"/>
      <c r="W19" s="10"/>
      <c r="X19" s="10"/>
    </row>
    <row r="20" spans="2:24">
      <c r="B20" s="79" t="s">
        <v>139</v>
      </c>
      <c r="C20" s="80">
        <v>16.030837191286473</v>
      </c>
      <c r="F20" s="78"/>
      <c r="G20" s="78"/>
      <c r="H20" s="10"/>
      <c r="I20" s="10"/>
      <c r="J20" s="10"/>
      <c r="K20" s="10"/>
      <c r="L20" s="10"/>
      <c r="M20" s="10"/>
      <c r="N20" s="10"/>
      <c r="O20" s="10"/>
      <c r="P20" s="10"/>
      <c r="Q20" s="10"/>
      <c r="R20" s="10"/>
      <c r="S20" s="10"/>
      <c r="T20" s="10"/>
      <c r="U20" s="10"/>
      <c r="V20" s="10"/>
      <c r="W20" s="10"/>
      <c r="X20" s="10"/>
    </row>
    <row r="21" spans="2:24">
      <c r="B21" s="79" t="s">
        <v>68</v>
      </c>
      <c r="C21" s="80">
        <v>16.131383413423077</v>
      </c>
      <c r="F21" s="78"/>
      <c r="G21" s="78"/>
      <c r="H21" s="10"/>
      <c r="I21" s="10"/>
      <c r="J21" s="10"/>
      <c r="K21" s="10"/>
      <c r="L21" s="10"/>
      <c r="M21" s="10"/>
      <c r="N21" s="10"/>
      <c r="O21" s="10"/>
      <c r="P21" s="10"/>
      <c r="Q21" s="10"/>
      <c r="R21" s="10"/>
      <c r="S21" s="10"/>
      <c r="T21" s="10"/>
      <c r="U21" s="10"/>
      <c r="V21" s="10"/>
      <c r="W21" s="10"/>
      <c r="X21" s="10"/>
    </row>
    <row r="22" spans="2:24">
      <c r="B22" s="79" t="s">
        <v>65</v>
      </c>
      <c r="C22" s="80">
        <v>16.232490915957346</v>
      </c>
      <c r="F22" s="78"/>
      <c r="G22" s="78"/>
      <c r="H22" s="10"/>
      <c r="I22" s="10"/>
      <c r="J22" s="10"/>
      <c r="K22" s="10"/>
      <c r="L22" s="10"/>
      <c r="M22" s="10"/>
      <c r="N22" s="10"/>
      <c r="O22" s="10"/>
      <c r="P22" s="10"/>
      <c r="Q22" s="10"/>
      <c r="R22" s="10"/>
      <c r="S22" s="10"/>
      <c r="T22" s="10"/>
      <c r="U22" s="10"/>
      <c r="V22" s="10"/>
      <c r="W22" s="10"/>
      <c r="X22" s="10"/>
    </row>
    <row r="23" spans="2:24">
      <c r="B23" s="79" t="s">
        <v>33</v>
      </c>
      <c r="C23" s="80">
        <v>19.283678120943751</v>
      </c>
      <c r="F23" s="78"/>
      <c r="G23" s="78"/>
      <c r="H23" s="10"/>
      <c r="I23" s="10"/>
      <c r="J23" s="10"/>
      <c r="K23" s="10"/>
      <c r="L23" s="10"/>
      <c r="M23" s="10"/>
      <c r="N23" s="10"/>
      <c r="O23" s="10"/>
      <c r="P23" s="10"/>
      <c r="Q23" s="10"/>
      <c r="R23" s="10"/>
      <c r="S23" s="10"/>
      <c r="T23" s="10"/>
      <c r="U23" s="10"/>
      <c r="V23" s="10"/>
      <c r="W23" s="10"/>
      <c r="X23" s="10"/>
    </row>
    <row r="24" spans="2:24">
      <c r="B24" s="81" t="s">
        <v>140</v>
      </c>
      <c r="C24" s="82">
        <v>25.453072338799249</v>
      </c>
      <c r="F24" s="78"/>
      <c r="G24" s="78"/>
      <c r="H24" s="10"/>
      <c r="I24" s="10"/>
      <c r="J24" s="10"/>
      <c r="K24" s="10"/>
      <c r="L24" s="10"/>
      <c r="M24" s="10"/>
      <c r="N24" s="10"/>
      <c r="O24" s="10"/>
      <c r="P24" s="10"/>
      <c r="Q24" s="10"/>
      <c r="R24" s="10"/>
      <c r="S24" s="10"/>
      <c r="T24" s="10"/>
      <c r="U24" s="10"/>
      <c r="V24" s="10"/>
      <c r="W24" s="10"/>
      <c r="X24" s="10"/>
    </row>
    <row r="25" spans="2:24">
      <c r="B25" s="23"/>
      <c r="C25" s="10"/>
      <c r="F25" s="78"/>
      <c r="G25" s="78"/>
      <c r="H25" s="10"/>
      <c r="I25" s="10"/>
      <c r="J25" s="10"/>
      <c r="K25" s="10"/>
      <c r="L25" s="10"/>
      <c r="M25" s="10"/>
      <c r="N25" s="10"/>
      <c r="O25" s="10"/>
      <c r="P25" s="10"/>
      <c r="Q25" s="10"/>
      <c r="R25" s="10"/>
      <c r="S25" s="10"/>
      <c r="T25" s="10"/>
      <c r="U25" s="10"/>
      <c r="V25" s="10"/>
      <c r="W25" s="10"/>
      <c r="X25" s="10"/>
    </row>
    <row r="26" spans="2:24">
      <c r="B26" s="23"/>
      <c r="C26" s="10"/>
      <c r="F26" s="78"/>
      <c r="G26" s="78"/>
      <c r="H26" s="10"/>
      <c r="I26" s="10"/>
      <c r="J26" s="10"/>
      <c r="K26" s="10"/>
      <c r="L26" s="10"/>
      <c r="M26" s="10"/>
      <c r="N26" s="10"/>
      <c r="O26" s="10"/>
      <c r="P26" s="10"/>
      <c r="Q26" s="10"/>
      <c r="R26" s="10"/>
      <c r="S26" s="10"/>
      <c r="T26" s="10"/>
      <c r="U26" s="10"/>
      <c r="V26" s="10"/>
      <c r="W26" s="10"/>
      <c r="X26" s="10"/>
    </row>
    <row r="27" spans="2:24">
      <c r="B27" s="23"/>
      <c r="C27" s="10"/>
      <c r="F27" s="78"/>
      <c r="G27" s="78"/>
      <c r="H27" s="10"/>
      <c r="I27" s="10"/>
      <c r="J27" s="10"/>
      <c r="K27" s="10"/>
      <c r="L27" s="10"/>
      <c r="M27" s="10"/>
      <c r="N27" s="10"/>
      <c r="O27" s="10"/>
      <c r="P27" s="10"/>
      <c r="Q27" s="10"/>
      <c r="R27" s="10"/>
      <c r="S27" s="10"/>
      <c r="T27" s="10"/>
      <c r="U27" s="10"/>
      <c r="V27" s="10"/>
      <c r="W27" s="10"/>
      <c r="X27" s="10"/>
    </row>
    <row r="28" spans="2:24">
      <c r="B28" s="23"/>
      <c r="C28" s="10"/>
      <c r="D28" s="10"/>
      <c r="E28" s="10"/>
      <c r="F28" s="78"/>
      <c r="G28" s="78"/>
      <c r="H28" s="10"/>
      <c r="I28" s="10"/>
      <c r="J28" s="10"/>
      <c r="K28" s="10"/>
      <c r="L28" s="10"/>
      <c r="M28" s="10"/>
      <c r="N28" s="10"/>
      <c r="O28" s="10"/>
      <c r="P28" s="10"/>
      <c r="Q28" s="10"/>
      <c r="R28" s="10"/>
      <c r="S28" s="10"/>
      <c r="T28" s="10"/>
      <c r="U28" s="10"/>
      <c r="V28" s="10"/>
      <c r="W28" s="10"/>
      <c r="X28" s="10"/>
    </row>
    <row r="29" spans="2:24">
      <c r="B29" s="23"/>
      <c r="C29" s="10"/>
      <c r="D29" s="10"/>
      <c r="E29" s="10"/>
      <c r="F29" s="78"/>
      <c r="G29" s="78"/>
      <c r="H29" s="10"/>
      <c r="I29" s="10"/>
      <c r="J29" s="10"/>
      <c r="K29" s="10"/>
      <c r="L29" s="10"/>
      <c r="M29" s="10"/>
      <c r="N29" s="10"/>
      <c r="O29" s="10"/>
      <c r="P29" s="10"/>
      <c r="Q29" s="10"/>
      <c r="R29" s="10"/>
      <c r="S29" s="10"/>
      <c r="T29" s="10"/>
      <c r="U29" s="10"/>
      <c r="V29" s="10"/>
      <c r="W29" s="10"/>
      <c r="X29" s="10"/>
    </row>
    <row r="30" spans="2:24">
      <c r="B30" s="23"/>
      <c r="C30" s="10"/>
      <c r="D30" s="10"/>
      <c r="E30" s="10"/>
      <c r="F30" s="78"/>
      <c r="G30" s="78"/>
      <c r="H30" s="10"/>
      <c r="I30" s="10"/>
      <c r="J30" s="10"/>
      <c r="K30" s="10"/>
      <c r="L30" s="10"/>
      <c r="M30" s="10"/>
      <c r="N30" s="10"/>
      <c r="O30" s="10"/>
      <c r="P30" s="10"/>
      <c r="Q30" s="10"/>
      <c r="R30" s="10"/>
      <c r="S30" s="10"/>
      <c r="T30" s="10"/>
      <c r="U30" s="10"/>
      <c r="V30" s="10"/>
      <c r="W30" s="10"/>
      <c r="X30" s="10"/>
    </row>
    <row r="31" spans="2:24">
      <c r="B31" s="23"/>
      <c r="C31" s="10"/>
      <c r="D31" s="10"/>
      <c r="E31" s="10"/>
      <c r="F31" s="10"/>
      <c r="G31" s="10"/>
      <c r="H31" s="10"/>
      <c r="I31" s="10"/>
      <c r="J31" s="10"/>
      <c r="K31" s="10"/>
      <c r="L31" s="10"/>
      <c r="M31" s="10"/>
      <c r="N31" s="10"/>
      <c r="O31" s="10"/>
      <c r="P31" s="10"/>
      <c r="Q31" s="10"/>
      <c r="R31" s="10"/>
      <c r="S31" s="10"/>
      <c r="T31" s="10"/>
      <c r="U31" s="10"/>
      <c r="V31" s="10"/>
      <c r="W31" s="10"/>
      <c r="X31" s="10"/>
    </row>
    <row r="32" spans="2:24">
      <c r="B32" s="23"/>
      <c r="C32" s="10"/>
      <c r="D32" s="10"/>
      <c r="E32" s="10"/>
      <c r="F32" s="10"/>
      <c r="G32" s="10"/>
      <c r="H32" s="10"/>
      <c r="I32" s="10"/>
      <c r="J32" s="10"/>
      <c r="K32" s="10"/>
      <c r="L32" s="10"/>
      <c r="M32" s="10"/>
      <c r="N32" s="10"/>
      <c r="O32" s="10"/>
      <c r="P32" s="10"/>
      <c r="Q32" s="10"/>
      <c r="R32" s="10"/>
      <c r="S32" s="10"/>
      <c r="T32" s="10"/>
      <c r="U32" s="10"/>
      <c r="V32" s="10"/>
      <c r="W32" s="10"/>
      <c r="X32" s="10"/>
    </row>
    <row r="33" spans="2:24">
      <c r="B33" s="23"/>
      <c r="C33" s="10"/>
      <c r="D33" s="10"/>
      <c r="E33" s="10"/>
      <c r="F33" s="10"/>
      <c r="G33" s="10"/>
      <c r="H33" s="10"/>
      <c r="I33" s="10"/>
      <c r="J33" s="10"/>
      <c r="K33" s="10"/>
      <c r="L33" s="10"/>
      <c r="M33" s="10"/>
      <c r="N33" s="10"/>
      <c r="O33" s="10"/>
      <c r="P33" s="10"/>
      <c r="Q33" s="10"/>
      <c r="R33" s="10"/>
      <c r="S33" s="10"/>
      <c r="T33" s="10"/>
      <c r="U33" s="10"/>
      <c r="V33" s="10"/>
      <c r="W33" s="10"/>
      <c r="X33" s="10"/>
    </row>
    <row r="34" spans="2:24">
      <c r="B34" s="23"/>
      <c r="C34" s="10"/>
      <c r="D34" s="10"/>
      <c r="E34" s="10"/>
      <c r="F34" s="10"/>
      <c r="G34" s="10"/>
      <c r="H34" s="10"/>
      <c r="I34" s="10"/>
      <c r="J34" s="10"/>
      <c r="K34" s="10"/>
      <c r="L34" s="10"/>
      <c r="M34" s="10"/>
      <c r="N34" s="10"/>
      <c r="O34" s="10"/>
      <c r="P34" s="10"/>
      <c r="Q34" s="10"/>
      <c r="R34" s="10"/>
      <c r="S34" s="10"/>
      <c r="T34" s="10"/>
      <c r="U34" s="10"/>
      <c r="V34" s="10"/>
      <c r="W34" s="10"/>
      <c r="X34" s="10"/>
    </row>
    <row r="35" spans="2:24">
      <c r="B35" s="23"/>
      <c r="C35" s="10"/>
      <c r="D35" s="10"/>
      <c r="E35" s="10"/>
      <c r="F35" s="10"/>
      <c r="G35" s="10"/>
      <c r="H35" s="10"/>
      <c r="I35" s="10"/>
      <c r="J35" s="10"/>
      <c r="K35" s="10"/>
      <c r="L35" s="10"/>
      <c r="M35" s="10"/>
      <c r="N35" s="10"/>
      <c r="O35" s="10"/>
      <c r="P35" s="10"/>
      <c r="Q35" s="10"/>
      <c r="R35" s="10"/>
      <c r="S35" s="10"/>
      <c r="T35" s="10"/>
      <c r="U35" s="10"/>
      <c r="V35" s="10"/>
      <c r="W35" s="10"/>
      <c r="X35" s="10"/>
    </row>
    <row r="36" spans="2:24">
      <c r="B36" s="23"/>
      <c r="C36" s="10"/>
      <c r="D36" s="10"/>
      <c r="E36" s="10"/>
      <c r="F36" s="10"/>
      <c r="G36" s="10"/>
      <c r="H36" s="10"/>
      <c r="I36" s="10"/>
      <c r="J36" s="10"/>
      <c r="K36" s="10"/>
      <c r="L36" s="10"/>
      <c r="M36" s="10"/>
      <c r="N36" s="10"/>
      <c r="O36" s="10"/>
      <c r="P36" s="10"/>
      <c r="Q36" s="10"/>
      <c r="R36" s="10"/>
      <c r="S36" s="10"/>
      <c r="T36" s="10"/>
      <c r="U36" s="10"/>
      <c r="V36" s="10"/>
      <c r="W36" s="10"/>
      <c r="X36" s="10"/>
    </row>
    <row r="37" spans="2:24">
      <c r="B37" s="23"/>
      <c r="C37" s="10"/>
      <c r="D37" s="10"/>
      <c r="E37" s="10"/>
      <c r="F37" s="10"/>
      <c r="G37" s="10"/>
      <c r="H37" s="10"/>
      <c r="I37" s="10"/>
      <c r="J37" s="10"/>
      <c r="K37" s="10"/>
      <c r="L37" s="10"/>
      <c r="M37" s="10"/>
      <c r="N37" s="10"/>
      <c r="O37" s="10"/>
      <c r="P37" s="10"/>
      <c r="Q37" s="10"/>
      <c r="R37" s="10"/>
      <c r="S37" s="10"/>
      <c r="T37" s="10"/>
      <c r="U37" s="10"/>
      <c r="V37" s="10"/>
      <c r="W37" s="10"/>
      <c r="X37" s="10"/>
    </row>
    <row r="38" spans="2:24">
      <c r="B38" s="23"/>
      <c r="C38" s="10"/>
      <c r="D38" s="10"/>
      <c r="E38" s="10"/>
      <c r="F38" s="10"/>
      <c r="G38" s="10"/>
      <c r="H38" s="10"/>
      <c r="I38" s="10"/>
      <c r="J38" s="10"/>
      <c r="K38" s="10"/>
      <c r="L38" s="10"/>
      <c r="M38" s="10"/>
      <c r="N38" s="10"/>
      <c r="O38" s="10"/>
      <c r="P38" s="10"/>
      <c r="Q38" s="10"/>
      <c r="R38" s="10"/>
      <c r="S38" s="10"/>
      <c r="T38" s="10"/>
      <c r="U38" s="10"/>
      <c r="V38" s="10"/>
      <c r="W38" s="10"/>
      <c r="X38" s="10"/>
    </row>
    <row r="39" spans="2:24">
      <c r="B39" s="23"/>
      <c r="C39" s="10"/>
      <c r="D39" s="10"/>
      <c r="E39" s="10"/>
      <c r="F39" s="10"/>
      <c r="G39" s="10"/>
      <c r="H39" s="10"/>
      <c r="I39" s="10"/>
      <c r="J39" s="10"/>
      <c r="K39" s="10"/>
      <c r="L39" s="10"/>
      <c r="M39" s="10"/>
      <c r="N39" s="10"/>
      <c r="O39" s="10"/>
      <c r="P39" s="10"/>
      <c r="Q39" s="10"/>
      <c r="R39" s="10"/>
      <c r="S39" s="10"/>
      <c r="T39" s="10"/>
      <c r="U39" s="10"/>
      <c r="V39" s="10"/>
      <c r="W39" s="10"/>
      <c r="X39" s="10"/>
    </row>
    <row r="40" spans="2:24">
      <c r="B40" s="23"/>
      <c r="C40" s="10"/>
      <c r="D40" s="10"/>
      <c r="E40" s="10"/>
      <c r="F40" s="10"/>
      <c r="G40" s="10"/>
      <c r="H40" s="10"/>
      <c r="I40" s="10"/>
      <c r="J40" s="10"/>
      <c r="K40" s="10"/>
      <c r="L40" s="10"/>
      <c r="M40" s="10"/>
      <c r="N40" s="10"/>
      <c r="O40" s="10"/>
      <c r="P40" s="10"/>
      <c r="Q40" s="10"/>
      <c r="R40" s="10"/>
      <c r="S40" s="10"/>
      <c r="T40" s="10"/>
      <c r="U40" s="10"/>
      <c r="V40" s="10"/>
      <c r="W40" s="10"/>
      <c r="X40" s="10"/>
    </row>
    <row r="41" spans="2:24">
      <c r="B41" s="23"/>
      <c r="C41" s="10"/>
      <c r="D41" s="10"/>
      <c r="E41" s="10"/>
      <c r="F41" s="10"/>
      <c r="G41" s="10"/>
      <c r="H41" s="10"/>
      <c r="I41" s="10"/>
      <c r="J41" s="10"/>
      <c r="K41" s="10"/>
      <c r="L41" s="10"/>
      <c r="M41" s="10"/>
      <c r="N41" s="10"/>
      <c r="O41" s="10"/>
      <c r="P41" s="10"/>
      <c r="Q41" s="10"/>
      <c r="R41" s="10"/>
      <c r="S41" s="10"/>
      <c r="T41" s="10"/>
      <c r="U41" s="10"/>
      <c r="V41" s="10"/>
      <c r="W41" s="10"/>
      <c r="X41" s="10"/>
    </row>
    <row r="42" spans="2:24">
      <c r="B42" s="23"/>
      <c r="C42" s="10"/>
      <c r="D42" s="10"/>
      <c r="E42" s="10"/>
      <c r="F42" s="10"/>
      <c r="G42" s="10"/>
      <c r="H42" s="10"/>
      <c r="I42" s="10"/>
      <c r="J42" s="10"/>
      <c r="K42" s="10"/>
      <c r="L42" s="10"/>
      <c r="M42" s="10"/>
      <c r="N42" s="10"/>
      <c r="O42" s="10"/>
      <c r="P42" s="10"/>
      <c r="Q42" s="10"/>
      <c r="R42" s="10"/>
      <c r="S42" s="10"/>
      <c r="T42" s="10"/>
      <c r="U42" s="10"/>
      <c r="V42" s="10"/>
      <c r="W42" s="10"/>
      <c r="X42" s="10"/>
    </row>
    <row r="43" spans="2:24">
      <c r="B43" s="23"/>
      <c r="C43" s="10"/>
      <c r="D43" s="10"/>
      <c r="E43" s="10"/>
      <c r="F43" s="10"/>
      <c r="G43" s="10"/>
      <c r="H43" s="10"/>
      <c r="I43" s="10"/>
      <c r="J43" s="10"/>
      <c r="K43" s="10"/>
      <c r="L43" s="10"/>
      <c r="M43" s="10"/>
      <c r="N43" s="10"/>
      <c r="O43" s="10"/>
      <c r="P43" s="10"/>
      <c r="Q43" s="10"/>
      <c r="R43" s="10"/>
      <c r="S43" s="10"/>
      <c r="T43" s="10"/>
      <c r="U43" s="10"/>
      <c r="V43" s="10"/>
      <c r="W43" s="10"/>
      <c r="X43" s="10"/>
    </row>
    <row r="44" spans="2:24">
      <c r="B44" s="23"/>
      <c r="C44" s="10"/>
      <c r="D44" s="10"/>
      <c r="E44" s="10"/>
      <c r="F44" s="10"/>
      <c r="G44" s="10"/>
      <c r="H44" s="10"/>
      <c r="I44" s="10"/>
      <c r="J44" s="10"/>
      <c r="K44" s="10"/>
      <c r="L44" s="10"/>
      <c r="M44" s="10"/>
      <c r="N44" s="10"/>
      <c r="O44" s="10"/>
      <c r="P44" s="10"/>
      <c r="Q44" s="10"/>
      <c r="R44" s="10"/>
      <c r="S44" s="10"/>
      <c r="T44" s="10"/>
      <c r="U44" s="10"/>
      <c r="V44" s="10"/>
      <c r="W44" s="10"/>
      <c r="X44" s="10"/>
    </row>
    <row r="45" spans="2:24">
      <c r="B45" s="23"/>
      <c r="C45" s="10"/>
      <c r="D45" s="10"/>
      <c r="E45" s="10"/>
      <c r="F45" s="10"/>
      <c r="G45" s="10"/>
      <c r="H45" s="10"/>
      <c r="I45" s="10"/>
      <c r="J45" s="10"/>
      <c r="K45" s="10"/>
      <c r="L45" s="10"/>
      <c r="M45" s="10"/>
      <c r="N45" s="10"/>
      <c r="O45" s="10"/>
      <c r="P45" s="10"/>
      <c r="Q45" s="10"/>
      <c r="R45" s="10"/>
      <c r="S45" s="10"/>
      <c r="T45" s="10"/>
      <c r="U45" s="10"/>
      <c r="V45" s="10"/>
      <c r="W45" s="10"/>
      <c r="X45" s="10"/>
    </row>
    <row r="46" spans="2:24">
      <c r="B46" s="23"/>
      <c r="C46" s="10"/>
      <c r="D46" s="10"/>
      <c r="E46" s="10"/>
      <c r="F46" s="10"/>
      <c r="G46" s="10"/>
      <c r="H46" s="10"/>
      <c r="I46" s="10"/>
      <c r="J46" s="10"/>
      <c r="K46" s="10"/>
      <c r="L46" s="10"/>
      <c r="M46" s="10"/>
      <c r="N46" s="10"/>
      <c r="O46" s="10"/>
      <c r="P46" s="10"/>
      <c r="Q46" s="10"/>
      <c r="R46" s="10"/>
      <c r="S46" s="10"/>
      <c r="T46" s="10"/>
      <c r="U46" s="10"/>
      <c r="V46" s="10"/>
      <c r="W46" s="10"/>
      <c r="X46" s="10"/>
    </row>
    <row r="47" spans="2:24">
      <c r="B47" s="23"/>
      <c r="C47" s="10"/>
      <c r="D47" s="10"/>
      <c r="E47" s="10"/>
      <c r="F47" s="10"/>
      <c r="G47" s="10"/>
      <c r="H47" s="10"/>
      <c r="I47" s="10"/>
      <c r="J47" s="10"/>
      <c r="K47" s="10"/>
      <c r="L47" s="10"/>
      <c r="M47" s="10"/>
      <c r="N47" s="10"/>
      <c r="O47" s="10"/>
      <c r="P47" s="10"/>
      <c r="Q47" s="10"/>
      <c r="R47" s="10"/>
      <c r="S47" s="10"/>
      <c r="T47" s="10"/>
      <c r="U47" s="10"/>
      <c r="V47" s="10"/>
      <c r="W47" s="10"/>
      <c r="X47" s="10"/>
    </row>
    <row r="48" spans="2:24">
      <c r="B48" s="23"/>
      <c r="C48" s="10"/>
      <c r="D48" s="10"/>
      <c r="E48" s="10"/>
      <c r="F48" s="10"/>
      <c r="G48" s="10"/>
      <c r="H48" s="10"/>
      <c r="I48" s="10"/>
      <c r="J48" s="10"/>
      <c r="K48" s="10"/>
      <c r="L48" s="10"/>
      <c r="M48" s="10"/>
      <c r="N48" s="10"/>
      <c r="O48" s="10"/>
      <c r="P48" s="10"/>
      <c r="Q48" s="10"/>
      <c r="R48" s="10"/>
      <c r="S48" s="10"/>
      <c r="T48" s="10"/>
      <c r="U48" s="10"/>
      <c r="V48" s="10"/>
      <c r="W48" s="10"/>
      <c r="X48" s="10"/>
    </row>
    <row r="49" spans="2:24">
      <c r="B49" s="23"/>
      <c r="C49" s="10"/>
      <c r="D49" s="10"/>
      <c r="E49" s="10"/>
      <c r="F49" s="10"/>
      <c r="G49" s="10"/>
      <c r="H49" s="10"/>
      <c r="I49" s="10"/>
      <c r="J49" s="10"/>
      <c r="K49" s="10"/>
      <c r="L49" s="10"/>
      <c r="M49" s="10"/>
      <c r="N49" s="10"/>
      <c r="O49" s="10"/>
      <c r="P49" s="10"/>
      <c r="Q49" s="10"/>
      <c r="R49" s="10"/>
      <c r="S49" s="10"/>
      <c r="T49" s="10"/>
      <c r="U49" s="10"/>
      <c r="V49" s="10"/>
      <c r="W49" s="10"/>
      <c r="X49" s="10"/>
    </row>
    <row r="50" spans="2:24">
      <c r="B50" s="23"/>
      <c r="C50" s="10"/>
      <c r="D50" s="10"/>
      <c r="E50" s="10"/>
      <c r="F50" s="10"/>
      <c r="G50" s="10"/>
      <c r="H50" s="10"/>
      <c r="I50" s="10"/>
      <c r="J50" s="10"/>
      <c r="K50" s="10"/>
      <c r="L50" s="10"/>
      <c r="M50" s="10"/>
      <c r="N50" s="10"/>
      <c r="O50" s="10"/>
      <c r="P50" s="10"/>
      <c r="Q50" s="10"/>
      <c r="R50" s="10"/>
      <c r="S50" s="10"/>
      <c r="T50" s="10"/>
      <c r="U50" s="10"/>
      <c r="V50" s="10"/>
      <c r="W50" s="10"/>
      <c r="X50" s="10"/>
    </row>
    <row r="51" spans="2:24">
      <c r="B51" s="23"/>
      <c r="C51" s="10"/>
      <c r="D51" s="10"/>
      <c r="E51" s="10"/>
      <c r="F51" s="10"/>
      <c r="G51" s="10"/>
      <c r="H51" s="10"/>
      <c r="I51" s="10"/>
      <c r="J51" s="10"/>
      <c r="K51" s="10"/>
      <c r="L51" s="10"/>
      <c r="M51" s="10"/>
      <c r="N51" s="10"/>
      <c r="O51" s="10"/>
      <c r="P51" s="10"/>
      <c r="Q51" s="10"/>
      <c r="R51" s="10"/>
      <c r="S51" s="10"/>
      <c r="T51" s="10"/>
      <c r="U51" s="10"/>
      <c r="V51" s="10"/>
      <c r="W51" s="10"/>
      <c r="X51" s="10"/>
    </row>
    <row r="52" spans="2:24">
      <c r="B52" s="23"/>
      <c r="C52" s="10"/>
      <c r="D52" s="10"/>
      <c r="E52" s="10"/>
      <c r="F52" s="10"/>
      <c r="G52" s="10"/>
      <c r="H52" s="10"/>
      <c r="I52" s="10"/>
      <c r="J52" s="10"/>
      <c r="K52" s="10"/>
      <c r="L52" s="10"/>
      <c r="M52" s="10"/>
      <c r="N52" s="10"/>
      <c r="O52" s="10"/>
      <c r="P52" s="10"/>
      <c r="Q52" s="10"/>
      <c r="R52" s="10"/>
      <c r="S52" s="10"/>
      <c r="T52" s="10"/>
      <c r="U52" s="10"/>
      <c r="V52" s="10"/>
      <c r="W52" s="10"/>
      <c r="X52" s="10"/>
    </row>
    <row r="53" spans="2:24">
      <c r="B53" s="23"/>
      <c r="C53" s="10"/>
      <c r="D53" s="10"/>
      <c r="E53" s="10"/>
      <c r="F53" s="10"/>
      <c r="G53" s="10"/>
      <c r="H53" s="10"/>
      <c r="I53" s="10"/>
      <c r="J53" s="10"/>
      <c r="K53" s="10"/>
      <c r="L53" s="10"/>
      <c r="M53" s="10"/>
      <c r="N53" s="10"/>
      <c r="O53" s="10"/>
      <c r="P53" s="10"/>
      <c r="Q53" s="10"/>
      <c r="R53" s="10"/>
      <c r="S53" s="10"/>
      <c r="T53" s="10"/>
      <c r="U53" s="10"/>
      <c r="V53" s="10"/>
      <c r="W53" s="10"/>
      <c r="X53" s="10"/>
    </row>
    <row r="54" spans="2:24">
      <c r="B54" s="23"/>
      <c r="C54" s="10"/>
      <c r="D54" s="10"/>
      <c r="E54" s="10"/>
      <c r="F54" s="10"/>
      <c r="G54" s="10"/>
      <c r="H54" s="10"/>
      <c r="I54" s="10"/>
      <c r="J54" s="10"/>
      <c r="K54" s="10"/>
      <c r="L54" s="10"/>
      <c r="M54" s="10"/>
      <c r="N54" s="10"/>
      <c r="O54" s="10"/>
      <c r="P54" s="10"/>
      <c r="Q54" s="10"/>
      <c r="R54" s="10"/>
      <c r="S54" s="10"/>
      <c r="T54" s="10"/>
      <c r="U54" s="10"/>
      <c r="V54" s="10"/>
      <c r="W54" s="10"/>
      <c r="X54" s="10"/>
    </row>
    <row r="55" spans="2:24">
      <c r="B55" s="23"/>
      <c r="C55" s="10"/>
      <c r="D55" s="10"/>
      <c r="E55" s="10"/>
      <c r="F55" s="10"/>
      <c r="G55" s="10"/>
      <c r="H55" s="10"/>
      <c r="I55" s="10"/>
      <c r="J55" s="10"/>
      <c r="K55" s="10"/>
      <c r="L55" s="10"/>
      <c r="M55" s="10"/>
      <c r="N55" s="10"/>
      <c r="O55" s="10"/>
      <c r="P55" s="10"/>
      <c r="Q55" s="10"/>
      <c r="R55" s="10"/>
      <c r="S55" s="10"/>
      <c r="T55" s="10"/>
      <c r="U55" s="10"/>
      <c r="V55" s="10"/>
      <c r="W55" s="10"/>
      <c r="X55" s="10"/>
    </row>
    <row r="56" spans="2:24">
      <c r="B56" s="23"/>
      <c r="C56" s="10"/>
      <c r="D56" s="10"/>
      <c r="E56" s="10"/>
      <c r="F56" s="10"/>
      <c r="G56" s="10"/>
      <c r="H56" s="10"/>
      <c r="I56" s="10"/>
      <c r="J56" s="10"/>
      <c r="K56" s="10"/>
      <c r="L56" s="10"/>
      <c r="M56" s="10"/>
      <c r="N56" s="10"/>
      <c r="O56" s="10"/>
      <c r="P56" s="10"/>
      <c r="Q56" s="10"/>
      <c r="R56" s="10"/>
      <c r="S56" s="10"/>
      <c r="T56" s="10"/>
      <c r="U56" s="10"/>
      <c r="V56" s="10"/>
      <c r="W56" s="10"/>
      <c r="X56" s="10"/>
    </row>
    <row r="57" spans="2:24">
      <c r="B57" s="23"/>
      <c r="C57" s="10"/>
      <c r="D57" s="10"/>
      <c r="E57" s="10"/>
      <c r="F57" s="10"/>
      <c r="G57" s="10"/>
      <c r="H57" s="10"/>
      <c r="I57" s="10"/>
      <c r="J57" s="10"/>
      <c r="K57" s="10"/>
      <c r="L57" s="10"/>
      <c r="M57" s="10"/>
      <c r="N57" s="10"/>
      <c r="O57" s="10"/>
      <c r="P57" s="10"/>
      <c r="Q57" s="10"/>
      <c r="R57" s="10"/>
      <c r="S57" s="10"/>
      <c r="T57" s="10"/>
      <c r="U57" s="10"/>
      <c r="V57" s="10"/>
      <c r="W57" s="10"/>
      <c r="X57" s="10"/>
    </row>
    <row r="58" spans="2:24">
      <c r="B58" s="23"/>
      <c r="C58" s="10"/>
      <c r="D58" s="10"/>
      <c r="E58" s="10"/>
      <c r="F58" s="10"/>
      <c r="G58" s="10"/>
      <c r="H58" s="10"/>
      <c r="I58" s="10"/>
      <c r="J58" s="10"/>
      <c r="K58" s="10"/>
      <c r="L58" s="10"/>
      <c r="M58" s="10"/>
      <c r="N58" s="10"/>
      <c r="O58" s="10"/>
      <c r="P58" s="10"/>
      <c r="Q58" s="10"/>
      <c r="R58" s="10"/>
      <c r="S58" s="10"/>
      <c r="T58" s="10"/>
      <c r="U58" s="10"/>
      <c r="V58" s="10"/>
      <c r="W58" s="10"/>
      <c r="X58" s="10"/>
    </row>
    <row r="59" spans="2:24">
      <c r="B59" s="23"/>
      <c r="C59" s="10"/>
      <c r="D59" s="10"/>
      <c r="E59" s="10"/>
      <c r="F59" s="10"/>
      <c r="G59" s="10"/>
      <c r="H59" s="10"/>
      <c r="I59" s="10"/>
      <c r="J59" s="10"/>
      <c r="K59" s="10"/>
      <c r="L59" s="10"/>
      <c r="M59" s="10"/>
      <c r="N59" s="10"/>
      <c r="O59" s="10"/>
      <c r="P59" s="10"/>
      <c r="Q59" s="10"/>
      <c r="R59" s="10"/>
      <c r="S59" s="10"/>
      <c r="T59" s="10"/>
      <c r="U59" s="10"/>
      <c r="V59" s="10"/>
      <c r="W59" s="10"/>
      <c r="X59" s="10"/>
    </row>
    <row r="60" spans="2:24">
      <c r="B60" s="23"/>
      <c r="C60" s="10"/>
      <c r="D60" s="10"/>
      <c r="E60" s="10"/>
      <c r="F60" s="10"/>
      <c r="G60" s="10"/>
      <c r="H60" s="10"/>
      <c r="I60" s="10"/>
      <c r="J60" s="10"/>
      <c r="K60" s="10"/>
      <c r="L60" s="10"/>
      <c r="M60" s="10"/>
      <c r="N60" s="10"/>
      <c r="O60" s="10"/>
      <c r="P60" s="10"/>
      <c r="Q60" s="10"/>
      <c r="R60" s="10"/>
      <c r="S60" s="10"/>
      <c r="T60" s="10"/>
      <c r="U60" s="10"/>
      <c r="V60" s="10"/>
      <c r="W60" s="10"/>
      <c r="X60" s="10"/>
    </row>
    <row r="61" spans="2:24">
      <c r="B61" s="23"/>
      <c r="C61" s="10"/>
      <c r="D61" s="10"/>
      <c r="E61" s="10"/>
      <c r="F61" s="10"/>
      <c r="G61" s="10"/>
      <c r="H61" s="10"/>
      <c r="I61" s="10"/>
      <c r="J61" s="10"/>
      <c r="K61" s="10"/>
      <c r="L61" s="10"/>
      <c r="M61" s="10"/>
      <c r="N61" s="10"/>
      <c r="O61" s="10"/>
      <c r="P61" s="10"/>
      <c r="Q61" s="10"/>
      <c r="R61" s="10"/>
      <c r="S61" s="10"/>
      <c r="T61" s="10"/>
      <c r="U61" s="10"/>
      <c r="V61" s="10"/>
      <c r="W61" s="10"/>
      <c r="X61" s="10"/>
    </row>
    <row r="62" spans="2:24">
      <c r="B62" s="23"/>
      <c r="C62" s="10"/>
      <c r="D62" s="10"/>
      <c r="E62" s="10"/>
      <c r="F62" s="10"/>
      <c r="G62" s="10"/>
      <c r="H62" s="10"/>
      <c r="I62" s="10"/>
      <c r="J62" s="10"/>
      <c r="K62" s="10"/>
      <c r="L62" s="10"/>
      <c r="M62" s="10"/>
      <c r="N62" s="10"/>
      <c r="O62" s="10"/>
      <c r="P62" s="10"/>
      <c r="Q62" s="10"/>
      <c r="R62" s="10"/>
      <c r="S62" s="10"/>
      <c r="T62" s="10"/>
      <c r="U62" s="10"/>
      <c r="V62" s="10"/>
      <c r="W62" s="10"/>
      <c r="X62" s="10"/>
    </row>
    <row r="63" spans="2:24">
      <c r="B63" s="23"/>
      <c r="C63" s="10"/>
      <c r="D63" s="10"/>
      <c r="E63" s="10"/>
      <c r="F63" s="10"/>
      <c r="G63" s="10"/>
      <c r="H63" s="10"/>
      <c r="I63" s="10"/>
      <c r="J63" s="10"/>
      <c r="K63" s="10"/>
      <c r="L63" s="10"/>
      <c r="M63" s="10"/>
      <c r="N63" s="10"/>
      <c r="O63" s="10"/>
      <c r="P63" s="10"/>
      <c r="Q63" s="10"/>
      <c r="R63" s="10"/>
      <c r="S63" s="10"/>
      <c r="T63" s="10"/>
      <c r="U63" s="10"/>
      <c r="V63" s="10"/>
      <c r="W63" s="10"/>
      <c r="X63" s="10"/>
    </row>
    <row r="64" spans="2:24">
      <c r="B64" s="23"/>
      <c r="C64" s="10"/>
      <c r="D64" s="10"/>
      <c r="E64" s="10"/>
      <c r="F64" s="10"/>
      <c r="G64" s="10"/>
      <c r="H64" s="10"/>
      <c r="I64" s="10"/>
      <c r="J64" s="10"/>
      <c r="K64" s="10"/>
      <c r="L64" s="10"/>
      <c r="M64" s="10"/>
      <c r="N64" s="10"/>
      <c r="O64" s="10"/>
      <c r="P64" s="10"/>
      <c r="Q64" s="10"/>
      <c r="R64" s="10"/>
      <c r="S64" s="10"/>
      <c r="T64" s="10"/>
      <c r="U64" s="10"/>
      <c r="V64" s="10"/>
      <c r="W64" s="10"/>
      <c r="X64" s="10"/>
    </row>
    <row r="65" spans="2:24">
      <c r="B65" s="23"/>
      <c r="C65" s="10"/>
      <c r="D65" s="10"/>
      <c r="E65" s="10"/>
      <c r="F65" s="10"/>
      <c r="G65" s="10"/>
      <c r="H65" s="10"/>
      <c r="I65" s="10"/>
      <c r="J65" s="10"/>
      <c r="K65" s="10"/>
      <c r="L65" s="10"/>
      <c r="M65" s="10"/>
      <c r="N65" s="10"/>
      <c r="O65" s="10"/>
      <c r="P65" s="10"/>
      <c r="Q65" s="10"/>
      <c r="R65" s="10"/>
      <c r="S65" s="10"/>
      <c r="T65" s="10"/>
      <c r="U65" s="10"/>
      <c r="V65" s="10"/>
      <c r="W65" s="10"/>
      <c r="X65" s="10"/>
    </row>
    <row r="66" spans="2:24">
      <c r="B66" s="23"/>
      <c r="C66" s="10"/>
      <c r="D66" s="10"/>
      <c r="E66" s="10"/>
      <c r="F66" s="10"/>
      <c r="G66" s="10"/>
      <c r="H66" s="10"/>
      <c r="I66" s="10"/>
      <c r="J66" s="10"/>
      <c r="K66" s="10"/>
      <c r="L66" s="10"/>
      <c r="M66" s="10"/>
      <c r="N66" s="10"/>
      <c r="O66" s="10"/>
      <c r="P66" s="10"/>
      <c r="Q66" s="10"/>
      <c r="R66" s="10"/>
      <c r="S66" s="10"/>
      <c r="T66" s="10"/>
      <c r="U66" s="10"/>
      <c r="V66" s="10"/>
      <c r="W66" s="10"/>
      <c r="X66" s="10"/>
    </row>
    <row r="67" spans="2:24">
      <c r="B67" s="23"/>
      <c r="C67" s="10"/>
      <c r="D67" s="10"/>
      <c r="E67" s="10"/>
      <c r="F67" s="10"/>
      <c r="G67" s="10"/>
      <c r="H67" s="10"/>
      <c r="I67" s="10"/>
      <c r="J67" s="10"/>
      <c r="K67" s="10"/>
      <c r="L67" s="10"/>
      <c r="M67" s="10"/>
      <c r="N67" s="10"/>
      <c r="O67" s="10"/>
      <c r="P67" s="10"/>
      <c r="Q67" s="10"/>
      <c r="R67" s="10"/>
      <c r="S67" s="10"/>
      <c r="T67" s="10"/>
      <c r="U67" s="10"/>
      <c r="V67" s="10"/>
      <c r="W67" s="10"/>
      <c r="X67" s="10"/>
    </row>
    <row r="68" spans="2:24">
      <c r="B68" s="23"/>
      <c r="C68" s="10"/>
      <c r="D68" s="10"/>
      <c r="E68" s="10"/>
      <c r="F68" s="10"/>
      <c r="G68" s="10"/>
      <c r="H68" s="10"/>
      <c r="I68" s="10"/>
      <c r="J68" s="10"/>
      <c r="K68" s="10"/>
      <c r="L68" s="10"/>
      <c r="M68" s="10"/>
      <c r="N68" s="10"/>
      <c r="O68" s="10"/>
      <c r="P68" s="10"/>
      <c r="Q68" s="10"/>
      <c r="R68" s="10"/>
      <c r="S68" s="10"/>
      <c r="T68" s="10"/>
      <c r="U68" s="10"/>
      <c r="V68" s="10"/>
      <c r="W68" s="10"/>
      <c r="X68" s="10"/>
    </row>
    <row r="69" spans="2:24">
      <c r="B69" s="23"/>
      <c r="C69" s="10"/>
      <c r="D69" s="10"/>
      <c r="E69" s="10"/>
      <c r="F69" s="10"/>
      <c r="G69" s="10"/>
      <c r="H69" s="10"/>
      <c r="I69" s="10"/>
      <c r="J69" s="10"/>
      <c r="K69" s="10"/>
      <c r="L69" s="10"/>
      <c r="M69" s="10"/>
      <c r="N69" s="10"/>
      <c r="O69" s="10"/>
      <c r="P69" s="10"/>
      <c r="Q69" s="10"/>
      <c r="R69" s="10"/>
      <c r="S69" s="10"/>
      <c r="T69" s="10"/>
      <c r="U69" s="10"/>
      <c r="V69" s="10"/>
      <c r="W69" s="10"/>
      <c r="X69" s="10"/>
    </row>
    <row r="70" spans="2:24">
      <c r="B70" s="23"/>
      <c r="C70" s="10"/>
      <c r="D70" s="10"/>
      <c r="E70" s="10"/>
      <c r="F70" s="10"/>
      <c r="G70" s="10"/>
      <c r="H70" s="10"/>
      <c r="I70" s="10"/>
      <c r="J70" s="10"/>
      <c r="K70" s="10"/>
      <c r="L70" s="10"/>
      <c r="M70" s="10"/>
      <c r="N70" s="10"/>
      <c r="O70" s="10"/>
      <c r="P70" s="10"/>
      <c r="Q70" s="10"/>
      <c r="R70" s="10"/>
      <c r="S70" s="10"/>
      <c r="T70" s="10"/>
      <c r="U70" s="10"/>
      <c r="V70" s="10"/>
      <c r="W70" s="10"/>
      <c r="X70" s="10"/>
    </row>
    <row r="71" spans="2:24">
      <c r="B71" s="23"/>
      <c r="C71" s="10"/>
      <c r="D71" s="10"/>
      <c r="E71" s="10"/>
      <c r="F71" s="10"/>
      <c r="G71" s="10"/>
      <c r="H71" s="10"/>
      <c r="I71" s="10"/>
      <c r="J71" s="10"/>
      <c r="K71" s="10"/>
      <c r="L71" s="10"/>
      <c r="M71" s="10"/>
      <c r="N71" s="10"/>
      <c r="O71" s="10"/>
      <c r="P71" s="10"/>
      <c r="Q71" s="10"/>
      <c r="R71" s="10"/>
      <c r="S71" s="10"/>
      <c r="T71" s="10"/>
      <c r="U71" s="10"/>
      <c r="V71" s="10"/>
      <c r="W71" s="10"/>
      <c r="X71" s="10"/>
    </row>
    <row r="72" spans="2:24">
      <c r="B72" s="23"/>
      <c r="C72" s="10"/>
      <c r="D72" s="10"/>
      <c r="E72" s="10"/>
      <c r="F72" s="10"/>
      <c r="G72" s="10"/>
      <c r="H72" s="10"/>
      <c r="I72" s="10"/>
      <c r="J72" s="10"/>
      <c r="K72" s="10"/>
      <c r="L72" s="10"/>
      <c r="M72" s="10"/>
      <c r="N72" s="10"/>
      <c r="O72" s="10"/>
      <c r="P72" s="10"/>
      <c r="Q72" s="10"/>
      <c r="R72" s="10"/>
      <c r="S72" s="10"/>
      <c r="T72" s="10"/>
      <c r="U72" s="10"/>
      <c r="V72" s="10"/>
      <c r="W72" s="10"/>
      <c r="X72" s="10"/>
    </row>
    <row r="73" spans="2:24">
      <c r="B73" s="23"/>
      <c r="C73" s="10"/>
      <c r="D73" s="10"/>
      <c r="E73" s="10"/>
      <c r="F73" s="10"/>
      <c r="G73" s="10"/>
      <c r="H73" s="10"/>
      <c r="I73" s="10"/>
      <c r="J73" s="10"/>
      <c r="K73" s="10"/>
      <c r="L73" s="10"/>
      <c r="M73" s="10"/>
      <c r="N73" s="10"/>
      <c r="O73" s="10"/>
      <c r="P73" s="10"/>
      <c r="Q73" s="10"/>
      <c r="R73" s="10"/>
      <c r="S73" s="10"/>
      <c r="T73" s="10"/>
      <c r="U73" s="10"/>
      <c r="V73" s="10"/>
      <c r="W73" s="10"/>
      <c r="X73" s="10"/>
    </row>
    <row r="74" spans="2:24">
      <c r="B74" s="23"/>
      <c r="C74" s="10"/>
      <c r="D74" s="10"/>
      <c r="E74" s="10"/>
      <c r="F74" s="10"/>
      <c r="G74" s="10"/>
      <c r="H74" s="10"/>
      <c r="I74" s="10"/>
      <c r="J74" s="10"/>
      <c r="K74" s="10"/>
      <c r="L74" s="10"/>
      <c r="M74" s="10"/>
      <c r="N74" s="10"/>
      <c r="O74" s="10"/>
      <c r="P74" s="10"/>
      <c r="Q74" s="10"/>
      <c r="R74" s="10"/>
      <c r="S74" s="10"/>
      <c r="T74" s="10"/>
      <c r="U74" s="10"/>
      <c r="V74" s="10"/>
      <c r="W74" s="10"/>
      <c r="X74" s="10"/>
    </row>
    <row r="75" spans="2:24">
      <c r="B75" s="23"/>
      <c r="C75" s="10"/>
      <c r="D75" s="10"/>
      <c r="E75" s="10"/>
      <c r="F75" s="10"/>
      <c r="G75" s="10"/>
      <c r="H75" s="10"/>
      <c r="I75" s="10"/>
      <c r="J75" s="10"/>
      <c r="K75" s="10"/>
      <c r="L75" s="10"/>
      <c r="M75" s="10"/>
      <c r="N75" s="10"/>
      <c r="O75" s="10"/>
      <c r="P75" s="10"/>
      <c r="Q75" s="10"/>
      <c r="R75" s="10"/>
      <c r="S75" s="10"/>
      <c r="T75" s="10"/>
      <c r="U75" s="10"/>
      <c r="V75" s="10"/>
      <c r="W75" s="10"/>
      <c r="X75" s="10"/>
    </row>
    <row r="76" spans="2:24">
      <c r="B76" s="23"/>
      <c r="C76" s="10"/>
      <c r="D76" s="10"/>
      <c r="E76" s="10"/>
      <c r="F76" s="10"/>
      <c r="G76" s="10"/>
      <c r="H76" s="10"/>
      <c r="I76" s="10"/>
      <c r="J76" s="10"/>
      <c r="K76" s="10"/>
      <c r="L76" s="10"/>
      <c r="M76" s="10"/>
      <c r="N76" s="10"/>
      <c r="O76" s="10"/>
      <c r="P76" s="10"/>
      <c r="Q76" s="10"/>
      <c r="R76" s="10"/>
      <c r="S76" s="10"/>
      <c r="T76" s="10"/>
      <c r="U76" s="10"/>
      <c r="V76" s="10"/>
      <c r="W76" s="10"/>
      <c r="X76" s="10"/>
    </row>
    <row r="77" spans="2:24">
      <c r="B77" s="23"/>
      <c r="C77" s="10"/>
      <c r="D77" s="10"/>
      <c r="E77" s="10"/>
      <c r="F77" s="10"/>
      <c r="G77" s="10"/>
      <c r="H77" s="10"/>
      <c r="I77" s="10"/>
      <c r="J77" s="10"/>
      <c r="K77" s="10"/>
      <c r="L77" s="10"/>
      <c r="M77" s="10"/>
      <c r="N77" s="10"/>
      <c r="O77" s="10"/>
      <c r="P77" s="10"/>
      <c r="Q77" s="10"/>
      <c r="R77" s="10"/>
      <c r="S77" s="10"/>
      <c r="T77" s="10"/>
      <c r="U77" s="10"/>
      <c r="V77" s="10"/>
      <c r="W77" s="10"/>
      <c r="X77" s="10"/>
    </row>
    <row r="78" spans="2:24">
      <c r="B78" s="23"/>
      <c r="C78" s="10"/>
      <c r="D78" s="10"/>
      <c r="E78" s="10"/>
      <c r="F78" s="10"/>
      <c r="G78" s="10"/>
      <c r="H78" s="10"/>
      <c r="I78" s="10"/>
      <c r="J78" s="10"/>
      <c r="K78" s="10"/>
      <c r="L78" s="10"/>
      <c r="M78" s="10"/>
      <c r="N78" s="10"/>
      <c r="O78" s="10"/>
      <c r="P78" s="10"/>
      <c r="Q78" s="10"/>
      <c r="R78" s="10"/>
      <c r="S78" s="10"/>
      <c r="T78" s="10"/>
      <c r="U78" s="10"/>
      <c r="V78" s="10"/>
      <c r="W78" s="10"/>
      <c r="X78" s="10"/>
    </row>
    <row r="79" spans="2:24">
      <c r="B79" s="23"/>
      <c r="C79" s="10"/>
      <c r="D79" s="10"/>
      <c r="E79" s="10"/>
      <c r="F79" s="10"/>
      <c r="G79" s="10"/>
      <c r="H79" s="10"/>
      <c r="I79" s="10"/>
      <c r="J79" s="10"/>
      <c r="K79" s="10"/>
      <c r="L79" s="10"/>
      <c r="M79" s="10"/>
      <c r="N79" s="10"/>
      <c r="O79" s="10"/>
      <c r="P79" s="10"/>
      <c r="Q79" s="10"/>
      <c r="R79" s="10"/>
      <c r="S79" s="10"/>
      <c r="T79" s="10"/>
      <c r="U79" s="10"/>
      <c r="V79" s="10"/>
      <c r="W79" s="10"/>
      <c r="X79" s="10"/>
    </row>
    <row r="80" spans="2:24">
      <c r="B80" s="23"/>
      <c r="C80" s="10"/>
      <c r="D80" s="10"/>
      <c r="E80" s="10"/>
      <c r="F80" s="10"/>
      <c r="G80" s="10"/>
      <c r="H80" s="10"/>
      <c r="I80" s="10"/>
      <c r="J80" s="10"/>
      <c r="K80" s="10"/>
      <c r="L80" s="10"/>
      <c r="M80" s="10"/>
      <c r="N80" s="10"/>
      <c r="O80" s="10"/>
      <c r="P80" s="10"/>
      <c r="Q80" s="10"/>
      <c r="R80" s="10"/>
      <c r="S80" s="10"/>
      <c r="T80" s="10"/>
      <c r="U80" s="10"/>
      <c r="V80" s="10"/>
      <c r="W80" s="10"/>
      <c r="X80" s="10"/>
    </row>
    <row r="81" spans="2:24">
      <c r="B81" s="23"/>
      <c r="C81" s="10"/>
      <c r="D81" s="10"/>
      <c r="E81" s="10"/>
      <c r="F81" s="10"/>
      <c r="G81" s="10"/>
      <c r="H81" s="10"/>
      <c r="I81" s="10"/>
      <c r="J81" s="10"/>
      <c r="K81" s="10"/>
      <c r="L81" s="10"/>
      <c r="M81" s="10"/>
      <c r="N81" s="10"/>
      <c r="O81" s="10"/>
      <c r="P81" s="10"/>
      <c r="Q81" s="10"/>
      <c r="R81" s="10"/>
      <c r="S81" s="10"/>
      <c r="T81" s="10"/>
      <c r="U81" s="10"/>
      <c r="V81" s="10"/>
      <c r="W81" s="10"/>
      <c r="X81" s="10"/>
    </row>
    <row r="82" spans="2:24">
      <c r="B82" s="23"/>
      <c r="C82" s="10"/>
      <c r="D82" s="10"/>
      <c r="E82" s="10"/>
      <c r="F82" s="10"/>
      <c r="G82" s="10"/>
      <c r="H82" s="10"/>
      <c r="I82" s="10"/>
      <c r="J82" s="10"/>
      <c r="K82" s="10"/>
      <c r="L82" s="10"/>
      <c r="M82" s="10"/>
      <c r="N82" s="10"/>
      <c r="O82" s="10"/>
      <c r="P82" s="10"/>
      <c r="Q82" s="10"/>
      <c r="R82" s="10"/>
      <c r="S82" s="10"/>
      <c r="T82" s="10"/>
      <c r="U82" s="10"/>
      <c r="V82" s="10"/>
      <c r="W82" s="10"/>
      <c r="X82" s="10"/>
    </row>
    <row r="83" spans="2:24">
      <c r="B83" s="23"/>
      <c r="C83" s="10"/>
      <c r="D83" s="10"/>
      <c r="E83" s="10"/>
      <c r="F83" s="10"/>
      <c r="G83" s="10"/>
      <c r="H83" s="10"/>
      <c r="I83" s="10"/>
      <c r="J83" s="10"/>
      <c r="K83" s="10"/>
      <c r="L83" s="10"/>
      <c r="M83" s="10"/>
      <c r="N83" s="10"/>
      <c r="O83" s="10"/>
      <c r="P83" s="10"/>
      <c r="Q83" s="10"/>
      <c r="R83" s="10"/>
      <c r="S83" s="10"/>
      <c r="T83" s="10"/>
      <c r="U83" s="10"/>
      <c r="V83" s="10"/>
      <c r="W83" s="10"/>
      <c r="X83" s="10"/>
    </row>
    <row r="84" spans="2:24">
      <c r="B84" s="23"/>
      <c r="C84" s="10"/>
      <c r="D84" s="10"/>
      <c r="E84" s="10"/>
      <c r="F84" s="10"/>
      <c r="G84" s="10"/>
      <c r="H84" s="10"/>
      <c r="I84" s="10"/>
      <c r="J84" s="10"/>
      <c r="K84" s="10"/>
      <c r="L84" s="10"/>
      <c r="M84" s="10"/>
      <c r="N84" s="10"/>
      <c r="O84" s="10"/>
      <c r="P84" s="10"/>
      <c r="Q84" s="10"/>
      <c r="R84" s="10"/>
      <c r="S84" s="10"/>
      <c r="T84" s="10"/>
      <c r="U84" s="10"/>
      <c r="V84" s="10"/>
      <c r="W84" s="10"/>
      <c r="X84" s="10"/>
    </row>
    <row r="85" spans="2:24">
      <c r="B85" s="23"/>
      <c r="C85" s="10"/>
      <c r="D85" s="10"/>
      <c r="E85" s="10"/>
      <c r="F85" s="10"/>
      <c r="G85" s="10"/>
      <c r="H85" s="10"/>
      <c r="I85" s="10"/>
      <c r="J85" s="10"/>
      <c r="K85" s="10"/>
      <c r="L85" s="10"/>
      <c r="M85" s="10"/>
      <c r="N85" s="10"/>
      <c r="O85" s="10"/>
      <c r="P85" s="10"/>
      <c r="Q85" s="10"/>
      <c r="R85" s="10"/>
      <c r="S85" s="10"/>
      <c r="T85" s="10"/>
      <c r="U85" s="10"/>
      <c r="V85" s="10"/>
      <c r="W85" s="10"/>
      <c r="X85" s="10"/>
    </row>
    <row r="86" spans="2:24">
      <c r="B86" s="23"/>
      <c r="C86" s="10"/>
      <c r="D86" s="10"/>
      <c r="E86" s="10"/>
      <c r="F86" s="10"/>
      <c r="G86" s="10"/>
      <c r="H86" s="10"/>
      <c r="I86" s="10"/>
      <c r="J86" s="10"/>
      <c r="K86" s="10"/>
      <c r="L86" s="10"/>
      <c r="M86" s="10"/>
      <c r="N86" s="10"/>
      <c r="O86" s="10"/>
      <c r="P86" s="10"/>
      <c r="Q86" s="10"/>
      <c r="R86" s="10"/>
      <c r="S86" s="10"/>
      <c r="T86" s="10"/>
      <c r="U86" s="10"/>
      <c r="V86" s="10"/>
      <c r="W86" s="10"/>
      <c r="X86" s="10"/>
    </row>
    <row r="87" spans="2:24">
      <c r="B87" s="23"/>
      <c r="C87" s="10"/>
      <c r="D87" s="10"/>
      <c r="E87" s="10"/>
      <c r="F87" s="10"/>
      <c r="G87" s="10"/>
      <c r="H87" s="10"/>
      <c r="I87" s="10"/>
      <c r="J87" s="10"/>
      <c r="K87" s="10"/>
      <c r="L87" s="10"/>
      <c r="M87" s="10"/>
      <c r="N87" s="10"/>
      <c r="O87" s="10"/>
      <c r="P87" s="10"/>
      <c r="Q87" s="10"/>
      <c r="R87" s="10"/>
      <c r="S87" s="10"/>
      <c r="T87" s="10"/>
      <c r="U87" s="10"/>
      <c r="V87" s="10"/>
      <c r="W87" s="10"/>
      <c r="X87" s="10"/>
    </row>
    <row r="88" spans="2:24">
      <c r="B88" s="23"/>
      <c r="C88" s="10"/>
      <c r="D88" s="10"/>
      <c r="E88" s="10"/>
      <c r="F88" s="10"/>
      <c r="G88" s="10"/>
      <c r="H88" s="10"/>
      <c r="I88" s="10"/>
      <c r="J88" s="10"/>
      <c r="K88" s="10"/>
      <c r="L88" s="10"/>
      <c r="M88" s="10"/>
      <c r="N88" s="10"/>
      <c r="O88" s="10"/>
      <c r="P88" s="10"/>
      <c r="Q88" s="10"/>
      <c r="R88" s="10"/>
      <c r="S88" s="10"/>
      <c r="T88" s="10"/>
      <c r="U88" s="10"/>
      <c r="V88" s="10"/>
      <c r="W88" s="10"/>
      <c r="X88" s="10"/>
    </row>
    <row r="89" spans="2:24">
      <c r="B89" s="23"/>
      <c r="C89" s="10"/>
      <c r="D89" s="10"/>
      <c r="E89" s="10"/>
      <c r="F89" s="10"/>
      <c r="G89" s="10"/>
      <c r="H89" s="10"/>
      <c r="I89" s="10"/>
      <c r="J89" s="10"/>
      <c r="K89" s="10"/>
      <c r="L89" s="10"/>
      <c r="M89" s="10"/>
      <c r="N89" s="10"/>
      <c r="O89" s="10"/>
      <c r="P89" s="10"/>
      <c r="Q89" s="10"/>
      <c r="R89" s="10"/>
      <c r="S89" s="10"/>
      <c r="T89" s="10"/>
      <c r="U89" s="10"/>
      <c r="V89" s="10"/>
      <c r="W89" s="10"/>
      <c r="X89" s="10"/>
    </row>
    <row r="90" spans="2:24">
      <c r="B90" s="23"/>
      <c r="C90" s="10"/>
      <c r="D90" s="10"/>
      <c r="E90" s="10"/>
      <c r="F90" s="10"/>
      <c r="G90" s="10"/>
      <c r="H90" s="10"/>
      <c r="I90" s="10"/>
      <c r="J90" s="10"/>
      <c r="K90" s="10"/>
      <c r="L90" s="10"/>
      <c r="M90" s="10"/>
      <c r="N90" s="10"/>
      <c r="O90" s="10"/>
      <c r="P90" s="10"/>
      <c r="Q90" s="10"/>
      <c r="R90" s="10"/>
      <c r="S90" s="10"/>
    </row>
    <row r="91" spans="2:24">
      <c r="B91" s="23"/>
      <c r="C91" s="10"/>
      <c r="D91" s="10"/>
      <c r="E91" s="10"/>
      <c r="F91" s="10"/>
      <c r="G91" s="10"/>
      <c r="H91" s="10"/>
      <c r="I91" s="10"/>
      <c r="J91" s="10"/>
      <c r="K91" s="10"/>
      <c r="L91" s="10"/>
      <c r="M91" s="10"/>
      <c r="N91" s="10"/>
      <c r="O91" s="10"/>
      <c r="P91" s="10"/>
      <c r="Q91" s="10"/>
      <c r="R91" s="10"/>
      <c r="S91" s="10"/>
    </row>
    <row r="92" spans="2:24">
      <c r="B92" s="23"/>
      <c r="C92" s="10"/>
      <c r="D92" s="10"/>
      <c r="E92" s="10"/>
      <c r="F92" s="10"/>
      <c r="G92" s="10"/>
      <c r="H92" s="10"/>
      <c r="I92" s="10"/>
      <c r="J92" s="10"/>
      <c r="K92" s="10"/>
      <c r="L92" s="10"/>
      <c r="M92" s="10"/>
      <c r="N92" s="10"/>
      <c r="O92" s="10"/>
      <c r="P92" s="10"/>
      <c r="Q92" s="10"/>
      <c r="R92" s="10"/>
      <c r="S92" s="10"/>
    </row>
    <row r="93" spans="2:24">
      <c r="B93" s="23"/>
      <c r="C93" s="10"/>
      <c r="D93" s="10"/>
      <c r="E93" s="10"/>
      <c r="F93" s="10"/>
      <c r="G93" s="10"/>
      <c r="H93" s="10"/>
      <c r="I93" s="10"/>
      <c r="J93" s="10"/>
      <c r="K93" s="10"/>
      <c r="L93" s="10"/>
      <c r="M93" s="10"/>
      <c r="N93" s="10"/>
      <c r="O93" s="10"/>
      <c r="P93" s="10"/>
      <c r="Q93" s="10"/>
      <c r="R93" s="10"/>
      <c r="S93" s="10"/>
    </row>
    <row r="94" spans="2:24">
      <c r="B94" s="23"/>
      <c r="C94" s="10"/>
      <c r="D94" s="10"/>
      <c r="E94" s="10"/>
      <c r="F94" s="10"/>
      <c r="G94" s="10"/>
      <c r="H94" s="10"/>
      <c r="I94" s="10"/>
      <c r="J94" s="10"/>
      <c r="K94" s="10"/>
      <c r="L94" s="10"/>
      <c r="M94" s="10"/>
      <c r="N94" s="10"/>
      <c r="O94" s="10"/>
      <c r="P94" s="10"/>
      <c r="Q94" s="10"/>
      <c r="R94" s="10"/>
      <c r="S94" s="10"/>
    </row>
    <row r="95" spans="2:24">
      <c r="B95" s="23"/>
      <c r="C95" s="10"/>
      <c r="D95" s="10"/>
      <c r="E95" s="10"/>
      <c r="F95" s="10"/>
      <c r="G95" s="10"/>
      <c r="H95" s="10"/>
      <c r="I95" s="10"/>
      <c r="J95" s="10"/>
      <c r="K95" s="10"/>
      <c r="L95" s="10"/>
      <c r="M95" s="10"/>
      <c r="N95" s="10"/>
      <c r="O95" s="10"/>
      <c r="P95" s="10"/>
      <c r="Q95" s="10"/>
      <c r="R95" s="10"/>
      <c r="S95" s="10"/>
    </row>
    <row r="96" spans="2:24">
      <c r="B96" s="23"/>
      <c r="C96" s="10"/>
      <c r="D96" s="10"/>
      <c r="E96" s="10"/>
      <c r="F96" s="10"/>
      <c r="G96" s="10"/>
      <c r="H96" s="10"/>
      <c r="I96" s="10"/>
      <c r="J96" s="10"/>
      <c r="K96" s="10"/>
      <c r="L96" s="10"/>
      <c r="M96" s="10"/>
      <c r="N96" s="10"/>
      <c r="O96" s="10"/>
      <c r="P96" s="10"/>
      <c r="Q96" s="10"/>
      <c r="R96" s="10"/>
      <c r="S96" s="10"/>
    </row>
    <row r="97" spans="2:19">
      <c r="B97" s="23"/>
      <c r="C97" s="10"/>
      <c r="D97" s="10"/>
      <c r="E97" s="10"/>
      <c r="F97" s="10"/>
      <c r="G97" s="10"/>
      <c r="H97" s="10"/>
      <c r="I97" s="10"/>
      <c r="J97" s="10"/>
      <c r="K97" s="10"/>
      <c r="L97" s="10"/>
      <c r="M97" s="10"/>
      <c r="N97" s="10"/>
      <c r="O97" s="10"/>
      <c r="P97" s="10"/>
      <c r="Q97" s="10"/>
      <c r="R97" s="10"/>
      <c r="S97" s="10"/>
    </row>
    <row r="98" spans="2:19">
      <c r="B98" s="23"/>
      <c r="C98" s="10"/>
      <c r="D98" s="10"/>
      <c r="E98" s="10"/>
      <c r="F98" s="10"/>
      <c r="G98" s="10"/>
      <c r="H98" s="10"/>
      <c r="I98" s="10"/>
      <c r="J98" s="10"/>
      <c r="K98" s="10"/>
      <c r="L98" s="10"/>
      <c r="M98" s="10"/>
      <c r="N98" s="10"/>
      <c r="O98" s="10"/>
      <c r="P98" s="10"/>
      <c r="Q98" s="10"/>
      <c r="R98" s="10"/>
      <c r="S98" s="10"/>
    </row>
    <row r="99" spans="2:19">
      <c r="B99" s="23"/>
      <c r="C99" s="10"/>
      <c r="D99" s="10"/>
      <c r="E99" s="10"/>
      <c r="F99" s="10"/>
      <c r="G99" s="10"/>
      <c r="H99" s="10"/>
      <c r="I99" s="10"/>
      <c r="J99" s="10"/>
      <c r="K99" s="10"/>
      <c r="L99" s="10"/>
      <c r="M99" s="10"/>
      <c r="N99" s="10"/>
      <c r="O99" s="10"/>
      <c r="P99" s="10"/>
      <c r="Q99" s="10"/>
      <c r="R99" s="10"/>
      <c r="S99" s="10"/>
    </row>
    <row r="100" spans="2:19">
      <c r="B100" s="23"/>
      <c r="C100" s="10"/>
      <c r="D100" s="10"/>
      <c r="E100" s="10"/>
      <c r="F100" s="10"/>
      <c r="G100" s="10"/>
      <c r="H100" s="10"/>
      <c r="I100" s="10"/>
      <c r="J100" s="10"/>
      <c r="K100" s="10"/>
      <c r="L100" s="10"/>
      <c r="M100" s="10"/>
      <c r="N100" s="10"/>
      <c r="O100" s="10"/>
      <c r="P100" s="10"/>
      <c r="Q100" s="10"/>
      <c r="R100" s="10"/>
      <c r="S100" s="10"/>
    </row>
    <row r="101" spans="2:19">
      <c r="B101" s="23"/>
      <c r="C101" s="10"/>
      <c r="D101" s="10"/>
      <c r="E101" s="10"/>
      <c r="F101" s="10"/>
      <c r="G101" s="10"/>
      <c r="H101" s="10"/>
      <c r="I101" s="10"/>
      <c r="J101" s="10"/>
      <c r="K101" s="10"/>
      <c r="L101" s="10"/>
      <c r="M101" s="10"/>
      <c r="N101" s="10"/>
      <c r="O101" s="10"/>
      <c r="P101" s="10"/>
      <c r="Q101" s="10"/>
      <c r="R101" s="10"/>
      <c r="S101" s="10"/>
    </row>
    <row r="102" spans="2:19">
      <c r="B102" s="23"/>
      <c r="C102" s="10"/>
      <c r="D102" s="10"/>
      <c r="E102" s="10"/>
      <c r="F102" s="10"/>
      <c r="G102" s="10"/>
      <c r="H102" s="10"/>
      <c r="I102" s="10"/>
      <c r="J102" s="10"/>
      <c r="K102" s="10"/>
      <c r="L102" s="10"/>
      <c r="M102" s="10"/>
      <c r="N102" s="10"/>
      <c r="O102" s="10"/>
      <c r="P102" s="10"/>
      <c r="Q102" s="10"/>
      <c r="R102" s="10"/>
      <c r="S102" s="10"/>
    </row>
    <row r="103" spans="2:19">
      <c r="B103" s="23"/>
      <c r="C103" s="10"/>
      <c r="D103" s="10"/>
      <c r="E103" s="10"/>
      <c r="F103" s="10"/>
      <c r="G103" s="10"/>
      <c r="H103" s="10"/>
      <c r="I103" s="10"/>
      <c r="J103" s="10"/>
      <c r="K103" s="10"/>
      <c r="L103" s="10"/>
      <c r="M103" s="10"/>
      <c r="N103" s="10"/>
      <c r="O103" s="10"/>
      <c r="P103" s="10"/>
      <c r="Q103" s="10"/>
      <c r="R103" s="10"/>
      <c r="S103" s="10"/>
    </row>
    <row r="104" spans="2:19">
      <c r="B104" s="23"/>
      <c r="C104" s="10"/>
      <c r="D104" s="10"/>
      <c r="E104" s="10"/>
      <c r="F104" s="10"/>
      <c r="G104" s="10"/>
      <c r="H104" s="10"/>
      <c r="I104" s="10"/>
      <c r="J104" s="10"/>
      <c r="K104" s="10"/>
      <c r="L104" s="10"/>
      <c r="M104" s="10"/>
      <c r="N104" s="10"/>
      <c r="O104" s="10"/>
      <c r="P104" s="10"/>
      <c r="Q104" s="10"/>
      <c r="R104" s="10"/>
      <c r="S104" s="10"/>
    </row>
    <row r="105" spans="2:19">
      <c r="B105" s="23"/>
      <c r="D105" s="10"/>
    </row>
    <row r="106" spans="2:19">
      <c r="B106" s="23"/>
      <c r="D106" s="10"/>
    </row>
  </sheetData>
  <phoneticPr fontId="139" type="noConversion"/>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2"/>
  </sheetPr>
  <dimension ref="A1:M89"/>
  <sheetViews>
    <sheetView zoomScaleNormal="100" workbookViewId="0">
      <selection activeCell="D8" sqref="D8"/>
    </sheetView>
  </sheetViews>
  <sheetFormatPr defaultColWidth="9.375" defaultRowHeight="16.5"/>
  <cols>
    <col min="1" max="1" width="11.625" style="26" customWidth="1"/>
    <col min="2" max="2" width="9.375" style="52"/>
    <col min="3" max="4" width="12" style="26" customWidth="1"/>
    <col min="5" max="16384" width="9.375" style="26"/>
  </cols>
  <sheetData>
    <row r="1" spans="1:13">
      <c r="A1" s="24"/>
      <c r="B1" s="65" t="s">
        <v>276</v>
      </c>
      <c r="C1" s="13"/>
      <c r="D1" s="4"/>
      <c r="E1" s="4"/>
      <c r="F1" s="24"/>
      <c r="G1" s="24"/>
    </row>
    <row r="2" spans="1:13">
      <c r="B2" s="66" t="s">
        <v>71</v>
      </c>
      <c r="C2" s="15"/>
      <c r="D2" s="4"/>
      <c r="E2" s="4"/>
      <c r="F2" s="24"/>
      <c r="G2" s="24"/>
    </row>
    <row r="4" spans="1:13" ht="82.5">
      <c r="C4" s="5" t="s">
        <v>102</v>
      </c>
      <c r="D4" s="5" t="s">
        <v>103</v>
      </c>
      <c r="E4" s="5" t="s">
        <v>104</v>
      </c>
      <c r="F4" s="5" t="s">
        <v>105</v>
      </c>
      <c r="G4" s="63"/>
      <c r="H4" s="8"/>
      <c r="I4" s="70"/>
      <c r="J4" s="8"/>
      <c r="K4" s="8"/>
      <c r="L4" s="8"/>
      <c r="M4" s="8"/>
    </row>
    <row r="5" spans="1:13">
      <c r="B5" s="59">
        <v>2010</v>
      </c>
      <c r="C5" s="60">
        <v>28.331952906264767</v>
      </c>
      <c r="D5" s="60">
        <v>31.119568696995412</v>
      </c>
      <c r="E5" s="60">
        <v>31.119568696995412</v>
      </c>
      <c r="F5" s="60">
        <v>31.119568696995412</v>
      </c>
      <c r="G5" s="71"/>
      <c r="H5" s="8"/>
      <c r="I5" s="70"/>
      <c r="J5" s="8"/>
      <c r="K5" s="8"/>
      <c r="L5" s="8"/>
      <c r="M5" s="8"/>
    </row>
    <row r="6" spans="1:13">
      <c r="B6" s="59">
        <v>2011</v>
      </c>
      <c r="C6" s="60">
        <v>27.813761244833451</v>
      </c>
      <c r="D6" s="60">
        <v>32.595672258691941</v>
      </c>
      <c r="E6" s="60">
        <v>32.595672258691941</v>
      </c>
      <c r="F6" s="60">
        <v>32.595672258691941</v>
      </c>
      <c r="G6" s="117"/>
      <c r="H6" s="117"/>
      <c r="I6" s="117"/>
      <c r="J6" s="117"/>
      <c r="K6" s="8"/>
      <c r="L6" s="8"/>
      <c r="M6" s="8"/>
    </row>
    <row r="7" spans="1:13">
      <c r="B7" s="59">
        <v>2012</v>
      </c>
      <c r="C7" s="60">
        <v>28.108922773493099</v>
      </c>
      <c r="D7" s="60">
        <v>30.434742159662843</v>
      </c>
      <c r="E7" s="60">
        <v>30.434742159662843</v>
      </c>
      <c r="F7" s="60">
        <v>30.434742159662843</v>
      </c>
      <c r="G7" s="117"/>
      <c r="H7" s="117"/>
      <c r="I7" s="117"/>
      <c r="J7" s="117"/>
      <c r="K7" s="8"/>
      <c r="L7" s="8"/>
      <c r="M7" s="8"/>
    </row>
    <row r="8" spans="1:13">
      <c r="B8" s="59">
        <v>2013</v>
      </c>
      <c r="C8" s="60">
        <v>29.159468772564828</v>
      </c>
      <c r="D8" s="60">
        <v>30.319357993547033</v>
      </c>
      <c r="E8" s="60">
        <v>30.319357993547033</v>
      </c>
      <c r="F8" s="60">
        <v>30.319357993547033</v>
      </c>
      <c r="G8" s="117"/>
      <c r="H8" s="117"/>
      <c r="I8" s="117"/>
      <c r="J8" s="117"/>
      <c r="K8" s="8"/>
      <c r="L8" s="8"/>
      <c r="M8" s="8"/>
    </row>
    <row r="9" spans="1:13">
      <c r="B9" s="59">
        <v>2014</v>
      </c>
      <c r="C9" s="60">
        <v>28.324460787004007</v>
      </c>
      <c r="D9" s="60">
        <v>28.519079844473616</v>
      </c>
      <c r="E9" s="60">
        <v>28.519079844473616</v>
      </c>
      <c r="F9" s="60">
        <v>28.519079844473616</v>
      </c>
      <c r="G9" s="117"/>
      <c r="H9" s="117"/>
      <c r="I9" s="117"/>
      <c r="J9" s="117"/>
      <c r="K9" s="8"/>
      <c r="L9" s="8"/>
      <c r="M9" s="8"/>
    </row>
    <row r="10" spans="1:13">
      <c r="B10" s="59">
        <v>2015</v>
      </c>
      <c r="C10" s="60">
        <v>29.40556080398736</v>
      </c>
      <c r="D10" s="60">
        <v>27.926181711567899</v>
      </c>
      <c r="E10" s="60">
        <v>27.926181711567899</v>
      </c>
      <c r="F10" s="60">
        <v>27.926181711567899</v>
      </c>
      <c r="G10" s="117"/>
      <c r="H10" s="117"/>
      <c r="I10" s="117"/>
      <c r="J10" s="117"/>
      <c r="K10" s="8"/>
      <c r="L10" s="8"/>
      <c r="M10" s="8"/>
    </row>
    <row r="11" spans="1:13">
      <c r="B11" s="59">
        <v>2016</v>
      </c>
      <c r="C11" s="60">
        <v>29.422610120750164</v>
      </c>
      <c r="D11" s="60">
        <v>27.187727082979023</v>
      </c>
      <c r="E11" s="60">
        <v>27.187727082979023</v>
      </c>
      <c r="F11" s="60">
        <v>27.187727082979023</v>
      </c>
      <c r="G11" s="117"/>
      <c r="H11" s="117"/>
      <c r="I11" s="117"/>
      <c r="J11" s="117"/>
      <c r="K11" s="8"/>
      <c r="L11" s="8"/>
      <c r="M11" s="8"/>
    </row>
    <row r="12" spans="1:13">
      <c r="B12" s="59">
        <v>2017</v>
      </c>
      <c r="C12" s="60">
        <v>29.659421840376879</v>
      </c>
      <c r="D12" s="60">
        <v>26.403783315260547</v>
      </c>
      <c r="E12" s="60">
        <v>26.403783315260547</v>
      </c>
      <c r="F12" s="60">
        <v>26.403783315260547</v>
      </c>
      <c r="G12" s="117"/>
      <c r="H12" s="117"/>
      <c r="I12" s="117"/>
      <c r="J12" s="117"/>
      <c r="K12" s="8"/>
      <c r="L12" s="8"/>
      <c r="M12" s="8"/>
    </row>
    <row r="13" spans="1:13">
      <c r="B13" s="59">
        <v>2018</v>
      </c>
      <c r="C13" s="60">
        <v>29.311346502013137</v>
      </c>
      <c r="D13" s="60">
        <v>26.035277109736001</v>
      </c>
      <c r="E13" s="60">
        <v>26.035277109736001</v>
      </c>
      <c r="F13" s="60">
        <v>26.035277109736001</v>
      </c>
      <c r="G13" s="117"/>
      <c r="H13" s="117"/>
      <c r="I13" s="117"/>
      <c r="J13" s="117"/>
      <c r="K13" s="8"/>
      <c r="L13" s="8"/>
      <c r="M13" s="8"/>
    </row>
    <row r="14" spans="1:13">
      <c r="B14" s="59">
        <v>2019</v>
      </c>
      <c r="C14" s="60">
        <v>30.127537782705524</v>
      </c>
      <c r="D14" s="60">
        <v>26.838371564585948</v>
      </c>
      <c r="E14" s="60">
        <v>26.838371564585948</v>
      </c>
      <c r="F14" s="60">
        <v>26.838371564585948</v>
      </c>
      <c r="G14" s="117"/>
      <c r="H14" s="117"/>
      <c r="I14" s="117"/>
      <c r="J14" s="117"/>
      <c r="K14" s="8"/>
      <c r="L14" s="8"/>
      <c r="M14" s="8"/>
    </row>
    <row r="15" spans="1:13">
      <c r="B15" s="59">
        <v>2020</v>
      </c>
      <c r="C15" s="60">
        <v>29.038830902979601</v>
      </c>
      <c r="D15" s="60">
        <v>33.360711668225122</v>
      </c>
      <c r="E15" s="60">
        <v>33.360711668225122</v>
      </c>
      <c r="F15" s="60">
        <v>33.360711668225122</v>
      </c>
      <c r="G15" s="117"/>
      <c r="H15" s="117"/>
      <c r="I15" s="117"/>
      <c r="J15" s="117"/>
      <c r="K15" s="8"/>
      <c r="L15" s="8"/>
      <c r="M15" s="8"/>
    </row>
    <row r="16" spans="1:13">
      <c r="B16" s="59">
        <v>2021</v>
      </c>
      <c r="C16" s="60">
        <v>29.28896318469852</v>
      </c>
      <c r="D16" s="60">
        <v>32.529403497020027</v>
      </c>
      <c r="E16" s="60">
        <v>32.529403497020027</v>
      </c>
      <c r="F16" s="60">
        <v>32.529403497020027</v>
      </c>
      <c r="G16" s="117"/>
      <c r="H16" s="117"/>
      <c r="I16" s="117"/>
      <c r="J16" s="117"/>
      <c r="K16" s="8"/>
      <c r="L16" s="8"/>
      <c r="M16" s="8"/>
    </row>
    <row r="17" spans="2:13">
      <c r="B17" s="59">
        <v>2022</v>
      </c>
      <c r="C17" s="60">
        <v>28.529029970664091</v>
      </c>
      <c r="D17" s="60">
        <v>32.317822852273956</v>
      </c>
      <c r="E17" s="60">
        <v>32.317822852273956</v>
      </c>
      <c r="F17" s="60">
        <v>32.317822852273956</v>
      </c>
      <c r="G17" s="117"/>
      <c r="H17" s="117"/>
      <c r="I17" s="117"/>
      <c r="J17" s="117"/>
      <c r="K17" s="8"/>
      <c r="L17" s="8"/>
      <c r="M17" s="8"/>
    </row>
    <row r="18" spans="2:13">
      <c r="B18" s="59">
        <v>2023</v>
      </c>
      <c r="C18" s="60">
        <v>29.30958870201815</v>
      </c>
      <c r="D18" s="60">
        <v>30.565786960183164</v>
      </c>
      <c r="E18" s="60">
        <v>30.565786960183164</v>
      </c>
      <c r="F18" s="60">
        <v>30.565786960183164</v>
      </c>
      <c r="G18" s="117"/>
      <c r="H18" s="117"/>
      <c r="I18" s="117"/>
      <c r="J18" s="117"/>
      <c r="K18" s="8"/>
      <c r="L18" s="8"/>
      <c r="M18" s="8"/>
    </row>
    <row r="19" spans="2:13">
      <c r="B19" s="59">
        <v>2024</v>
      </c>
      <c r="C19" s="60">
        <v>29.242583909871666</v>
      </c>
      <c r="D19" s="60">
        <v>29.391745702053136</v>
      </c>
      <c r="E19" s="60">
        <v>29.391745702053136</v>
      </c>
      <c r="F19" s="60">
        <v>29.391745702053136</v>
      </c>
      <c r="G19" s="117"/>
      <c r="H19" s="117"/>
      <c r="I19" s="117"/>
      <c r="J19" s="117"/>
      <c r="K19" s="8"/>
      <c r="L19" s="8"/>
      <c r="M19" s="8"/>
    </row>
    <row r="20" spans="2:13">
      <c r="B20" s="59">
        <v>2025</v>
      </c>
      <c r="C20" s="60">
        <v>29.282318588769037</v>
      </c>
      <c r="D20" s="60">
        <v>28.549916745095199</v>
      </c>
      <c r="E20" s="60">
        <v>28.549916745095199</v>
      </c>
      <c r="F20" s="60">
        <v>28.549916745095199</v>
      </c>
      <c r="G20" s="117"/>
      <c r="H20" s="117"/>
      <c r="I20" s="117"/>
      <c r="J20" s="117"/>
      <c r="K20" s="8"/>
      <c r="L20" s="8"/>
      <c r="M20" s="8"/>
    </row>
    <row r="21" spans="2:13">
      <c r="B21" s="59">
        <v>2026</v>
      </c>
      <c r="C21" s="60">
        <v>29.291249514194941</v>
      </c>
      <c r="D21" s="60">
        <v>28.604837257354706</v>
      </c>
      <c r="E21" s="60">
        <v>28.59848095855995</v>
      </c>
      <c r="F21" s="60">
        <v>28.573182256889282</v>
      </c>
      <c r="G21" s="117"/>
      <c r="H21" s="117"/>
      <c r="I21" s="117"/>
      <c r="J21" s="117"/>
      <c r="K21" s="8"/>
      <c r="L21" s="8"/>
      <c r="M21" s="8"/>
    </row>
    <row r="22" spans="2:13">
      <c r="B22" s="59">
        <v>2027</v>
      </c>
      <c r="C22" s="60">
        <v>29.340940908042896</v>
      </c>
      <c r="D22" s="60">
        <v>28.839355876681918</v>
      </c>
      <c r="E22" s="60">
        <v>28.826424592921999</v>
      </c>
      <c r="F22" s="60">
        <v>28.77508489018874</v>
      </c>
      <c r="G22" s="117"/>
      <c r="H22" s="117"/>
      <c r="I22" s="117"/>
      <c r="J22" s="117"/>
    </row>
    <row r="23" spans="2:13">
      <c r="B23" s="59">
        <v>2028</v>
      </c>
      <c r="C23" s="60">
        <v>29.361590890736</v>
      </c>
      <c r="D23" s="60">
        <v>29.039478328587673</v>
      </c>
      <c r="E23" s="60">
        <v>29.019778848561906</v>
      </c>
      <c r="F23" s="60">
        <v>28.941762649348778</v>
      </c>
      <c r="G23" s="117"/>
      <c r="H23" s="117"/>
      <c r="I23" s="117"/>
      <c r="J23" s="117"/>
    </row>
    <row r="24" spans="2:13">
      <c r="B24" s="59">
        <v>2029</v>
      </c>
      <c r="C24" s="60">
        <v>29.417224629526761</v>
      </c>
      <c r="D24" s="60">
        <v>29.242387510477727</v>
      </c>
      <c r="E24" s="60">
        <v>29.21573032808806</v>
      </c>
      <c r="F24" s="60">
        <v>29.110421900965065</v>
      </c>
      <c r="G24" s="117"/>
      <c r="H24" s="117"/>
      <c r="I24" s="117"/>
      <c r="J24" s="117"/>
    </row>
    <row r="25" spans="2:13">
      <c r="B25" s="59">
        <v>2030</v>
      </c>
      <c r="C25" s="60">
        <v>29.424103297401729</v>
      </c>
      <c r="D25" s="60">
        <v>29.361267570760983</v>
      </c>
      <c r="E25" s="60">
        <v>29.327423367961746</v>
      </c>
      <c r="F25" s="60">
        <v>29.19405508247667</v>
      </c>
      <c r="G25" s="117"/>
      <c r="H25" s="117"/>
      <c r="I25" s="117"/>
      <c r="J25" s="117"/>
    </row>
    <row r="26" spans="2:13">
      <c r="B26" s="59">
        <v>2031</v>
      </c>
      <c r="C26" s="60">
        <v>29.430048115608457</v>
      </c>
      <c r="D26" s="60">
        <v>29.539277811904437</v>
      </c>
      <c r="E26" s="60">
        <v>29.498061127480835</v>
      </c>
      <c r="F26" s="60">
        <v>29.336043872954473</v>
      </c>
      <c r="G26" s="117"/>
      <c r="H26" s="117"/>
      <c r="I26" s="117"/>
      <c r="J26" s="117"/>
    </row>
    <row r="27" spans="2:13">
      <c r="B27" s="59">
        <v>2032</v>
      </c>
      <c r="C27" s="60">
        <v>29.445430963159307</v>
      </c>
      <c r="D27" s="60">
        <v>29.730226562769573</v>
      </c>
      <c r="E27" s="60">
        <v>29.681330069208514</v>
      </c>
      <c r="F27" s="60">
        <v>29.489601687197649</v>
      </c>
      <c r="G27" s="117"/>
      <c r="H27" s="117"/>
      <c r="I27" s="117"/>
      <c r="J27" s="117"/>
    </row>
    <row r="28" spans="2:13">
      <c r="B28" s="59">
        <v>2033</v>
      </c>
      <c r="C28" s="60">
        <v>29.463455908844555</v>
      </c>
      <c r="D28" s="60">
        <v>29.955513878549315</v>
      </c>
      <c r="E28" s="60">
        <v>29.898758187842809</v>
      </c>
      <c r="F28" s="60">
        <v>29.676765270183978</v>
      </c>
      <c r="G28" s="117"/>
      <c r="H28" s="117"/>
      <c r="I28" s="117"/>
      <c r="J28" s="117"/>
    </row>
    <row r="29" spans="2:13">
      <c r="B29" s="59">
        <v>2034</v>
      </c>
      <c r="C29" s="60">
        <v>29.481477110508525</v>
      </c>
      <c r="D29" s="60">
        <v>30.15710316770188</v>
      </c>
      <c r="E29" s="60">
        <v>30.092258054502366</v>
      </c>
      <c r="F29" s="60">
        <v>29.839253398842494</v>
      </c>
      <c r="G29" s="117"/>
      <c r="H29" s="117"/>
      <c r="I29" s="117"/>
      <c r="J29" s="117"/>
    </row>
    <row r="30" spans="2:13">
      <c r="B30" s="59">
        <v>2035</v>
      </c>
      <c r="C30" s="60">
        <v>29.497967253709618</v>
      </c>
      <c r="D30" s="60">
        <v>30.355046829803936</v>
      </c>
      <c r="E30" s="60">
        <v>30.281864346141774</v>
      </c>
      <c r="F30" s="60">
        <v>29.997037777173379</v>
      </c>
      <c r="G30" s="117"/>
      <c r="H30" s="117"/>
      <c r="I30" s="117"/>
      <c r="J30" s="117"/>
    </row>
    <row r="31" spans="2:13">
      <c r="B31" s="59">
        <v>2036</v>
      </c>
      <c r="C31" s="60">
        <v>29.503435366895612</v>
      </c>
      <c r="D31" s="60">
        <v>30.571694991416951</v>
      </c>
      <c r="E31" s="60">
        <v>30.489916132434253</v>
      </c>
      <c r="F31" s="60">
        <v>30.172421027497542</v>
      </c>
      <c r="G31" s="117"/>
      <c r="H31" s="117"/>
      <c r="I31" s="117"/>
      <c r="J31" s="117"/>
    </row>
    <row r="32" spans="2:13">
      <c r="B32" s="59">
        <v>2037</v>
      </c>
      <c r="C32" s="60">
        <v>29.507823397570299</v>
      </c>
      <c r="D32" s="60">
        <v>30.784918496861302</v>
      </c>
      <c r="E32" s="60">
        <v>30.694311232773654</v>
      </c>
      <c r="F32" s="60">
        <v>30.343412195618871</v>
      </c>
      <c r="G32" s="117"/>
      <c r="H32" s="117"/>
      <c r="I32" s="117"/>
      <c r="J32" s="117"/>
    </row>
    <row r="33" spans="2:10">
      <c r="B33" s="59">
        <v>2038</v>
      </c>
      <c r="C33" s="60">
        <v>29.511667121291591</v>
      </c>
      <c r="D33" s="60">
        <v>30.985496699688841</v>
      </c>
      <c r="E33" s="60">
        <v>30.885847866314464</v>
      </c>
      <c r="F33" s="60">
        <v>30.500888323293509</v>
      </c>
      <c r="G33" s="117"/>
      <c r="H33" s="117"/>
      <c r="I33" s="117"/>
      <c r="J33" s="117"/>
    </row>
    <row r="34" spans="2:10">
      <c r="B34" s="59">
        <v>2039</v>
      </c>
      <c r="C34" s="60">
        <v>29.514927989672291</v>
      </c>
      <c r="D34" s="60">
        <v>31.181157025224476</v>
      </c>
      <c r="E34" s="60">
        <v>31.072200742430642</v>
      </c>
      <c r="F34" s="60">
        <v>30.652326337837597</v>
      </c>
      <c r="G34" s="117"/>
      <c r="H34" s="117"/>
      <c r="I34" s="117"/>
      <c r="J34" s="117"/>
    </row>
    <row r="35" spans="2:10">
      <c r="B35" s="59">
        <v>2040</v>
      </c>
      <c r="C35" s="60">
        <v>29.517768937887997</v>
      </c>
      <c r="D35" s="60">
        <v>31.360872369653212</v>
      </c>
      <c r="E35" s="60">
        <v>31.24243923924811</v>
      </c>
      <c r="F35" s="60">
        <v>30.78717333952422</v>
      </c>
      <c r="G35" s="117"/>
      <c r="H35" s="117"/>
      <c r="I35" s="117"/>
      <c r="J35" s="117"/>
    </row>
    <row r="36" spans="2:10">
      <c r="B36" s="59">
        <v>2041</v>
      </c>
      <c r="C36" s="60">
        <v>29.519410884942044</v>
      </c>
      <c r="D36" s="60">
        <v>31.532156291604597</v>
      </c>
      <c r="E36" s="60">
        <v>31.40398302423257</v>
      </c>
      <c r="F36" s="60">
        <v>30.912493009693563</v>
      </c>
      <c r="G36" s="117"/>
      <c r="H36" s="117"/>
      <c r="I36" s="117"/>
      <c r="J36" s="117"/>
    </row>
    <row r="37" spans="2:10">
      <c r="B37" s="59">
        <v>2042</v>
      </c>
      <c r="C37" s="60">
        <v>29.521136534463643</v>
      </c>
      <c r="D37" s="60">
        <v>31.706160484732067</v>
      </c>
      <c r="E37" s="60">
        <v>31.56797188213082</v>
      </c>
      <c r="F37" s="60">
        <v>31.039386269733782</v>
      </c>
      <c r="G37" s="117"/>
      <c r="H37" s="117"/>
      <c r="I37" s="117"/>
      <c r="J37" s="117"/>
    </row>
    <row r="38" spans="2:10">
      <c r="B38" s="59">
        <v>2043</v>
      </c>
      <c r="C38" s="60">
        <v>29.523274665609332</v>
      </c>
      <c r="D38" s="60">
        <v>31.867838049902311</v>
      </c>
      <c r="E38" s="60">
        <v>31.719552351373558</v>
      </c>
      <c r="F38" s="60">
        <v>31.153744735694616</v>
      </c>
      <c r="G38" s="117"/>
      <c r="H38" s="117"/>
      <c r="I38" s="117"/>
      <c r="J38" s="117"/>
    </row>
    <row r="39" spans="2:10">
      <c r="B39" s="59">
        <v>2044</v>
      </c>
      <c r="C39" s="60">
        <v>29.525784164898706</v>
      </c>
      <c r="D39" s="60">
        <v>32.03605946040306</v>
      </c>
      <c r="E39" s="60">
        <v>31.877461677087826</v>
      </c>
      <c r="F39" s="60">
        <v>31.273800032909648</v>
      </c>
      <c r="G39" s="117"/>
      <c r="H39" s="117"/>
      <c r="I39" s="117"/>
      <c r="J39" s="117"/>
    </row>
    <row r="40" spans="2:10">
      <c r="B40" s="59">
        <v>2045</v>
      </c>
      <c r="C40" s="60">
        <v>29.528389116729077</v>
      </c>
      <c r="D40" s="60">
        <v>32.208331728944906</v>
      </c>
      <c r="E40" s="60">
        <v>32.039162877071</v>
      </c>
      <c r="F40" s="60">
        <v>31.396853358047661</v>
      </c>
      <c r="G40" s="117"/>
      <c r="H40" s="117"/>
      <c r="I40" s="117"/>
      <c r="J40" s="117"/>
    </row>
    <row r="41" spans="2:10">
      <c r="B41" s="59">
        <v>2046</v>
      </c>
      <c r="C41" s="60">
        <v>29.531211980704903</v>
      </c>
      <c r="D41" s="60">
        <v>32.377607524155323</v>
      </c>
      <c r="E41" s="60">
        <v>32.197739982049725</v>
      </c>
      <c r="F41" s="60">
        <v>31.516492699349175</v>
      </c>
      <c r="G41" s="117"/>
      <c r="H41" s="117"/>
      <c r="I41" s="117"/>
      <c r="J41" s="117"/>
    </row>
    <row r="42" spans="2:10">
      <c r="B42" s="59">
        <v>2047</v>
      </c>
      <c r="C42" s="60">
        <v>29.534360104484204</v>
      </c>
      <c r="D42" s="60">
        <v>32.563778132870389</v>
      </c>
      <c r="E42" s="60">
        <v>32.372754462275296</v>
      </c>
      <c r="F42" s="60">
        <v>31.651036133768628</v>
      </c>
      <c r="G42" s="117"/>
      <c r="H42" s="117"/>
      <c r="I42" s="117"/>
      <c r="J42" s="117"/>
    </row>
    <row r="43" spans="2:10">
      <c r="B43" s="59">
        <v>2048</v>
      </c>
      <c r="C43" s="60">
        <v>29.537898268169553</v>
      </c>
      <c r="D43" s="60">
        <v>32.749342480407499</v>
      </c>
      <c r="E43" s="60">
        <v>32.547079257659767</v>
      </c>
      <c r="F43" s="60">
        <v>31.784778105119546</v>
      </c>
      <c r="G43" s="117"/>
      <c r="H43" s="117"/>
      <c r="I43" s="117"/>
      <c r="J43" s="117"/>
    </row>
    <row r="44" spans="2:10">
      <c r="B44" s="59">
        <v>2049</v>
      </c>
      <c r="C44" s="60">
        <v>29.541805473440132</v>
      </c>
      <c r="D44" s="60">
        <v>32.934775911989519</v>
      </c>
      <c r="E44" s="60">
        <v>32.721169483928797</v>
      </c>
      <c r="F44" s="60">
        <v>31.918099089807182</v>
      </c>
      <c r="G44" s="117"/>
      <c r="H44" s="117"/>
      <c r="I44" s="117"/>
      <c r="J44" s="117"/>
    </row>
    <row r="45" spans="2:10">
      <c r="B45" s="59">
        <v>2050</v>
      </c>
      <c r="C45" s="60">
        <v>29.545975730925477</v>
      </c>
      <c r="D45" s="60">
        <v>33.127836335321021</v>
      </c>
      <c r="E45" s="60">
        <v>32.902586085091933</v>
      </c>
      <c r="F45" s="60">
        <v>32.057823319677134</v>
      </c>
      <c r="G45" s="27"/>
    </row>
    <row r="46" spans="2:10">
      <c r="B46" s="59">
        <v>2051</v>
      </c>
      <c r="C46" s="60">
        <v>29.55034052660687</v>
      </c>
      <c r="D46" s="60">
        <v>33.330899468038567</v>
      </c>
      <c r="E46" s="60">
        <v>33.093670773013528</v>
      </c>
      <c r="F46" s="60">
        <v>32.20617269040131</v>
      </c>
      <c r="G46" s="27"/>
    </row>
    <row r="47" spans="2:10">
      <c r="B47" s="59">
        <v>2052</v>
      </c>
      <c r="C47" s="60">
        <v>29.554884041131892</v>
      </c>
      <c r="D47" s="60">
        <v>33.54281001236739</v>
      </c>
      <c r="E47" s="60">
        <v>33.293435641150815</v>
      </c>
      <c r="F47" s="60">
        <v>32.362792280777967</v>
      </c>
      <c r="G47" s="27"/>
    </row>
    <row r="48" spans="2:10">
      <c r="B48" s="59">
        <v>2053</v>
      </c>
      <c r="C48" s="60">
        <v>29.55937124752074</v>
      </c>
      <c r="D48" s="60">
        <v>33.768013619427961</v>
      </c>
      <c r="E48" s="60">
        <v>33.506339797785287</v>
      </c>
      <c r="F48" s="60">
        <v>32.532194938203112</v>
      </c>
      <c r="G48" s="27"/>
    </row>
    <row r="49" spans="1:7">
      <c r="B49" s="59">
        <v>2054</v>
      </c>
      <c r="C49" s="60">
        <v>29.563665851099074</v>
      </c>
      <c r="D49" s="60">
        <v>34.008464341407176</v>
      </c>
      <c r="E49" s="60">
        <v>33.733991573825762</v>
      </c>
      <c r="F49" s="60">
        <v>32.714708371144638</v>
      </c>
      <c r="G49" s="27"/>
    </row>
    <row r="50" spans="1:7">
      <c r="B50" s="59">
        <v>2055</v>
      </c>
      <c r="C50" s="60">
        <v>29.567231594616263</v>
      </c>
      <c r="D50" s="60">
        <v>34.265776415124215</v>
      </c>
      <c r="E50" s="60">
        <v>33.978205825505661</v>
      </c>
      <c r="F50" s="60">
        <v>32.912903309727859</v>
      </c>
      <c r="G50" s="27"/>
    </row>
    <row r="51" spans="1:7">
      <c r="B51" s="59">
        <v>2056</v>
      </c>
      <c r="C51" s="60">
        <v>29.570080010237437</v>
      </c>
      <c r="D51" s="60">
        <v>34.526855767511449</v>
      </c>
      <c r="E51" s="60">
        <v>34.225988036585065</v>
      </c>
      <c r="F51" s="60">
        <v>33.114160276212147</v>
      </c>
      <c r="G51" s="27"/>
    </row>
    <row r="52" spans="1:7">
      <c r="B52" s="59">
        <v>2057</v>
      </c>
      <c r="C52" s="60">
        <v>29.572399624560273</v>
      </c>
      <c r="D52" s="60">
        <v>34.790294385560337</v>
      </c>
      <c r="E52" s="60">
        <v>34.47581154888249</v>
      </c>
      <c r="F52" s="60">
        <v>33.316519631708175</v>
      </c>
      <c r="G52" s="27"/>
    </row>
    <row r="53" spans="1:7">
      <c r="B53" s="59">
        <v>2058</v>
      </c>
      <c r="C53" s="60">
        <v>29.574152503367458</v>
      </c>
      <c r="D53" s="60">
        <v>35.045602410537775</v>
      </c>
      <c r="E53" s="60">
        <v>34.717382041638693</v>
      </c>
      <c r="F53" s="60">
        <v>33.510413683317275</v>
      </c>
      <c r="G53" s="27"/>
    </row>
    <row r="54" spans="1:7">
      <c r="B54" s="59">
        <v>2059</v>
      </c>
      <c r="C54" s="60">
        <v>29.575349470397409</v>
      </c>
      <c r="D54" s="60">
        <v>35.301658620729107</v>
      </c>
      <c r="E54" s="60">
        <v>34.959119968246846</v>
      </c>
      <c r="F54" s="60">
        <v>33.702583853487958</v>
      </c>
      <c r="G54" s="27"/>
    </row>
    <row r="55" spans="1:7">
      <c r="B55" s="59">
        <v>2060</v>
      </c>
      <c r="C55" s="60">
        <v>29.575880326212122</v>
      </c>
      <c r="D55" s="60">
        <v>35.558602330038553</v>
      </c>
      <c r="E55" s="60">
        <v>35.201392088420292</v>
      </c>
      <c r="F55" s="60">
        <v>33.89424377649415</v>
      </c>
      <c r="G55" s="27"/>
    </row>
    <row r="56" spans="1:7">
      <c r="B56" s="91">
        <v>2061</v>
      </c>
      <c r="C56" s="111">
        <v>29.6</v>
      </c>
      <c r="D56" s="60">
        <v>35.799999999999997</v>
      </c>
      <c r="E56" s="24">
        <v>35.4</v>
      </c>
      <c r="F56" s="112">
        <v>34.1</v>
      </c>
      <c r="G56" s="27"/>
    </row>
    <row r="57" spans="1:7">
      <c r="B57" s="68"/>
      <c r="C57" s="18"/>
      <c r="D57" s="10"/>
      <c r="E57" s="11"/>
      <c r="F57" s="27"/>
      <c r="G57" s="27"/>
    </row>
    <row r="58" spans="1:7">
      <c r="B58" s="67"/>
      <c r="C58" s="19"/>
      <c r="D58" s="10"/>
      <c r="F58" s="27"/>
      <c r="G58" s="27"/>
    </row>
    <row r="59" spans="1:7">
      <c r="B59" s="67"/>
      <c r="C59" s="19"/>
      <c r="D59" s="10"/>
      <c r="F59" s="27"/>
      <c r="G59" s="27"/>
    </row>
    <row r="60" spans="1:7">
      <c r="A60" s="1"/>
      <c r="B60" s="67"/>
      <c r="C60" s="19"/>
      <c r="D60" s="2"/>
      <c r="E60" s="1"/>
      <c r="F60" s="27"/>
      <c r="G60" s="27"/>
    </row>
    <row r="61" spans="1:7">
      <c r="A61" s="1"/>
      <c r="B61" s="67"/>
      <c r="C61" s="19"/>
      <c r="D61" s="2"/>
      <c r="E61" s="3"/>
      <c r="F61" s="27"/>
      <c r="G61" s="27"/>
    </row>
    <row r="62" spans="1:7">
      <c r="B62" s="68"/>
      <c r="C62" s="18"/>
      <c r="D62" s="10"/>
      <c r="E62" s="11"/>
      <c r="F62" s="27"/>
      <c r="G62" s="27"/>
    </row>
    <row r="63" spans="1:7">
      <c r="B63" s="68"/>
      <c r="C63" s="18"/>
      <c r="D63" s="10"/>
      <c r="E63" s="11"/>
    </row>
    <row r="64" spans="1:7">
      <c r="B64" s="68"/>
      <c r="C64" s="18"/>
      <c r="D64" s="10"/>
      <c r="E64" s="11"/>
    </row>
    <row r="65" spans="1:6">
      <c r="B65" s="68"/>
      <c r="C65" s="18"/>
      <c r="D65" s="10"/>
      <c r="E65" s="11"/>
    </row>
    <row r="66" spans="1:6">
      <c r="B66" s="68"/>
      <c r="C66" s="18"/>
      <c r="D66" s="10"/>
      <c r="E66" s="11"/>
    </row>
    <row r="67" spans="1:6">
      <c r="B67" s="68"/>
      <c r="C67" s="18"/>
      <c r="D67" s="10"/>
      <c r="E67" s="11"/>
    </row>
    <row r="68" spans="1:6">
      <c r="B68" s="68"/>
      <c r="C68" s="18"/>
      <c r="D68" s="10"/>
      <c r="E68" s="11"/>
    </row>
    <row r="69" spans="1:6">
      <c r="B69" s="68"/>
      <c r="C69" s="18"/>
      <c r="D69" s="10"/>
      <c r="E69" s="11"/>
    </row>
    <row r="70" spans="1:6">
      <c r="B70" s="68"/>
      <c r="C70" s="18"/>
      <c r="D70" s="10" t="s">
        <v>2</v>
      </c>
      <c r="E70" s="11"/>
    </row>
    <row r="71" spans="1:6">
      <c r="B71" s="68"/>
      <c r="C71" s="18"/>
      <c r="D71" s="10"/>
      <c r="E71" s="11"/>
    </row>
    <row r="72" spans="1:6">
      <c r="B72" s="68"/>
      <c r="C72" s="18"/>
      <c r="D72" s="10"/>
      <c r="E72" s="11"/>
    </row>
    <row r="73" spans="1:6">
      <c r="B73" s="68"/>
      <c r="C73" s="18"/>
      <c r="D73" s="10"/>
      <c r="E73" s="11"/>
    </row>
    <row r="74" spans="1:6">
      <c r="B74" s="68"/>
      <c r="C74" s="18"/>
      <c r="D74" s="10"/>
      <c r="E74" s="11"/>
    </row>
    <row r="75" spans="1:6">
      <c r="B75" s="68"/>
      <c r="C75" s="18"/>
      <c r="D75" s="10"/>
      <c r="E75" s="11"/>
    </row>
    <row r="76" spans="1:6">
      <c r="B76" s="68"/>
      <c r="C76" s="18"/>
      <c r="D76" s="10"/>
      <c r="E76" s="11"/>
    </row>
    <row r="77" spans="1:6">
      <c r="A77" s="22"/>
      <c r="B77" s="68"/>
      <c r="C77" s="18"/>
      <c r="D77" s="10"/>
      <c r="E77" s="11"/>
    </row>
    <row r="78" spans="1:6">
      <c r="B78" s="68"/>
      <c r="C78" s="10"/>
      <c r="E78" s="11"/>
      <c r="F78" s="11"/>
    </row>
    <row r="79" spans="1:6">
      <c r="B79" s="68"/>
      <c r="C79" s="10"/>
      <c r="E79" s="11"/>
      <c r="F79" s="11"/>
    </row>
    <row r="80" spans="1:6">
      <c r="B80" s="68"/>
      <c r="C80" s="10"/>
      <c r="E80" s="11"/>
      <c r="F80" s="11"/>
    </row>
    <row r="81" spans="2:6">
      <c r="B81" s="68"/>
      <c r="C81" s="10"/>
      <c r="E81" s="11"/>
      <c r="F81" s="11"/>
    </row>
    <row r="82" spans="2:6">
      <c r="C82" s="23"/>
    </row>
    <row r="83" spans="2:6">
      <c r="C83" s="23"/>
    </row>
    <row r="84" spans="2:6">
      <c r="C84" s="23"/>
    </row>
    <row r="85" spans="2:6">
      <c r="C85" s="23"/>
    </row>
    <row r="86" spans="2:6">
      <c r="C86" s="23"/>
    </row>
    <row r="87" spans="2:6">
      <c r="C87" s="23"/>
    </row>
    <row r="88" spans="2:6">
      <c r="C88" s="23"/>
    </row>
    <row r="89" spans="2:6">
      <c r="C89" s="23"/>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M65"/>
  <sheetViews>
    <sheetView zoomScaleNormal="100" workbookViewId="0">
      <selection activeCell="B1" sqref="B1"/>
    </sheetView>
  </sheetViews>
  <sheetFormatPr defaultColWidth="9.375" defaultRowHeight="16.5"/>
  <cols>
    <col min="1" max="1" width="11.625" style="26" customWidth="1"/>
    <col min="2" max="2" width="9.375" style="52"/>
    <col min="3" max="4" width="12" style="26" customWidth="1"/>
    <col min="5" max="16384" width="9.375" style="26"/>
  </cols>
  <sheetData>
    <row r="1" spans="1:13">
      <c r="A1" s="24"/>
      <c r="B1" s="65" t="s">
        <v>279</v>
      </c>
      <c r="C1" s="13"/>
      <c r="D1" s="4"/>
      <c r="E1" s="4"/>
      <c r="F1" s="24"/>
      <c r="G1" s="24"/>
    </row>
    <row r="2" spans="1:13">
      <c r="B2" s="66" t="s">
        <v>71</v>
      </c>
      <c r="C2" s="15"/>
      <c r="D2" s="4"/>
      <c r="E2" s="4"/>
      <c r="F2" s="24"/>
      <c r="G2" s="24"/>
    </row>
    <row r="4" spans="1:13" ht="66">
      <c r="C4" s="5" t="s">
        <v>106</v>
      </c>
      <c r="D4" s="5" t="s">
        <v>107</v>
      </c>
      <c r="E4" s="58"/>
      <c r="F4" s="58"/>
      <c r="G4" s="63"/>
      <c r="H4" s="8"/>
      <c r="I4" s="70"/>
      <c r="J4" s="8"/>
      <c r="K4" s="8"/>
      <c r="L4" s="8"/>
      <c r="M4" s="8"/>
    </row>
    <row r="5" spans="1:13">
      <c r="B5" s="110">
        <v>44012</v>
      </c>
      <c r="C5" s="60">
        <v>4.1433950820086425</v>
      </c>
      <c r="D5" s="60">
        <v>4.6046147236473001</v>
      </c>
      <c r="E5" s="60"/>
      <c r="F5" s="60"/>
      <c r="G5" s="27"/>
      <c r="H5" s="8"/>
      <c r="I5" s="8"/>
      <c r="J5" s="8"/>
      <c r="K5" s="8"/>
      <c r="L5" s="8"/>
      <c r="M5" s="8"/>
    </row>
    <row r="6" spans="1:13">
      <c r="B6" s="110">
        <v>44377</v>
      </c>
      <c r="C6" s="60">
        <v>4.175849808163302</v>
      </c>
      <c r="D6" s="60">
        <v>4.8098229958821639</v>
      </c>
      <c r="E6" s="60"/>
      <c r="F6" s="60"/>
      <c r="G6" s="27"/>
      <c r="H6" s="8"/>
      <c r="I6" s="8"/>
      <c r="J6" s="8"/>
      <c r="K6" s="8"/>
      <c r="L6" s="8"/>
      <c r="M6" s="8"/>
    </row>
    <row r="7" spans="1:13">
      <c r="B7" s="110">
        <v>44742</v>
      </c>
      <c r="C7" s="60">
        <v>4.2579958941162337</v>
      </c>
      <c r="D7" s="60">
        <v>4.9499345231627876</v>
      </c>
      <c r="E7" s="60"/>
      <c r="F7" s="60"/>
      <c r="G7" s="27"/>
      <c r="H7" s="8"/>
      <c r="I7" s="8"/>
      <c r="J7" s="8"/>
      <c r="K7" s="8"/>
      <c r="L7" s="8"/>
      <c r="M7" s="8"/>
    </row>
    <row r="8" spans="1:13">
      <c r="B8" s="110">
        <v>45107</v>
      </c>
      <c r="C8" s="60">
        <v>4.2792532225561439</v>
      </c>
      <c r="D8" s="60">
        <v>4.6427408744689602</v>
      </c>
      <c r="E8" s="60"/>
      <c r="F8" s="60"/>
      <c r="G8" s="27"/>
      <c r="H8" s="8"/>
      <c r="I8" s="8"/>
      <c r="J8" s="8"/>
      <c r="K8" s="8"/>
      <c r="L8" s="8"/>
      <c r="M8" s="8"/>
    </row>
    <row r="9" spans="1:13">
      <c r="B9" s="110">
        <v>45473</v>
      </c>
      <c r="C9" s="60">
        <v>4.2684199540805672</v>
      </c>
      <c r="D9" s="60">
        <v>4.6833239152679553</v>
      </c>
      <c r="E9" s="60"/>
      <c r="F9" s="60"/>
      <c r="G9" s="27"/>
      <c r="H9" s="8"/>
      <c r="I9" s="8"/>
      <c r="J9" s="8"/>
      <c r="K9" s="8"/>
      <c r="L9" s="8"/>
      <c r="M9" s="8"/>
    </row>
    <row r="10" spans="1:13">
      <c r="B10" s="110">
        <v>45838</v>
      </c>
      <c r="C10" s="60">
        <v>4.2549289316827155</v>
      </c>
      <c r="D10" s="60">
        <v>4.7129515673640778</v>
      </c>
      <c r="E10" s="60"/>
      <c r="F10" s="60"/>
      <c r="G10" s="27"/>
      <c r="H10" s="8"/>
      <c r="I10" s="8"/>
      <c r="J10" s="8"/>
      <c r="K10" s="8"/>
      <c r="L10" s="8"/>
      <c r="M10" s="8"/>
    </row>
    <row r="11" spans="1:13">
      <c r="B11" s="110">
        <v>46203</v>
      </c>
      <c r="C11" s="60">
        <v>4.3530210858003899</v>
      </c>
      <c r="D11" s="60">
        <v>4.7429653929780056</v>
      </c>
      <c r="E11" s="60"/>
      <c r="F11" s="60"/>
      <c r="G11" s="27"/>
      <c r="H11" s="8"/>
      <c r="I11" s="8"/>
      <c r="J11" s="8"/>
      <c r="K11" s="8"/>
      <c r="L11" s="8"/>
      <c r="M11" s="8"/>
    </row>
    <row r="12" spans="1:13">
      <c r="B12" s="110">
        <v>46568</v>
      </c>
      <c r="C12" s="60">
        <v>4.455689890588058</v>
      </c>
      <c r="D12" s="60">
        <v>4.7731230866943797</v>
      </c>
      <c r="E12" s="60"/>
      <c r="F12" s="60"/>
      <c r="G12" s="27"/>
    </row>
    <row r="13" spans="1:13">
      <c r="B13" s="110">
        <v>46934</v>
      </c>
      <c r="C13" s="60">
        <v>4.55566424806341</v>
      </c>
      <c r="D13" s="60">
        <v>4.8034655235008001</v>
      </c>
      <c r="E13" s="60"/>
      <c r="F13" s="60"/>
      <c r="G13" s="27"/>
    </row>
    <row r="14" spans="1:13">
      <c r="B14" s="110">
        <v>47299</v>
      </c>
      <c r="C14" s="60">
        <v>4.6432334378538096</v>
      </c>
      <c r="D14" s="60">
        <v>4.8340012712548992</v>
      </c>
      <c r="E14" s="60"/>
      <c r="F14" s="60"/>
      <c r="G14" s="27"/>
    </row>
    <row r="15" spans="1:13">
      <c r="B15" s="110">
        <v>47664</v>
      </c>
      <c r="C15" s="60">
        <v>4.7212466694538655</v>
      </c>
      <c r="D15" s="60">
        <v>4.8647912697330469</v>
      </c>
      <c r="E15" s="60"/>
      <c r="F15" s="60"/>
      <c r="G15" s="27"/>
    </row>
    <row r="16" spans="1:13">
      <c r="B16" s="110">
        <v>48029</v>
      </c>
      <c r="C16" s="60">
        <v>4.7925953744341738</v>
      </c>
      <c r="D16" s="60">
        <v>4.8958526255703712</v>
      </c>
      <c r="E16" s="60"/>
      <c r="F16" s="60"/>
      <c r="G16" s="27"/>
    </row>
    <row r="17" spans="2:7">
      <c r="B17" s="110">
        <v>48395</v>
      </c>
      <c r="C17" s="60">
        <v>4.8630442575849111</v>
      </c>
      <c r="D17" s="60">
        <v>4.9272843405659996</v>
      </c>
      <c r="E17" s="60"/>
      <c r="F17" s="60"/>
      <c r="G17" s="27"/>
    </row>
    <row r="18" spans="2:7">
      <c r="B18" s="110">
        <v>48760</v>
      </c>
      <c r="C18" s="60">
        <v>4.9370898057814561</v>
      </c>
      <c r="D18" s="60">
        <v>4.9592639845567561</v>
      </c>
      <c r="E18" s="60"/>
      <c r="F18" s="60"/>
      <c r="G18" s="27"/>
    </row>
    <row r="19" spans="2:7">
      <c r="B19" s="110">
        <v>49125</v>
      </c>
      <c r="C19" s="60">
        <v>5.0142806521389289</v>
      </c>
      <c r="D19" s="60">
        <v>4.9918986098958902</v>
      </c>
      <c r="E19" s="60"/>
      <c r="F19" s="60"/>
      <c r="G19" s="27"/>
    </row>
    <row r="20" spans="2:7">
      <c r="B20" s="110">
        <v>49490</v>
      </c>
      <c r="C20" s="60">
        <v>5.0863649683662668</v>
      </c>
      <c r="D20" s="60">
        <v>5.0251749560525605</v>
      </c>
      <c r="E20" s="60"/>
      <c r="F20" s="60"/>
      <c r="G20" s="27"/>
    </row>
    <row r="21" spans="2:7">
      <c r="B21" s="110">
        <v>49856</v>
      </c>
      <c r="C21" s="60">
        <v>5.1637460663179837</v>
      </c>
      <c r="D21" s="60">
        <v>5.0591430009308809</v>
      </c>
      <c r="E21" s="60"/>
      <c r="F21" s="60"/>
      <c r="G21" s="27"/>
    </row>
    <row r="22" spans="2:7">
      <c r="B22" s="110">
        <v>50221</v>
      </c>
      <c r="C22" s="60">
        <v>5.2352653586296842</v>
      </c>
      <c r="D22" s="60">
        <v>5.0937386589667577</v>
      </c>
      <c r="E22" s="60"/>
      <c r="F22" s="60"/>
      <c r="G22" s="27"/>
    </row>
    <row r="23" spans="2:7">
      <c r="B23" s="110">
        <v>50586</v>
      </c>
      <c r="C23" s="60">
        <v>5.293918979951683</v>
      </c>
      <c r="D23" s="60">
        <v>5.1289018017470349</v>
      </c>
      <c r="E23" s="60"/>
      <c r="F23" s="60"/>
      <c r="G23" s="27"/>
    </row>
    <row r="24" spans="2:7">
      <c r="B24" s="110">
        <v>50951</v>
      </c>
      <c r="C24" s="60">
        <v>5.341356407621908</v>
      </c>
      <c r="D24" s="60">
        <v>5.1645625022886641</v>
      </c>
      <c r="E24" s="60"/>
      <c r="F24" s="60"/>
      <c r="G24" s="27"/>
    </row>
    <row r="25" spans="2:7">
      <c r="B25" s="110">
        <v>51317</v>
      </c>
      <c r="C25" s="60">
        <v>5.376280385391583</v>
      </c>
      <c r="D25" s="60">
        <v>5.2005867377390045</v>
      </c>
      <c r="E25" s="60"/>
      <c r="F25" s="60"/>
      <c r="G25" s="27"/>
    </row>
    <row r="26" spans="2:7">
      <c r="B26" s="110">
        <v>51682</v>
      </c>
      <c r="C26" s="60">
        <v>5.3996450923710393</v>
      </c>
      <c r="D26" s="60">
        <v>5.2369268130164084</v>
      </c>
      <c r="E26" s="60"/>
      <c r="F26" s="60"/>
      <c r="G26" s="27"/>
    </row>
    <row r="27" spans="2:7">
      <c r="B27" s="110">
        <v>52047</v>
      </c>
      <c r="C27" s="60">
        <v>5.4214281581309631</v>
      </c>
      <c r="D27" s="60">
        <v>5.2734958417682396</v>
      </c>
      <c r="E27" s="60"/>
      <c r="F27" s="60"/>
      <c r="G27" s="27"/>
    </row>
    <row r="28" spans="2:7">
      <c r="B28" s="110">
        <v>52412</v>
      </c>
      <c r="C28" s="60">
        <v>5.4378671109184999</v>
      </c>
      <c r="D28" s="60">
        <v>5.3102399304999501</v>
      </c>
      <c r="E28" s="60"/>
      <c r="F28" s="60"/>
      <c r="G28" s="27"/>
    </row>
    <row r="29" spans="2:7">
      <c r="B29" s="110">
        <v>52778</v>
      </c>
      <c r="C29" s="60">
        <v>5.4594863357772567</v>
      </c>
      <c r="D29" s="60">
        <v>5.3470246500025995</v>
      </c>
      <c r="E29" s="60"/>
      <c r="F29" s="60"/>
      <c r="G29" s="27"/>
    </row>
    <row r="30" spans="2:7">
      <c r="B30" s="110">
        <v>53143</v>
      </c>
      <c r="C30" s="60">
        <v>5.482308001325519</v>
      </c>
      <c r="D30" s="60">
        <v>5.3837846590611065</v>
      </c>
      <c r="E30" s="60"/>
      <c r="F30" s="60"/>
      <c r="G30" s="27"/>
    </row>
    <row r="31" spans="2:7">
      <c r="B31" s="110">
        <v>53508</v>
      </c>
      <c r="C31" s="60">
        <v>5.5061161763485345</v>
      </c>
      <c r="D31" s="60">
        <v>5.4204582998258335</v>
      </c>
      <c r="E31" s="60"/>
      <c r="F31" s="60"/>
      <c r="G31" s="27"/>
    </row>
    <row r="32" spans="2:7">
      <c r="B32" s="110">
        <v>53873</v>
      </c>
      <c r="C32" s="60">
        <v>5.534622604931724</v>
      </c>
      <c r="D32" s="60">
        <v>5.4569740082693059</v>
      </c>
      <c r="E32" s="60"/>
      <c r="F32" s="60"/>
      <c r="G32" s="27"/>
    </row>
    <row r="33" spans="2:7">
      <c r="B33" s="110">
        <v>54239</v>
      </c>
      <c r="C33" s="60">
        <v>5.5674671763361623</v>
      </c>
      <c r="D33" s="60">
        <v>5.4933149039472573</v>
      </c>
      <c r="E33" s="60"/>
      <c r="F33" s="60"/>
      <c r="G33" s="27"/>
    </row>
    <row r="34" spans="2:7">
      <c r="B34" s="110">
        <v>54604</v>
      </c>
      <c r="C34" s="60">
        <v>5.6034618501781663</v>
      </c>
      <c r="D34" s="60">
        <v>5.5294548280347362</v>
      </c>
      <c r="E34" s="60"/>
      <c r="F34" s="60"/>
      <c r="G34" s="27"/>
    </row>
    <row r="35" spans="2:7">
      <c r="B35" s="110">
        <v>54969</v>
      </c>
      <c r="C35" s="60">
        <v>5.6418824349197303</v>
      </c>
      <c r="D35" s="60">
        <v>5.5653753618460948</v>
      </c>
      <c r="E35" s="60"/>
      <c r="F35" s="60"/>
      <c r="G35" s="27"/>
    </row>
    <row r="36" spans="2:7">
      <c r="B36" s="110">
        <v>55334</v>
      </c>
      <c r="C36" s="60">
        <v>5.6843949971437828</v>
      </c>
      <c r="D36" s="60">
        <v>5.6010853224493822</v>
      </c>
      <c r="E36" s="60"/>
      <c r="F36" s="60"/>
      <c r="G36" s="27"/>
    </row>
    <row r="37" spans="2:7">
      <c r="B37" s="110">
        <v>55700</v>
      </c>
      <c r="C37" s="60">
        <v>5.7357090004721494</v>
      </c>
      <c r="D37" s="60">
        <v>5.6365982071020273</v>
      </c>
      <c r="E37" s="60"/>
      <c r="F37" s="60"/>
      <c r="G37" s="27"/>
    </row>
    <row r="38" spans="2:7">
      <c r="B38" s="110">
        <v>56065</v>
      </c>
      <c r="C38" s="60">
        <v>5.8001400136532135</v>
      </c>
      <c r="D38" s="60">
        <v>5.6719037528327334</v>
      </c>
      <c r="E38" s="60"/>
      <c r="F38" s="60"/>
      <c r="G38" s="27"/>
    </row>
    <row r="39" spans="2:7">
      <c r="B39" s="110">
        <v>56430</v>
      </c>
      <c r="C39" s="60">
        <v>5.8681855970189485</v>
      </c>
      <c r="D39" s="60">
        <v>5.7070117081221357</v>
      </c>
      <c r="E39" s="60"/>
      <c r="F39" s="60"/>
      <c r="G39" s="27"/>
    </row>
    <row r="40" spans="2:7">
      <c r="B40" s="110">
        <v>56795</v>
      </c>
      <c r="C40" s="60">
        <v>5.9486459320205309</v>
      </c>
      <c r="D40" s="60">
        <v>5.7419165289194236</v>
      </c>
      <c r="E40" s="60"/>
      <c r="F40" s="60"/>
      <c r="G40" s="27"/>
    </row>
    <row r="41" spans="2:7">
      <c r="B41" s="110">
        <v>57161</v>
      </c>
      <c r="C41" s="60">
        <v>6.0332418303141342</v>
      </c>
      <c r="D41" s="60">
        <v>5.7766084286516337</v>
      </c>
      <c r="E41" s="60"/>
      <c r="F41" s="60"/>
      <c r="G41" s="27"/>
    </row>
    <row r="42" spans="2:7">
      <c r="B42" s="110">
        <v>57526</v>
      </c>
      <c r="C42" s="60">
        <v>6.1164514771191465</v>
      </c>
      <c r="D42" s="60">
        <v>5.8110718945853685</v>
      </c>
      <c r="E42" s="60"/>
      <c r="F42" s="60"/>
      <c r="G42" s="27"/>
    </row>
    <row r="43" spans="2:7">
      <c r="B43" s="110">
        <v>57891</v>
      </c>
      <c r="C43" s="60">
        <v>6.1947431820566781</v>
      </c>
      <c r="D43" s="60">
        <v>5.8452986119193326</v>
      </c>
      <c r="E43" s="60"/>
      <c r="F43" s="60"/>
      <c r="G43" s="27"/>
    </row>
    <row r="44" spans="2:7">
      <c r="B44" s="110">
        <v>58256</v>
      </c>
      <c r="C44" s="60">
        <v>6.2637034077117422</v>
      </c>
      <c r="D44" s="60">
        <v>5.8792757411869312</v>
      </c>
      <c r="E44" s="60"/>
      <c r="F44" s="60"/>
      <c r="G44" s="27"/>
    </row>
    <row r="45" spans="2:7">
      <c r="B45" s="110">
        <v>58622</v>
      </c>
      <c r="C45" s="60">
        <v>6.330673840709915</v>
      </c>
      <c r="D45" s="60">
        <v>5.9129921046340614</v>
      </c>
      <c r="E45" s="60"/>
      <c r="F45" s="60"/>
      <c r="G45" s="27"/>
    </row>
    <row r="46" spans="2:7">
      <c r="B46" s="68"/>
      <c r="C46" s="18"/>
      <c r="D46" s="10" t="s">
        <v>2</v>
      </c>
      <c r="E46" s="11"/>
    </row>
    <row r="47" spans="2:7">
      <c r="B47" s="68"/>
      <c r="C47" s="18"/>
      <c r="D47" s="10"/>
      <c r="E47" s="11"/>
    </row>
    <row r="48" spans="2:7">
      <c r="B48" s="68"/>
      <c r="C48" s="18"/>
      <c r="D48" s="10"/>
      <c r="E48" s="11"/>
    </row>
    <row r="49" spans="1:6">
      <c r="B49" s="68"/>
      <c r="C49" s="18"/>
      <c r="D49" s="10"/>
      <c r="E49" s="11"/>
    </row>
    <row r="50" spans="1:6">
      <c r="B50" s="68"/>
      <c r="C50" s="18"/>
      <c r="D50" s="10"/>
      <c r="E50" s="11"/>
    </row>
    <row r="51" spans="1:6">
      <c r="B51" s="68"/>
      <c r="C51" s="18"/>
      <c r="D51" s="10"/>
      <c r="E51" s="11"/>
    </row>
    <row r="52" spans="1:6">
      <c r="B52" s="68"/>
      <c r="C52" s="18"/>
      <c r="D52" s="10"/>
      <c r="E52" s="11"/>
    </row>
    <row r="53" spans="1:6">
      <c r="A53" s="22"/>
      <c r="B53" s="68"/>
      <c r="C53" s="18"/>
      <c r="D53" s="10"/>
      <c r="E53" s="11"/>
    </row>
    <row r="54" spans="1:6">
      <c r="B54" s="68"/>
      <c r="C54" s="10"/>
      <c r="E54" s="11"/>
      <c r="F54" s="11"/>
    </row>
    <row r="55" spans="1:6">
      <c r="B55" s="68"/>
      <c r="C55" s="10"/>
      <c r="E55" s="11"/>
      <c r="F55" s="11"/>
    </row>
    <row r="56" spans="1:6">
      <c r="B56" s="68"/>
      <c r="C56" s="10"/>
      <c r="E56" s="11"/>
      <c r="F56" s="11"/>
    </row>
    <row r="57" spans="1:6">
      <c r="B57" s="68"/>
      <c r="C57" s="10"/>
      <c r="E57" s="11"/>
      <c r="F57" s="11"/>
    </row>
    <row r="58" spans="1:6">
      <c r="C58" s="23"/>
    </row>
    <row r="59" spans="1:6">
      <c r="C59" s="23"/>
    </row>
    <row r="60" spans="1:6">
      <c r="C60" s="23"/>
    </row>
    <row r="61" spans="1:6">
      <c r="C61" s="23"/>
    </row>
    <row r="62" spans="1:6">
      <c r="C62" s="23"/>
    </row>
    <row r="63" spans="1:6">
      <c r="C63" s="23"/>
    </row>
    <row r="64" spans="1:6">
      <c r="C64" s="23"/>
    </row>
    <row r="65" spans="3:3">
      <c r="C65" s="23"/>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2"/>
  </sheetPr>
  <dimension ref="B1:X106"/>
  <sheetViews>
    <sheetView workbookViewId="0">
      <selection activeCell="B1" sqref="B1"/>
    </sheetView>
  </sheetViews>
  <sheetFormatPr defaultColWidth="9" defaultRowHeight="16.5"/>
  <cols>
    <col min="1" max="1" width="9" style="78"/>
    <col min="2" max="2" width="15.25" style="26" customWidth="1"/>
    <col min="3" max="3" width="15.5" style="26" bestFit="1" customWidth="1"/>
    <col min="4" max="5" width="10.875" style="26" bestFit="1" customWidth="1"/>
    <col min="6" max="24" width="12.625" style="78" bestFit="1" customWidth="1"/>
    <col min="25" max="16384" width="9" style="78"/>
  </cols>
  <sheetData>
    <row r="1" spans="2:24">
      <c r="B1" s="13" t="s">
        <v>281</v>
      </c>
      <c r="C1" s="13"/>
      <c r="D1" s="4"/>
      <c r="E1" s="4"/>
    </row>
    <row r="2" spans="2:24">
      <c r="B2" s="15" t="s">
        <v>215</v>
      </c>
      <c r="C2" s="15"/>
      <c r="D2" s="4"/>
      <c r="E2" s="4"/>
      <c r="I2" s="48"/>
    </row>
    <row r="4" spans="2:24">
      <c r="B4" s="26" t="s">
        <v>217</v>
      </c>
      <c r="C4" s="49" t="s">
        <v>9</v>
      </c>
    </row>
    <row r="5" spans="2:24">
      <c r="B5" s="23" t="s">
        <v>158</v>
      </c>
      <c r="C5" s="10">
        <v>2.2382042338806789</v>
      </c>
      <c r="H5" s="10"/>
      <c r="I5" s="10"/>
      <c r="J5" s="10"/>
      <c r="K5" s="10"/>
      <c r="L5" s="10"/>
      <c r="M5" s="10"/>
      <c r="N5" s="10"/>
      <c r="O5" s="10"/>
      <c r="P5" s="10"/>
      <c r="Q5" s="10"/>
      <c r="R5" s="10"/>
      <c r="S5" s="10"/>
      <c r="T5" s="10"/>
      <c r="U5" s="10"/>
      <c r="V5" s="10"/>
      <c r="W5" s="10"/>
      <c r="X5" s="10"/>
    </row>
    <row r="6" spans="2:24">
      <c r="B6" s="23" t="s">
        <v>172</v>
      </c>
      <c r="C6" s="10">
        <v>2.4894427476390537</v>
      </c>
      <c r="H6" s="10"/>
      <c r="I6" s="10"/>
      <c r="J6" s="10"/>
      <c r="K6" s="10"/>
      <c r="L6" s="10"/>
      <c r="M6" s="10"/>
      <c r="N6" s="10"/>
      <c r="O6" s="10"/>
      <c r="P6" s="10"/>
      <c r="Q6" s="10"/>
      <c r="R6" s="10"/>
      <c r="S6" s="10"/>
      <c r="T6" s="10"/>
      <c r="U6" s="10"/>
      <c r="V6" s="10"/>
      <c r="W6" s="10"/>
      <c r="X6" s="10"/>
    </row>
    <row r="7" spans="2:24">
      <c r="B7" s="23" t="s">
        <v>160</v>
      </c>
      <c r="C7" s="10">
        <v>2.9221449250366587</v>
      </c>
      <c r="H7" s="10"/>
      <c r="I7" s="10"/>
      <c r="J7" s="10"/>
      <c r="K7" s="10"/>
      <c r="L7" s="10"/>
      <c r="M7" s="10"/>
      <c r="N7" s="10"/>
      <c r="O7" s="10"/>
      <c r="P7" s="10"/>
      <c r="Q7" s="10"/>
      <c r="R7" s="10"/>
      <c r="S7" s="10"/>
      <c r="T7" s="10"/>
      <c r="U7" s="10"/>
      <c r="V7" s="10"/>
      <c r="W7" s="10"/>
      <c r="X7" s="10"/>
    </row>
    <row r="8" spans="2:24">
      <c r="B8" s="23" t="s">
        <v>128</v>
      </c>
      <c r="C8" s="10">
        <v>3.0157554901501089</v>
      </c>
      <c r="H8" s="10"/>
      <c r="I8" s="10"/>
      <c r="J8" s="10"/>
      <c r="K8" s="10"/>
      <c r="L8" s="10"/>
      <c r="M8" s="10"/>
      <c r="N8" s="10"/>
      <c r="O8" s="10"/>
      <c r="P8" s="10"/>
      <c r="Q8" s="10"/>
      <c r="R8" s="10"/>
      <c r="S8" s="10"/>
      <c r="T8" s="10"/>
      <c r="U8" s="10"/>
      <c r="V8" s="10"/>
      <c r="W8" s="10"/>
      <c r="X8" s="10"/>
    </row>
    <row r="9" spans="2:24">
      <c r="B9" s="23" t="s">
        <v>161</v>
      </c>
      <c r="C9" s="10">
        <v>3.8935498923951437</v>
      </c>
      <c r="H9" s="10"/>
      <c r="I9" s="10"/>
      <c r="J9" s="10"/>
      <c r="K9" s="10"/>
      <c r="L9" s="10"/>
      <c r="M9" s="10"/>
      <c r="N9" s="10"/>
      <c r="O9" s="10"/>
      <c r="P9" s="10"/>
      <c r="Q9" s="10"/>
      <c r="R9" s="10"/>
      <c r="S9" s="10"/>
      <c r="T9" s="10"/>
      <c r="U9" s="10"/>
      <c r="V9" s="10"/>
      <c r="W9" s="10"/>
      <c r="X9" s="10"/>
    </row>
    <row r="10" spans="2:24">
      <c r="B10" s="23" t="s">
        <v>137</v>
      </c>
      <c r="C10" s="10">
        <v>4.6980694714957982</v>
      </c>
      <c r="H10" s="10"/>
      <c r="I10" s="10"/>
      <c r="J10" s="10"/>
      <c r="K10" s="10"/>
      <c r="L10" s="10"/>
      <c r="M10" s="10"/>
      <c r="N10" s="10"/>
      <c r="O10" s="10"/>
      <c r="P10" s="10"/>
      <c r="Q10" s="10"/>
      <c r="R10" s="10"/>
      <c r="S10" s="10"/>
      <c r="T10" s="10"/>
      <c r="U10" s="10"/>
      <c r="V10" s="10"/>
      <c r="W10" s="10"/>
      <c r="X10" s="10"/>
    </row>
    <row r="11" spans="2:24">
      <c r="B11" s="114" t="s">
        <v>33</v>
      </c>
      <c r="C11" s="115">
        <v>4.9387272044164403</v>
      </c>
      <c r="H11" s="10"/>
      <c r="I11" s="10"/>
      <c r="J11" s="10"/>
      <c r="K11" s="10"/>
      <c r="L11" s="10"/>
      <c r="M11" s="10"/>
      <c r="N11" s="10"/>
      <c r="O11" s="10"/>
      <c r="P11" s="10"/>
      <c r="Q11" s="10"/>
      <c r="R11" s="10"/>
      <c r="S11" s="10"/>
      <c r="T11" s="10"/>
      <c r="U11" s="10"/>
      <c r="V11" s="10"/>
      <c r="W11" s="10"/>
      <c r="X11" s="10"/>
    </row>
    <row r="12" spans="2:24">
      <c r="B12" s="23" t="s">
        <v>68</v>
      </c>
      <c r="C12" s="10">
        <v>5.3013443357831154</v>
      </c>
      <c r="H12" s="10"/>
      <c r="I12" s="10"/>
      <c r="J12" s="10"/>
      <c r="K12" s="10"/>
      <c r="L12" s="10"/>
      <c r="M12" s="10"/>
      <c r="N12" s="10"/>
      <c r="O12" s="10"/>
      <c r="P12" s="10"/>
      <c r="Q12" s="10"/>
      <c r="R12" s="10"/>
      <c r="S12" s="10"/>
      <c r="T12" s="10"/>
      <c r="U12" s="10"/>
      <c r="V12" s="10"/>
      <c r="W12" s="10"/>
      <c r="X12" s="10"/>
    </row>
    <row r="13" spans="2:24">
      <c r="B13" s="23" t="s">
        <v>164</v>
      </c>
      <c r="C13" s="10">
        <v>5.3569021333349225</v>
      </c>
      <c r="H13" s="10"/>
      <c r="I13" s="10"/>
      <c r="J13" s="10"/>
      <c r="K13" s="10"/>
      <c r="L13" s="10"/>
      <c r="M13" s="10"/>
      <c r="N13" s="10"/>
      <c r="O13" s="10"/>
      <c r="P13" s="10"/>
      <c r="Q13" s="10"/>
      <c r="R13" s="10"/>
      <c r="S13" s="10"/>
      <c r="T13" s="10"/>
      <c r="U13" s="10"/>
      <c r="V13" s="10"/>
      <c r="W13" s="10"/>
      <c r="X13" s="10"/>
    </row>
    <row r="14" spans="2:24">
      <c r="B14" s="23" t="s">
        <v>175</v>
      </c>
      <c r="C14" s="10">
        <v>6.2344814670125555</v>
      </c>
      <c r="H14" s="10"/>
      <c r="I14" s="10"/>
      <c r="J14" s="10"/>
      <c r="K14" s="10"/>
      <c r="L14" s="10"/>
      <c r="M14" s="10"/>
      <c r="N14" s="10"/>
      <c r="O14" s="10"/>
      <c r="P14" s="10"/>
      <c r="Q14" s="10"/>
      <c r="R14" s="10"/>
      <c r="S14" s="10"/>
      <c r="T14" s="10"/>
      <c r="U14" s="10"/>
      <c r="V14" s="10"/>
      <c r="W14" s="10"/>
      <c r="X14" s="10"/>
    </row>
    <row r="15" spans="2:24">
      <c r="B15" s="23" t="s">
        <v>65</v>
      </c>
      <c r="C15" s="10">
        <v>6.5796228743970726</v>
      </c>
      <c r="H15" s="10"/>
      <c r="I15" s="10"/>
      <c r="J15" s="10"/>
      <c r="K15" s="10"/>
      <c r="L15" s="10"/>
      <c r="M15" s="10"/>
      <c r="N15" s="10"/>
      <c r="O15" s="10"/>
      <c r="P15" s="10"/>
      <c r="Q15" s="10"/>
      <c r="R15" s="10"/>
      <c r="S15" s="10"/>
      <c r="T15" s="10"/>
      <c r="U15" s="10"/>
      <c r="V15" s="10"/>
      <c r="W15" s="10"/>
      <c r="X15" s="10"/>
    </row>
    <row r="16" spans="2:24">
      <c r="B16" s="23" t="s">
        <v>131</v>
      </c>
      <c r="C16" s="10">
        <v>6.7511400212395341</v>
      </c>
      <c r="H16" s="10"/>
      <c r="I16" s="10"/>
      <c r="J16" s="10"/>
      <c r="K16" s="10"/>
      <c r="L16" s="10"/>
      <c r="M16" s="10"/>
      <c r="N16" s="10"/>
      <c r="O16" s="10"/>
      <c r="P16" s="10"/>
      <c r="Q16" s="10"/>
      <c r="R16" s="10"/>
      <c r="S16" s="10"/>
      <c r="T16" s="10"/>
      <c r="U16" s="10"/>
      <c r="V16" s="10"/>
      <c r="W16" s="10"/>
      <c r="X16" s="10"/>
    </row>
    <row r="17" spans="2:24">
      <c r="B17" s="23" t="s">
        <v>163</v>
      </c>
      <c r="C17" s="10">
        <v>6.9007356611901649</v>
      </c>
      <c r="H17" s="10"/>
      <c r="I17" s="10"/>
      <c r="J17" s="10"/>
      <c r="K17" s="10"/>
      <c r="L17" s="10"/>
      <c r="M17" s="10"/>
      <c r="N17" s="10"/>
      <c r="O17" s="10"/>
      <c r="P17" s="10"/>
      <c r="Q17" s="10"/>
      <c r="R17" s="10"/>
      <c r="S17" s="10"/>
      <c r="T17" s="10"/>
      <c r="U17" s="10"/>
      <c r="V17" s="10"/>
      <c r="W17" s="10"/>
      <c r="X17" s="10"/>
    </row>
    <row r="18" spans="2:24">
      <c r="B18" s="23" t="s">
        <v>140</v>
      </c>
      <c r="C18" s="10">
        <v>7.0772803150246695</v>
      </c>
      <c r="H18" s="10"/>
      <c r="I18" s="10"/>
      <c r="J18" s="10"/>
      <c r="K18" s="10"/>
      <c r="L18" s="10"/>
      <c r="M18" s="10"/>
      <c r="N18" s="10"/>
      <c r="O18" s="10"/>
      <c r="P18" s="10"/>
      <c r="Q18" s="10"/>
      <c r="R18" s="10"/>
      <c r="S18" s="10"/>
      <c r="T18" s="10"/>
      <c r="U18" s="10"/>
      <c r="V18" s="10"/>
      <c r="W18" s="10"/>
      <c r="X18" s="10"/>
    </row>
    <row r="19" spans="2:24">
      <c r="B19" s="23" t="s">
        <v>166</v>
      </c>
      <c r="C19" s="10">
        <v>7.0937259294036146</v>
      </c>
      <c r="H19" s="10"/>
      <c r="I19" s="10"/>
      <c r="J19" s="10"/>
      <c r="K19" s="10"/>
      <c r="L19" s="10"/>
      <c r="M19" s="10"/>
      <c r="N19" s="10"/>
      <c r="O19" s="10"/>
      <c r="P19" s="10"/>
      <c r="Q19" s="10"/>
      <c r="R19" s="10"/>
      <c r="S19" s="10"/>
      <c r="T19" s="10"/>
      <c r="U19" s="10"/>
      <c r="V19" s="10"/>
      <c r="W19" s="10"/>
      <c r="X19" s="10"/>
    </row>
    <row r="20" spans="2:24">
      <c r="B20" s="23" t="s">
        <v>162</v>
      </c>
      <c r="C20" s="10">
        <v>7.1319093804395308</v>
      </c>
      <c r="H20" s="10"/>
      <c r="I20" s="10"/>
      <c r="J20" s="10"/>
      <c r="K20" s="10"/>
      <c r="L20" s="10"/>
      <c r="M20" s="10"/>
      <c r="N20" s="10"/>
      <c r="O20" s="10"/>
      <c r="P20" s="10"/>
      <c r="Q20" s="10"/>
      <c r="R20" s="10"/>
      <c r="S20" s="10"/>
      <c r="T20" s="10"/>
      <c r="U20" s="10"/>
      <c r="V20" s="10"/>
      <c r="W20" s="10"/>
      <c r="X20" s="10"/>
    </row>
    <row r="21" spans="2:24">
      <c r="B21" s="23" t="s">
        <v>165</v>
      </c>
      <c r="C21" s="10">
        <v>7.3643079712137061</v>
      </c>
      <c r="H21" s="10"/>
      <c r="I21" s="10"/>
      <c r="J21" s="10"/>
      <c r="K21" s="10"/>
      <c r="L21" s="10"/>
      <c r="M21" s="10"/>
      <c r="N21" s="10"/>
      <c r="O21" s="10"/>
      <c r="P21" s="10"/>
      <c r="Q21" s="10"/>
      <c r="R21" s="10"/>
      <c r="S21" s="10"/>
      <c r="T21" s="10"/>
      <c r="U21" s="10"/>
      <c r="V21" s="10"/>
      <c r="W21" s="10"/>
      <c r="X21" s="10"/>
    </row>
    <row r="22" spans="2:24">
      <c r="B22" s="23" t="s">
        <v>168</v>
      </c>
      <c r="C22" s="10">
        <v>7.6255174140106678</v>
      </c>
      <c r="H22" s="10"/>
      <c r="I22" s="10"/>
      <c r="J22" s="10"/>
      <c r="K22" s="10"/>
      <c r="L22" s="10"/>
      <c r="M22" s="10"/>
      <c r="N22" s="10"/>
      <c r="O22" s="10"/>
      <c r="P22" s="10"/>
      <c r="Q22" s="10"/>
      <c r="R22" s="10"/>
      <c r="S22" s="10"/>
      <c r="T22" s="10"/>
      <c r="U22" s="10"/>
      <c r="V22" s="10"/>
      <c r="W22" s="10"/>
      <c r="X22" s="10"/>
    </row>
    <row r="23" spans="2:24">
      <c r="B23" s="23" t="s">
        <v>170</v>
      </c>
      <c r="C23" s="10">
        <v>8.2925973959970474</v>
      </c>
      <c r="H23" s="10"/>
      <c r="I23" s="10"/>
      <c r="J23" s="10"/>
      <c r="K23" s="10"/>
      <c r="L23" s="10"/>
      <c r="M23" s="10"/>
      <c r="N23" s="10"/>
      <c r="O23" s="10"/>
      <c r="P23" s="10"/>
      <c r="Q23" s="10"/>
      <c r="R23" s="10"/>
      <c r="S23" s="10"/>
      <c r="T23" s="10"/>
      <c r="U23" s="10"/>
      <c r="V23" s="10"/>
      <c r="W23" s="10"/>
      <c r="X23" s="10"/>
    </row>
    <row r="24" spans="2:24">
      <c r="B24" s="23" t="s">
        <v>177</v>
      </c>
      <c r="C24" s="10">
        <v>8.3692120411405853</v>
      </c>
      <c r="H24" s="10"/>
      <c r="I24" s="10"/>
      <c r="J24" s="10"/>
      <c r="K24" s="10"/>
      <c r="L24" s="10"/>
      <c r="M24" s="10"/>
      <c r="N24" s="10"/>
      <c r="O24" s="10"/>
      <c r="P24" s="10"/>
      <c r="Q24" s="10"/>
      <c r="R24" s="10"/>
      <c r="S24" s="10"/>
      <c r="T24" s="10"/>
      <c r="U24" s="10"/>
      <c r="V24" s="10"/>
      <c r="W24" s="10"/>
      <c r="X24" s="10"/>
    </row>
    <row r="25" spans="2:24">
      <c r="B25" s="114" t="s">
        <v>216</v>
      </c>
      <c r="C25" s="115">
        <v>8.5145406808754984</v>
      </c>
      <c r="H25" s="10"/>
      <c r="I25" s="10"/>
      <c r="J25" s="10"/>
      <c r="K25" s="10"/>
      <c r="L25" s="10"/>
      <c r="M25" s="10"/>
      <c r="N25" s="10"/>
      <c r="O25" s="10"/>
      <c r="P25" s="10"/>
      <c r="Q25" s="10"/>
      <c r="R25" s="10"/>
      <c r="S25" s="10"/>
      <c r="T25" s="10"/>
      <c r="U25" s="10"/>
      <c r="V25" s="10"/>
      <c r="W25" s="10"/>
      <c r="X25" s="10"/>
    </row>
    <row r="26" spans="2:24">
      <c r="B26" s="23" t="s">
        <v>126</v>
      </c>
      <c r="C26" s="10">
        <v>8.7961251922635348</v>
      </c>
      <c r="H26" s="10"/>
      <c r="I26" s="10"/>
      <c r="J26" s="10"/>
      <c r="K26" s="10"/>
      <c r="L26" s="10"/>
      <c r="M26" s="10"/>
      <c r="N26" s="10"/>
      <c r="O26" s="10"/>
      <c r="P26" s="10"/>
      <c r="Q26" s="10"/>
      <c r="R26" s="10"/>
      <c r="S26" s="10"/>
      <c r="T26" s="10"/>
      <c r="U26" s="10"/>
      <c r="V26" s="10"/>
      <c r="W26" s="10"/>
      <c r="X26" s="10"/>
    </row>
    <row r="27" spans="2:24">
      <c r="B27" s="23" t="s">
        <v>127</v>
      </c>
      <c r="C27" s="10">
        <v>9.3996704652059844</v>
      </c>
      <c r="H27" s="10"/>
      <c r="I27" s="10"/>
      <c r="J27" s="10"/>
      <c r="K27" s="10"/>
      <c r="L27" s="10"/>
      <c r="M27" s="10"/>
      <c r="N27" s="10"/>
      <c r="O27" s="10"/>
      <c r="P27" s="10"/>
      <c r="Q27" s="10"/>
      <c r="R27" s="10"/>
      <c r="S27" s="10"/>
      <c r="T27" s="10"/>
      <c r="U27" s="10"/>
      <c r="V27" s="10"/>
      <c r="W27" s="10"/>
      <c r="X27" s="10"/>
    </row>
    <row r="28" spans="2:24">
      <c r="B28" s="23" t="s">
        <v>174</v>
      </c>
      <c r="C28" s="10">
        <v>9.7045460629892979</v>
      </c>
      <c r="D28" s="10"/>
      <c r="E28" s="10"/>
      <c r="H28" s="10"/>
      <c r="I28" s="10"/>
      <c r="J28" s="10"/>
      <c r="K28" s="10"/>
      <c r="L28" s="10"/>
      <c r="M28" s="10"/>
      <c r="N28" s="10"/>
      <c r="O28" s="10"/>
      <c r="P28" s="10"/>
      <c r="Q28" s="10"/>
      <c r="R28" s="10"/>
      <c r="S28" s="10"/>
      <c r="T28" s="10"/>
      <c r="U28" s="10"/>
      <c r="V28" s="10"/>
      <c r="W28" s="10"/>
      <c r="X28" s="10"/>
    </row>
    <row r="29" spans="2:24">
      <c r="B29" s="23" t="s">
        <v>136</v>
      </c>
      <c r="C29" s="10">
        <v>10.107529643584295</v>
      </c>
      <c r="D29" s="10"/>
      <c r="E29" s="10"/>
      <c r="H29" s="10"/>
      <c r="I29" s="10"/>
      <c r="J29" s="10"/>
      <c r="K29" s="10"/>
      <c r="L29" s="10"/>
      <c r="M29" s="10"/>
      <c r="N29" s="10"/>
      <c r="O29" s="10"/>
      <c r="P29" s="10"/>
      <c r="Q29" s="10"/>
      <c r="R29" s="10"/>
      <c r="S29" s="10"/>
      <c r="T29" s="10"/>
      <c r="U29" s="10"/>
      <c r="V29" s="10"/>
      <c r="W29" s="10"/>
      <c r="X29" s="10"/>
    </row>
    <row r="30" spans="2:24">
      <c r="B30" s="23" t="s">
        <v>70</v>
      </c>
      <c r="C30" s="10">
        <v>10.248866858598554</v>
      </c>
      <c r="D30" s="10"/>
      <c r="E30" s="10"/>
      <c r="H30" s="10"/>
      <c r="I30" s="10"/>
      <c r="J30" s="10"/>
      <c r="K30" s="10"/>
      <c r="L30" s="10"/>
      <c r="M30" s="10"/>
      <c r="N30" s="10"/>
      <c r="O30" s="10"/>
      <c r="P30" s="10"/>
      <c r="Q30" s="10"/>
      <c r="R30" s="10"/>
      <c r="S30" s="10"/>
      <c r="T30" s="10"/>
      <c r="U30" s="10"/>
      <c r="V30" s="10"/>
      <c r="W30" s="10"/>
      <c r="X30" s="10"/>
    </row>
    <row r="31" spans="2:24">
      <c r="B31" s="23" t="s">
        <v>134</v>
      </c>
      <c r="C31" s="10">
        <v>10.960562958381926</v>
      </c>
      <c r="D31" s="10"/>
      <c r="E31" s="10"/>
      <c r="F31" s="10"/>
      <c r="G31" s="10"/>
      <c r="H31" s="10"/>
      <c r="I31" s="10"/>
      <c r="J31" s="10"/>
      <c r="K31" s="10"/>
      <c r="L31" s="10"/>
      <c r="M31" s="10"/>
      <c r="N31" s="10"/>
      <c r="O31" s="10"/>
      <c r="P31" s="10"/>
      <c r="Q31" s="10"/>
      <c r="R31" s="10"/>
      <c r="S31" s="10"/>
      <c r="T31" s="10"/>
      <c r="U31" s="10"/>
      <c r="V31" s="10"/>
      <c r="W31" s="10"/>
      <c r="X31" s="10"/>
    </row>
    <row r="32" spans="2:24">
      <c r="B32" s="23" t="s">
        <v>138</v>
      </c>
      <c r="C32" s="10">
        <v>11.149886961881808</v>
      </c>
      <c r="D32" s="10"/>
      <c r="E32" s="10"/>
      <c r="F32" s="10"/>
      <c r="G32" s="10"/>
      <c r="H32" s="10"/>
      <c r="I32" s="10"/>
      <c r="J32" s="10"/>
      <c r="K32" s="10"/>
      <c r="L32" s="10"/>
      <c r="M32" s="10"/>
      <c r="N32" s="10"/>
      <c r="O32" s="10"/>
      <c r="P32" s="10"/>
      <c r="Q32" s="10"/>
      <c r="R32" s="10"/>
      <c r="S32" s="10"/>
      <c r="T32" s="10"/>
      <c r="U32" s="10"/>
      <c r="V32" s="10"/>
      <c r="W32" s="10"/>
      <c r="X32" s="10"/>
    </row>
    <row r="33" spans="2:24">
      <c r="B33" s="23" t="s">
        <v>171</v>
      </c>
      <c r="C33" s="10">
        <v>11.194637186738451</v>
      </c>
      <c r="D33" s="10"/>
      <c r="E33" s="10"/>
      <c r="F33" s="10"/>
      <c r="G33" s="10"/>
      <c r="H33" s="10"/>
      <c r="I33" s="10"/>
      <c r="J33" s="10"/>
      <c r="K33" s="10"/>
      <c r="L33" s="10"/>
      <c r="M33" s="10"/>
      <c r="N33" s="10"/>
      <c r="O33" s="10"/>
      <c r="P33" s="10"/>
      <c r="Q33" s="10"/>
      <c r="R33" s="10"/>
      <c r="S33" s="10"/>
      <c r="T33" s="10"/>
      <c r="U33" s="10"/>
      <c r="V33" s="10"/>
      <c r="W33" s="10"/>
      <c r="X33" s="10"/>
    </row>
    <row r="34" spans="2:24">
      <c r="B34" s="23" t="s">
        <v>173</v>
      </c>
      <c r="C34" s="10">
        <v>11.280561966384878</v>
      </c>
      <c r="D34" s="10"/>
      <c r="E34" s="10"/>
      <c r="F34" s="10"/>
      <c r="G34" s="10"/>
      <c r="H34" s="10"/>
      <c r="I34" s="10"/>
      <c r="J34" s="10"/>
      <c r="K34" s="10"/>
      <c r="L34" s="10"/>
      <c r="M34" s="10"/>
      <c r="N34" s="10"/>
      <c r="O34" s="10"/>
      <c r="P34" s="10"/>
      <c r="Q34" s="10"/>
      <c r="R34" s="10"/>
      <c r="S34" s="10"/>
      <c r="T34" s="10"/>
      <c r="U34" s="10"/>
      <c r="V34" s="10"/>
      <c r="W34" s="10"/>
      <c r="X34" s="10"/>
    </row>
    <row r="35" spans="2:24">
      <c r="B35" s="23" t="s">
        <v>132</v>
      </c>
      <c r="C35" s="10">
        <v>11.587888314134361</v>
      </c>
      <c r="D35" s="10"/>
      <c r="E35" s="10"/>
      <c r="F35" s="10"/>
      <c r="G35" s="10"/>
      <c r="H35" s="10"/>
      <c r="I35" s="10"/>
      <c r="J35" s="10"/>
      <c r="K35" s="10"/>
      <c r="L35" s="10"/>
      <c r="M35" s="10"/>
      <c r="N35" s="10"/>
      <c r="O35" s="10"/>
      <c r="P35" s="10"/>
      <c r="Q35" s="10"/>
      <c r="R35" s="10"/>
      <c r="S35" s="10"/>
      <c r="T35" s="10"/>
      <c r="U35" s="10"/>
      <c r="V35" s="10"/>
      <c r="W35" s="10"/>
      <c r="X35" s="10"/>
    </row>
    <row r="36" spans="2:24">
      <c r="B36" s="23" t="s">
        <v>69</v>
      </c>
      <c r="C36" s="10">
        <v>12.976886891471537</v>
      </c>
      <c r="D36" s="10"/>
      <c r="E36" s="10"/>
      <c r="F36" s="10"/>
      <c r="G36" s="10"/>
      <c r="H36" s="10"/>
      <c r="I36" s="10"/>
      <c r="J36" s="10"/>
      <c r="K36" s="10"/>
      <c r="L36" s="10"/>
      <c r="M36" s="10"/>
      <c r="N36" s="10"/>
      <c r="O36" s="10"/>
      <c r="P36" s="10"/>
      <c r="Q36" s="10"/>
      <c r="R36" s="10"/>
      <c r="S36" s="10"/>
      <c r="T36" s="10"/>
      <c r="U36" s="10"/>
      <c r="V36" s="10"/>
      <c r="W36" s="10"/>
      <c r="X36" s="10"/>
    </row>
    <row r="37" spans="2:24">
      <c r="B37" s="23" t="s">
        <v>169</v>
      </c>
      <c r="C37" s="10">
        <v>13.42639408907721</v>
      </c>
      <c r="D37" s="10"/>
      <c r="E37" s="10"/>
      <c r="F37" s="10"/>
      <c r="G37" s="10"/>
      <c r="H37" s="10"/>
      <c r="I37" s="10"/>
      <c r="J37" s="10"/>
      <c r="K37" s="10"/>
      <c r="L37" s="10"/>
      <c r="M37" s="10"/>
      <c r="N37" s="10"/>
      <c r="O37" s="10"/>
      <c r="P37" s="10"/>
      <c r="Q37" s="10"/>
      <c r="R37" s="10"/>
      <c r="S37" s="10"/>
      <c r="T37" s="10"/>
      <c r="U37" s="10"/>
      <c r="V37" s="10"/>
      <c r="W37" s="10"/>
      <c r="X37" s="10"/>
    </row>
    <row r="38" spans="2:24">
      <c r="B38" s="23" t="s">
        <v>178</v>
      </c>
      <c r="C38" s="10">
        <v>13.936424205748407</v>
      </c>
      <c r="D38" s="10"/>
      <c r="E38" s="10"/>
      <c r="F38" s="10"/>
      <c r="G38" s="10"/>
      <c r="H38" s="10"/>
      <c r="I38" s="10"/>
      <c r="J38" s="10"/>
      <c r="K38" s="10"/>
      <c r="L38" s="10"/>
      <c r="M38" s="10"/>
      <c r="N38" s="10"/>
      <c r="O38" s="10"/>
      <c r="P38" s="10"/>
      <c r="Q38" s="10"/>
      <c r="R38" s="10"/>
      <c r="S38" s="10"/>
      <c r="T38" s="10"/>
      <c r="U38" s="10"/>
      <c r="V38" s="10"/>
      <c r="W38" s="10"/>
      <c r="X38" s="10"/>
    </row>
    <row r="39" spans="2:24">
      <c r="B39" s="23" t="s">
        <v>133</v>
      </c>
      <c r="C39" s="10">
        <v>14.318383606555878</v>
      </c>
      <c r="D39" s="10"/>
      <c r="E39" s="10"/>
      <c r="F39" s="10"/>
      <c r="G39" s="10"/>
      <c r="H39" s="10"/>
      <c r="I39" s="10"/>
      <c r="J39" s="10"/>
      <c r="K39" s="10"/>
      <c r="L39" s="10"/>
      <c r="M39" s="10"/>
      <c r="N39" s="10"/>
      <c r="O39" s="10"/>
      <c r="P39" s="10"/>
      <c r="Q39" s="10"/>
      <c r="R39" s="10"/>
      <c r="S39" s="10"/>
      <c r="T39" s="10"/>
      <c r="U39" s="10"/>
      <c r="V39" s="10"/>
      <c r="W39" s="10"/>
      <c r="X39" s="10"/>
    </row>
    <row r="40" spans="2:24">
      <c r="B40" s="23" t="s">
        <v>135</v>
      </c>
      <c r="C40" s="10">
        <v>16.24714854688818</v>
      </c>
      <c r="D40" s="10"/>
      <c r="E40" s="10"/>
      <c r="F40" s="10"/>
      <c r="G40" s="10"/>
      <c r="H40" s="10"/>
      <c r="I40" s="10"/>
      <c r="J40" s="10"/>
      <c r="K40" s="10"/>
      <c r="L40" s="10"/>
      <c r="M40" s="10"/>
      <c r="N40" s="10"/>
      <c r="O40" s="10"/>
      <c r="P40" s="10"/>
      <c r="Q40" s="10"/>
      <c r="R40" s="10"/>
      <c r="S40" s="10"/>
      <c r="T40" s="10"/>
      <c r="U40" s="10"/>
      <c r="V40" s="10"/>
      <c r="W40" s="10"/>
      <c r="X40" s="10"/>
    </row>
    <row r="41" spans="2:24">
      <c r="B41" s="23" t="s">
        <v>176</v>
      </c>
      <c r="C41" s="10">
        <v>16.913280656412613</v>
      </c>
      <c r="D41" s="10"/>
      <c r="E41" s="10"/>
      <c r="F41" s="10"/>
      <c r="G41" s="10"/>
      <c r="H41" s="10"/>
      <c r="I41" s="10"/>
      <c r="J41" s="10"/>
      <c r="K41" s="10"/>
      <c r="L41" s="10"/>
      <c r="M41" s="10"/>
      <c r="N41" s="10"/>
      <c r="O41" s="10"/>
      <c r="P41" s="10"/>
      <c r="Q41" s="10"/>
      <c r="R41" s="10"/>
      <c r="S41" s="10"/>
      <c r="T41" s="10"/>
      <c r="U41" s="10"/>
      <c r="V41" s="10"/>
      <c r="W41" s="10"/>
      <c r="X41" s="10"/>
    </row>
    <row r="42" spans="2:24">
      <c r="B42" s="23"/>
      <c r="C42" s="10"/>
      <c r="D42" s="10"/>
      <c r="E42" s="10"/>
      <c r="F42" s="10"/>
      <c r="G42" s="10"/>
      <c r="H42" s="10"/>
      <c r="I42" s="10"/>
      <c r="J42" s="10"/>
      <c r="K42" s="10"/>
      <c r="L42" s="10"/>
      <c r="M42" s="10"/>
      <c r="N42" s="10"/>
      <c r="O42" s="10"/>
      <c r="P42" s="10"/>
      <c r="Q42" s="10"/>
      <c r="R42" s="10"/>
      <c r="S42" s="10"/>
      <c r="T42" s="10"/>
      <c r="U42" s="10"/>
      <c r="V42" s="10"/>
      <c r="W42" s="10"/>
      <c r="X42" s="10"/>
    </row>
    <row r="43" spans="2:24">
      <c r="B43" s="23"/>
      <c r="C43" s="10"/>
      <c r="D43" s="10"/>
      <c r="E43" s="10"/>
      <c r="F43" s="10"/>
      <c r="G43" s="10"/>
      <c r="H43" s="10"/>
      <c r="I43" s="10"/>
      <c r="J43" s="10"/>
      <c r="K43" s="10"/>
      <c r="L43" s="10"/>
      <c r="M43" s="10"/>
      <c r="N43" s="10"/>
      <c r="O43" s="10"/>
      <c r="P43" s="10"/>
      <c r="Q43" s="10"/>
      <c r="R43" s="10"/>
      <c r="S43" s="10"/>
      <c r="T43" s="10"/>
      <c r="U43" s="10"/>
      <c r="V43" s="10"/>
      <c r="W43" s="10"/>
      <c r="X43" s="10"/>
    </row>
    <row r="44" spans="2:24">
      <c r="B44" s="23"/>
      <c r="C44" s="10"/>
      <c r="D44" s="10"/>
      <c r="E44" s="10"/>
      <c r="F44" s="10"/>
      <c r="G44" s="10"/>
      <c r="H44" s="10"/>
      <c r="I44" s="10"/>
      <c r="J44" s="10"/>
      <c r="K44" s="10"/>
      <c r="L44" s="10"/>
      <c r="M44" s="10"/>
      <c r="N44" s="10"/>
      <c r="O44" s="10"/>
      <c r="P44" s="10"/>
      <c r="Q44" s="10"/>
      <c r="R44" s="10"/>
      <c r="S44" s="10"/>
      <c r="T44" s="10"/>
      <c r="U44" s="10"/>
      <c r="V44" s="10"/>
      <c r="W44" s="10"/>
      <c r="X44" s="10"/>
    </row>
    <row r="45" spans="2:24">
      <c r="B45" s="23"/>
      <c r="C45" s="10"/>
      <c r="D45" s="10"/>
      <c r="E45" s="10"/>
      <c r="F45" s="10"/>
      <c r="G45" s="10"/>
      <c r="H45" s="10"/>
      <c r="I45" s="10"/>
      <c r="J45" s="10"/>
      <c r="K45" s="10"/>
      <c r="L45" s="10"/>
      <c r="M45" s="10"/>
      <c r="N45" s="10"/>
      <c r="O45" s="10"/>
      <c r="P45" s="10"/>
      <c r="Q45" s="10"/>
      <c r="R45" s="10"/>
      <c r="S45" s="10"/>
      <c r="T45" s="10"/>
      <c r="U45" s="10"/>
      <c r="V45" s="10"/>
      <c r="W45" s="10"/>
      <c r="X45" s="10"/>
    </row>
    <row r="46" spans="2:24">
      <c r="B46" s="23"/>
      <c r="C46" s="10"/>
      <c r="D46" s="10"/>
      <c r="E46" s="10"/>
      <c r="F46" s="10"/>
      <c r="G46" s="10"/>
      <c r="H46" s="10"/>
      <c r="I46" s="10"/>
      <c r="J46" s="10"/>
      <c r="K46" s="10"/>
      <c r="L46" s="10"/>
      <c r="M46" s="10"/>
      <c r="N46" s="10"/>
      <c r="O46" s="10"/>
      <c r="P46" s="10"/>
      <c r="Q46" s="10"/>
      <c r="R46" s="10"/>
      <c r="S46" s="10"/>
      <c r="T46" s="10"/>
      <c r="U46" s="10"/>
      <c r="V46" s="10"/>
      <c r="W46" s="10"/>
      <c r="X46" s="10"/>
    </row>
    <row r="47" spans="2:24">
      <c r="B47" s="23"/>
      <c r="C47" s="10"/>
      <c r="D47" s="10"/>
      <c r="E47" s="10"/>
      <c r="F47" s="10"/>
      <c r="G47" s="10"/>
      <c r="H47" s="10"/>
      <c r="I47" s="10"/>
      <c r="J47" s="10"/>
      <c r="K47" s="10"/>
      <c r="L47" s="10"/>
      <c r="M47" s="10"/>
      <c r="N47" s="10"/>
      <c r="O47" s="10"/>
      <c r="P47" s="10"/>
      <c r="Q47" s="10"/>
      <c r="R47" s="10"/>
      <c r="S47" s="10"/>
      <c r="T47" s="10"/>
      <c r="U47" s="10"/>
      <c r="V47" s="10"/>
      <c r="W47" s="10"/>
      <c r="X47" s="10"/>
    </row>
    <row r="48" spans="2:24">
      <c r="B48" s="23"/>
      <c r="C48" s="10"/>
      <c r="D48" s="10"/>
      <c r="E48" s="10"/>
      <c r="F48" s="10"/>
      <c r="G48" s="10"/>
      <c r="H48" s="10"/>
      <c r="I48" s="10"/>
      <c r="J48" s="10"/>
      <c r="K48" s="10"/>
      <c r="L48" s="10"/>
      <c r="M48" s="10"/>
      <c r="N48" s="10"/>
      <c r="O48" s="10"/>
      <c r="P48" s="10"/>
      <c r="Q48" s="10"/>
      <c r="R48" s="10"/>
      <c r="S48" s="10"/>
      <c r="T48" s="10"/>
      <c r="U48" s="10"/>
      <c r="V48" s="10"/>
      <c r="W48" s="10"/>
      <c r="X48" s="10"/>
    </row>
    <row r="49" spans="2:24">
      <c r="B49" s="23"/>
      <c r="C49" s="10"/>
      <c r="D49" s="10"/>
      <c r="E49" s="10"/>
      <c r="F49" s="10"/>
      <c r="G49" s="10"/>
      <c r="H49" s="10"/>
      <c r="I49" s="10"/>
      <c r="J49" s="10"/>
      <c r="K49" s="10"/>
      <c r="L49" s="10"/>
      <c r="M49" s="10"/>
      <c r="N49" s="10"/>
      <c r="O49" s="10"/>
      <c r="P49" s="10"/>
      <c r="Q49" s="10"/>
      <c r="R49" s="10"/>
      <c r="S49" s="10"/>
      <c r="T49" s="10"/>
      <c r="U49" s="10"/>
      <c r="V49" s="10"/>
      <c r="W49" s="10"/>
      <c r="X49" s="10"/>
    </row>
    <row r="50" spans="2:24">
      <c r="B50" s="23"/>
      <c r="C50" s="10"/>
      <c r="D50" s="10"/>
      <c r="E50" s="10"/>
      <c r="F50" s="10"/>
      <c r="G50" s="10"/>
      <c r="H50" s="10"/>
      <c r="I50" s="10"/>
      <c r="J50" s="10"/>
      <c r="K50" s="10"/>
      <c r="L50" s="10"/>
      <c r="M50" s="10"/>
      <c r="N50" s="10"/>
      <c r="O50" s="10"/>
      <c r="P50" s="10"/>
      <c r="Q50" s="10"/>
      <c r="R50" s="10"/>
      <c r="S50" s="10"/>
      <c r="T50" s="10"/>
      <c r="U50" s="10"/>
      <c r="V50" s="10"/>
      <c r="W50" s="10"/>
      <c r="X50" s="10"/>
    </row>
    <row r="51" spans="2:24">
      <c r="B51" s="23"/>
      <c r="C51" s="10"/>
      <c r="D51" s="10"/>
      <c r="E51" s="10"/>
      <c r="F51" s="10"/>
      <c r="G51" s="10"/>
      <c r="H51" s="10"/>
      <c r="I51" s="10"/>
      <c r="J51" s="10"/>
      <c r="K51" s="10"/>
      <c r="L51" s="10"/>
      <c r="M51" s="10"/>
      <c r="N51" s="10"/>
      <c r="O51" s="10"/>
      <c r="P51" s="10"/>
      <c r="Q51" s="10"/>
      <c r="R51" s="10"/>
      <c r="S51" s="10"/>
      <c r="T51" s="10"/>
      <c r="U51" s="10"/>
      <c r="V51" s="10"/>
      <c r="W51" s="10"/>
      <c r="X51" s="10"/>
    </row>
    <row r="52" spans="2:24">
      <c r="B52" s="23"/>
      <c r="C52" s="10"/>
      <c r="D52" s="10"/>
      <c r="E52" s="10"/>
      <c r="F52" s="10"/>
      <c r="G52" s="10"/>
      <c r="H52" s="10"/>
      <c r="I52" s="10"/>
      <c r="J52" s="10"/>
      <c r="K52" s="10"/>
      <c r="L52" s="10"/>
      <c r="M52" s="10"/>
      <c r="N52" s="10"/>
      <c r="O52" s="10"/>
      <c r="P52" s="10"/>
      <c r="Q52" s="10"/>
      <c r="R52" s="10"/>
      <c r="S52" s="10"/>
      <c r="T52" s="10"/>
      <c r="U52" s="10"/>
      <c r="V52" s="10"/>
      <c r="W52" s="10"/>
      <c r="X52" s="10"/>
    </row>
    <row r="53" spans="2:24">
      <c r="B53" s="23"/>
      <c r="C53" s="10"/>
      <c r="D53" s="10"/>
      <c r="E53" s="10"/>
      <c r="F53" s="10"/>
      <c r="G53" s="10"/>
      <c r="H53" s="10"/>
      <c r="I53" s="10"/>
      <c r="J53" s="10"/>
      <c r="K53" s="10"/>
      <c r="L53" s="10"/>
      <c r="M53" s="10"/>
      <c r="N53" s="10"/>
      <c r="O53" s="10"/>
      <c r="P53" s="10"/>
      <c r="Q53" s="10"/>
      <c r="R53" s="10"/>
      <c r="S53" s="10"/>
      <c r="T53" s="10"/>
      <c r="U53" s="10"/>
      <c r="V53" s="10"/>
      <c r="W53" s="10"/>
      <c r="X53" s="10"/>
    </row>
    <row r="54" spans="2:24">
      <c r="B54" s="23"/>
      <c r="C54" s="10"/>
      <c r="D54" s="10"/>
      <c r="E54" s="10"/>
      <c r="F54" s="10"/>
      <c r="G54" s="10"/>
      <c r="H54" s="10"/>
      <c r="I54" s="10"/>
      <c r="J54" s="10"/>
      <c r="K54" s="10"/>
      <c r="L54" s="10"/>
      <c r="M54" s="10"/>
      <c r="N54" s="10"/>
      <c r="O54" s="10"/>
      <c r="P54" s="10"/>
      <c r="Q54" s="10"/>
      <c r="R54" s="10"/>
      <c r="S54" s="10"/>
      <c r="T54" s="10"/>
      <c r="U54" s="10"/>
      <c r="V54" s="10"/>
      <c r="W54" s="10"/>
      <c r="X54" s="10"/>
    </row>
    <row r="55" spans="2:24">
      <c r="B55" s="23"/>
      <c r="C55" s="10"/>
      <c r="D55" s="10"/>
      <c r="E55" s="10"/>
      <c r="F55" s="10"/>
      <c r="G55" s="10"/>
      <c r="H55" s="10"/>
      <c r="I55" s="10"/>
      <c r="J55" s="10"/>
      <c r="K55" s="10"/>
      <c r="L55" s="10"/>
      <c r="M55" s="10"/>
      <c r="N55" s="10"/>
      <c r="O55" s="10"/>
      <c r="P55" s="10"/>
      <c r="Q55" s="10"/>
      <c r="R55" s="10"/>
      <c r="S55" s="10"/>
      <c r="T55" s="10"/>
      <c r="U55" s="10"/>
      <c r="V55" s="10"/>
      <c r="W55" s="10"/>
      <c r="X55" s="10"/>
    </row>
    <row r="56" spans="2:24">
      <c r="B56" s="23"/>
      <c r="C56" s="10"/>
      <c r="D56" s="10"/>
      <c r="E56" s="10"/>
      <c r="F56" s="10"/>
      <c r="G56" s="10"/>
      <c r="H56" s="10"/>
      <c r="I56" s="10"/>
      <c r="J56" s="10"/>
      <c r="K56" s="10"/>
      <c r="L56" s="10"/>
      <c r="M56" s="10"/>
      <c r="N56" s="10"/>
      <c r="O56" s="10"/>
      <c r="P56" s="10"/>
      <c r="Q56" s="10"/>
      <c r="R56" s="10"/>
      <c r="S56" s="10"/>
      <c r="T56" s="10"/>
      <c r="U56" s="10"/>
      <c r="V56" s="10"/>
      <c r="W56" s="10"/>
      <c r="X56" s="10"/>
    </row>
    <row r="57" spans="2:24">
      <c r="B57" s="23"/>
      <c r="C57" s="10"/>
      <c r="D57" s="10"/>
      <c r="E57" s="10"/>
      <c r="F57" s="10"/>
      <c r="G57" s="10"/>
      <c r="H57" s="10"/>
      <c r="I57" s="10"/>
      <c r="J57" s="10"/>
      <c r="K57" s="10"/>
      <c r="L57" s="10"/>
      <c r="M57" s="10"/>
      <c r="N57" s="10"/>
      <c r="O57" s="10"/>
      <c r="P57" s="10"/>
      <c r="Q57" s="10"/>
      <c r="R57" s="10"/>
      <c r="S57" s="10"/>
      <c r="T57" s="10"/>
      <c r="U57" s="10"/>
      <c r="V57" s="10"/>
      <c r="W57" s="10"/>
      <c r="X57" s="10"/>
    </row>
    <row r="58" spans="2:24">
      <c r="B58" s="23"/>
      <c r="C58" s="10"/>
      <c r="D58" s="10"/>
      <c r="E58" s="10"/>
      <c r="F58" s="10"/>
      <c r="G58" s="10"/>
      <c r="H58" s="10"/>
      <c r="I58" s="10"/>
      <c r="J58" s="10"/>
      <c r="K58" s="10"/>
      <c r="L58" s="10"/>
      <c r="M58" s="10"/>
      <c r="N58" s="10"/>
      <c r="O58" s="10"/>
      <c r="P58" s="10"/>
      <c r="Q58" s="10"/>
      <c r="R58" s="10"/>
      <c r="S58" s="10"/>
      <c r="T58" s="10"/>
      <c r="U58" s="10"/>
      <c r="V58" s="10"/>
      <c r="W58" s="10"/>
      <c r="X58" s="10"/>
    </row>
    <row r="59" spans="2:24">
      <c r="B59" s="23"/>
      <c r="C59" s="10"/>
      <c r="D59" s="10"/>
      <c r="E59" s="10"/>
      <c r="F59" s="10"/>
      <c r="G59" s="10"/>
      <c r="H59" s="10"/>
      <c r="I59" s="10"/>
      <c r="J59" s="10"/>
      <c r="K59" s="10"/>
      <c r="L59" s="10"/>
      <c r="M59" s="10"/>
      <c r="N59" s="10"/>
      <c r="O59" s="10"/>
      <c r="P59" s="10"/>
      <c r="Q59" s="10"/>
      <c r="R59" s="10"/>
      <c r="S59" s="10"/>
      <c r="T59" s="10"/>
      <c r="U59" s="10"/>
      <c r="V59" s="10"/>
      <c r="W59" s="10"/>
      <c r="X59" s="10"/>
    </row>
    <row r="60" spans="2:24">
      <c r="B60" s="23"/>
      <c r="C60" s="10"/>
      <c r="D60" s="10"/>
      <c r="E60" s="10"/>
      <c r="F60" s="10"/>
      <c r="G60" s="10"/>
      <c r="H60" s="10"/>
      <c r="I60" s="10"/>
      <c r="J60" s="10"/>
      <c r="K60" s="10"/>
      <c r="L60" s="10"/>
      <c r="M60" s="10"/>
      <c r="N60" s="10"/>
      <c r="O60" s="10"/>
      <c r="P60" s="10"/>
      <c r="Q60" s="10"/>
      <c r="R60" s="10"/>
      <c r="S60" s="10"/>
      <c r="T60" s="10"/>
      <c r="U60" s="10"/>
      <c r="V60" s="10"/>
      <c r="W60" s="10"/>
      <c r="X60" s="10"/>
    </row>
    <row r="61" spans="2:24">
      <c r="B61" s="23"/>
      <c r="C61" s="10"/>
      <c r="D61" s="10"/>
      <c r="E61" s="10"/>
      <c r="F61" s="10"/>
      <c r="G61" s="10"/>
      <c r="H61" s="10"/>
      <c r="I61" s="10"/>
      <c r="J61" s="10"/>
      <c r="K61" s="10"/>
      <c r="L61" s="10"/>
      <c r="M61" s="10"/>
      <c r="N61" s="10"/>
      <c r="O61" s="10"/>
      <c r="P61" s="10"/>
      <c r="Q61" s="10"/>
      <c r="R61" s="10"/>
      <c r="S61" s="10"/>
      <c r="T61" s="10"/>
      <c r="U61" s="10"/>
      <c r="V61" s="10"/>
      <c r="W61" s="10"/>
      <c r="X61" s="10"/>
    </row>
    <row r="62" spans="2:24">
      <c r="B62" s="23"/>
      <c r="C62" s="10"/>
      <c r="D62" s="10"/>
      <c r="E62" s="10"/>
      <c r="F62" s="10"/>
      <c r="G62" s="10"/>
      <c r="H62" s="10"/>
      <c r="I62" s="10"/>
      <c r="J62" s="10"/>
      <c r="K62" s="10"/>
      <c r="L62" s="10"/>
      <c r="M62" s="10"/>
      <c r="N62" s="10"/>
      <c r="O62" s="10"/>
      <c r="P62" s="10"/>
      <c r="Q62" s="10"/>
      <c r="R62" s="10"/>
      <c r="S62" s="10"/>
      <c r="T62" s="10"/>
      <c r="U62" s="10"/>
      <c r="V62" s="10"/>
      <c r="W62" s="10"/>
      <c r="X62" s="10"/>
    </row>
    <row r="63" spans="2:24">
      <c r="B63" s="23"/>
      <c r="C63" s="10"/>
      <c r="D63" s="10"/>
      <c r="E63" s="10"/>
      <c r="F63" s="10"/>
      <c r="G63" s="10"/>
      <c r="H63" s="10"/>
      <c r="I63" s="10"/>
      <c r="J63" s="10"/>
      <c r="K63" s="10"/>
      <c r="L63" s="10"/>
      <c r="M63" s="10"/>
      <c r="N63" s="10"/>
      <c r="O63" s="10"/>
      <c r="P63" s="10"/>
      <c r="Q63" s="10"/>
      <c r="R63" s="10"/>
      <c r="S63" s="10"/>
      <c r="T63" s="10"/>
      <c r="U63" s="10"/>
      <c r="V63" s="10"/>
      <c r="W63" s="10"/>
      <c r="X63" s="10"/>
    </row>
    <row r="64" spans="2:24">
      <c r="B64" s="23"/>
      <c r="C64" s="10"/>
      <c r="D64" s="10"/>
      <c r="E64" s="10"/>
      <c r="F64" s="10"/>
      <c r="G64" s="10"/>
      <c r="H64" s="10"/>
      <c r="I64" s="10"/>
      <c r="J64" s="10"/>
      <c r="K64" s="10"/>
      <c r="L64" s="10"/>
      <c r="M64" s="10"/>
      <c r="N64" s="10"/>
      <c r="O64" s="10"/>
      <c r="P64" s="10"/>
      <c r="Q64" s="10"/>
      <c r="R64" s="10"/>
      <c r="S64" s="10"/>
      <c r="T64" s="10"/>
      <c r="U64" s="10"/>
      <c r="V64" s="10"/>
      <c r="W64" s="10"/>
      <c r="X64" s="10"/>
    </row>
    <row r="65" spans="2:24">
      <c r="B65" s="23"/>
      <c r="C65" s="10"/>
      <c r="D65" s="10"/>
      <c r="E65" s="10"/>
      <c r="F65" s="10"/>
      <c r="G65" s="10"/>
      <c r="H65" s="10"/>
      <c r="I65" s="10"/>
      <c r="J65" s="10"/>
      <c r="K65" s="10"/>
      <c r="L65" s="10"/>
      <c r="M65" s="10"/>
      <c r="N65" s="10"/>
      <c r="O65" s="10"/>
      <c r="P65" s="10"/>
      <c r="Q65" s="10"/>
      <c r="R65" s="10"/>
      <c r="S65" s="10"/>
      <c r="T65" s="10"/>
      <c r="U65" s="10"/>
      <c r="V65" s="10"/>
      <c r="W65" s="10"/>
      <c r="X65" s="10"/>
    </row>
    <row r="66" spans="2:24">
      <c r="B66" s="23"/>
      <c r="C66" s="10"/>
      <c r="D66" s="10"/>
      <c r="E66" s="10"/>
      <c r="F66" s="10"/>
      <c r="G66" s="10"/>
      <c r="H66" s="10"/>
      <c r="I66" s="10"/>
      <c r="J66" s="10"/>
      <c r="K66" s="10"/>
      <c r="L66" s="10"/>
      <c r="M66" s="10"/>
      <c r="N66" s="10"/>
      <c r="O66" s="10"/>
      <c r="P66" s="10"/>
      <c r="Q66" s="10"/>
      <c r="R66" s="10"/>
      <c r="S66" s="10"/>
      <c r="T66" s="10"/>
      <c r="U66" s="10"/>
      <c r="V66" s="10"/>
      <c r="W66" s="10"/>
      <c r="X66" s="10"/>
    </row>
    <row r="67" spans="2:24">
      <c r="B67" s="23"/>
      <c r="C67" s="10"/>
      <c r="D67" s="10"/>
      <c r="E67" s="10"/>
      <c r="F67" s="10"/>
      <c r="G67" s="10"/>
      <c r="H67" s="10"/>
      <c r="I67" s="10"/>
      <c r="J67" s="10"/>
      <c r="K67" s="10"/>
      <c r="L67" s="10"/>
      <c r="M67" s="10"/>
      <c r="N67" s="10"/>
      <c r="O67" s="10"/>
      <c r="P67" s="10"/>
      <c r="Q67" s="10"/>
      <c r="R67" s="10"/>
      <c r="S67" s="10"/>
      <c r="T67" s="10"/>
      <c r="U67" s="10"/>
      <c r="V67" s="10"/>
      <c r="W67" s="10"/>
      <c r="X67" s="10"/>
    </row>
    <row r="68" spans="2:24">
      <c r="B68" s="23"/>
      <c r="C68" s="10"/>
      <c r="D68" s="10"/>
      <c r="E68" s="10"/>
      <c r="F68" s="10"/>
      <c r="G68" s="10"/>
      <c r="H68" s="10"/>
      <c r="I68" s="10"/>
      <c r="J68" s="10"/>
      <c r="K68" s="10"/>
      <c r="L68" s="10"/>
      <c r="M68" s="10"/>
      <c r="N68" s="10"/>
      <c r="O68" s="10"/>
      <c r="P68" s="10"/>
      <c r="Q68" s="10"/>
      <c r="R68" s="10"/>
      <c r="S68" s="10"/>
      <c r="T68" s="10"/>
      <c r="U68" s="10"/>
      <c r="V68" s="10"/>
      <c r="W68" s="10"/>
      <c r="X68" s="10"/>
    </row>
    <row r="69" spans="2:24">
      <c r="B69" s="23"/>
      <c r="C69" s="10"/>
      <c r="D69" s="10"/>
      <c r="E69" s="10"/>
      <c r="F69" s="10"/>
      <c r="G69" s="10"/>
      <c r="H69" s="10"/>
      <c r="I69" s="10"/>
      <c r="J69" s="10"/>
      <c r="K69" s="10"/>
      <c r="L69" s="10"/>
      <c r="M69" s="10"/>
      <c r="N69" s="10"/>
      <c r="O69" s="10"/>
      <c r="P69" s="10"/>
      <c r="Q69" s="10"/>
      <c r="R69" s="10"/>
      <c r="S69" s="10"/>
      <c r="T69" s="10"/>
      <c r="U69" s="10"/>
      <c r="V69" s="10"/>
      <c r="W69" s="10"/>
      <c r="X69" s="10"/>
    </row>
    <row r="70" spans="2:24">
      <c r="B70" s="23"/>
      <c r="C70" s="10"/>
      <c r="D70" s="10"/>
      <c r="E70" s="10"/>
      <c r="F70" s="10"/>
      <c r="G70" s="10"/>
      <c r="H70" s="10"/>
      <c r="I70" s="10"/>
      <c r="J70" s="10"/>
      <c r="K70" s="10"/>
      <c r="L70" s="10"/>
      <c r="M70" s="10"/>
      <c r="N70" s="10"/>
      <c r="O70" s="10"/>
      <c r="P70" s="10"/>
      <c r="Q70" s="10"/>
      <c r="R70" s="10"/>
      <c r="S70" s="10"/>
      <c r="T70" s="10"/>
      <c r="U70" s="10"/>
      <c r="V70" s="10"/>
      <c r="W70" s="10"/>
      <c r="X70" s="10"/>
    </row>
    <row r="71" spans="2:24">
      <c r="B71" s="23"/>
      <c r="C71" s="10"/>
      <c r="D71" s="10"/>
      <c r="E71" s="10"/>
      <c r="F71" s="10"/>
      <c r="G71" s="10"/>
      <c r="H71" s="10"/>
      <c r="I71" s="10"/>
      <c r="J71" s="10"/>
      <c r="K71" s="10"/>
      <c r="L71" s="10"/>
      <c r="M71" s="10"/>
      <c r="N71" s="10"/>
      <c r="O71" s="10"/>
      <c r="P71" s="10"/>
      <c r="Q71" s="10"/>
      <c r="R71" s="10"/>
      <c r="S71" s="10"/>
      <c r="T71" s="10"/>
      <c r="U71" s="10"/>
      <c r="V71" s="10"/>
      <c r="W71" s="10"/>
      <c r="X71" s="10"/>
    </row>
    <row r="72" spans="2:24">
      <c r="B72" s="23"/>
      <c r="C72" s="10"/>
      <c r="D72" s="10"/>
      <c r="E72" s="10"/>
      <c r="F72" s="10"/>
      <c r="G72" s="10"/>
      <c r="H72" s="10"/>
      <c r="I72" s="10"/>
      <c r="J72" s="10"/>
      <c r="K72" s="10"/>
      <c r="L72" s="10"/>
      <c r="M72" s="10"/>
      <c r="N72" s="10"/>
      <c r="O72" s="10"/>
      <c r="P72" s="10"/>
      <c r="Q72" s="10"/>
      <c r="R72" s="10"/>
      <c r="S72" s="10"/>
      <c r="T72" s="10"/>
      <c r="U72" s="10"/>
      <c r="V72" s="10"/>
      <c r="W72" s="10"/>
      <c r="X72" s="10"/>
    </row>
    <row r="73" spans="2:24">
      <c r="B73" s="23"/>
      <c r="C73" s="10"/>
      <c r="D73" s="10"/>
      <c r="E73" s="10"/>
      <c r="F73" s="10"/>
      <c r="G73" s="10"/>
      <c r="H73" s="10"/>
      <c r="I73" s="10"/>
      <c r="J73" s="10"/>
      <c r="K73" s="10"/>
      <c r="L73" s="10"/>
      <c r="M73" s="10"/>
      <c r="N73" s="10"/>
      <c r="O73" s="10"/>
      <c r="P73" s="10"/>
      <c r="Q73" s="10"/>
      <c r="R73" s="10"/>
      <c r="S73" s="10"/>
      <c r="T73" s="10"/>
      <c r="U73" s="10"/>
      <c r="V73" s="10"/>
      <c r="W73" s="10"/>
      <c r="X73" s="10"/>
    </row>
    <row r="74" spans="2:24">
      <c r="B74" s="23"/>
      <c r="C74" s="10"/>
      <c r="D74" s="10"/>
      <c r="E74" s="10"/>
      <c r="F74" s="10"/>
      <c r="G74" s="10"/>
      <c r="H74" s="10"/>
      <c r="I74" s="10"/>
      <c r="J74" s="10"/>
      <c r="K74" s="10"/>
      <c r="L74" s="10"/>
      <c r="M74" s="10"/>
      <c r="N74" s="10"/>
      <c r="O74" s="10"/>
      <c r="P74" s="10"/>
      <c r="Q74" s="10"/>
      <c r="R74" s="10"/>
      <c r="S74" s="10"/>
      <c r="T74" s="10"/>
      <c r="U74" s="10"/>
      <c r="V74" s="10"/>
      <c r="W74" s="10"/>
      <c r="X74" s="10"/>
    </row>
    <row r="75" spans="2:24">
      <c r="B75" s="23"/>
      <c r="C75" s="10"/>
      <c r="D75" s="10"/>
      <c r="E75" s="10"/>
      <c r="F75" s="10"/>
      <c r="G75" s="10"/>
      <c r="H75" s="10"/>
      <c r="I75" s="10"/>
      <c r="J75" s="10"/>
      <c r="K75" s="10"/>
      <c r="L75" s="10"/>
      <c r="M75" s="10"/>
      <c r="N75" s="10"/>
      <c r="O75" s="10"/>
      <c r="P75" s="10"/>
      <c r="Q75" s="10"/>
      <c r="R75" s="10"/>
      <c r="S75" s="10"/>
      <c r="T75" s="10"/>
      <c r="U75" s="10"/>
      <c r="V75" s="10"/>
      <c r="W75" s="10"/>
      <c r="X75" s="10"/>
    </row>
    <row r="76" spans="2:24">
      <c r="B76" s="23"/>
      <c r="C76" s="10"/>
      <c r="D76" s="10"/>
      <c r="E76" s="10"/>
      <c r="F76" s="10"/>
      <c r="G76" s="10"/>
      <c r="H76" s="10"/>
      <c r="I76" s="10"/>
      <c r="J76" s="10"/>
      <c r="K76" s="10"/>
      <c r="L76" s="10"/>
      <c r="M76" s="10"/>
      <c r="N76" s="10"/>
      <c r="O76" s="10"/>
      <c r="P76" s="10"/>
      <c r="Q76" s="10"/>
      <c r="R76" s="10"/>
      <c r="S76" s="10"/>
      <c r="T76" s="10"/>
      <c r="U76" s="10"/>
      <c r="V76" s="10"/>
      <c r="W76" s="10"/>
      <c r="X76" s="10"/>
    </row>
    <row r="77" spans="2:24">
      <c r="B77" s="23"/>
      <c r="C77" s="10"/>
      <c r="D77" s="10"/>
      <c r="E77" s="10"/>
      <c r="F77" s="10"/>
      <c r="G77" s="10"/>
      <c r="H77" s="10"/>
      <c r="I77" s="10"/>
      <c r="J77" s="10"/>
      <c r="K77" s="10"/>
      <c r="L77" s="10"/>
      <c r="M77" s="10"/>
      <c r="N77" s="10"/>
      <c r="O77" s="10"/>
      <c r="P77" s="10"/>
      <c r="Q77" s="10"/>
      <c r="R77" s="10"/>
      <c r="S77" s="10"/>
      <c r="T77" s="10"/>
      <c r="U77" s="10"/>
      <c r="V77" s="10"/>
      <c r="W77" s="10"/>
      <c r="X77" s="10"/>
    </row>
    <row r="78" spans="2:24">
      <c r="B78" s="23"/>
      <c r="C78" s="10"/>
      <c r="D78" s="10"/>
      <c r="E78" s="10"/>
      <c r="F78" s="10"/>
      <c r="G78" s="10"/>
      <c r="H78" s="10"/>
      <c r="I78" s="10"/>
      <c r="J78" s="10"/>
      <c r="K78" s="10"/>
      <c r="L78" s="10"/>
      <c r="M78" s="10"/>
      <c r="N78" s="10"/>
      <c r="O78" s="10"/>
      <c r="P78" s="10"/>
      <c r="Q78" s="10"/>
      <c r="R78" s="10"/>
      <c r="S78" s="10"/>
      <c r="T78" s="10"/>
      <c r="U78" s="10"/>
      <c r="V78" s="10"/>
      <c r="W78" s="10"/>
      <c r="X78" s="10"/>
    </row>
    <row r="79" spans="2:24">
      <c r="B79" s="23"/>
      <c r="C79" s="10"/>
      <c r="D79" s="10"/>
      <c r="E79" s="10"/>
      <c r="F79" s="10"/>
      <c r="G79" s="10"/>
      <c r="H79" s="10"/>
      <c r="I79" s="10"/>
      <c r="J79" s="10"/>
      <c r="K79" s="10"/>
      <c r="L79" s="10"/>
      <c r="M79" s="10"/>
      <c r="N79" s="10"/>
      <c r="O79" s="10"/>
      <c r="P79" s="10"/>
      <c r="Q79" s="10"/>
      <c r="R79" s="10"/>
      <c r="S79" s="10"/>
      <c r="T79" s="10"/>
      <c r="U79" s="10"/>
      <c r="V79" s="10"/>
      <c r="W79" s="10"/>
      <c r="X79" s="10"/>
    </row>
    <row r="80" spans="2:24">
      <c r="B80" s="23"/>
      <c r="C80" s="10"/>
      <c r="D80" s="10"/>
      <c r="E80" s="10"/>
      <c r="F80" s="10"/>
      <c r="G80" s="10"/>
      <c r="H80" s="10"/>
      <c r="I80" s="10"/>
      <c r="J80" s="10"/>
      <c r="K80" s="10"/>
      <c r="L80" s="10"/>
      <c r="M80" s="10"/>
      <c r="N80" s="10"/>
      <c r="O80" s="10"/>
      <c r="P80" s="10"/>
      <c r="Q80" s="10"/>
      <c r="R80" s="10"/>
      <c r="S80" s="10"/>
      <c r="T80" s="10"/>
      <c r="U80" s="10"/>
      <c r="V80" s="10"/>
      <c r="W80" s="10"/>
      <c r="X80" s="10"/>
    </row>
    <row r="81" spans="2:24">
      <c r="B81" s="23"/>
      <c r="C81" s="10"/>
      <c r="D81" s="10"/>
      <c r="E81" s="10"/>
      <c r="F81" s="10"/>
      <c r="G81" s="10"/>
      <c r="H81" s="10"/>
      <c r="I81" s="10"/>
      <c r="J81" s="10"/>
      <c r="K81" s="10"/>
      <c r="L81" s="10"/>
      <c r="M81" s="10"/>
      <c r="N81" s="10"/>
      <c r="O81" s="10"/>
      <c r="P81" s="10"/>
      <c r="Q81" s="10"/>
      <c r="R81" s="10"/>
      <c r="S81" s="10"/>
      <c r="T81" s="10"/>
      <c r="U81" s="10"/>
      <c r="V81" s="10"/>
      <c r="W81" s="10"/>
      <c r="X81" s="10"/>
    </row>
    <row r="82" spans="2:24">
      <c r="B82" s="23"/>
      <c r="C82" s="10"/>
      <c r="D82" s="10"/>
      <c r="E82" s="10"/>
      <c r="F82" s="10"/>
      <c r="G82" s="10"/>
      <c r="H82" s="10"/>
      <c r="I82" s="10"/>
      <c r="J82" s="10"/>
      <c r="K82" s="10"/>
      <c r="L82" s="10"/>
      <c r="M82" s="10"/>
      <c r="N82" s="10"/>
      <c r="O82" s="10"/>
      <c r="P82" s="10"/>
      <c r="Q82" s="10"/>
      <c r="R82" s="10"/>
      <c r="S82" s="10"/>
      <c r="T82" s="10"/>
      <c r="U82" s="10"/>
      <c r="V82" s="10"/>
      <c r="W82" s="10"/>
      <c r="X82" s="10"/>
    </row>
    <row r="83" spans="2:24">
      <c r="B83" s="23"/>
      <c r="C83" s="10"/>
      <c r="D83" s="10"/>
      <c r="E83" s="10"/>
      <c r="F83" s="10"/>
      <c r="G83" s="10"/>
      <c r="H83" s="10"/>
      <c r="I83" s="10"/>
      <c r="J83" s="10"/>
      <c r="K83" s="10"/>
      <c r="L83" s="10"/>
      <c r="M83" s="10"/>
      <c r="N83" s="10"/>
      <c r="O83" s="10"/>
      <c r="P83" s="10"/>
      <c r="Q83" s="10"/>
      <c r="R83" s="10"/>
      <c r="S83" s="10"/>
      <c r="T83" s="10"/>
      <c r="U83" s="10"/>
      <c r="V83" s="10"/>
      <c r="W83" s="10"/>
      <c r="X83" s="10"/>
    </row>
    <row r="84" spans="2:24">
      <c r="B84" s="23"/>
      <c r="C84" s="10"/>
      <c r="D84" s="10"/>
      <c r="E84" s="10"/>
      <c r="F84" s="10"/>
      <c r="G84" s="10"/>
      <c r="H84" s="10"/>
      <c r="I84" s="10"/>
      <c r="J84" s="10"/>
      <c r="K84" s="10"/>
      <c r="L84" s="10"/>
      <c r="M84" s="10"/>
      <c r="N84" s="10"/>
      <c r="O84" s="10"/>
      <c r="P84" s="10"/>
      <c r="Q84" s="10"/>
      <c r="R84" s="10"/>
      <c r="S84" s="10"/>
      <c r="T84" s="10"/>
      <c r="U84" s="10"/>
      <c r="V84" s="10"/>
      <c r="W84" s="10"/>
      <c r="X84" s="10"/>
    </row>
    <row r="85" spans="2:24">
      <c r="B85" s="23"/>
      <c r="C85" s="10"/>
      <c r="D85" s="10"/>
      <c r="E85" s="10"/>
      <c r="F85" s="10"/>
      <c r="G85" s="10"/>
      <c r="H85" s="10"/>
      <c r="I85" s="10"/>
      <c r="J85" s="10"/>
      <c r="K85" s="10"/>
      <c r="L85" s="10"/>
      <c r="M85" s="10"/>
      <c r="N85" s="10"/>
      <c r="O85" s="10"/>
      <c r="P85" s="10"/>
      <c r="Q85" s="10"/>
      <c r="R85" s="10"/>
      <c r="S85" s="10"/>
      <c r="T85" s="10"/>
      <c r="U85" s="10"/>
      <c r="V85" s="10"/>
      <c r="W85" s="10"/>
      <c r="X85" s="10"/>
    </row>
    <row r="86" spans="2:24">
      <c r="B86" s="23"/>
      <c r="C86" s="10"/>
      <c r="D86" s="10"/>
      <c r="E86" s="10"/>
      <c r="F86" s="10"/>
      <c r="G86" s="10"/>
      <c r="H86" s="10"/>
      <c r="I86" s="10"/>
      <c r="J86" s="10"/>
      <c r="K86" s="10"/>
      <c r="L86" s="10"/>
      <c r="M86" s="10"/>
      <c r="N86" s="10"/>
      <c r="O86" s="10"/>
      <c r="P86" s="10"/>
      <c r="Q86" s="10"/>
      <c r="R86" s="10"/>
      <c r="S86" s="10"/>
      <c r="T86" s="10"/>
      <c r="U86" s="10"/>
      <c r="V86" s="10"/>
      <c r="W86" s="10"/>
      <c r="X86" s="10"/>
    </row>
    <row r="87" spans="2:24">
      <c r="B87" s="23"/>
      <c r="C87" s="10"/>
      <c r="D87" s="10"/>
      <c r="E87" s="10"/>
      <c r="F87" s="10"/>
      <c r="G87" s="10"/>
      <c r="H87" s="10"/>
      <c r="I87" s="10"/>
      <c r="J87" s="10"/>
      <c r="K87" s="10"/>
      <c r="L87" s="10"/>
      <c r="M87" s="10"/>
      <c r="N87" s="10"/>
      <c r="O87" s="10"/>
      <c r="P87" s="10"/>
      <c r="Q87" s="10"/>
      <c r="R87" s="10"/>
      <c r="S87" s="10"/>
      <c r="T87" s="10"/>
      <c r="U87" s="10"/>
      <c r="V87" s="10"/>
      <c r="W87" s="10"/>
      <c r="X87" s="10"/>
    </row>
    <row r="88" spans="2:24">
      <c r="B88" s="23"/>
      <c r="C88" s="10"/>
      <c r="D88" s="10"/>
      <c r="E88" s="10"/>
      <c r="F88" s="10"/>
      <c r="G88" s="10"/>
      <c r="H88" s="10"/>
      <c r="I88" s="10"/>
      <c r="J88" s="10"/>
      <c r="K88" s="10"/>
      <c r="L88" s="10"/>
      <c r="M88" s="10"/>
      <c r="N88" s="10"/>
      <c r="O88" s="10"/>
      <c r="P88" s="10"/>
      <c r="Q88" s="10"/>
      <c r="R88" s="10"/>
      <c r="S88" s="10"/>
      <c r="T88" s="10"/>
      <c r="U88" s="10"/>
      <c r="V88" s="10"/>
      <c r="W88" s="10"/>
      <c r="X88" s="10"/>
    </row>
    <row r="89" spans="2:24">
      <c r="B89" s="23"/>
      <c r="C89" s="10"/>
      <c r="D89" s="10"/>
      <c r="E89" s="10"/>
      <c r="F89" s="10"/>
      <c r="G89" s="10"/>
      <c r="H89" s="10"/>
      <c r="I89" s="10"/>
      <c r="J89" s="10"/>
      <c r="K89" s="10"/>
      <c r="L89" s="10"/>
      <c r="M89" s="10"/>
      <c r="N89" s="10"/>
      <c r="O89" s="10"/>
      <c r="P89" s="10"/>
      <c r="Q89" s="10"/>
      <c r="R89" s="10"/>
      <c r="S89" s="10"/>
      <c r="T89" s="10"/>
      <c r="U89" s="10"/>
      <c r="V89" s="10"/>
      <c r="W89" s="10"/>
      <c r="X89" s="10"/>
    </row>
    <row r="90" spans="2:24">
      <c r="B90" s="23"/>
      <c r="C90" s="10"/>
      <c r="D90" s="10"/>
      <c r="E90" s="10"/>
      <c r="F90" s="10"/>
      <c r="G90" s="10"/>
      <c r="H90" s="10"/>
      <c r="I90" s="10"/>
      <c r="J90" s="10"/>
      <c r="K90" s="10"/>
      <c r="L90" s="10"/>
      <c r="M90" s="10"/>
      <c r="N90" s="10"/>
      <c r="O90" s="10"/>
      <c r="P90" s="10"/>
      <c r="Q90" s="10"/>
      <c r="R90" s="10"/>
      <c r="S90" s="10"/>
    </row>
    <row r="91" spans="2:24">
      <c r="B91" s="23"/>
      <c r="C91" s="10"/>
      <c r="D91" s="10"/>
      <c r="E91" s="10"/>
      <c r="F91" s="10"/>
      <c r="G91" s="10"/>
      <c r="H91" s="10"/>
      <c r="I91" s="10"/>
      <c r="J91" s="10"/>
      <c r="K91" s="10"/>
      <c r="L91" s="10"/>
      <c r="M91" s="10"/>
      <c r="N91" s="10"/>
      <c r="O91" s="10"/>
      <c r="P91" s="10"/>
      <c r="Q91" s="10"/>
      <c r="R91" s="10"/>
      <c r="S91" s="10"/>
    </row>
    <row r="92" spans="2:24">
      <c r="B92" s="23"/>
      <c r="C92" s="10"/>
      <c r="D92" s="10"/>
      <c r="E92" s="10"/>
      <c r="F92" s="10"/>
      <c r="G92" s="10"/>
      <c r="H92" s="10"/>
      <c r="I92" s="10"/>
      <c r="J92" s="10"/>
      <c r="K92" s="10"/>
      <c r="L92" s="10"/>
      <c r="M92" s="10"/>
      <c r="N92" s="10"/>
      <c r="O92" s="10"/>
      <c r="P92" s="10"/>
      <c r="Q92" s="10"/>
      <c r="R92" s="10"/>
      <c r="S92" s="10"/>
    </row>
    <row r="93" spans="2:24">
      <c r="B93" s="23"/>
      <c r="C93" s="10"/>
      <c r="D93" s="10"/>
      <c r="E93" s="10"/>
      <c r="F93" s="10"/>
      <c r="G93" s="10"/>
      <c r="H93" s="10"/>
      <c r="I93" s="10"/>
      <c r="J93" s="10"/>
      <c r="K93" s="10"/>
      <c r="L93" s="10"/>
      <c r="M93" s="10"/>
      <c r="N93" s="10"/>
      <c r="O93" s="10"/>
      <c r="P93" s="10"/>
      <c r="Q93" s="10"/>
      <c r="R93" s="10"/>
      <c r="S93" s="10"/>
    </row>
    <row r="94" spans="2:24">
      <c r="B94" s="23"/>
      <c r="C94" s="10"/>
      <c r="D94" s="10"/>
      <c r="E94" s="10"/>
      <c r="F94" s="10"/>
      <c r="G94" s="10"/>
      <c r="H94" s="10"/>
      <c r="I94" s="10"/>
      <c r="J94" s="10"/>
      <c r="K94" s="10"/>
      <c r="L94" s="10"/>
      <c r="M94" s="10"/>
      <c r="N94" s="10"/>
      <c r="O94" s="10"/>
      <c r="P94" s="10"/>
      <c r="Q94" s="10"/>
      <c r="R94" s="10"/>
      <c r="S94" s="10"/>
    </row>
    <row r="95" spans="2:24">
      <c r="B95" s="23"/>
      <c r="C95" s="10"/>
      <c r="D95" s="10"/>
      <c r="E95" s="10"/>
      <c r="F95" s="10"/>
      <c r="G95" s="10"/>
      <c r="H95" s="10"/>
      <c r="I95" s="10"/>
      <c r="J95" s="10"/>
      <c r="K95" s="10"/>
      <c r="L95" s="10"/>
      <c r="M95" s="10"/>
      <c r="N95" s="10"/>
      <c r="O95" s="10"/>
      <c r="P95" s="10"/>
      <c r="Q95" s="10"/>
      <c r="R95" s="10"/>
      <c r="S95" s="10"/>
    </row>
    <row r="96" spans="2:24">
      <c r="B96" s="23"/>
      <c r="C96" s="10"/>
      <c r="D96" s="10"/>
      <c r="E96" s="10"/>
      <c r="F96" s="10"/>
      <c r="G96" s="10"/>
      <c r="H96" s="10"/>
      <c r="I96" s="10"/>
      <c r="J96" s="10"/>
      <c r="K96" s="10"/>
      <c r="L96" s="10"/>
      <c r="M96" s="10"/>
      <c r="N96" s="10"/>
      <c r="O96" s="10"/>
      <c r="P96" s="10"/>
      <c r="Q96" s="10"/>
      <c r="R96" s="10"/>
      <c r="S96" s="10"/>
    </row>
    <row r="97" spans="2:19">
      <c r="B97" s="23"/>
      <c r="C97" s="10"/>
      <c r="D97" s="10"/>
      <c r="E97" s="10"/>
      <c r="F97" s="10"/>
      <c r="G97" s="10"/>
      <c r="H97" s="10"/>
      <c r="I97" s="10"/>
      <c r="J97" s="10"/>
      <c r="K97" s="10"/>
      <c r="L97" s="10"/>
      <c r="M97" s="10"/>
      <c r="N97" s="10"/>
      <c r="O97" s="10"/>
      <c r="P97" s="10"/>
      <c r="Q97" s="10"/>
      <c r="R97" s="10"/>
      <c r="S97" s="10"/>
    </row>
    <row r="98" spans="2:19">
      <c r="B98" s="23"/>
      <c r="C98" s="10"/>
      <c r="D98" s="10"/>
      <c r="E98" s="10"/>
      <c r="F98" s="10"/>
      <c r="G98" s="10"/>
      <c r="H98" s="10"/>
      <c r="I98" s="10"/>
      <c r="J98" s="10"/>
      <c r="K98" s="10"/>
      <c r="L98" s="10"/>
      <c r="M98" s="10"/>
      <c r="N98" s="10"/>
      <c r="O98" s="10"/>
      <c r="P98" s="10"/>
      <c r="Q98" s="10"/>
      <c r="R98" s="10"/>
      <c r="S98" s="10"/>
    </row>
    <row r="99" spans="2:19">
      <c r="B99" s="23"/>
      <c r="C99" s="10"/>
      <c r="D99" s="10"/>
      <c r="E99" s="10"/>
      <c r="F99" s="10"/>
      <c r="G99" s="10"/>
      <c r="H99" s="10"/>
      <c r="I99" s="10"/>
      <c r="J99" s="10"/>
      <c r="K99" s="10"/>
      <c r="L99" s="10"/>
      <c r="M99" s="10"/>
      <c r="N99" s="10"/>
      <c r="O99" s="10"/>
      <c r="P99" s="10"/>
      <c r="Q99" s="10"/>
      <c r="R99" s="10"/>
      <c r="S99" s="10"/>
    </row>
    <row r="100" spans="2:19">
      <c r="B100" s="23"/>
      <c r="C100" s="10"/>
      <c r="D100" s="10"/>
      <c r="E100" s="10"/>
      <c r="F100" s="10"/>
      <c r="G100" s="10"/>
      <c r="H100" s="10"/>
      <c r="I100" s="10"/>
      <c r="J100" s="10"/>
      <c r="K100" s="10"/>
      <c r="L100" s="10"/>
      <c r="M100" s="10"/>
      <c r="N100" s="10"/>
      <c r="O100" s="10"/>
      <c r="P100" s="10"/>
      <c r="Q100" s="10"/>
      <c r="R100" s="10"/>
      <c r="S100" s="10"/>
    </row>
    <row r="101" spans="2:19">
      <c r="B101" s="23"/>
      <c r="C101" s="10"/>
      <c r="D101" s="10"/>
      <c r="E101" s="10"/>
      <c r="F101" s="10"/>
      <c r="G101" s="10"/>
      <c r="H101" s="10"/>
      <c r="I101" s="10"/>
      <c r="J101" s="10"/>
      <c r="K101" s="10"/>
      <c r="L101" s="10"/>
      <c r="M101" s="10"/>
      <c r="N101" s="10"/>
      <c r="O101" s="10"/>
      <c r="P101" s="10"/>
      <c r="Q101" s="10"/>
      <c r="R101" s="10"/>
      <c r="S101" s="10"/>
    </row>
    <row r="102" spans="2:19">
      <c r="B102" s="23"/>
      <c r="C102" s="10"/>
      <c r="D102" s="10"/>
      <c r="E102" s="10"/>
      <c r="F102" s="10"/>
      <c r="G102" s="10"/>
      <c r="H102" s="10"/>
      <c r="I102" s="10"/>
      <c r="J102" s="10"/>
      <c r="K102" s="10"/>
      <c r="L102" s="10"/>
      <c r="M102" s="10"/>
      <c r="N102" s="10"/>
      <c r="O102" s="10"/>
      <c r="P102" s="10"/>
      <c r="Q102" s="10"/>
      <c r="R102" s="10"/>
      <c r="S102" s="10"/>
    </row>
    <row r="103" spans="2:19">
      <c r="B103" s="23"/>
      <c r="C103" s="10"/>
      <c r="D103" s="10"/>
      <c r="E103" s="10"/>
      <c r="F103" s="10"/>
      <c r="G103" s="10"/>
      <c r="H103" s="10"/>
      <c r="I103" s="10"/>
      <c r="J103" s="10"/>
      <c r="K103" s="10"/>
      <c r="L103" s="10"/>
      <c r="M103" s="10"/>
      <c r="N103" s="10"/>
      <c r="O103" s="10"/>
      <c r="P103" s="10"/>
      <c r="Q103" s="10"/>
      <c r="R103" s="10"/>
      <c r="S103" s="10"/>
    </row>
    <row r="104" spans="2:19">
      <c r="B104" s="23"/>
      <c r="C104" s="10"/>
      <c r="D104" s="10"/>
      <c r="E104" s="10"/>
      <c r="F104" s="10"/>
      <c r="G104" s="10"/>
      <c r="H104" s="10"/>
      <c r="I104" s="10"/>
      <c r="J104" s="10"/>
      <c r="K104" s="10"/>
      <c r="L104" s="10"/>
      <c r="M104" s="10"/>
      <c r="N104" s="10"/>
      <c r="O104" s="10"/>
      <c r="P104" s="10"/>
      <c r="Q104" s="10"/>
      <c r="R104" s="10"/>
      <c r="S104" s="10"/>
    </row>
    <row r="105" spans="2:19">
      <c r="B105" s="23"/>
      <c r="D105" s="10"/>
    </row>
    <row r="106" spans="2:19">
      <c r="B106" s="23"/>
      <c r="D106" s="10"/>
    </row>
  </sheetData>
  <sortState xmlns:xlrd2="http://schemas.microsoft.com/office/spreadsheetml/2017/richdata2" ref="B5:C41">
    <sortCondition ref="C5:C41"/>
  </sortState>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2"/>
  </sheetPr>
  <dimension ref="A1:M89"/>
  <sheetViews>
    <sheetView zoomScaleNormal="100" workbookViewId="0">
      <selection activeCell="B1" sqref="B1"/>
    </sheetView>
  </sheetViews>
  <sheetFormatPr defaultColWidth="9.375" defaultRowHeight="16.5"/>
  <cols>
    <col min="1" max="1" width="11.625" style="26" customWidth="1"/>
    <col min="2" max="2" width="9.375" style="52"/>
    <col min="3" max="4" width="12" style="26" customWidth="1"/>
    <col min="5" max="5" width="14.875" style="26" customWidth="1"/>
    <col min="6" max="16384" width="9.375" style="26"/>
  </cols>
  <sheetData>
    <row r="1" spans="1:13">
      <c r="A1" s="24"/>
      <c r="B1" s="65" t="s">
        <v>283</v>
      </c>
      <c r="C1" s="13"/>
      <c r="D1" s="4"/>
      <c r="E1" s="4"/>
      <c r="F1" s="24"/>
      <c r="G1" s="24"/>
    </row>
    <row r="2" spans="1:13">
      <c r="B2" s="66" t="s">
        <v>71</v>
      </c>
      <c r="C2" s="15"/>
      <c r="D2" s="4"/>
      <c r="E2" s="4"/>
      <c r="F2" s="24"/>
      <c r="G2" s="24"/>
    </row>
    <row r="4" spans="1:13" ht="99">
      <c r="C4" s="5" t="s">
        <v>100</v>
      </c>
      <c r="D4" s="5" t="s">
        <v>101</v>
      </c>
      <c r="E4" s="5" t="s">
        <v>108</v>
      </c>
      <c r="F4" s="58"/>
      <c r="G4" s="63"/>
      <c r="H4" s="8"/>
      <c r="I4" s="70"/>
      <c r="J4" s="8"/>
      <c r="K4" s="8"/>
      <c r="L4" s="8"/>
      <c r="M4" s="8"/>
    </row>
    <row r="5" spans="1:13">
      <c r="B5" s="59">
        <v>2010</v>
      </c>
      <c r="C5" s="60">
        <v>28.331952906264767</v>
      </c>
      <c r="D5" s="60">
        <v>31.119568696995412</v>
      </c>
      <c r="E5" s="60">
        <v>31.119568696995412</v>
      </c>
      <c r="F5" s="60"/>
      <c r="G5" s="71"/>
      <c r="H5" s="8"/>
      <c r="I5" s="70"/>
      <c r="J5" s="8"/>
      <c r="K5" s="8"/>
      <c r="L5" s="8"/>
      <c r="M5" s="8"/>
    </row>
    <row r="6" spans="1:13">
      <c r="B6" s="59">
        <v>2011</v>
      </c>
      <c r="C6" s="60">
        <v>27.813761244833451</v>
      </c>
      <c r="D6" s="60">
        <v>32.595672258691941</v>
      </c>
      <c r="E6" s="60">
        <v>32.595672258691941</v>
      </c>
      <c r="F6" s="60"/>
      <c r="G6" s="8"/>
      <c r="H6" s="8"/>
      <c r="I6" s="70"/>
      <c r="J6" s="8"/>
      <c r="K6" s="8"/>
      <c r="L6" s="8"/>
      <c r="M6" s="8"/>
    </row>
    <row r="7" spans="1:13">
      <c r="B7" s="59">
        <v>2012</v>
      </c>
      <c r="C7" s="60">
        <v>28.108922773493099</v>
      </c>
      <c r="D7" s="60">
        <v>30.434742159662843</v>
      </c>
      <c r="E7" s="60">
        <v>30.434742159662843</v>
      </c>
      <c r="F7" s="60"/>
      <c r="G7" s="8"/>
      <c r="H7" s="8"/>
      <c r="I7" s="70"/>
      <c r="J7" s="8"/>
      <c r="K7" s="8"/>
      <c r="L7" s="8"/>
      <c r="M7" s="8"/>
    </row>
    <row r="8" spans="1:13">
      <c r="B8" s="59">
        <v>2013</v>
      </c>
      <c r="C8" s="60">
        <v>29.159468772564828</v>
      </c>
      <c r="D8" s="60">
        <v>30.319357993547033</v>
      </c>
      <c r="E8" s="60">
        <v>30.319357993547033</v>
      </c>
      <c r="F8" s="60"/>
      <c r="G8" s="21"/>
      <c r="H8" s="8"/>
      <c r="I8" s="70"/>
      <c r="J8" s="8"/>
      <c r="K8" s="8"/>
      <c r="L8" s="8"/>
      <c r="M8" s="8"/>
    </row>
    <row r="9" spans="1:13">
      <c r="B9" s="59">
        <v>2014</v>
      </c>
      <c r="C9" s="60">
        <v>28.324460787004007</v>
      </c>
      <c r="D9" s="60">
        <v>28.519079844473616</v>
      </c>
      <c r="E9" s="60">
        <v>28.519079844473616</v>
      </c>
      <c r="F9" s="60"/>
      <c r="G9" s="21"/>
      <c r="H9" s="8"/>
      <c r="I9" s="70"/>
      <c r="J9" s="8"/>
      <c r="K9" s="8"/>
      <c r="L9" s="8"/>
      <c r="M9" s="8"/>
    </row>
    <row r="10" spans="1:13">
      <c r="B10" s="59">
        <v>2015</v>
      </c>
      <c r="C10" s="60">
        <v>29.40556080398736</v>
      </c>
      <c r="D10" s="60">
        <v>27.926181711567899</v>
      </c>
      <c r="E10" s="60">
        <v>27.926181711567899</v>
      </c>
      <c r="F10" s="60"/>
      <c r="G10" s="21"/>
      <c r="H10" s="8"/>
      <c r="I10" s="70"/>
      <c r="J10" s="8"/>
      <c r="K10" s="8"/>
      <c r="L10" s="8"/>
      <c r="M10" s="8"/>
    </row>
    <row r="11" spans="1:13">
      <c r="B11" s="59">
        <v>2016</v>
      </c>
      <c r="C11" s="60">
        <v>29.422610120750164</v>
      </c>
      <c r="D11" s="60">
        <v>27.187727082979023</v>
      </c>
      <c r="E11" s="60">
        <v>27.187727082979023</v>
      </c>
      <c r="F11" s="60"/>
      <c r="G11" s="21"/>
      <c r="H11" s="8"/>
      <c r="I11" s="70"/>
      <c r="J11" s="8"/>
      <c r="K11" s="8"/>
      <c r="L11" s="8"/>
      <c r="M11" s="8"/>
    </row>
    <row r="12" spans="1:13">
      <c r="B12" s="59">
        <v>2017</v>
      </c>
      <c r="C12" s="60">
        <v>29.659421840376879</v>
      </c>
      <c r="D12" s="60">
        <v>26.403783315260547</v>
      </c>
      <c r="E12" s="60">
        <v>26.403783315260547</v>
      </c>
      <c r="F12" s="60"/>
      <c r="G12" s="21"/>
      <c r="H12" s="8"/>
      <c r="I12" s="70"/>
      <c r="J12" s="8"/>
      <c r="K12" s="8"/>
      <c r="L12" s="8"/>
      <c r="M12" s="8"/>
    </row>
    <row r="13" spans="1:13">
      <c r="B13" s="59">
        <v>2018</v>
      </c>
      <c r="C13" s="60">
        <v>29.311346502013137</v>
      </c>
      <c r="D13" s="60">
        <v>26.035277109736001</v>
      </c>
      <c r="E13" s="60">
        <v>26.035277109736001</v>
      </c>
      <c r="F13" s="60"/>
      <c r="G13" s="21"/>
      <c r="H13" s="8"/>
      <c r="I13" s="70"/>
      <c r="J13" s="8"/>
      <c r="K13" s="8"/>
      <c r="L13" s="8"/>
      <c r="M13" s="8"/>
    </row>
    <row r="14" spans="1:13">
      <c r="B14" s="59">
        <v>2019</v>
      </c>
      <c r="C14" s="60">
        <v>30.127537782705524</v>
      </c>
      <c r="D14" s="60">
        <v>26.838371564585948</v>
      </c>
      <c r="E14" s="60">
        <v>26.838371564585948</v>
      </c>
      <c r="F14" s="60"/>
      <c r="G14" s="27"/>
      <c r="H14" s="8"/>
      <c r="I14" s="8"/>
      <c r="J14" s="8"/>
      <c r="K14" s="8"/>
      <c r="L14" s="8"/>
      <c r="M14" s="8"/>
    </row>
    <row r="15" spans="1:13">
      <c r="B15" s="59">
        <v>2020</v>
      </c>
      <c r="C15" s="60">
        <v>29.038830902979601</v>
      </c>
      <c r="D15" s="60">
        <v>33.360711668225122</v>
      </c>
      <c r="E15" s="60">
        <v>33.360711668225122</v>
      </c>
      <c r="F15" s="60"/>
      <c r="G15" s="27"/>
      <c r="H15" s="8"/>
      <c r="I15" s="8"/>
      <c r="J15" s="8"/>
      <c r="K15" s="8"/>
      <c r="L15" s="8"/>
      <c r="M15" s="8"/>
    </row>
    <row r="16" spans="1:13">
      <c r="B16" s="59">
        <v>2021</v>
      </c>
      <c r="C16" s="60">
        <v>29.28896318469852</v>
      </c>
      <c r="D16" s="60">
        <v>32.529403497020027</v>
      </c>
      <c r="E16" s="60">
        <v>32.529403497020027</v>
      </c>
      <c r="F16" s="60"/>
      <c r="G16" s="27"/>
      <c r="H16" s="8"/>
      <c r="I16" s="8"/>
      <c r="J16" s="8"/>
      <c r="K16" s="8"/>
      <c r="L16" s="8"/>
      <c r="M16" s="8"/>
    </row>
    <row r="17" spans="2:13">
      <c r="B17" s="59">
        <v>2022</v>
      </c>
      <c r="C17" s="60">
        <v>28.529029970664091</v>
      </c>
      <c r="D17" s="60">
        <v>32.317822852273956</v>
      </c>
      <c r="E17" s="60">
        <v>32.317822852273956</v>
      </c>
      <c r="F17" s="60"/>
      <c r="G17" s="27"/>
      <c r="H17" s="8"/>
      <c r="I17" s="8"/>
      <c r="J17" s="8"/>
      <c r="K17" s="8"/>
      <c r="L17" s="8"/>
      <c r="M17" s="8"/>
    </row>
    <row r="18" spans="2:13">
      <c r="B18" s="59">
        <v>2023</v>
      </c>
      <c r="C18" s="60">
        <v>29.30958870201815</v>
      </c>
      <c r="D18" s="60">
        <v>30.565786960183164</v>
      </c>
      <c r="E18" s="60">
        <v>30.565786960183164</v>
      </c>
      <c r="F18" s="60"/>
      <c r="G18" s="27"/>
      <c r="H18" s="8"/>
      <c r="I18" s="8"/>
      <c r="J18" s="8"/>
      <c r="K18" s="8"/>
      <c r="L18" s="8"/>
      <c r="M18" s="8"/>
    </row>
    <row r="19" spans="2:13">
      <c r="B19" s="59">
        <v>2024</v>
      </c>
      <c r="C19" s="60">
        <v>29.242583909871666</v>
      </c>
      <c r="D19" s="60">
        <v>29.391745702053136</v>
      </c>
      <c r="E19" s="60">
        <v>29.391745702053136</v>
      </c>
      <c r="F19" s="60"/>
      <c r="G19" s="27"/>
      <c r="H19" s="8"/>
      <c r="I19" s="8"/>
      <c r="J19" s="8"/>
      <c r="K19" s="8"/>
      <c r="L19" s="8"/>
      <c r="M19" s="8"/>
    </row>
    <row r="20" spans="2:13">
      <c r="B20" s="59">
        <v>2025</v>
      </c>
      <c r="C20" s="60">
        <v>29.282318588769037</v>
      </c>
      <c r="D20" s="60">
        <v>28.549916745095199</v>
      </c>
      <c r="E20" s="60">
        <v>28.549916745095199</v>
      </c>
      <c r="F20" s="60"/>
      <c r="G20" s="27"/>
      <c r="H20" s="8"/>
      <c r="I20" s="8"/>
      <c r="J20" s="8"/>
      <c r="K20" s="8"/>
      <c r="L20" s="8"/>
      <c r="M20" s="8"/>
    </row>
    <row r="21" spans="2:13">
      <c r="B21" s="59">
        <v>2026</v>
      </c>
      <c r="C21" s="60">
        <v>29.291249514194941</v>
      </c>
      <c r="D21" s="60">
        <v>28.604837257354706</v>
      </c>
      <c r="E21" s="60">
        <v>28.604837257354706</v>
      </c>
      <c r="F21" s="60"/>
      <c r="G21" s="27"/>
      <c r="H21" s="8"/>
      <c r="I21" s="8"/>
      <c r="J21" s="8"/>
      <c r="K21" s="8"/>
      <c r="L21" s="8"/>
      <c r="M21" s="8"/>
    </row>
    <row r="22" spans="2:13">
      <c r="B22" s="59">
        <v>2027</v>
      </c>
      <c r="C22" s="60">
        <v>29.340940908042896</v>
      </c>
      <c r="D22" s="60">
        <v>28.839355876681918</v>
      </c>
      <c r="E22" s="60">
        <v>28.668380238916708</v>
      </c>
      <c r="F22" s="60"/>
      <c r="G22" s="27"/>
    </row>
    <row r="23" spans="2:13">
      <c r="B23" s="59">
        <v>2028</v>
      </c>
      <c r="C23" s="60">
        <v>29.361590890736</v>
      </c>
      <c r="D23" s="60">
        <v>29.039478328587673</v>
      </c>
      <c r="E23" s="60">
        <v>28.696435897375832</v>
      </c>
      <c r="F23" s="60"/>
      <c r="G23" s="27"/>
    </row>
    <row r="24" spans="2:13">
      <c r="B24" s="59">
        <v>2029</v>
      </c>
      <c r="C24" s="60">
        <v>29.417224629526761</v>
      </c>
      <c r="D24" s="60">
        <v>29.242387510477727</v>
      </c>
      <c r="E24" s="60">
        <v>28.739390679077452</v>
      </c>
      <c r="F24" s="60"/>
      <c r="G24" s="27"/>
    </row>
    <row r="25" spans="2:13">
      <c r="B25" s="59">
        <v>2030</v>
      </c>
      <c r="C25" s="60">
        <v>29.424103297401729</v>
      </c>
      <c r="D25" s="60">
        <v>29.361267570760983</v>
      </c>
      <c r="E25" s="60">
        <v>28.708523206170376</v>
      </c>
      <c r="F25" s="60"/>
      <c r="G25" s="27"/>
    </row>
    <row r="26" spans="2:13">
      <c r="B26" s="59">
        <v>2031</v>
      </c>
      <c r="C26" s="60">
        <v>29.430048115608457</v>
      </c>
      <c r="D26" s="60">
        <v>29.539277811904437</v>
      </c>
      <c r="E26" s="60">
        <v>28.904240439597157</v>
      </c>
      <c r="F26" s="60"/>
      <c r="G26" s="27"/>
    </row>
    <row r="27" spans="2:13">
      <c r="B27" s="59">
        <v>2032</v>
      </c>
      <c r="C27" s="60">
        <v>29.445430963159307</v>
      </c>
      <c r="D27" s="60">
        <v>29.730226562769573</v>
      </c>
      <c r="E27" s="60">
        <v>29.102168249938892</v>
      </c>
      <c r="F27" s="60"/>
      <c r="G27" s="27"/>
    </row>
    <row r="28" spans="2:13">
      <c r="B28" s="59">
        <v>2033</v>
      </c>
      <c r="C28" s="60">
        <v>29.463455908844555</v>
      </c>
      <c r="D28" s="60">
        <v>29.955513878549315</v>
      </c>
      <c r="E28" s="60">
        <v>29.322933717133331</v>
      </c>
      <c r="F28" s="60"/>
      <c r="G28" s="27"/>
    </row>
    <row r="29" spans="2:13">
      <c r="B29" s="59">
        <v>2034</v>
      </c>
      <c r="C29" s="60">
        <v>29.481477110508525</v>
      </c>
      <c r="D29" s="60">
        <v>30.15710316770188</v>
      </c>
      <c r="E29" s="60">
        <v>29.515911011268898</v>
      </c>
      <c r="F29" s="60"/>
      <c r="G29" s="27"/>
    </row>
    <row r="30" spans="2:13">
      <c r="B30" s="59">
        <v>2035</v>
      </c>
      <c r="C30" s="60">
        <v>29.497967253709618</v>
      </c>
      <c r="D30" s="60">
        <v>30.355046829803936</v>
      </c>
      <c r="E30" s="60">
        <v>29.71237283440642</v>
      </c>
      <c r="F30" s="60"/>
      <c r="G30" s="27"/>
    </row>
    <row r="31" spans="2:13">
      <c r="B31" s="59">
        <v>2036</v>
      </c>
      <c r="C31" s="60">
        <v>29.503435366895612</v>
      </c>
      <c r="D31" s="60">
        <v>30.571694991416951</v>
      </c>
      <c r="E31" s="60">
        <v>29.923331401625159</v>
      </c>
      <c r="F31" s="60"/>
      <c r="G31" s="27"/>
    </row>
    <row r="32" spans="2:13">
      <c r="B32" s="59">
        <v>2037</v>
      </c>
      <c r="C32" s="60">
        <v>29.507823397570299</v>
      </c>
      <c r="D32" s="60">
        <v>30.784918496861302</v>
      </c>
      <c r="E32" s="60">
        <v>30.132361287025631</v>
      </c>
      <c r="F32" s="60"/>
      <c r="G32" s="27"/>
    </row>
    <row r="33" spans="2:7">
      <c r="B33" s="59">
        <v>2038</v>
      </c>
      <c r="C33" s="60">
        <v>29.511667121291591</v>
      </c>
      <c r="D33" s="60">
        <v>30.985496699688841</v>
      </c>
      <c r="E33" s="60">
        <v>30.348747192484613</v>
      </c>
      <c r="F33" s="60"/>
      <c r="G33" s="27"/>
    </row>
    <row r="34" spans="2:7">
      <c r="B34" s="59">
        <v>2039</v>
      </c>
      <c r="C34" s="60">
        <v>29.514927989672291</v>
      </c>
      <c r="D34" s="60">
        <v>31.181157025224476</v>
      </c>
      <c r="E34" s="60">
        <v>30.566919588173512</v>
      </c>
      <c r="F34" s="60"/>
      <c r="G34" s="27"/>
    </row>
    <row r="35" spans="2:7">
      <c r="B35" s="59">
        <v>2040</v>
      </c>
      <c r="C35" s="60">
        <v>29.517768937887997</v>
      </c>
      <c r="D35" s="60">
        <v>31.360872369653212</v>
      </c>
      <c r="E35" s="60">
        <v>30.768924541564139</v>
      </c>
      <c r="F35" s="60"/>
      <c r="G35" s="27"/>
    </row>
    <row r="36" spans="2:7">
      <c r="B36" s="59">
        <v>2041</v>
      </c>
      <c r="C36" s="60">
        <v>29.519410884942044</v>
      </c>
      <c r="D36" s="60">
        <v>31.532156291604597</v>
      </c>
      <c r="E36" s="60">
        <v>30.961883308315123</v>
      </c>
      <c r="F36" s="60"/>
      <c r="G36" s="27"/>
    </row>
    <row r="37" spans="2:7">
      <c r="B37" s="59">
        <v>2042</v>
      </c>
      <c r="C37" s="60">
        <v>29.521136534463643</v>
      </c>
      <c r="D37" s="60">
        <v>31.706160484732067</v>
      </c>
      <c r="E37" s="60">
        <v>31.14535748083533</v>
      </c>
      <c r="F37" s="60"/>
      <c r="G37" s="27"/>
    </row>
    <row r="38" spans="2:7">
      <c r="B38" s="59">
        <v>2043</v>
      </c>
      <c r="C38" s="60">
        <v>29.523274665609332</v>
      </c>
      <c r="D38" s="60">
        <v>31.867838049902311</v>
      </c>
      <c r="E38" s="60">
        <v>31.309564019349274</v>
      </c>
      <c r="F38" s="60"/>
      <c r="G38" s="27"/>
    </row>
    <row r="39" spans="2:7">
      <c r="B39" s="59">
        <v>2044</v>
      </c>
      <c r="C39" s="60">
        <v>29.525784164898706</v>
      </c>
      <c r="D39" s="60">
        <v>32.03605946040306</v>
      </c>
      <c r="E39" s="60">
        <v>31.472663856504841</v>
      </c>
      <c r="F39" s="60"/>
      <c r="G39" s="27"/>
    </row>
    <row r="40" spans="2:7">
      <c r="B40" s="59">
        <v>2045</v>
      </c>
      <c r="C40" s="60">
        <v>29.528389116729077</v>
      </c>
      <c r="D40" s="60">
        <v>32.208331728944906</v>
      </c>
      <c r="E40" s="60">
        <v>31.632772885746924</v>
      </c>
      <c r="F40" s="60"/>
      <c r="G40" s="27"/>
    </row>
    <row r="41" spans="2:7">
      <c r="B41" s="59">
        <v>2046</v>
      </c>
      <c r="C41" s="60">
        <v>29.531211980704903</v>
      </c>
      <c r="D41" s="60">
        <v>32.377607524155323</v>
      </c>
      <c r="E41" s="60">
        <v>31.794415319590584</v>
      </c>
      <c r="F41" s="60"/>
      <c r="G41" s="27"/>
    </row>
    <row r="42" spans="2:7">
      <c r="B42" s="59">
        <v>2047</v>
      </c>
      <c r="C42" s="60">
        <v>29.534360104484204</v>
      </c>
      <c r="D42" s="60">
        <v>32.563778132870389</v>
      </c>
      <c r="E42" s="60">
        <v>31.969461679936881</v>
      </c>
      <c r="F42" s="60"/>
      <c r="G42" s="27"/>
    </row>
    <row r="43" spans="2:7">
      <c r="B43" s="59">
        <v>2048</v>
      </c>
      <c r="C43" s="60">
        <v>29.537898268169553</v>
      </c>
      <c r="D43" s="60">
        <v>32.749342480407499</v>
      </c>
      <c r="E43" s="60">
        <v>32.140839661347229</v>
      </c>
      <c r="F43" s="60"/>
      <c r="G43" s="27"/>
    </row>
    <row r="44" spans="2:7">
      <c r="B44" s="59">
        <v>2049</v>
      </c>
      <c r="C44" s="60">
        <v>29.541805473440132</v>
      </c>
      <c r="D44" s="60">
        <v>32.934775911989519</v>
      </c>
      <c r="E44" s="60">
        <v>32.314726095318186</v>
      </c>
      <c r="F44" s="60"/>
      <c r="G44" s="27"/>
    </row>
    <row r="45" spans="2:7">
      <c r="B45" s="59">
        <v>2050</v>
      </c>
      <c r="C45" s="60">
        <v>29.545975730925477</v>
      </c>
      <c r="D45" s="60">
        <v>33.127836335321021</v>
      </c>
      <c r="E45" s="60">
        <v>32.498627318886101</v>
      </c>
      <c r="F45" s="60"/>
      <c r="G45" s="27"/>
    </row>
    <row r="46" spans="2:7">
      <c r="B46" s="59">
        <v>2051</v>
      </c>
      <c r="C46" s="60">
        <v>29.55034052660687</v>
      </c>
      <c r="D46" s="60">
        <v>33.330899468038567</v>
      </c>
      <c r="E46" s="60">
        <v>32.691316881130703</v>
      </c>
      <c r="F46" s="60"/>
      <c r="G46" s="27"/>
    </row>
    <row r="47" spans="2:7">
      <c r="B47" s="59">
        <v>2052</v>
      </c>
      <c r="C47" s="60">
        <v>29.554884041131892</v>
      </c>
      <c r="D47" s="60">
        <v>33.54281001236739</v>
      </c>
      <c r="E47" s="60">
        <v>32.886466503036331</v>
      </c>
      <c r="F47" s="60"/>
      <c r="G47" s="27"/>
    </row>
    <row r="48" spans="2:7">
      <c r="B48" s="59">
        <v>2053</v>
      </c>
      <c r="C48" s="60">
        <v>29.55937124752074</v>
      </c>
      <c r="D48" s="60">
        <v>33.768013619427961</v>
      </c>
      <c r="E48" s="60">
        <v>33.084829002950109</v>
      </c>
      <c r="F48" s="60"/>
      <c r="G48" s="27"/>
    </row>
    <row r="49" spans="1:7">
      <c r="B49" s="59">
        <v>2054</v>
      </c>
      <c r="C49" s="60">
        <v>29.563665851099074</v>
      </c>
      <c r="D49" s="60">
        <v>34.008464341407176</v>
      </c>
      <c r="E49" s="60">
        <v>33.304103013026712</v>
      </c>
      <c r="F49" s="60"/>
      <c r="G49" s="27"/>
    </row>
    <row r="50" spans="1:7">
      <c r="B50" s="59">
        <v>2055</v>
      </c>
      <c r="C50" s="60">
        <v>29.567231594616263</v>
      </c>
      <c r="D50" s="60">
        <v>34.265776415124215</v>
      </c>
      <c r="E50" s="60">
        <v>33.541105668572577</v>
      </c>
      <c r="F50" s="60"/>
      <c r="G50" s="27"/>
    </row>
    <row r="51" spans="1:7">
      <c r="B51" s="59">
        <v>2056</v>
      </c>
      <c r="C51" s="60">
        <v>29.570080010237437</v>
      </c>
      <c r="D51" s="60">
        <v>34.526855767511449</v>
      </c>
      <c r="E51" s="60">
        <v>33.781734604659476</v>
      </c>
      <c r="F51" s="60"/>
      <c r="G51" s="27"/>
    </row>
    <row r="52" spans="1:7">
      <c r="B52" s="59">
        <v>2057</v>
      </c>
      <c r="C52" s="60">
        <v>29.572399624560273</v>
      </c>
      <c r="D52" s="60">
        <v>34.790294385560337</v>
      </c>
      <c r="E52" s="60">
        <v>34.041125854826376</v>
      </c>
      <c r="F52" s="60"/>
      <c r="G52" s="27"/>
    </row>
    <row r="53" spans="1:7">
      <c r="B53" s="59">
        <v>2058</v>
      </c>
      <c r="C53" s="60">
        <v>29.574152503367458</v>
      </c>
      <c r="D53" s="60">
        <v>35.045602410537775</v>
      </c>
      <c r="E53" s="60">
        <v>34.303204554333</v>
      </c>
      <c r="F53" s="60"/>
      <c r="G53" s="27"/>
    </row>
    <row r="54" spans="1:7">
      <c r="B54" s="59">
        <v>2059</v>
      </c>
      <c r="C54" s="60">
        <v>29.575349470397409</v>
      </c>
      <c r="D54" s="60">
        <v>35.301658620729107</v>
      </c>
      <c r="E54" s="60">
        <v>34.5755000417548</v>
      </c>
      <c r="F54" s="60"/>
      <c r="G54" s="27"/>
    </row>
    <row r="55" spans="1:7">
      <c r="B55" s="59">
        <v>2060</v>
      </c>
      <c r="C55" s="60">
        <v>29.575880326212122</v>
      </c>
      <c r="D55" s="60">
        <v>35.558602330038553</v>
      </c>
      <c r="E55" s="60">
        <v>34.845087687375155</v>
      </c>
      <c r="F55" s="60"/>
      <c r="G55" s="27"/>
    </row>
    <row r="56" spans="1:7">
      <c r="B56" s="91">
        <v>2061</v>
      </c>
      <c r="C56" s="111">
        <v>29.6</v>
      </c>
      <c r="D56" s="60">
        <v>35.799999999999997</v>
      </c>
      <c r="E56" s="24">
        <v>35.1</v>
      </c>
      <c r="F56" s="27"/>
      <c r="G56" s="27"/>
    </row>
    <row r="57" spans="1:7">
      <c r="B57" s="68"/>
      <c r="C57" s="18"/>
      <c r="D57" s="10"/>
      <c r="E57" s="11"/>
      <c r="F57" s="27"/>
      <c r="G57" s="27"/>
    </row>
    <row r="58" spans="1:7">
      <c r="B58" s="67"/>
      <c r="C58" s="19"/>
      <c r="D58" s="10"/>
      <c r="F58" s="27"/>
      <c r="G58" s="27"/>
    </row>
    <row r="59" spans="1:7">
      <c r="B59" s="67"/>
      <c r="C59" s="19"/>
      <c r="D59" s="10"/>
      <c r="F59" s="27"/>
      <c r="G59" s="27"/>
    </row>
    <row r="60" spans="1:7">
      <c r="A60" s="1"/>
      <c r="B60" s="67"/>
      <c r="C60" s="19"/>
      <c r="D60" s="2"/>
      <c r="E60" s="1"/>
      <c r="F60" s="27"/>
      <c r="G60" s="27"/>
    </row>
    <row r="61" spans="1:7">
      <c r="A61" s="1"/>
      <c r="B61" s="67"/>
      <c r="C61" s="19"/>
      <c r="D61" s="2"/>
      <c r="E61" s="3"/>
      <c r="F61" s="27"/>
      <c r="G61" s="27"/>
    </row>
    <row r="62" spans="1:7">
      <c r="B62" s="68"/>
      <c r="C62" s="18"/>
      <c r="D62" s="10"/>
      <c r="E62" s="11"/>
      <c r="F62" s="27"/>
      <c r="G62" s="27"/>
    </row>
    <row r="63" spans="1:7">
      <c r="B63" s="68"/>
      <c r="C63" s="18"/>
      <c r="D63" s="10"/>
      <c r="E63" s="11"/>
    </row>
    <row r="64" spans="1:7">
      <c r="B64" s="68"/>
      <c r="C64" s="18"/>
      <c r="D64" s="10"/>
      <c r="E64" s="11"/>
    </row>
    <row r="65" spans="1:6">
      <c r="B65" s="68"/>
      <c r="C65" s="18"/>
      <c r="D65" s="10"/>
      <c r="E65" s="11"/>
    </row>
    <row r="66" spans="1:6">
      <c r="B66" s="68"/>
      <c r="C66" s="18"/>
      <c r="D66" s="10"/>
      <c r="E66" s="11"/>
    </row>
    <row r="67" spans="1:6">
      <c r="B67" s="68"/>
      <c r="C67" s="18"/>
      <c r="D67" s="10"/>
      <c r="E67" s="11"/>
    </row>
    <row r="68" spans="1:6">
      <c r="B68" s="68"/>
      <c r="C68" s="18"/>
      <c r="D68" s="10"/>
      <c r="E68" s="11"/>
    </row>
    <row r="69" spans="1:6">
      <c r="B69" s="68"/>
      <c r="C69" s="18"/>
      <c r="D69" s="10"/>
      <c r="E69" s="11"/>
    </row>
    <row r="70" spans="1:6">
      <c r="B70" s="68"/>
      <c r="C70" s="18"/>
      <c r="D70" s="10" t="s">
        <v>2</v>
      </c>
      <c r="E70" s="11"/>
    </row>
    <row r="71" spans="1:6">
      <c r="B71" s="68"/>
      <c r="C71" s="18"/>
      <c r="D71" s="10"/>
      <c r="E71" s="11"/>
    </row>
    <row r="72" spans="1:6">
      <c r="B72" s="68"/>
      <c r="C72" s="18"/>
      <c r="D72" s="10"/>
      <c r="E72" s="11"/>
    </row>
    <row r="73" spans="1:6">
      <c r="B73" s="68"/>
      <c r="C73" s="18"/>
      <c r="D73" s="10"/>
      <c r="E73" s="11"/>
    </row>
    <row r="74" spans="1:6">
      <c r="B74" s="68"/>
      <c r="C74" s="18"/>
      <c r="D74" s="10"/>
      <c r="E74" s="11"/>
    </row>
    <row r="75" spans="1:6">
      <c r="B75" s="68"/>
      <c r="C75" s="18"/>
      <c r="D75" s="10"/>
      <c r="E75" s="11"/>
    </row>
    <row r="76" spans="1:6">
      <c r="B76" s="68"/>
      <c r="C76" s="18"/>
      <c r="D76" s="10"/>
      <c r="E76" s="11"/>
    </row>
    <row r="77" spans="1:6">
      <c r="A77" s="22"/>
      <c r="B77" s="68"/>
      <c r="C77" s="18"/>
      <c r="D77" s="10"/>
      <c r="E77" s="11"/>
    </row>
    <row r="78" spans="1:6">
      <c r="B78" s="68"/>
      <c r="C78" s="10"/>
      <c r="E78" s="11"/>
      <c r="F78" s="11"/>
    </row>
    <row r="79" spans="1:6">
      <c r="B79" s="68"/>
      <c r="C79" s="10"/>
      <c r="E79" s="11"/>
      <c r="F79" s="11"/>
    </row>
    <row r="80" spans="1:6">
      <c r="B80" s="68"/>
      <c r="C80" s="10"/>
      <c r="E80" s="11"/>
      <c r="F80" s="11"/>
    </row>
    <row r="81" spans="2:6">
      <c r="B81" s="68"/>
      <c r="C81" s="10"/>
      <c r="E81" s="11"/>
      <c r="F81" s="11"/>
    </row>
    <row r="82" spans="2:6">
      <c r="C82" s="23"/>
    </row>
    <row r="83" spans="2:6">
      <c r="C83" s="23"/>
    </row>
    <row r="84" spans="2:6">
      <c r="C84" s="23"/>
    </row>
    <row r="85" spans="2:6">
      <c r="C85" s="23"/>
    </row>
    <row r="86" spans="2:6">
      <c r="C86" s="23"/>
    </row>
    <row r="87" spans="2:6">
      <c r="C87" s="23"/>
    </row>
    <row r="88" spans="2:6">
      <c r="C88" s="23"/>
    </row>
    <row r="89" spans="2:6">
      <c r="C89" s="23"/>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2"/>
  </sheetPr>
  <dimension ref="B1:S92"/>
  <sheetViews>
    <sheetView workbookViewId="0">
      <selection activeCell="J30" sqref="J30"/>
    </sheetView>
  </sheetViews>
  <sheetFormatPr defaultColWidth="9" defaultRowHeight="16.5"/>
  <cols>
    <col min="1" max="1" width="9" style="25"/>
    <col min="2" max="2" width="9" style="54"/>
    <col min="3" max="3" width="14.25" style="26" customWidth="1"/>
    <col min="4" max="4" width="11.875" style="26" bestFit="1" customWidth="1"/>
    <col min="5" max="5" width="10.625" style="26" bestFit="1" customWidth="1"/>
    <col min="6" max="6" width="9.5" style="25" bestFit="1" customWidth="1"/>
    <col min="7" max="7" width="7.875" style="25" bestFit="1" customWidth="1"/>
    <col min="8" max="8" width="12.625" style="16" bestFit="1" customWidth="1"/>
    <col min="9" max="10" width="12.625" style="25" bestFit="1" customWidth="1"/>
    <col min="11" max="11" width="17.25" style="25" customWidth="1"/>
    <col min="12" max="19" width="12.625" style="25" bestFit="1" customWidth="1"/>
    <col min="20" max="16384" width="9" style="25"/>
  </cols>
  <sheetData>
    <row r="1" spans="2:9">
      <c r="B1" s="53" t="s">
        <v>286</v>
      </c>
      <c r="C1" s="13"/>
      <c r="D1" s="4"/>
      <c r="E1" s="4"/>
    </row>
    <row r="2" spans="2:9">
      <c r="B2" s="57" t="s">
        <v>227</v>
      </c>
      <c r="C2" s="15"/>
      <c r="D2" s="4"/>
      <c r="E2" s="4"/>
    </row>
    <row r="4" spans="2:9">
      <c r="B4" s="113"/>
      <c r="C4" s="58" t="s">
        <v>109</v>
      </c>
      <c r="D4" s="58" t="s">
        <v>110</v>
      </c>
      <c r="E4" s="58" t="s">
        <v>111</v>
      </c>
      <c r="F4" s="16" t="s">
        <v>112</v>
      </c>
      <c r="G4" s="16"/>
      <c r="I4" s="83"/>
    </row>
    <row r="5" spans="2:9">
      <c r="B5" s="59" t="s">
        <v>146</v>
      </c>
      <c r="C5" s="113">
        <v>72.400000000000006</v>
      </c>
      <c r="D5" s="16">
        <v>68.3</v>
      </c>
      <c r="E5" s="16">
        <v>55.9</v>
      </c>
      <c r="F5" s="16">
        <v>54</v>
      </c>
      <c r="G5" s="16"/>
      <c r="I5" s="83"/>
    </row>
    <row r="6" spans="2:9">
      <c r="B6" s="59" t="s">
        <v>147</v>
      </c>
      <c r="C6" s="113">
        <v>73.900000000000006</v>
      </c>
      <c r="D6" s="16">
        <v>68.900000000000006</v>
      </c>
      <c r="E6" s="16">
        <v>58.7</v>
      </c>
      <c r="F6" s="16">
        <v>57.2</v>
      </c>
      <c r="G6" s="16"/>
      <c r="I6" s="83"/>
    </row>
    <row r="7" spans="2:9">
      <c r="B7" s="59" t="s">
        <v>148</v>
      </c>
      <c r="C7" s="113">
        <v>74.5</v>
      </c>
      <c r="D7" s="16">
        <v>69.2</v>
      </c>
      <c r="E7" s="16">
        <v>61.4</v>
      </c>
      <c r="F7" s="16">
        <v>59</v>
      </c>
      <c r="G7" s="16"/>
      <c r="I7" s="83"/>
    </row>
    <row r="8" spans="2:9">
      <c r="B8" s="59" t="s">
        <v>149</v>
      </c>
      <c r="C8" s="113">
        <v>74.8</v>
      </c>
      <c r="D8" s="16">
        <v>68.7</v>
      </c>
      <c r="E8" s="16">
        <v>64.8</v>
      </c>
      <c r="F8" s="16">
        <v>61.4</v>
      </c>
      <c r="G8" s="16"/>
      <c r="I8" s="83"/>
    </row>
    <row r="9" spans="2:9">
      <c r="B9" s="59" t="s">
        <v>150</v>
      </c>
      <c r="C9" s="113">
        <v>75.2</v>
      </c>
      <c r="D9" s="16">
        <v>69.099999999999994</v>
      </c>
      <c r="E9" s="16">
        <v>65</v>
      </c>
      <c r="F9" s="16">
        <v>61</v>
      </c>
      <c r="G9" s="16"/>
      <c r="I9" s="83"/>
    </row>
    <row r="10" spans="2:9">
      <c r="B10" s="59" t="s">
        <v>151</v>
      </c>
      <c r="C10" s="113">
        <v>75.900000000000006</v>
      </c>
      <c r="D10" s="16">
        <v>69.400000000000006</v>
      </c>
      <c r="E10" s="16">
        <v>67.7</v>
      </c>
      <c r="F10" s="16">
        <v>63.3</v>
      </c>
      <c r="G10" s="16"/>
      <c r="I10" s="83"/>
    </row>
    <row r="11" spans="2:9">
      <c r="B11" s="59" t="s">
        <v>152</v>
      </c>
      <c r="C11" s="113">
        <v>76.900000000000006</v>
      </c>
      <c r="D11" s="16">
        <v>70.8</v>
      </c>
      <c r="E11" s="16">
        <v>69.400000000000006</v>
      </c>
      <c r="F11" s="16">
        <v>64.599999999999994</v>
      </c>
      <c r="G11" s="16"/>
      <c r="I11" s="83"/>
    </row>
    <row r="12" spans="2:9">
      <c r="B12" s="59" t="s">
        <v>153</v>
      </c>
      <c r="C12" s="113">
        <v>77.400000000000006</v>
      </c>
      <c r="D12" s="16">
        <v>71.400000000000006</v>
      </c>
      <c r="E12" s="16">
        <v>70.5</v>
      </c>
      <c r="F12" s="16">
        <v>64.900000000000006</v>
      </c>
      <c r="G12" s="16"/>
      <c r="I12" s="83"/>
    </row>
    <row r="13" spans="2:9">
      <c r="B13" s="59" t="s">
        <v>154</v>
      </c>
      <c r="C13" s="113">
        <v>79.2</v>
      </c>
      <c r="D13" s="16">
        <v>73.400000000000006</v>
      </c>
      <c r="E13" s="16">
        <v>70.2</v>
      </c>
      <c r="F13" s="16">
        <v>65.2</v>
      </c>
      <c r="G13" s="16"/>
      <c r="I13" s="83"/>
    </row>
    <row r="14" spans="2:9">
      <c r="B14" s="59" t="s">
        <v>155</v>
      </c>
      <c r="C14" s="113">
        <v>80.599999999999994</v>
      </c>
      <c r="D14" s="16">
        <v>75.400000000000006</v>
      </c>
      <c r="E14" s="16">
        <v>71</v>
      </c>
      <c r="F14" s="16">
        <v>65.8</v>
      </c>
      <c r="G14" s="16"/>
      <c r="I14" s="83"/>
    </row>
    <row r="15" spans="2:9">
      <c r="B15" s="59" t="s">
        <v>156</v>
      </c>
      <c r="C15" s="113">
        <v>81.900000000000006</v>
      </c>
      <c r="D15" s="16">
        <v>77.2</v>
      </c>
      <c r="E15" s="16">
        <v>73.2</v>
      </c>
      <c r="F15" s="16">
        <v>69</v>
      </c>
      <c r="G15" s="16"/>
      <c r="I15" s="83"/>
    </row>
    <row r="16" spans="2:9">
      <c r="B16" s="59" t="s">
        <v>157</v>
      </c>
      <c r="C16" s="113">
        <v>83</v>
      </c>
      <c r="D16" s="16">
        <v>79</v>
      </c>
      <c r="E16" s="16">
        <v>75.099999999999994</v>
      </c>
      <c r="F16" s="16">
        <v>70.400000000000006</v>
      </c>
      <c r="G16" s="16"/>
      <c r="I16" s="83"/>
    </row>
    <row r="17" spans="2:19">
      <c r="B17" s="59" t="s">
        <v>144</v>
      </c>
      <c r="C17" s="113">
        <v>83.9</v>
      </c>
      <c r="D17" s="16">
        <v>80.3</v>
      </c>
      <c r="E17" s="16">
        <v>77.099999999999994</v>
      </c>
      <c r="F17" s="16">
        <v>73</v>
      </c>
      <c r="G17" s="16"/>
      <c r="I17" s="83"/>
    </row>
    <row r="18" spans="2:19">
      <c r="B18" s="59" t="s">
        <v>145</v>
      </c>
      <c r="C18" s="113">
        <v>84.4</v>
      </c>
      <c r="D18" s="16">
        <v>80.900000000000006</v>
      </c>
      <c r="E18" s="16">
        <v>77.099999999999994</v>
      </c>
      <c r="F18" s="16">
        <v>73.400000000000006</v>
      </c>
      <c r="G18" s="16"/>
      <c r="I18" s="83"/>
    </row>
    <row r="19" spans="2:19">
      <c r="B19" s="59"/>
      <c r="C19" s="60"/>
      <c r="D19" s="60"/>
      <c r="E19" s="60"/>
      <c r="F19" s="60"/>
      <c r="G19" s="60"/>
      <c r="H19" s="60"/>
      <c r="I19" s="10"/>
      <c r="J19" s="10"/>
      <c r="K19" s="10"/>
      <c r="L19" s="10"/>
      <c r="M19" s="10"/>
      <c r="N19" s="10"/>
      <c r="O19" s="10"/>
      <c r="P19" s="10"/>
      <c r="Q19" s="10"/>
      <c r="R19" s="10"/>
      <c r="S19" s="10"/>
    </row>
    <row r="20" spans="2:19">
      <c r="B20" s="59"/>
      <c r="C20" s="60"/>
      <c r="D20" s="60"/>
      <c r="E20" s="60"/>
      <c r="F20" s="60"/>
      <c r="G20" s="60"/>
      <c r="H20" s="60"/>
      <c r="I20" s="10"/>
      <c r="J20" s="10"/>
      <c r="K20" s="10"/>
      <c r="L20" s="10"/>
      <c r="M20" s="10"/>
      <c r="N20" s="10"/>
      <c r="O20" s="10"/>
      <c r="P20" s="10"/>
      <c r="Q20" s="10"/>
      <c r="R20" s="10"/>
      <c r="S20" s="10"/>
    </row>
    <row r="21" spans="2:19">
      <c r="B21" s="59"/>
      <c r="C21" s="60"/>
      <c r="D21" s="60"/>
      <c r="E21" s="60"/>
      <c r="F21" s="60"/>
      <c r="G21" s="60"/>
      <c r="H21" s="60"/>
      <c r="I21" s="10"/>
      <c r="J21" s="10"/>
      <c r="K21" s="10"/>
      <c r="L21" s="10"/>
      <c r="M21" s="10"/>
      <c r="N21" s="10"/>
      <c r="O21" s="10"/>
      <c r="P21" s="10"/>
      <c r="Q21" s="10"/>
      <c r="R21" s="10"/>
      <c r="S21" s="10"/>
    </row>
    <row r="22" spans="2:19">
      <c r="B22" s="59"/>
      <c r="C22" s="60"/>
      <c r="D22" s="60"/>
      <c r="E22" s="60"/>
      <c r="F22" s="60"/>
      <c r="G22" s="60"/>
      <c r="H22" s="60"/>
      <c r="I22" s="10"/>
      <c r="J22" s="10"/>
      <c r="K22" s="10"/>
      <c r="L22" s="10"/>
      <c r="M22" s="10"/>
      <c r="N22" s="10"/>
      <c r="O22" s="10"/>
      <c r="P22" s="10"/>
      <c r="Q22" s="10"/>
      <c r="R22" s="10"/>
      <c r="S22" s="10"/>
    </row>
    <row r="23" spans="2:19">
      <c r="B23" s="59"/>
      <c r="C23" s="60"/>
      <c r="D23" s="60"/>
      <c r="E23" s="60"/>
      <c r="F23" s="60"/>
      <c r="G23" s="60"/>
      <c r="H23" s="60"/>
      <c r="I23" s="10"/>
      <c r="J23" s="10"/>
      <c r="K23" s="10"/>
      <c r="L23" s="10"/>
      <c r="M23" s="10"/>
      <c r="N23" s="10"/>
      <c r="O23" s="10"/>
      <c r="P23" s="10"/>
      <c r="Q23" s="10"/>
      <c r="R23" s="10"/>
      <c r="S23" s="10"/>
    </row>
    <row r="24" spans="2:19">
      <c r="B24" s="59"/>
      <c r="C24" s="60"/>
      <c r="D24" s="60"/>
      <c r="E24" s="60"/>
      <c r="F24" s="60"/>
      <c r="G24" s="60"/>
      <c r="H24" s="60"/>
      <c r="I24" s="10"/>
      <c r="J24" s="10"/>
      <c r="K24" s="10"/>
      <c r="L24" s="10"/>
      <c r="M24" s="10"/>
      <c r="N24" s="10"/>
      <c r="O24" s="10"/>
      <c r="P24" s="10"/>
      <c r="Q24" s="10"/>
      <c r="R24" s="10"/>
      <c r="S24" s="10"/>
    </row>
    <row r="25" spans="2:19">
      <c r="B25" s="59"/>
      <c r="C25" s="60"/>
      <c r="D25" s="60"/>
      <c r="E25" s="60"/>
      <c r="F25" s="60"/>
      <c r="G25" s="60"/>
      <c r="H25" s="60"/>
      <c r="I25" s="10"/>
      <c r="J25" s="10"/>
      <c r="K25" s="10"/>
      <c r="L25" s="10"/>
      <c r="M25" s="10"/>
      <c r="N25" s="10"/>
      <c r="O25" s="10"/>
      <c r="P25" s="10"/>
      <c r="Q25" s="10"/>
      <c r="R25" s="10"/>
      <c r="S25" s="10"/>
    </row>
    <row r="26" spans="2:19">
      <c r="B26" s="59"/>
      <c r="C26" s="60"/>
      <c r="D26" s="60"/>
      <c r="E26" s="60"/>
      <c r="F26" s="60"/>
      <c r="G26" s="60"/>
      <c r="H26" s="60"/>
      <c r="I26" s="10"/>
      <c r="J26" s="10"/>
      <c r="K26" s="10"/>
      <c r="L26" s="10"/>
      <c r="M26" s="10"/>
      <c r="N26" s="10"/>
      <c r="O26" s="10"/>
      <c r="P26" s="10"/>
      <c r="Q26" s="10"/>
      <c r="R26" s="10"/>
      <c r="S26" s="10"/>
    </row>
    <row r="27" spans="2:19">
      <c r="B27" s="59"/>
      <c r="C27" s="60"/>
      <c r="D27" s="60"/>
      <c r="E27" s="60"/>
      <c r="F27" s="60"/>
      <c r="G27" s="60"/>
      <c r="H27" s="60"/>
      <c r="I27" s="10"/>
      <c r="J27" s="10"/>
      <c r="K27" s="10"/>
      <c r="L27" s="10"/>
      <c r="M27" s="10"/>
      <c r="N27" s="10"/>
      <c r="O27" s="10"/>
      <c r="P27" s="10"/>
      <c r="Q27" s="10"/>
      <c r="R27" s="10"/>
      <c r="S27" s="10"/>
    </row>
    <row r="28" spans="2:19">
      <c r="B28" s="59"/>
      <c r="C28" s="60"/>
      <c r="D28" s="60"/>
      <c r="E28" s="60"/>
      <c r="F28" s="60"/>
      <c r="G28" s="60"/>
      <c r="H28" s="60"/>
      <c r="I28" s="10"/>
      <c r="J28" s="10"/>
      <c r="K28" s="10"/>
      <c r="L28" s="10"/>
      <c r="M28" s="10"/>
      <c r="N28" s="10"/>
      <c r="O28" s="10"/>
      <c r="P28" s="10"/>
      <c r="Q28" s="10"/>
      <c r="R28" s="10"/>
      <c r="S28" s="10"/>
    </row>
    <row r="29" spans="2:19">
      <c r="B29" s="59"/>
      <c r="C29" s="60"/>
      <c r="D29" s="60"/>
      <c r="E29" s="60"/>
      <c r="F29" s="60"/>
      <c r="G29" s="60"/>
      <c r="H29" s="60"/>
      <c r="I29" s="10"/>
      <c r="J29" s="10"/>
      <c r="K29" s="10"/>
      <c r="L29" s="10"/>
      <c r="M29" s="10"/>
      <c r="N29" s="10"/>
      <c r="O29" s="10"/>
      <c r="P29" s="10"/>
      <c r="Q29" s="10"/>
      <c r="R29" s="10"/>
      <c r="S29" s="10"/>
    </row>
    <row r="30" spans="2:19">
      <c r="B30" s="59"/>
      <c r="C30" s="60"/>
      <c r="D30" s="60"/>
      <c r="E30" s="60"/>
      <c r="F30" s="60"/>
      <c r="G30" s="60"/>
      <c r="H30" s="60"/>
      <c r="I30" s="10"/>
      <c r="J30" s="10"/>
      <c r="K30" s="10"/>
      <c r="L30" s="10"/>
      <c r="M30" s="10"/>
      <c r="N30" s="10"/>
      <c r="O30" s="10"/>
      <c r="P30" s="10"/>
      <c r="Q30" s="10"/>
      <c r="R30" s="10"/>
      <c r="S30" s="10"/>
    </row>
    <row r="31" spans="2:19">
      <c r="B31" s="59"/>
      <c r="C31" s="60"/>
      <c r="D31" s="60"/>
      <c r="E31" s="60"/>
      <c r="F31" s="60"/>
      <c r="G31" s="60"/>
      <c r="H31" s="60"/>
      <c r="I31" s="10"/>
      <c r="J31" s="10"/>
      <c r="K31" s="10"/>
      <c r="L31" s="10"/>
      <c r="M31" s="10"/>
      <c r="N31" s="10"/>
      <c r="O31" s="10"/>
      <c r="P31" s="10"/>
      <c r="Q31" s="10"/>
      <c r="R31" s="10"/>
      <c r="S31" s="10"/>
    </row>
    <row r="32" spans="2:19">
      <c r="B32" s="59"/>
      <c r="C32" s="60"/>
      <c r="D32" s="60"/>
      <c r="E32" s="60"/>
      <c r="F32" s="60"/>
      <c r="G32" s="60"/>
      <c r="H32" s="60"/>
      <c r="I32" s="10"/>
      <c r="J32" s="10"/>
      <c r="K32" s="10"/>
      <c r="L32" s="10"/>
      <c r="M32" s="10"/>
      <c r="N32" s="10"/>
      <c r="O32" s="10"/>
      <c r="P32" s="10"/>
      <c r="Q32" s="10"/>
      <c r="R32" s="10"/>
      <c r="S32" s="10"/>
    </row>
    <row r="33" spans="2:19">
      <c r="B33" s="59"/>
      <c r="C33" s="60"/>
      <c r="D33" s="60"/>
      <c r="E33" s="60"/>
      <c r="F33" s="60"/>
      <c r="G33" s="60"/>
      <c r="H33" s="60"/>
      <c r="I33" s="10"/>
      <c r="J33" s="10"/>
      <c r="K33" s="10"/>
      <c r="L33" s="10"/>
      <c r="M33" s="10"/>
      <c r="N33" s="10"/>
      <c r="O33" s="10"/>
      <c r="P33" s="10"/>
      <c r="Q33" s="10"/>
      <c r="R33" s="10"/>
      <c r="S33" s="10"/>
    </row>
    <row r="34" spans="2:19">
      <c r="B34" s="59"/>
      <c r="C34" s="60"/>
      <c r="D34" s="60"/>
      <c r="E34" s="60"/>
      <c r="F34" s="60"/>
      <c r="G34" s="60"/>
      <c r="H34" s="60"/>
      <c r="I34" s="10"/>
      <c r="J34" s="10"/>
      <c r="K34" s="10"/>
      <c r="L34" s="10"/>
      <c r="M34" s="10"/>
      <c r="N34" s="10"/>
      <c r="O34" s="10"/>
      <c r="P34" s="10"/>
      <c r="Q34" s="10"/>
      <c r="R34" s="10"/>
      <c r="S34" s="10"/>
    </row>
    <row r="35" spans="2:19">
      <c r="C35" s="10"/>
      <c r="D35" s="10"/>
      <c r="E35" s="10"/>
      <c r="F35" s="10"/>
      <c r="G35" s="10"/>
      <c r="H35" s="60"/>
      <c r="I35" s="10"/>
      <c r="J35" s="10"/>
      <c r="K35" s="10"/>
      <c r="L35" s="10"/>
      <c r="M35" s="10"/>
      <c r="N35" s="10"/>
      <c r="O35" s="10"/>
      <c r="P35" s="10"/>
      <c r="Q35" s="10"/>
      <c r="R35" s="10"/>
      <c r="S35" s="10"/>
    </row>
    <row r="36" spans="2:19">
      <c r="C36" s="10"/>
      <c r="D36" s="10"/>
      <c r="E36" s="10"/>
      <c r="F36" s="10"/>
      <c r="G36" s="10"/>
      <c r="H36" s="60"/>
      <c r="I36" s="10"/>
      <c r="J36" s="10"/>
      <c r="K36" s="10"/>
      <c r="L36" s="10"/>
      <c r="M36" s="10"/>
      <c r="N36" s="10"/>
      <c r="O36" s="10"/>
      <c r="P36" s="10"/>
      <c r="Q36" s="10"/>
      <c r="R36" s="10"/>
      <c r="S36" s="10"/>
    </row>
    <row r="37" spans="2:19">
      <c r="C37" s="10"/>
      <c r="D37" s="10"/>
      <c r="E37" s="10"/>
      <c r="F37" s="10"/>
      <c r="G37" s="10"/>
      <c r="H37" s="60"/>
      <c r="I37" s="10"/>
      <c r="J37" s="10"/>
      <c r="K37" s="10"/>
      <c r="L37" s="10"/>
      <c r="M37" s="10"/>
      <c r="N37" s="10"/>
      <c r="O37" s="10"/>
      <c r="P37" s="10"/>
      <c r="Q37" s="10"/>
      <c r="R37" s="10"/>
      <c r="S37" s="10"/>
    </row>
    <row r="38" spans="2:19">
      <c r="C38" s="10"/>
      <c r="D38" s="10"/>
      <c r="E38" s="10"/>
      <c r="F38" s="10"/>
      <c r="G38" s="10"/>
      <c r="H38" s="60"/>
      <c r="I38" s="10"/>
      <c r="J38" s="10"/>
      <c r="K38" s="10"/>
      <c r="L38" s="10"/>
      <c r="M38" s="10"/>
      <c r="N38" s="10"/>
      <c r="O38" s="10"/>
      <c r="P38" s="10"/>
      <c r="Q38" s="10"/>
      <c r="R38" s="10"/>
      <c r="S38" s="10"/>
    </row>
    <row r="39" spans="2:19">
      <c r="C39" s="10"/>
      <c r="D39" s="10"/>
      <c r="E39" s="10"/>
      <c r="F39" s="10"/>
      <c r="G39" s="10"/>
      <c r="H39" s="60"/>
      <c r="I39" s="10"/>
      <c r="J39" s="10"/>
      <c r="K39" s="10"/>
      <c r="L39" s="10"/>
      <c r="M39" s="10"/>
      <c r="N39" s="10"/>
      <c r="O39" s="10"/>
      <c r="P39" s="10"/>
      <c r="Q39" s="10"/>
      <c r="R39" s="10"/>
      <c r="S39" s="10"/>
    </row>
    <row r="40" spans="2:19">
      <c r="C40" s="10"/>
      <c r="D40" s="10"/>
      <c r="E40" s="10"/>
      <c r="F40" s="10"/>
      <c r="G40" s="10"/>
      <c r="H40" s="60"/>
      <c r="I40" s="10"/>
      <c r="J40" s="10"/>
      <c r="K40" s="10"/>
      <c r="L40" s="10"/>
      <c r="M40" s="10"/>
      <c r="N40" s="10"/>
      <c r="O40" s="10"/>
      <c r="P40" s="10"/>
      <c r="Q40" s="10"/>
      <c r="R40" s="10"/>
      <c r="S40" s="10"/>
    </row>
    <row r="41" spans="2:19">
      <c r="C41" s="10"/>
      <c r="D41" s="10"/>
      <c r="E41" s="10"/>
      <c r="F41" s="10"/>
      <c r="G41" s="10"/>
      <c r="H41" s="60"/>
      <c r="I41" s="10"/>
      <c r="J41" s="10"/>
      <c r="K41" s="10"/>
      <c r="L41" s="10"/>
      <c r="M41" s="10"/>
      <c r="N41" s="10"/>
      <c r="O41" s="10"/>
      <c r="P41" s="10"/>
      <c r="Q41" s="10"/>
      <c r="R41" s="10"/>
      <c r="S41" s="10"/>
    </row>
    <row r="42" spans="2:19">
      <c r="C42" s="10"/>
      <c r="D42" s="10"/>
      <c r="E42" s="10"/>
      <c r="F42" s="10"/>
      <c r="G42" s="10"/>
      <c r="H42" s="60"/>
      <c r="I42" s="10"/>
      <c r="J42" s="10"/>
      <c r="K42" s="10"/>
      <c r="L42" s="10"/>
      <c r="M42" s="10"/>
      <c r="N42" s="10"/>
      <c r="O42" s="10"/>
      <c r="P42" s="10"/>
      <c r="Q42" s="10"/>
      <c r="R42" s="10"/>
      <c r="S42" s="10"/>
    </row>
    <row r="43" spans="2:19">
      <c r="C43" s="10"/>
      <c r="D43" s="10"/>
      <c r="E43" s="10"/>
      <c r="F43" s="10"/>
      <c r="G43" s="10"/>
      <c r="H43" s="60"/>
      <c r="I43" s="10"/>
      <c r="J43" s="10"/>
      <c r="K43" s="10"/>
      <c r="L43" s="10"/>
      <c r="M43" s="10"/>
      <c r="N43" s="10"/>
      <c r="O43" s="10"/>
      <c r="P43" s="10"/>
      <c r="Q43" s="10"/>
      <c r="R43" s="10"/>
      <c r="S43" s="10"/>
    </row>
    <row r="44" spans="2:19">
      <c r="C44" s="10"/>
      <c r="D44" s="10"/>
      <c r="E44" s="10"/>
      <c r="F44" s="10"/>
      <c r="G44" s="10"/>
      <c r="H44" s="60"/>
      <c r="I44" s="10"/>
      <c r="J44" s="10"/>
      <c r="K44" s="10"/>
      <c r="L44" s="10"/>
      <c r="M44" s="10"/>
      <c r="N44" s="10"/>
      <c r="O44" s="10"/>
      <c r="P44" s="10"/>
      <c r="Q44" s="10"/>
      <c r="R44" s="10"/>
      <c r="S44" s="10"/>
    </row>
    <row r="45" spans="2:19">
      <c r="C45" s="10"/>
      <c r="D45" s="10"/>
      <c r="E45" s="10"/>
      <c r="F45" s="10"/>
      <c r="G45" s="10"/>
      <c r="H45" s="60"/>
      <c r="I45" s="10"/>
      <c r="J45" s="10"/>
      <c r="K45" s="10"/>
      <c r="L45" s="10"/>
      <c r="M45" s="10"/>
      <c r="N45" s="10"/>
      <c r="O45" s="10"/>
      <c r="P45" s="10"/>
      <c r="Q45" s="10"/>
      <c r="R45" s="10"/>
      <c r="S45" s="10"/>
    </row>
    <row r="46" spans="2:19">
      <c r="C46" s="10"/>
      <c r="D46" s="10"/>
      <c r="E46" s="10"/>
      <c r="F46" s="10"/>
      <c r="G46" s="10"/>
      <c r="H46" s="60"/>
      <c r="I46" s="10"/>
      <c r="J46" s="10"/>
      <c r="K46" s="10"/>
      <c r="L46" s="10"/>
      <c r="M46" s="10"/>
      <c r="N46" s="10"/>
      <c r="O46" s="10"/>
      <c r="P46" s="10"/>
      <c r="Q46" s="10"/>
      <c r="R46" s="10"/>
      <c r="S46" s="10"/>
    </row>
    <row r="47" spans="2:19">
      <c r="C47" s="10"/>
      <c r="D47" s="10"/>
      <c r="E47" s="10"/>
      <c r="F47" s="10"/>
      <c r="G47" s="10"/>
      <c r="H47" s="60"/>
      <c r="I47" s="10"/>
      <c r="J47" s="10"/>
      <c r="K47" s="10"/>
      <c r="L47" s="10"/>
      <c r="M47" s="10"/>
      <c r="N47" s="10"/>
      <c r="O47" s="10"/>
      <c r="P47" s="10"/>
      <c r="Q47" s="10"/>
      <c r="R47" s="10"/>
      <c r="S47" s="10"/>
    </row>
    <row r="48" spans="2:19">
      <c r="C48" s="10"/>
      <c r="D48" s="10"/>
      <c r="E48" s="10"/>
      <c r="F48" s="10"/>
      <c r="G48" s="10"/>
      <c r="H48" s="60"/>
      <c r="I48" s="10"/>
      <c r="J48" s="10"/>
      <c r="K48" s="10"/>
      <c r="L48" s="10"/>
      <c r="M48" s="10"/>
      <c r="N48" s="10"/>
      <c r="O48" s="10"/>
      <c r="P48" s="10"/>
      <c r="Q48" s="10"/>
      <c r="R48" s="10"/>
      <c r="S48" s="10"/>
    </row>
    <row r="49" spans="3:19">
      <c r="C49" s="10"/>
      <c r="D49" s="10"/>
      <c r="E49" s="10"/>
      <c r="F49" s="10"/>
      <c r="G49" s="10"/>
      <c r="H49" s="60"/>
      <c r="I49" s="10"/>
      <c r="J49" s="10"/>
      <c r="K49" s="10"/>
      <c r="L49" s="10"/>
      <c r="M49" s="10"/>
      <c r="N49" s="10"/>
      <c r="O49" s="10"/>
      <c r="P49" s="10"/>
      <c r="Q49" s="10"/>
      <c r="R49" s="10"/>
      <c r="S49" s="10"/>
    </row>
    <row r="50" spans="3:19">
      <c r="C50" s="10"/>
      <c r="D50" s="10"/>
      <c r="E50" s="10"/>
      <c r="F50" s="10"/>
      <c r="G50" s="10"/>
      <c r="H50" s="60"/>
      <c r="I50" s="10"/>
      <c r="J50" s="10"/>
      <c r="K50" s="10"/>
      <c r="L50" s="10"/>
      <c r="M50" s="10"/>
      <c r="N50" s="10"/>
      <c r="O50" s="10"/>
      <c r="P50" s="10"/>
      <c r="Q50" s="10"/>
      <c r="R50" s="10"/>
      <c r="S50" s="10"/>
    </row>
    <row r="51" spans="3:19">
      <c r="C51" s="10"/>
      <c r="D51" s="10"/>
      <c r="E51" s="10"/>
      <c r="F51" s="10"/>
      <c r="G51" s="10"/>
      <c r="H51" s="60"/>
      <c r="I51" s="10"/>
      <c r="J51" s="10"/>
      <c r="K51" s="10"/>
      <c r="L51" s="10"/>
      <c r="M51" s="10"/>
      <c r="N51" s="10"/>
      <c r="O51" s="10"/>
      <c r="P51" s="10"/>
      <c r="Q51" s="10"/>
      <c r="R51" s="10"/>
      <c r="S51" s="10"/>
    </row>
    <row r="52" spans="3:19">
      <c r="C52" s="10"/>
      <c r="D52" s="10"/>
      <c r="E52" s="10"/>
      <c r="F52" s="10"/>
      <c r="G52" s="10"/>
      <c r="H52" s="60"/>
      <c r="I52" s="10"/>
      <c r="J52" s="10"/>
      <c r="K52" s="10"/>
      <c r="L52" s="10"/>
      <c r="M52" s="10"/>
      <c r="N52" s="10"/>
      <c r="O52" s="10"/>
      <c r="P52" s="10"/>
      <c r="Q52" s="10"/>
      <c r="R52" s="10"/>
      <c r="S52" s="10"/>
    </row>
    <row r="53" spans="3:19">
      <c r="C53" s="10"/>
      <c r="D53" s="10"/>
      <c r="E53" s="10"/>
      <c r="F53" s="10"/>
      <c r="G53" s="10"/>
      <c r="H53" s="60"/>
      <c r="I53" s="10"/>
      <c r="J53" s="10"/>
      <c r="K53" s="10"/>
      <c r="L53" s="10"/>
      <c r="M53" s="10"/>
      <c r="N53" s="10"/>
      <c r="O53" s="10"/>
      <c r="P53" s="10"/>
      <c r="Q53" s="10"/>
      <c r="R53" s="10"/>
      <c r="S53" s="10"/>
    </row>
    <row r="54" spans="3:19">
      <c r="C54" s="10"/>
      <c r="D54" s="10"/>
      <c r="E54" s="10"/>
      <c r="F54" s="10"/>
      <c r="G54" s="10"/>
      <c r="H54" s="60"/>
      <c r="I54" s="10"/>
      <c r="J54" s="10"/>
      <c r="K54" s="10"/>
      <c r="L54" s="10"/>
      <c r="M54" s="10"/>
      <c r="N54" s="10"/>
      <c r="O54" s="10"/>
      <c r="P54" s="10"/>
      <c r="Q54" s="10"/>
      <c r="R54" s="10"/>
      <c r="S54" s="10"/>
    </row>
    <row r="55" spans="3:19">
      <c r="C55" s="10"/>
      <c r="D55" s="10"/>
      <c r="E55" s="10"/>
      <c r="F55" s="10"/>
      <c r="G55" s="10"/>
      <c r="H55" s="60"/>
      <c r="I55" s="10"/>
      <c r="J55" s="10"/>
      <c r="K55" s="10"/>
      <c r="L55" s="10"/>
      <c r="M55" s="10"/>
      <c r="N55" s="10"/>
      <c r="O55" s="10"/>
      <c r="P55" s="10"/>
      <c r="Q55" s="10"/>
      <c r="R55" s="10"/>
      <c r="S55" s="10"/>
    </row>
    <row r="56" spans="3:19">
      <c r="C56" s="10"/>
      <c r="D56" s="10"/>
      <c r="E56" s="10"/>
      <c r="F56" s="10"/>
      <c r="G56" s="10"/>
      <c r="H56" s="60"/>
      <c r="I56" s="10"/>
      <c r="J56" s="10"/>
      <c r="K56" s="10"/>
      <c r="L56" s="10"/>
      <c r="M56" s="10"/>
      <c r="N56" s="10"/>
      <c r="O56" s="10"/>
      <c r="P56" s="10"/>
      <c r="Q56" s="10"/>
      <c r="R56" s="10"/>
      <c r="S56" s="10"/>
    </row>
    <row r="57" spans="3:19">
      <c r="C57" s="10"/>
      <c r="D57" s="10"/>
      <c r="E57" s="10"/>
      <c r="F57" s="10"/>
      <c r="G57" s="10"/>
      <c r="H57" s="60"/>
      <c r="I57" s="10"/>
      <c r="J57" s="10"/>
      <c r="K57" s="10"/>
      <c r="L57" s="10"/>
      <c r="M57" s="10"/>
      <c r="N57" s="10"/>
      <c r="O57" s="10"/>
      <c r="P57" s="10"/>
      <c r="Q57" s="10"/>
      <c r="R57" s="10"/>
      <c r="S57" s="10"/>
    </row>
    <row r="58" spans="3:19">
      <c r="C58" s="10"/>
      <c r="D58" s="10"/>
      <c r="E58" s="10"/>
      <c r="F58" s="10"/>
      <c r="G58" s="10"/>
      <c r="H58" s="60"/>
      <c r="I58" s="10"/>
      <c r="J58" s="10"/>
      <c r="K58" s="10"/>
      <c r="L58" s="10"/>
      <c r="M58" s="10"/>
      <c r="N58" s="10"/>
      <c r="O58" s="10"/>
      <c r="P58" s="10"/>
      <c r="Q58" s="10"/>
      <c r="R58" s="10"/>
      <c r="S58" s="10"/>
    </row>
    <row r="59" spans="3:19">
      <c r="C59" s="10"/>
      <c r="D59" s="10"/>
      <c r="E59" s="10"/>
      <c r="F59" s="10"/>
      <c r="G59" s="10"/>
      <c r="H59" s="60"/>
      <c r="I59" s="10"/>
      <c r="J59" s="10"/>
      <c r="K59" s="10"/>
      <c r="L59" s="10"/>
      <c r="M59" s="10"/>
      <c r="N59" s="10"/>
      <c r="O59" s="10"/>
      <c r="P59" s="10"/>
      <c r="Q59" s="10"/>
      <c r="R59" s="10"/>
      <c r="S59" s="10"/>
    </row>
    <row r="60" spans="3:19">
      <c r="C60" s="10"/>
      <c r="D60" s="10"/>
      <c r="E60" s="10"/>
      <c r="F60" s="10"/>
      <c r="G60" s="10"/>
      <c r="H60" s="60"/>
      <c r="I60" s="10"/>
      <c r="J60" s="10"/>
      <c r="K60" s="10"/>
      <c r="L60" s="10"/>
      <c r="M60" s="10"/>
      <c r="N60" s="10"/>
      <c r="O60" s="10"/>
      <c r="P60" s="10"/>
      <c r="Q60" s="10"/>
      <c r="R60" s="10"/>
      <c r="S60" s="10"/>
    </row>
    <row r="61" spans="3:19">
      <c r="C61" s="10"/>
      <c r="D61" s="10"/>
      <c r="E61" s="10"/>
      <c r="F61" s="10"/>
      <c r="G61" s="10"/>
      <c r="H61" s="60"/>
      <c r="I61" s="10"/>
      <c r="J61" s="10"/>
      <c r="K61" s="10"/>
      <c r="L61" s="10"/>
      <c r="M61" s="10"/>
      <c r="N61" s="10"/>
      <c r="O61" s="10"/>
      <c r="P61" s="10"/>
      <c r="Q61" s="10"/>
      <c r="R61" s="10"/>
      <c r="S61" s="10"/>
    </row>
    <row r="62" spans="3:19">
      <c r="C62" s="10"/>
      <c r="D62" s="10"/>
      <c r="E62" s="10"/>
      <c r="F62" s="10"/>
      <c r="G62" s="10"/>
      <c r="H62" s="60"/>
      <c r="I62" s="10"/>
      <c r="J62" s="10"/>
      <c r="K62" s="10"/>
      <c r="L62" s="10"/>
      <c r="M62" s="10"/>
      <c r="N62" s="10"/>
      <c r="O62" s="10"/>
      <c r="P62" s="10"/>
      <c r="Q62" s="10"/>
      <c r="R62" s="10"/>
      <c r="S62" s="10"/>
    </row>
    <row r="63" spans="3:19">
      <c r="C63" s="10"/>
      <c r="D63" s="10"/>
      <c r="E63" s="10"/>
      <c r="F63" s="10"/>
      <c r="G63" s="10"/>
      <c r="H63" s="60"/>
      <c r="I63" s="10"/>
      <c r="J63" s="10"/>
      <c r="K63" s="10"/>
      <c r="L63" s="10"/>
      <c r="M63" s="10"/>
      <c r="N63" s="10"/>
      <c r="O63" s="10"/>
      <c r="P63" s="10"/>
      <c r="Q63" s="10"/>
      <c r="R63" s="10"/>
      <c r="S63" s="10"/>
    </row>
    <row r="64" spans="3:19">
      <c r="C64" s="10"/>
      <c r="D64" s="10"/>
      <c r="E64" s="10"/>
      <c r="F64" s="10"/>
      <c r="G64" s="10"/>
      <c r="H64" s="60"/>
      <c r="I64" s="10"/>
      <c r="J64" s="10"/>
      <c r="K64" s="10"/>
      <c r="L64" s="10"/>
      <c r="M64" s="10"/>
      <c r="N64" s="10"/>
      <c r="O64" s="10"/>
      <c r="P64" s="10"/>
      <c r="Q64" s="10"/>
      <c r="R64" s="10"/>
      <c r="S64" s="10"/>
    </row>
    <row r="65" spans="3:19">
      <c r="C65" s="10"/>
      <c r="D65" s="10"/>
      <c r="E65" s="10"/>
      <c r="F65" s="10"/>
      <c r="G65" s="10"/>
      <c r="H65" s="60"/>
      <c r="I65" s="10"/>
      <c r="J65" s="10"/>
      <c r="K65" s="10"/>
      <c r="L65" s="10"/>
      <c r="M65" s="10"/>
      <c r="N65" s="10"/>
      <c r="O65" s="10"/>
      <c r="P65" s="10"/>
      <c r="Q65" s="10"/>
      <c r="R65" s="10"/>
      <c r="S65" s="10"/>
    </row>
    <row r="66" spans="3:19">
      <c r="C66" s="10"/>
      <c r="D66" s="10"/>
      <c r="E66" s="10"/>
      <c r="F66" s="10"/>
      <c r="G66" s="10"/>
      <c r="H66" s="60"/>
      <c r="I66" s="10"/>
      <c r="J66" s="10"/>
      <c r="K66" s="10"/>
      <c r="L66" s="10"/>
      <c r="M66" s="10"/>
      <c r="N66" s="10"/>
      <c r="O66" s="10"/>
      <c r="P66" s="10"/>
      <c r="Q66" s="10"/>
      <c r="R66" s="10"/>
      <c r="S66" s="10"/>
    </row>
    <row r="67" spans="3:19">
      <c r="C67" s="10"/>
      <c r="D67" s="10"/>
      <c r="E67" s="10"/>
      <c r="F67" s="10"/>
      <c r="G67" s="10"/>
      <c r="H67" s="60"/>
      <c r="I67" s="10"/>
      <c r="J67" s="10"/>
      <c r="K67" s="10"/>
      <c r="L67" s="10"/>
      <c r="M67" s="10"/>
      <c r="N67" s="10"/>
      <c r="O67" s="10"/>
      <c r="P67" s="10"/>
      <c r="Q67" s="10"/>
      <c r="R67" s="10"/>
      <c r="S67" s="10"/>
    </row>
    <row r="68" spans="3:19">
      <c r="C68" s="10"/>
      <c r="D68" s="10"/>
      <c r="E68" s="10"/>
      <c r="F68" s="10"/>
      <c r="G68" s="10"/>
      <c r="H68" s="60"/>
      <c r="I68" s="10"/>
      <c r="J68" s="10"/>
      <c r="K68" s="10"/>
      <c r="L68" s="10"/>
      <c r="M68" s="10"/>
      <c r="N68" s="10"/>
      <c r="O68" s="10"/>
      <c r="P68" s="10"/>
      <c r="Q68" s="10"/>
      <c r="R68" s="10"/>
      <c r="S68" s="10"/>
    </row>
    <row r="69" spans="3:19">
      <c r="C69" s="10"/>
      <c r="D69" s="10"/>
      <c r="E69" s="10"/>
      <c r="F69" s="10"/>
      <c r="G69" s="10"/>
      <c r="H69" s="60"/>
      <c r="I69" s="10"/>
      <c r="J69" s="10"/>
      <c r="K69" s="10"/>
      <c r="L69" s="10"/>
      <c r="M69" s="10"/>
      <c r="N69" s="10"/>
      <c r="O69" s="10"/>
      <c r="P69" s="10"/>
      <c r="Q69" s="10"/>
      <c r="R69" s="10"/>
      <c r="S69" s="10"/>
    </row>
    <row r="70" spans="3:19">
      <c r="C70" s="10"/>
      <c r="D70" s="10"/>
      <c r="E70" s="10"/>
      <c r="F70" s="10"/>
      <c r="G70" s="10"/>
      <c r="H70" s="60"/>
      <c r="I70" s="10"/>
      <c r="J70" s="10"/>
      <c r="K70" s="10"/>
      <c r="L70" s="10"/>
      <c r="M70" s="10"/>
      <c r="N70" s="10"/>
      <c r="O70" s="10"/>
      <c r="P70" s="10"/>
      <c r="Q70" s="10"/>
      <c r="R70" s="10"/>
      <c r="S70" s="10"/>
    </row>
    <row r="71" spans="3:19">
      <c r="C71" s="10"/>
      <c r="D71" s="10"/>
      <c r="E71" s="10"/>
      <c r="F71" s="10"/>
      <c r="G71" s="10"/>
      <c r="H71" s="60"/>
      <c r="I71" s="10"/>
      <c r="J71" s="10"/>
      <c r="K71" s="10"/>
      <c r="L71" s="10"/>
      <c r="M71" s="10"/>
      <c r="N71" s="10"/>
      <c r="O71" s="10"/>
      <c r="P71" s="10"/>
      <c r="Q71" s="10"/>
      <c r="R71" s="10"/>
      <c r="S71" s="10"/>
    </row>
    <row r="72" spans="3:19">
      <c r="C72" s="10"/>
      <c r="D72" s="10"/>
      <c r="E72" s="10"/>
      <c r="F72" s="10"/>
      <c r="G72" s="10"/>
      <c r="H72" s="60"/>
      <c r="I72" s="10"/>
      <c r="J72" s="10"/>
      <c r="K72" s="10"/>
      <c r="L72" s="10"/>
      <c r="M72" s="10"/>
      <c r="N72" s="10"/>
      <c r="O72" s="10"/>
      <c r="P72" s="10"/>
      <c r="Q72" s="10"/>
      <c r="R72" s="10"/>
      <c r="S72" s="10"/>
    </row>
    <row r="73" spans="3:19">
      <c r="C73" s="10"/>
      <c r="D73" s="10"/>
      <c r="E73" s="10"/>
      <c r="F73" s="10"/>
      <c r="G73" s="10"/>
      <c r="H73" s="60"/>
      <c r="I73" s="10"/>
      <c r="J73" s="10"/>
      <c r="K73" s="10"/>
      <c r="L73" s="10"/>
      <c r="M73" s="10"/>
      <c r="N73" s="10"/>
      <c r="O73" s="10"/>
      <c r="P73" s="10"/>
      <c r="Q73" s="10"/>
      <c r="R73" s="10"/>
      <c r="S73" s="10"/>
    </row>
    <row r="74" spans="3:19">
      <c r="C74" s="10"/>
      <c r="D74" s="10"/>
      <c r="E74" s="10"/>
      <c r="F74" s="10"/>
      <c r="G74" s="10"/>
      <c r="H74" s="60"/>
      <c r="I74" s="10"/>
      <c r="J74" s="10"/>
      <c r="K74" s="10"/>
      <c r="L74" s="10"/>
      <c r="M74" s="10"/>
      <c r="N74" s="10"/>
      <c r="O74" s="10"/>
      <c r="P74" s="10"/>
      <c r="Q74" s="10"/>
      <c r="R74" s="10"/>
      <c r="S74" s="10"/>
    </row>
    <row r="75" spans="3:19">
      <c r="C75" s="10"/>
      <c r="D75" s="10"/>
      <c r="E75" s="10"/>
      <c r="F75" s="10"/>
      <c r="G75" s="10"/>
      <c r="H75" s="60"/>
      <c r="I75" s="10"/>
      <c r="J75" s="10"/>
      <c r="K75" s="10"/>
      <c r="L75" s="10"/>
      <c r="M75" s="10"/>
      <c r="N75" s="10"/>
      <c r="O75" s="10"/>
      <c r="P75" s="10"/>
      <c r="Q75" s="10"/>
      <c r="R75" s="10"/>
      <c r="S75" s="10"/>
    </row>
    <row r="76" spans="3:19">
      <c r="C76" s="10"/>
      <c r="D76" s="10"/>
      <c r="E76" s="10"/>
      <c r="F76" s="10"/>
      <c r="G76" s="10"/>
      <c r="H76" s="60"/>
      <c r="I76" s="10"/>
      <c r="J76" s="10"/>
      <c r="K76" s="10"/>
      <c r="L76" s="10"/>
      <c r="M76" s="10"/>
      <c r="N76" s="10"/>
    </row>
    <row r="77" spans="3:19">
      <c r="C77" s="10"/>
      <c r="D77" s="10"/>
      <c r="E77" s="10"/>
      <c r="F77" s="10"/>
      <c r="G77" s="10"/>
      <c r="H77" s="60"/>
      <c r="I77" s="10"/>
      <c r="J77" s="10"/>
      <c r="K77" s="10"/>
      <c r="L77" s="10"/>
      <c r="M77" s="10"/>
      <c r="N77" s="10"/>
    </row>
    <row r="78" spans="3:19">
      <c r="C78" s="10"/>
      <c r="D78" s="10"/>
      <c r="E78" s="10"/>
      <c r="F78" s="10"/>
      <c r="G78" s="10"/>
      <c r="H78" s="60"/>
      <c r="I78" s="10"/>
      <c r="J78" s="10"/>
      <c r="K78" s="10"/>
      <c r="L78" s="10"/>
      <c r="M78" s="10"/>
      <c r="N78" s="10"/>
    </row>
    <row r="79" spans="3:19">
      <c r="C79" s="10"/>
      <c r="D79" s="10"/>
      <c r="E79" s="10"/>
      <c r="F79" s="10"/>
      <c r="G79" s="10"/>
      <c r="H79" s="60"/>
      <c r="I79" s="10"/>
      <c r="J79" s="10"/>
      <c r="K79" s="10"/>
      <c r="L79" s="10"/>
      <c r="M79" s="10"/>
      <c r="N79" s="10"/>
    </row>
    <row r="80" spans="3:19">
      <c r="C80" s="10"/>
      <c r="D80" s="10"/>
      <c r="E80" s="10"/>
      <c r="F80" s="10"/>
      <c r="G80" s="10"/>
      <c r="H80" s="60"/>
      <c r="I80" s="10"/>
      <c r="J80" s="10"/>
      <c r="K80" s="10"/>
      <c r="L80" s="10"/>
      <c r="M80" s="10"/>
      <c r="N80" s="10"/>
    </row>
    <row r="81" spans="3:14">
      <c r="C81" s="10"/>
      <c r="D81" s="10"/>
      <c r="E81" s="10"/>
      <c r="F81" s="10"/>
      <c r="G81" s="10"/>
      <c r="H81" s="60"/>
      <c r="I81" s="10"/>
      <c r="J81" s="10"/>
      <c r="K81" s="10"/>
      <c r="L81" s="10"/>
      <c r="M81" s="10"/>
      <c r="N81" s="10"/>
    </row>
    <row r="82" spans="3:14">
      <c r="C82" s="10"/>
      <c r="D82" s="10"/>
      <c r="E82" s="10"/>
      <c r="F82" s="10"/>
      <c r="G82" s="10"/>
      <c r="H82" s="60"/>
      <c r="I82" s="10"/>
      <c r="J82" s="10"/>
      <c r="K82" s="10"/>
      <c r="L82" s="10"/>
      <c r="M82" s="10"/>
      <c r="N82" s="10"/>
    </row>
    <row r="83" spans="3:14">
      <c r="C83" s="10"/>
      <c r="D83" s="10"/>
      <c r="E83" s="10"/>
      <c r="F83" s="10"/>
      <c r="G83" s="10"/>
      <c r="H83" s="60"/>
      <c r="I83" s="10"/>
      <c r="J83" s="10"/>
      <c r="K83" s="10"/>
      <c r="L83" s="10"/>
      <c r="M83" s="10"/>
      <c r="N83" s="10"/>
    </row>
    <row r="84" spans="3:14">
      <c r="C84" s="10"/>
      <c r="D84" s="10"/>
      <c r="E84" s="10"/>
      <c r="F84" s="10"/>
      <c r="G84" s="10"/>
      <c r="H84" s="60"/>
      <c r="I84" s="10"/>
      <c r="J84" s="10"/>
      <c r="K84" s="10"/>
      <c r="L84" s="10"/>
      <c r="M84" s="10"/>
      <c r="N84" s="10"/>
    </row>
    <row r="85" spans="3:14">
      <c r="C85" s="10"/>
      <c r="D85" s="10"/>
      <c r="E85" s="10"/>
      <c r="F85" s="10"/>
      <c r="G85" s="10"/>
      <c r="H85" s="60"/>
      <c r="I85" s="10"/>
      <c r="J85" s="10"/>
      <c r="K85" s="10"/>
      <c r="L85" s="10"/>
      <c r="M85" s="10"/>
      <c r="N85" s="10"/>
    </row>
    <row r="86" spans="3:14">
      <c r="C86" s="10"/>
      <c r="D86" s="10"/>
      <c r="E86" s="10"/>
      <c r="F86" s="10"/>
      <c r="G86" s="10"/>
      <c r="H86" s="60"/>
      <c r="I86" s="10"/>
      <c r="J86" s="10"/>
      <c r="K86" s="10"/>
      <c r="L86" s="10"/>
      <c r="M86" s="10"/>
      <c r="N86" s="10"/>
    </row>
    <row r="87" spans="3:14">
      <c r="C87" s="10"/>
      <c r="D87" s="10"/>
      <c r="E87" s="10"/>
      <c r="F87" s="10"/>
      <c r="G87" s="10"/>
      <c r="H87" s="60"/>
      <c r="I87" s="10"/>
      <c r="J87" s="10"/>
      <c r="K87" s="10"/>
      <c r="L87" s="10"/>
      <c r="M87" s="10"/>
      <c r="N87" s="10"/>
    </row>
    <row r="88" spans="3:14">
      <c r="C88" s="10"/>
      <c r="D88" s="10"/>
      <c r="E88" s="10"/>
      <c r="F88" s="10"/>
      <c r="G88" s="10"/>
      <c r="H88" s="60"/>
      <c r="I88" s="10"/>
      <c r="J88" s="10"/>
      <c r="K88" s="10"/>
      <c r="L88" s="10"/>
      <c r="M88" s="10"/>
      <c r="N88" s="10"/>
    </row>
    <row r="89" spans="3:14">
      <c r="C89" s="10"/>
      <c r="D89" s="10"/>
      <c r="E89" s="10"/>
      <c r="F89" s="10"/>
      <c r="G89" s="10"/>
      <c r="H89" s="60"/>
      <c r="I89" s="10"/>
      <c r="J89" s="10"/>
      <c r="K89" s="10"/>
      <c r="L89" s="10"/>
      <c r="M89" s="10"/>
      <c r="N89" s="10"/>
    </row>
    <row r="90" spans="3:14">
      <c r="C90" s="10"/>
      <c r="D90" s="10"/>
      <c r="E90" s="10"/>
      <c r="F90" s="10"/>
      <c r="G90" s="10"/>
      <c r="H90" s="60"/>
      <c r="I90" s="10"/>
      <c r="J90" s="10"/>
      <c r="K90" s="10"/>
      <c r="L90" s="10"/>
      <c r="M90" s="10"/>
      <c r="N90" s="10"/>
    </row>
    <row r="91" spans="3:14">
      <c r="D91" s="10"/>
    </row>
    <row r="92" spans="3:14">
      <c r="D92" s="10"/>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2"/>
  </sheetPr>
  <dimension ref="A1:M89"/>
  <sheetViews>
    <sheetView zoomScaleNormal="100" workbookViewId="0">
      <selection activeCell="B2" sqref="B2"/>
    </sheetView>
  </sheetViews>
  <sheetFormatPr defaultColWidth="9.375" defaultRowHeight="16.5"/>
  <cols>
    <col min="1" max="1" width="11.625" style="26" customWidth="1"/>
    <col min="2" max="2" width="9.375" style="52"/>
    <col min="3" max="4" width="12" style="26" customWidth="1"/>
    <col min="5" max="5" width="14.875" style="26" customWidth="1"/>
    <col min="6" max="16384" width="9.375" style="26"/>
  </cols>
  <sheetData>
    <row r="1" spans="1:13">
      <c r="A1" s="24"/>
      <c r="B1" s="65" t="s">
        <v>288</v>
      </c>
      <c r="C1" s="13"/>
      <c r="D1" s="4"/>
      <c r="E1" s="4"/>
      <c r="F1" s="24"/>
      <c r="G1" s="24"/>
    </row>
    <row r="2" spans="1:13">
      <c r="B2" s="66" t="s">
        <v>71</v>
      </c>
      <c r="C2" s="15"/>
      <c r="D2" s="4"/>
      <c r="E2" s="4"/>
      <c r="F2" s="24"/>
      <c r="G2" s="24"/>
    </row>
    <row r="4" spans="1:13" ht="99">
      <c r="C4" s="5" t="s">
        <v>100</v>
      </c>
      <c r="D4" s="5" t="s">
        <v>101</v>
      </c>
      <c r="E4" s="5" t="s">
        <v>113</v>
      </c>
      <c r="F4" s="58"/>
      <c r="G4" s="63"/>
      <c r="H4" s="8"/>
      <c r="I4" s="70"/>
      <c r="J4" s="8"/>
      <c r="K4" s="8"/>
      <c r="L4" s="8"/>
      <c r="M4" s="8"/>
    </row>
    <row r="5" spans="1:13">
      <c r="B5" s="126">
        <v>2010</v>
      </c>
      <c r="C5" s="127">
        <v>28.331952906264767</v>
      </c>
      <c r="D5" s="127">
        <v>31.119568696995412</v>
      </c>
      <c r="E5" s="127">
        <v>31.119568696995412</v>
      </c>
      <c r="F5" s="60"/>
      <c r="G5" s="71"/>
      <c r="H5" s="8"/>
      <c r="I5" s="70"/>
      <c r="J5" s="8"/>
      <c r="K5" s="8"/>
      <c r="L5" s="8"/>
      <c r="M5" s="8"/>
    </row>
    <row r="6" spans="1:13">
      <c r="B6" s="126">
        <v>2011</v>
      </c>
      <c r="C6" s="127">
        <v>27.813761244833451</v>
      </c>
      <c r="D6" s="127">
        <v>32.595672258691941</v>
      </c>
      <c r="E6" s="127">
        <v>32.595672258691941</v>
      </c>
      <c r="F6" s="60"/>
      <c r="G6" s="8"/>
      <c r="H6" s="8"/>
      <c r="I6" s="70"/>
      <c r="J6" s="8"/>
      <c r="K6" s="8"/>
      <c r="L6" s="8"/>
      <c r="M6" s="8"/>
    </row>
    <row r="7" spans="1:13">
      <c r="B7" s="126">
        <v>2012</v>
      </c>
      <c r="C7" s="127">
        <v>28.108922773493099</v>
      </c>
      <c r="D7" s="127">
        <v>30.434742159662843</v>
      </c>
      <c r="E7" s="127">
        <v>30.434742159662843</v>
      </c>
      <c r="F7" s="60"/>
      <c r="G7" s="8"/>
      <c r="H7" s="8"/>
      <c r="I7" s="70"/>
      <c r="J7" s="8"/>
      <c r="K7" s="8"/>
      <c r="L7" s="8"/>
      <c r="M7" s="8"/>
    </row>
    <row r="8" spans="1:13">
      <c r="B8" s="126">
        <v>2013</v>
      </c>
      <c r="C8" s="127">
        <v>29.159468772564828</v>
      </c>
      <c r="D8" s="127">
        <v>30.319357993547033</v>
      </c>
      <c r="E8" s="127">
        <v>30.319357993547033</v>
      </c>
      <c r="F8" s="60"/>
      <c r="G8" s="21"/>
      <c r="H8" s="8"/>
      <c r="I8" s="70"/>
      <c r="J8" s="8"/>
      <c r="K8" s="8"/>
      <c r="L8" s="8"/>
      <c r="M8" s="8"/>
    </row>
    <row r="9" spans="1:13">
      <c r="B9" s="126">
        <v>2014</v>
      </c>
      <c r="C9" s="127">
        <v>28.324460787004007</v>
      </c>
      <c r="D9" s="127">
        <v>28.519079844473616</v>
      </c>
      <c r="E9" s="127">
        <v>28.519079844473616</v>
      </c>
      <c r="F9" s="60"/>
      <c r="G9" s="21"/>
      <c r="H9" s="8"/>
      <c r="I9" s="70"/>
      <c r="J9" s="8"/>
      <c r="K9" s="8"/>
      <c r="L9" s="8"/>
      <c r="M9" s="8"/>
    </row>
    <row r="10" spans="1:13">
      <c r="B10" s="126">
        <v>2015</v>
      </c>
      <c r="C10" s="127">
        <v>29.40556080398736</v>
      </c>
      <c r="D10" s="127">
        <v>27.926181711567899</v>
      </c>
      <c r="E10" s="127">
        <v>27.926181711567899</v>
      </c>
      <c r="F10" s="60"/>
      <c r="G10" s="21"/>
      <c r="H10" s="8"/>
      <c r="I10" s="70"/>
      <c r="J10" s="8"/>
      <c r="K10" s="8"/>
      <c r="L10" s="8"/>
      <c r="M10" s="8"/>
    </row>
    <row r="11" spans="1:13">
      <c r="B11" s="126">
        <v>2016</v>
      </c>
      <c r="C11" s="127">
        <v>29.422610120750164</v>
      </c>
      <c r="D11" s="127">
        <v>27.187727082979023</v>
      </c>
      <c r="E11" s="127">
        <v>27.187727082979023</v>
      </c>
      <c r="F11" s="60"/>
      <c r="G11" s="21"/>
      <c r="H11" s="8"/>
      <c r="I11" s="70"/>
      <c r="J11" s="8"/>
      <c r="K11" s="8"/>
      <c r="L11" s="8"/>
      <c r="M11" s="8"/>
    </row>
    <row r="12" spans="1:13">
      <c r="B12" s="126">
        <v>2017</v>
      </c>
      <c r="C12" s="127">
        <v>29.659421840376879</v>
      </c>
      <c r="D12" s="127">
        <v>26.403783315260547</v>
      </c>
      <c r="E12" s="127">
        <v>26.403783315260547</v>
      </c>
      <c r="F12" s="60"/>
      <c r="G12" s="21"/>
      <c r="H12" s="8"/>
      <c r="I12" s="70"/>
      <c r="J12" s="8"/>
      <c r="K12" s="8"/>
      <c r="L12" s="8"/>
      <c r="M12" s="8"/>
    </row>
    <row r="13" spans="1:13">
      <c r="B13" s="126">
        <v>2018</v>
      </c>
      <c r="C13" s="127">
        <v>29.311346502013137</v>
      </c>
      <c r="D13" s="127">
        <v>26.035277109736001</v>
      </c>
      <c r="E13" s="127">
        <v>26.035277109736001</v>
      </c>
      <c r="F13" s="60"/>
      <c r="G13" s="21"/>
      <c r="H13" s="8"/>
      <c r="I13" s="70"/>
      <c r="J13" s="8"/>
      <c r="K13" s="8"/>
      <c r="L13" s="8"/>
      <c r="M13" s="8"/>
    </row>
    <row r="14" spans="1:13">
      <c r="B14" s="126">
        <v>2019</v>
      </c>
      <c r="C14" s="127">
        <v>30.127537782705524</v>
      </c>
      <c r="D14" s="127">
        <v>26.838371564585948</v>
      </c>
      <c r="E14" s="127">
        <v>26.838371564585948</v>
      </c>
      <c r="F14" s="60"/>
      <c r="G14" s="27"/>
      <c r="H14" s="8"/>
      <c r="I14" s="8"/>
      <c r="J14" s="8"/>
      <c r="K14" s="8"/>
      <c r="L14" s="8"/>
      <c r="M14" s="8"/>
    </row>
    <row r="15" spans="1:13">
      <c r="B15" s="126">
        <v>2020</v>
      </c>
      <c r="C15" s="127">
        <v>29.038830902979601</v>
      </c>
      <c r="D15" s="127">
        <v>33.360711668225122</v>
      </c>
      <c r="E15" s="127">
        <v>33.360711668225122</v>
      </c>
      <c r="F15" s="60"/>
      <c r="G15" s="27"/>
      <c r="H15" s="8"/>
      <c r="I15" s="8"/>
      <c r="J15" s="8"/>
      <c r="K15" s="8"/>
      <c r="L15" s="8"/>
      <c r="M15" s="8"/>
    </row>
    <row r="16" spans="1:13">
      <c r="B16" s="126">
        <v>2021</v>
      </c>
      <c r="C16" s="127">
        <v>29.28896318469852</v>
      </c>
      <c r="D16" s="127">
        <v>32.529403497020027</v>
      </c>
      <c r="E16" s="127">
        <v>32.529403497020027</v>
      </c>
      <c r="F16" s="60"/>
      <c r="G16" s="27"/>
      <c r="H16" s="8"/>
      <c r="I16" s="8"/>
      <c r="J16" s="8"/>
      <c r="K16" s="8"/>
      <c r="L16" s="8"/>
      <c r="M16" s="8"/>
    </row>
    <row r="17" spans="2:13">
      <c r="B17" s="126">
        <v>2022</v>
      </c>
      <c r="C17" s="127">
        <v>28.529029970664091</v>
      </c>
      <c r="D17" s="127">
        <v>32.317822852273956</v>
      </c>
      <c r="E17" s="127">
        <v>32.317822852273956</v>
      </c>
      <c r="F17" s="60"/>
      <c r="G17" s="27"/>
      <c r="H17" s="8"/>
      <c r="I17" s="8"/>
      <c r="J17" s="8"/>
      <c r="K17" s="8"/>
      <c r="L17" s="8"/>
      <c r="M17" s="8"/>
    </row>
    <row r="18" spans="2:13">
      <c r="B18" s="126">
        <v>2023</v>
      </c>
      <c r="C18" s="127">
        <v>29.30958870201815</v>
      </c>
      <c r="D18" s="127">
        <v>30.565786960183164</v>
      </c>
      <c r="E18" s="127">
        <v>30.565786960183164</v>
      </c>
      <c r="F18" s="60"/>
      <c r="G18" s="27"/>
      <c r="H18" s="8"/>
      <c r="I18" s="8"/>
      <c r="J18" s="8"/>
      <c r="K18" s="8"/>
      <c r="L18" s="8"/>
      <c r="M18" s="8"/>
    </row>
    <row r="19" spans="2:13">
      <c r="B19" s="126">
        <v>2024</v>
      </c>
      <c r="C19" s="127">
        <v>29.242583909871666</v>
      </c>
      <c r="D19" s="127">
        <v>29.391745702053136</v>
      </c>
      <c r="E19" s="127">
        <v>29.391745702053136</v>
      </c>
      <c r="F19" s="60"/>
      <c r="G19" s="27"/>
      <c r="H19" s="8"/>
      <c r="I19" s="8"/>
      <c r="J19" s="8"/>
      <c r="K19" s="8"/>
      <c r="L19" s="8"/>
      <c r="M19" s="8"/>
    </row>
    <row r="20" spans="2:13">
      <c r="B20" s="126">
        <v>2025</v>
      </c>
      <c r="C20" s="127">
        <v>29.282318588769037</v>
      </c>
      <c r="D20" s="127">
        <v>28.549916745095199</v>
      </c>
      <c r="E20" s="127">
        <v>28.549916745095199</v>
      </c>
      <c r="F20" s="60"/>
      <c r="G20" s="27"/>
      <c r="H20" s="8"/>
      <c r="I20" s="8"/>
      <c r="J20" s="8"/>
      <c r="K20" s="8"/>
      <c r="L20" s="8"/>
      <c r="M20" s="8"/>
    </row>
    <row r="21" spans="2:13">
      <c r="B21" s="126">
        <v>2026</v>
      </c>
      <c r="C21" s="127">
        <v>29.291249514194941</v>
      </c>
      <c r="D21" s="127">
        <v>28.604837257354706</v>
      </c>
      <c r="E21" s="127">
        <v>28.546318108914722</v>
      </c>
      <c r="F21" s="60"/>
      <c r="G21" s="27"/>
      <c r="H21" s="8"/>
      <c r="I21" s="8"/>
      <c r="J21" s="8"/>
      <c r="K21" s="8"/>
      <c r="L21" s="8"/>
      <c r="M21" s="8"/>
    </row>
    <row r="22" spans="2:13">
      <c r="B22" s="126">
        <v>2027</v>
      </c>
      <c r="C22" s="127">
        <v>29.340940908042896</v>
      </c>
      <c r="D22" s="127">
        <v>28.839355876681918</v>
      </c>
      <c r="E22" s="127">
        <v>28.723850186646423</v>
      </c>
      <c r="F22" s="60"/>
      <c r="G22" s="27"/>
    </row>
    <row r="23" spans="2:13">
      <c r="B23" s="126">
        <v>2028</v>
      </c>
      <c r="C23" s="127">
        <v>29.361590890736</v>
      </c>
      <c r="D23" s="127">
        <v>29.039478328587673</v>
      </c>
      <c r="E23" s="127">
        <v>28.868772494982437</v>
      </c>
      <c r="F23" s="60"/>
      <c r="G23" s="27"/>
    </row>
    <row r="24" spans="2:13">
      <c r="B24" s="126">
        <v>2029</v>
      </c>
      <c r="C24" s="127">
        <v>29.417224629526761</v>
      </c>
      <c r="D24" s="127">
        <v>29.242387510477727</v>
      </c>
      <c r="E24" s="127">
        <v>29.015311517589215</v>
      </c>
      <c r="F24" s="60"/>
      <c r="G24" s="27"/>
    </row>
    <row r="25" spans="2:13">
      <c r="B25" s="126">
        <v>2030</v>
      </c>
      <c r="C25" s="127">
        <v>29.424103297401729</v>
      </c>
      <c r="D25" s="127">
        <v>29.361267570760983</v>
      </c>
      <c r="E25" s="127">
        <v>29.076930011386001</v>
      </c>
      <c r="F25" s="60"/>
      <c r="G25" s="27"/>
    </row>
    <row r="26" spans="2:13">
      <c r="B26" s="126">
        <v>2031</v>
      </c>
      <c r="C26" s="127">
        <v>29.430048115608457</v>
      </c>
      <c r="D26" s="127">
        <v>29.539277811904437</v>
      </c>
      <c r="E26" s="127">
        <v>29.196926391297421</v>
      </c>
      <c r="F26" s="60"/>
      <c r="G26" s="27"/>
    </row>
    <row r="27" spans="2:13">
      <c r="B27" s="126">
        <v>2032</v>
      </c>
      <c r="C27" s="127">
        <v>29.445430963159307</v>
      </c>
      <c r="D27" s="127">
        <v>29.730226562769573</v>
      </c>
      <c r="E27" s="127">
        <v>29.328875915658116</v>
      </c>
      <c r="F27" s="60"/>
      <c r="G27" s="27"/>
    </row>
    <row r="28" spans="2:13">
      <c r="B28" s="126">
        <v>2033</v>
      </c>
      <c r="C28" s="127">
        <v>29.463455908844555</v>
      </c>
      <c r="D28" s="127">
        <v>29.955513878549315</v>
      </c>
      <c r="E28" s="127">
        <v>29.493806127346303</v>
      </c>
      <c r="F28" s="60"/>
      <c r="G28" s="27"/>
    </row>
    <row r="29" spans="2:13">
      <c r="B29" s="126">
        <v>2034</v>
      </c>
      <c r="C29" s="127">
        <v>29.481477110508525</v>
      </c>
      <c r="D29" s="127">
        <v>30.15710316770188</v>
      </c>
      <c r="E29" s="127">
        <v>29.633627953295075</v>
      </c>
      <c r="F29" s="60"/>
      <c r="G29" s="27"/>
    </row>
    <row r="30" spans="2:13">
      <c r="B30" s="126">
        <v>2035</v>
      </c>
      <c r="C30" s="127">
        <v>29.497967253709618</v>
      </c>
      <c r="D30" s="127">
        <v>30.355046829803936</v>
      </c>
      <c r="E30" s="127">
        <v>29.769261192896632</v>
      </c>
      <c r="F30" s="60"/>
      <c r="G30" s="27"/>
    </row>
    <row r="31" spans="2:13">
      <c r="B31" s="126">
        <v>2036</v>
      </c>
      <c r="C31" s="127">
        <v>29.503435366895612</v>
      </c>
      <c r="D31" s="127">
        <v>30.571694991416951</v>
      </c>
      <c r="E31" s="127">
        <v>29.921929705146187</v>
      </c>
      <c r="F31" s="60"/>
      <c r="G31" s="27"/>
    </row>
    <row r="32" spans="2:13">
      <c r="B32" s="126">
        <v>2037</v>
      </c>
      <c r="C32" s="127">
        <v>29.507823397570299</v>
      </c>
      <c r="D32" s="127">
        <v>30.784918496861302</v>
      </c>
      <c r="E32" s="127">
        <v>30.070876021201972</v>
      </c>
      <c r="F32" s="60"/>
      <c r="G32" s="27"/>
    </row>
    <row r="33" spans="2:7">
      <c r="B33" s="126">
        <v>2038</v>
      </c>
      <c r="C33" s="127">
        <v>29.511667121291591</v>
      </c>
      <c r="D33" s="127">
        <v>30.985496699688841</v>
      </c>
      <c r="E33" s="127">
        <v>30.208110770354264</v>
      </c>
      <c r="F33" s="60"/>
      <c r="G33" s="27"/>
    </row>
    <row r="34" spans="2:7">
      <c r="B34" s="126">
        <v>2039</v>
      </c>
      <c r="C34" s="127">
        <v>29.514927989672291</v>
      </c>
      <c r="D34" s="127">
        <v>31.181157025224476</v>
      </c>
      <c r="E34" s="127">
        <v>30.341518455912261</v>
      </c>
      <c r="F34" s="60"/>
      <c r="G34" s="27"/>
    </row>
    <row r="35" spans="2:7">
      <c r="B35" s="126">
        <v>2040</v>
      </c>
      <c r="C35" s="127">
        <v>29.517768937887997</v>
      </c>
      <c r="D35" s="127">
        <v>31.360872369653212</v>
      </c>
      <c r="E35" s="127">
        <v>30.460646696824245</v>
      </c>
      <c r="F35" s="60"/>
      <c r="G35" s="27"/>
    </row>
    <row r="36" spans="2:7">
      <c r="B36" s="126">
        <v>2041</v>
      </c>
      <c r="C36" s="127">
        <v>29.519410884942044</v>
      </c>
      <c r="D36" s="127">
        <v>31.532156291604597</v>
      </c>
      <c r="E36" s="127">
        <v>30.573229578772672</v>
      </c>
      <c r="F36" s="60"/>
      <c r="G36" s="27"/>
    </row>
    <row r="37" spans="2:7">
      <c r="B37" s="126">
        <v>2042</v>
      </c>
      <c r="C37" s="127">
        <v>29.521136534463643</v>
      </c>
      <c r="D37" s="127">
        <v>31.706160484732067</v>
      </c>
      <c r="E37" s="127">
        <v>30.688900165594497</v>
      </c>
      <c r="F37" s="60"/>
      <c r="G37" s="27"/>
    </row>
    <row r="38" spans="2:7">
      <c r="B38" s="126">
        <v>2043</v>
      </c>
      <c r="C38" s="127">
        <v>29.523274665609332</v>
      </c>
      <c r="D38" s="127">
        <v>31.867838049902311</v>
      </c>
      <c r="E38" s="127">
        <v>30.793403782762585</v>
      </c>
      <c r="F38" s="60"/>
      <c r="G38" s="27"/>
    </row>
    <row r="39" spans="2:7">
      <c r="B39" s="126">
        <v>2044</v>
      </c>
      <c r="C39" s="127">
        <v>29.525784164898706</v>
      </c>
      <c r="D39" s="127">
        <v>32.03605946040306</v>
      </c>
      <c r="E39" s="127">
        <v>30.903586818070355</v>
      </c>
      <c r="F39" s="60"/>
      <c r="G39" s="27"/>
    </row>
    <row r="40" spans="2:7">
      <c r="B40" s="126">
        <v>2045</v>
      </c>
      <c r="C40" s="127">
        <v>29.528389116729077</v>
      </c>
      <c r="D40" s="127">
        <v>32.208331728944906</v>
      </c>
      <c r="E40" s="127">
        <v>31.017668188066054</v>
      </c>
      <c r="F40" s="60"/>
      <c r="G40" s="27"/>
    </row>
    <row r="41" spans="2:7">
      <c r="B41" s="126">
        <v>2046</v>
      </c>
      <c r="C41" s="127">
        <v>29.531211980704903</v>
      </c>
      <c r="D41" s="127">
        <v>32.377607524155323</v>
      </c>
      <c r="E41" s="127">
        <v>31.128615728215852</v>
      </c>
      <c r="F41" s="60"/>
      <c r="G41" s="27"/>
    </row>
    <row r="42" spans="2:7">
      <c r="B42" s="126">
        <v>2047</v>
      </c>
      <c r="C42" s="127">
        <v>29.534360104484204</v>
      </c>
      <c r="D42" s="127">
        <v>32.563778132870389</v>
      </c>
      <c r="E42" s="127">
        <v>31.25541632107042</v>
      </c>
      <c r="F42" s="60"/>
      <c r="G42" s="27"/>
    </row>
    <row r="43" spans="2:7">
      <c r="B43" s="126">
        <v>2048</v>
      </c>
      <c r="C43" s="127">
        <v>29.537898268169553</v>
      </c>
      <c r="D43" s="127">
        <v>32.749342480407499</v>
      </c>
      <c r="E43" s="127">
        <v>31.380525606498477</v>
      </c>
      <c r="F43" s="60"/>
      <c r="G43" s="27"/>
    </row>
    <row r="44" spans="2:7">
      <c r="B44" s="126">
        <v>2049</v>
      </c>
      <c r="C44" s="127">
        <v>29.541805473440132</v>
      </c>
      <c r="D44" s="127">
        <v>32.934775911989519</v>
      </c>
      <c r="E44" s="127">
        <v>31.504603057973707</v>
      </c>
      <c r="F44" s="60"/>
      <c r="G44" s="27"/>
    </row>
    <row r="45" spans="2:7">
      <c r="B45" s="126">
        <v>2050</v>
      </c>
      <c r="C45" s="127">
        <v>29.545975730925477</v>
      </c>
      <c r="D45" s="127">
        <v>33.127836335321021</v>
      </c>
      <c r="E45" s="127">
        <v>31.63551446843293</v>
      </c>
      <c r="F45" s="60"/>
      <c r="G45" s="27"/>
    </row>
    <row r="46" spans="2:7">
      <c r="B46" s="126">
        <v>2051</v>
      </c>
      <c r="C46" s="127">
        <v>29.55034052660687</v>
      </c>
      <c r="D46" s="127">
        <v>33.330899468038567</v>
      </c>
      <c r="E46" s="127">
        <v>31.775117517794264</v>
      </c>
      <c r="F46" s="60"/>
      <c r="G46" s="27"/>
    </row>
    <row r="47" spans="2:7">
      <c r="B47" s="126">
        <v>2052</v>
      </c>
      <c r="C47" s="127">
        <v>29.554884041131892</v>
      </c>
      <c r="D47" s="127">
        <v>33.54281001236739</v>
      </c>
      <c r="E47" s="127">
        <v>31.92081886720737</v>
      </c>
      <c r="F47" s="60"/>
      <c r="G47" s="27"/>
    </row>
    <row r="48" spans="2:7">
      <c r="B48" s="126">
        <v>2053</v>
      </c>
      <c r="C48" s="127">
        <v>29.55937124752074</v>
      </c>
      <c r="D48" s="127">
        <v>33.768013619427961</v>
      </c>
      <c r="E48" s="127">
        <v>32.07557355593125</v>
      </c>
      <c r="F48" s="60"/>
      <c r="G48" s="27"/>
    </row>
    <row r="49" spans="1:7">
      <c r="B49" s="126">
        <v>2054</v>
      </c>
      <c r="C49" s="127">
        <v>29.563665851099074</v>
      </c>
      <c r="D49" s="127">
        <v>34.008464341407176</v>
      </c>
      <c r="E49" s="127">
        <v>32.243850921290822</v>
      </c>
      <c r="F49" s="60"/>
      <c r="G49" s="27"/>
    </row>
    <row r="50" spans="1:7">
      <c r="B50" s="126">
        <v>2055</v>
      </c>
      <c r="C50" s="127">
        <v>29.567231594616263</v>
      </c>
      <c r="D50" s="127">
        <v>34.265776415124215</v>
      </c>
      <c r="E50" s="127">
        <v>32.42445750780842</v>
      </c>
      <c r="F50" s="60"/>
      <c r="G50" s="27"/>
    </row>
    <row r="51" spans="1:7">
      <c r="B51" s="126">
        <v>2056</v>
      </c>
      <c r="C51" s="127">
        <v>29.570080010237437</v>
      </c>
      <c r="D51" s="127">
        <v>34.526855767511449</v>
      </c>
      <c r="E51" s="127">
        <v>32.606621568389969</v>
      </c>
      <c r="F51" s="60"/>
      <c r="G51" s="27"/>
    </row>
    <row r="52" spans="1:7">
      <c r="B52" s="126">
        <v>2057</v>
      </c>
      <c r="C52" s="127">
        <v>29.572399624560273</v>
      </c>
      <c r="D52" s="127">
        <v>34.790294385560337</v>
      </c>
      <c r="E52" s="127">
        <v>32.79064878179112</v>
      </c>
      <c r="F52" s="60"/>
      <c r="G52" s="27"/>
    </row>
    <row r="53" spans="1:7">
      <c r="B53" s="126">
        <v>2058</v>
      </c>
      <c r="C53" s="127">
        <v>29.574152503367458</v>
      </c>
      <c r="D53" s="127">
        <v>35.045602410537775</v>
      </c>
      <c r="E53" s="127">
        <v>32.967286437736789</v>
      </c>
      <c r="F53" s="60"/>
      <c r="G53" s="27"/>
    </row>
    <row r="54" spans="1:7">
      <c r="B54" s="126">
        <v>2059</v>
      </c>
      <c r="C54" s="127">
        <v>29.575349470397409</v>
      </c>
      <c r="D54" s="127">
        <v>35.301658620729107</v>
      </c>
      <c r="E54" s="127">
        <v>33.147072693307557</v>
      </c>
      <c r="F54" s="60"/>
      <c r="G54" s="27"/>
    </row>
    <row r="55" spans="1:7">
      <c r="B55" s="126">
        <v>2060</v>
      </c>
      <c r="C55" s="127">
        <v>29.575880326212122</v>
      </c>
      <c r="D55" s="127">
        <v>35.558602330038553</v>
      </c>
      <c r="E55" s="127">
        <v>33.327809521487922</v>
      </c>
      <c r="F55" s="60"/>
      <c r="G55" s="27"/>
    </row>
    <row r="56" spans="1:7">
      <c r="B56" s="91">
        <v>2061</v>
      </c>
      <c r="C56" s="111">
        <v>29.6</v>
      </c>
      <c r="D56" s="127">
        <v>35.799999999999997</v>
      </c>
      <c r="E56" s="74">
        <v>33.5</v>
      </c>
      <c r="F56" s="27"/>
      <c r="G56" s="27"/>
    </row>
    <row r="57" spans="1:7">
      <c r="B57" s="68"/>
      <c r="C57" s="18"/>
      <c r="D57" s="10"/>
      <c r="E57" s="11"/>
      <c r="F57" s="27"/>
      <c r="G57" s="27"/>
    </row>
    <row r="58" spans="1:7">
      <c r="B58" s="67"/>
      <c r="C58" s="19"/>
      <c r="D58" s="10"/>
      <c r="F58" s="27"/>
      <c r="G58" s="27"/>
    </row>
    <row r="59" spans="1:7">
      <c r="B59" s="67"/>
      <c r="C59" s="19"/>
      <c r="D59" s="10"/>
      <c r="F59" s="27"/>
      <c r="G59" s="27"/>
    </row>
    <row r="60" spans="1:7">
      <c r="A60" s="1"/>
      <c r="B60" s="67"/>
      <c r="C60" s="19"/>
      <c r="D60" s="2"/>
      <c r="E60" s="1"/>
      <c r="F60" s="27"/>
      <c r="G60" s="27"/>
    </row>
    <row r="61" spans="1:7">
      <c r="A61" s="1"/>
      <c r="B61" s="67"/>
      <c r="C61" s="19"/>
      <c r="D61" s="2"/>
      <c r="E61" s="3"/>
      <c r="F61" s="27"/>
      <c r="G61" s="27"/>
    </row>
    <row r="62" spans="1:7">
      <c r="B62" s="68"/>
      <c r="C62" s="18"/>
      <c r="D62" s="10"/>
      <c r="E62" s="11"/>
      <c r="F62" s="27"/>
      <c r="G62" s="27"/>
    </row>
    <row r="63" spans="1:7">
      <c r="B63" s="68"/>
      <c r="C63" s="18"/>
      <c r="D63" s="10"/>
      <c r="E63" s="11"/>
    </row>
    <row r="64" spans="1:7">
      <c r="B64" s="68"/>
      <c r="C64" s="18"/>
      <c r="D64" s="10"/>
      <c r="E64" s="11"/>
    </row>
    <row r="65" spans="1:6">
      <c r="B65" s="68"/>
      <c r="C65" s="18"/>
      <c r="D65" s="10"/>
      <c r="E65" s="11"/>
    </row>
    <row r="66" spans="1:6">
      <c r="B66" s="68"/>
      <c r="C66" s="18"/>
      <c r="D66" s="10"/>
      <c r="E66" s="11"/>
    </row>
    <row r="67" spans="1:6">
      <c r="B67" s="68"/>
      <c r="C67" s="18"/>
      <c r="D67" s="10"/>
      <c r="E67" s="11"/>
    </row>
    <row r="68" spans="1:6">
      <c r="B68" s="68"/>
      <c r="C68" s="18"/>
      <c r="D68" s="10"/>
      <c r="E68" s="11"/>
    </row>
    <row r="69" spans="1:6">
      <c r="B69" s="68"/>
      <c r="C69" s="18"/>
      <c r="D69" s="10"/>
      <c r="E69" s="11"/>
    </row>
    <row r="70" spans="1:6">
      <c r="B70" s="68"/>
      <c r="C70" s="18"/>
      <c r="D70" s="10" t="s">
        <v>2</v>
      </c>
      <c r="E70" s="11"/>
    </row>
    <row r="71" spans="1:6">
      <c r="B71" s="68"/>
      <c r="C71" s="18"/>
      <c r="D71" s="10"/>
      <c r="E71" s="11"/>
    </row>
    <row r="72" spans="1:6">
      <c r="B72" s="68"/>
      <c r="C72" s="18"/>
      <c r="D72" s="10"/>
      <c r="E72" s="11"/>
    </row>
    <row r="73" spans="1:6">
      <c r="B73" s="68"/>
      <c r="C73" s="18"/>
      <c r="D73" s="10"/>
      <c r="E73" s="11"/>
    </row>
    <row r="74" spans="1:6">
      <c r="B74" s="68"/>
      <c r="C74" s="18"/>
      <c r="D74" s="10"/>
      <c r="E74" s="11"/>
    </row>
    <row r="75" spans="1:6">
      <c r="B75" s="68"/>
      <c r="C75" s="18"/>
      <c r="D75" s="10"/>
      <c r="E75" s="11"/>
    </row>
    <row r="76" spans="1:6">
      <c r="B76" s="68"/>
      <c r="C76" s="18"/>
      <c r="D76" s="10"/>
      <c r="E76" s="11"/>
    </row>
    <row r="77" spans="1:6">
      <c r="A77" s="22"/>
      <c r="B77" s="68"/>
      <c r="C77" s="18"/>
      <c r="D77" s="10"/>
      <c r="E77" s="11"/>
    </row>
    <row r="78" spans="1:6">
      <c r="B78" s="68"/>
      <c r="C78" s="10"/>
      <c r="E78" s="11"/>
      <c r="F78" s="11"/>
    </row>
    <row r="79" spans="1:6">
      <c r="B79" s="68"/>
      <c r="C79" s="10"/>
      <c r="E79" s="11"/>
      <c r="F79" s="11"/>
    </row>
    <row r="80" spans="1:6">
      <c r="B80" s="68"/>
      <c r="C80" s="10"/>
      <c r="E80" s="11"/>
      <c r="F80" s="11"/>
    </row>
    <row r="81" spans="2:6">
      <c r="B81" s="68"/>
      <c r="C81" s="10"/>
      <c r="E81" s="11"/>
      <c r="F81" s="11"/>
    </row>
    <row r="82" spans="2:6">
      <c r="C82" s="23"/>
    </row>
    <row r="83" spans="2:6">
      <c r="C83" s="23"/>
    </row>
    <row r="84" spans="2:6">
      <c r="C84" s="23"/>
    </row>
    <row r="85" spans="2:6">
      <c r="C85" s="23"/>
    </row>
    <row r="86" spans="2:6">
      <c r="C86" s="23"/>
    </row>
    <row r="87" spans="2:6">
      <c r="C87" s="23"/>
    </row>
    <row r="88" spans="2:6">
      <c r="C88" s="23"/>
    </row>
    <row r="89" spans="2:6">
      <c r="C89" s="23"/>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2"/>
  </sheetPr>
  <dimension ref="A1:M89"/>
  <sheetViews>
    <sheetView zoomScaleNormal="100" workbookViewId="0">
      <selection activeCell="B1" sqref="B1"/>
    </sheetView>
  </sheetViews>
  <sheetFormatPr defaultColWidth="9.375" defaultRowHeight="16.5"/>
  <cols>
    <col min="1" max="1" width="11.625" style="26" customWidth="1"/>
    <col min="2" max="2" width="9.375" style="52"/>
    <col min="3" max="4" width="12" style="26" customWidth="1"/>
    <col min="5" max="5" width="14.875" style="24" customWidth="1"/>
    <col min="6" max="16384" width="9.375" style="26"/>
  </cols>
  <sheetData>
    <row r="1" spans="1:13">
      <c r="A1" s="24"/>
      <c r="B1" s="65" t="s">
        <v>290</v>
      </c>
      <c r="C1" s="13"/>
      <c r="D1" s="4"/>
      <c r="E1" s="4"/>
      <c r="F1" s="24"/>
      <c r="G1" s="24"/>
    </row>
    <row r="2" spans="1:13">
      <c r="B2" s="66" t="s">
        <v>71</v>
      </c>
      <c r="C2" s="15"/>
      <c r="D2" s="4"/>
      <c r="E2" s="4"/>
      <c r="F2" s="24"/>
      <c r="G2" s="24"/>
    </row>
    <row r="3" spans="1:13">
      <c r="E3" s="26"/>
    </row>
    <row r="4" spans="1:13" ht="99">
      <c r="C4" s="5" t="s">
        <v>114</v>
      </c>
      <c r="D4" s="5" t="s">
        <v>115</v>
      </c>
      <c r="E4" s="58"/>
      <c r="F4" s="58"/>
      <c r="G4" s="63"/>
      <c r="H4" s="8"/>
      <c r="I4" s="70"/>
      <c r="J4" s="8"/>
      <c r="K4" s="8"/>
      <c r="L4" s="8"/>
      <c r="M4" s="8"/>
    </row>
    <row r="5" spans="1:13">
      <c r="B5" s="59">
        <v>2010</v>
      </c>
      <c r="C5" s="60">
        <v>66.14859165641117</v>
      </c>
      <c r="D5" s="60">
        <v>66.14859165641117</v>
      </c>
      <c r="E5" s="60"/>
      <c r="F5" s="60"/>
      <c r="G5" s="71"/>
      <c r="H5" s="8"/>
      <c r="I5" s="70"/>
      <c r="J5" s="8"/>
      <c r="K5" s="8"/>
      <c r="L5" s="8"/>
      <c r="M5" s="8"/>
    </row>
    <row r="6" spans="1:13">
      <c r="B6" s="59">
        <v>2011</v>
      </c>
      <c r="C6" s="60">
        <v>66.001375534368137</v>
      </c>
      <c r="D6" s="60">
        <v>66.001375534368137</v>
      </c>
      <c r="E6" s="60"/>
      <c r="F6" s="60"/>
      <c r="G6" s="8"/>
      <c r="H6" s="8"/>
      <c r="I6" s="70"/>
      <c r="J6" s="8"/>
      <c r="K6" s="8"/>
      <c r="L6" s="8"/>
      <c r="M6" s="8"/>
    </row>
    <row r="7" spans="1:13">
      <c r="B7" s="59">
        <v>2012</v>
      </c>
      <c r="C7" s="60">
        <v>66.000302892624561</v>
      </c>
      <c r="D7" s="60">
        <v>66.000302892624561</v>
      </c>
      <c r="E7" s="60"/>
      <c r="F7" s="60"/>
      <c r="G7" s="8"/>
      <c r="H7" s="8"/>
      <c r="I7" s="70"/>
      <c r="J7" s="8"/>
      <c r="K7" s="8"/>
      <c r="L7" s="8"/>
      <c r="M7" s="8"/>
    </row>
    <row r="8" spans="1:13">
      <c r="B8" s="59">
        <v>2013</v>
      </c>
      <c r="C8" s="60">
        <v>66.001081984950559</v>
      </c>
      <c r="D8" s="60">
        <v>66.001081984950559</v>
      </c>
      <c r="E8" s="60"/>
      <c r="F8" s="60"/>
      <c r="G8" s="21"/>
      <c r="H8" s="8"/>
      <c r="I8" s="70"/>
      <c r="J8" s="8"/>
      <c r="K8" s="8"/>
      <c r="L8" s="8"/>
      <c r="M8" s="8"/>
    </row>
    <row r="9" spans="1:13">
      <c r="B9" s="59">
        <v>2014</v>
      </c>
      <c r="C9" s="60">
        <v>66.000912211633107</v>
      </c>
      <c r="D9" s="60">
        <v>66.000912211633107</v>
      </c>
      <c r="E9" s="60"/>
      <c r="F9" s="60"/>
      <c r="G9" s="21"/>
      <c r="H9" s="8"/>
      <c r="I9" s="70"/>
      <c r="J9" s="8"/>
      <c r="K9" s="8"/>
      <c r="L9" s="8"/>
      <c r="M9" s="8"/>
    </row>
    <row r="10" spans="1:13">
      <c r="B10" s="59">
        <v>2015</v>
      </c>
      <c r="C10" s="60">
        <v>66.000257210667229</v>
      </c>
      <c r="D10" s="60">
        <v>66.000257210667229</v>
      </c>
      <c r="E10" s="60"/>
      <c r="F10" s="60"/>
      <c r="G10" s="21"/>
      <c r="H10" s="8"/>
      <c r="I10" s="70"/>
      <c r="J10" s="8"/>
      <c r="K10" s="8"/>
      <c r="L10" s="8"/>
      <c r="M10" s="8"/>
    </row>
    <row r="11" spans="1:13">
      <c r="B11" s="59">
        <v>2016</v>
      </c>
      <c r="C11" s="60">
        <v>66.001534919416741</v>
      </c>
      <c r="D11" s="60">
        <v>66.001534919416741</v>
      </c>
      <c r="E11" s="60"/>
      <c r="F11" s="60"/>
      <c r="G11" s="21"/>
      <c r="H11" s="8"/>
      <c r="I11" s="70"/>
      <c r="J11" s="8"/>
      <c r="K11" s="8"/>
      <c r="L11" s="8"/>
      <c r="M11" s="8"/>
    </row>
    <row r="12" spans="1:13">
      <c r="B12" s="59">
        <v>2017</v>
      </c>
      <c r="C12" s="60">
        <v>65.999174926691126</v>
      </c>
      <c r="D12" s="60">
        <v>65.999174926691126</v>
      </c>
      <c r="E12" s="60"/>
      <c r="F12" s="60"/>
      <c r="G12" s="21"/>
      <c r="H12" s="8"/>
      <c r="I12" s="70"/>
      <c r="J12" s="8"/>
      <c r="K12" s="8"/>
      <c r="L12" s="8"/>
      <c r="M12" s="8"/>
    </row>
    <row r="13" spans="1:13">
      <c r="B13" s="59">
        <v>2018</v>
      </c>
      <c r="C13" s="60">
        <v>65.998944544614986</v>
      </c>
      <c r="D13" s="60">
        <v>65.998944544614986</v>
      </c>
      <c r="E13" s="60"/>
      <c r="F13" s="60"/>
      <c r="G13" s="21"/>
      <c r="H13" s="8"/>
      <c r="I13" s="70"/>
      <c r="J13" s="8"/>
      <c r="K13" s="8"/>
      <c r="L13" s="8"/>
      <c r="M13" s="8"/>
    </row>
    <row r="14" spans="1:13">
      <c r="B14" s="59">
        <v>2019</v>
      </c>
      <c r="C14" s="60">
        <v>66.000299651120486</v>
      </c>
      <c r="D14" s="60">
        <v>66.000299651120486</v>
      </c>
      <c r="E14" s="60"/>
      <c r="F14" s="60"/>
      <c r="G14" s="27"/>
      <c r="H14" s="8"/>
      <c r="I14" s="8"/>
      <c r="J14" s="8"/>
      <c r="K14" s="8"/>
      <c r="L14" s="8"/>
      <c r="M14" s="8"/>
    </row>
    <row r="15" spans="1:13">
      <c r="B15" s="59">
        <v>2020</v>
      </c>
      <c r="C15" s="60">
        <v>66.001648632574046</v>
      </c>
      <c r="D15" s="60">
        <v>66.001648632574046</v>
      </c>
      <c r="E15" s="60"/>
      <c r="F15" s="60"/>
      <c r="G15" s="27"/>
      <c r="H15" s="8"/>
      <c r="I15" s="8"/>
      <c r="J15" s="8"/>
      <c r="K15" s="8"/>
      <c r="L15" s="8"/>
      <c r="M15" s="8"/>
    </row>
    <row r="16" spans="1:13">
      <c r="B16" s="59">
        <v>2021</v>
      </c>
      <c r="C16" s="60">
        <v>65.999291462118521</v>
      </c>
      <c r="D16" s="60">
        <v>65.999291462118521</v>
      </c>
      <c r="E16" s="60"/>
      <c r="F16" s="60"/>
      <c r="G16" s="27"/>
      <c r="H16" s="8"/>
      <c r="I16" s="8"/>
      <c r="J16" s="8"/>
      <c r="K16" s="8"/>
      <c r="L16" s="8"/>
      <c r="M16" s="8"/>
    </row>
    <row r="17" spans="2:13">
      <c r="B17" s="59">
        <v>2022</v>
      </c>
      <c r="C17" s="60">
        <v>65.999037829028111</v>
      </c>
      <c r="D17" s="60">
        <v>65.999037829028111</v>
      </c>
      <c r="E17" s="60"/>
      <c r="F17" s="60"/>
      <c r="G17" s="27"/>
      <c r="H17" s="8"/>
      <c r="I17" s="8"/>
      <c r="J17" s="8"/>
      <c r="K17" s="8"/>
      <c r="L17" s="8"/>
      <c r="M17" s="8"/>
    </row>
    <row r="18" spans="2:13">
      <c r="B18" s="59">
        <v>2023</v>
      </c>
      <c r="C18" s="60">
        <v>66.000414445302638</v>
      </c>
      <c r="D18" s="60">
        <v>66.000414445302638</v>
      </c>
      <c r="E18" s="60"/>
      <c r="F18" s="60"/>
      <c r="G18" s="27"/>
      <c r="H18" s="8"/>
      <c r="I18" s="8"/>
      <c r="J18" s="8"/>
      <c r="K18" s="8"/>
      <c r="L18" s="8"/>
      <c r="M18" s="8"/>
    </row>
    <row r="19" spans="2:13">
      <c r="B19" s="59">
        <v>2024</v>
      </c>
      <c r="C19" s="60">
        <v>66.000757694759898</v>
      </c>
      <c r="D19" s="60">
        <v>66.000757694759898</v>
      </c>
      <c r="E19" s="60"/>
      <c r="F19" s="60"/>
      <c r="G19" s="27"/>
      <c r="H19" s="8"/>
      <c r="I19" s="8"/>
      <c r="J19" s="8"/>
      <c r="K19" s="8"/>
      <c r="L19" s="8"/>
      <c r="M19" s="8"/>
    </row>
    <row r="20" spans="2:13">
      <c r="B20" s="59">
        <v>2025</v>
      </c>
      <c r="C20" s="60">
        <v>66.000217123832954</v>
      </c>
      <c r="D20" s="60">
        <v>66.000217123832954</v>
      </c>
      <c r="E20" s="60"/>
      <c r="F20" s="60"/>
      <c r="G20" s="27"/>
      <c r="H20" s="8"/>
      <c r="I20" s="8"/>
      <c r="J20" s="8"/>
      <c r="K20" s="8"/>
      <c r="L20" s="8"/>
      <c r="M20" s="8"/>
    </row>
    <row r="21" spans="2:13">
      <c r="B21" s="59">
        <v>2026</v>
      </c>
      <c r="C21" s="60">
        <v>66.000000000000014</v>
      </c>
      <c r="D21" s="60">
        <v>65.255818776975119</v>
      </c>
      <c r="E21" s="60"/>
      <c r="F21" s="60"/>
      <c r="G21" s="27"/>
      <c r="H21" s="8"/>
      <c r="I21" s="8"/>
      <c r="J21" s="8"/>
      <c r="K21" s="8"/>
      <c r="L21" s="8"/>
      <c r="M21" s="8"/>
    </row>
    <row r="22" spans="2:13">
      <c r="B22" s="59">
        <v>2027</v>
      </c>
      <c r="C22" s="60">
        <v>66</v>
      </c>
      <c r="D22" s="60">
        <v>64.564973559884351</v>
      </c>
      <c r="E22" s="60"/>
      <c r="F22" s="60"/>
      <c r="G22" s="27"/>
    </row>
    <row r="23" spans="2:13">
      <c r="B23" s="59">
        <v>2028</v>
      </c>
      <c r="C23" s="60">
        <v>66</v>
      </c>
      <c r="D23" s="60">
        <v>63.925716395925093</v>
      </c>
      <c r="E23" s="60"/>
      <c r="F23" s="60"/>
      <c r="G23" s="27"/>
    </row>
    <row r="24" spans="2:13">
      <c r="B24" s="59">
        <v>2029</v>
      </c>
      <c r="C24" s="60">
        <v>66</v>
      </c>
      <c r="D24" s="60">
        <v>63.292788510816933</v>
      </c>
      <c r="E24" s="60"/>
      <c r="F24" s="60"/>
      <c r="G24" s="27"/>
    </row>
    <row r="25" spans="2:13">
      <c r="B25" s="59">
        <v>2030</v>
      </c>
      <c r="C25" s="60">
        <v>66</v>
      </c>
      <c r="D25" s="60">
        <v>62.666127238432601</v>
      </c>
      <c r="E25" s="60"/>
      <c r="F25" s="60"/>
      <c r="G25" s="27"/>
    </row>
    <row r="26" spans="2:13">
      <c r="B26" s="59">
        <v>2031</v>
      </c>
      <c r="C26" s="60">
        <v>66</v>
      </c>
      <c r="D26" s="60">
        <v>62.045670533101593</v>
      </c>
      <c r="E26" s="60"/>
      <c r="F26" s="60"/>
      <c r="G26" s="27"/>
    </row>
    <row r="27" spans="2:13">
      <c r="B27" s="59">
        <v>2032</v>
      </c>
      <c r="C27" s="60">
        <v>66</v>
      </c>
      <c r="D27" s="60">
        <v>61.431356963466918</v>
      </c>
      <c r="E27" s="60"/>
      <c r="F27" s="60"/>
      <c r="G27" s="27"/>
    </row>
    <row r="28" spans="2:13">
      <c r="B28" s="59">
        <v>2033</v>
      </c>
      <c r="C28" s="60">
        <v>66</v>
      </c>
      <c r="D28" s="60">
        <v>60.823125706402884</v>
      </c>
      <c r="E28" s="60"/>
      <c r="F28" s="60"/>
      <c r="G28" s="27"/>
    </row>
    <row r="29" spans="2:13">
      <c r="B29" s="59">
        <v>2034</v>
      </c>
      <c r="C29" s="60">
        <v>66</v>
      </c>
      <c r="D29" s="60">
        <v>60.220916540992953</v>
      </c>
      <c r="E29" s="60"/>
      <c r="F29" s="60"/>
      <c r="G29" s="27"/>
    </row>
    <row r="30" spans="2:13">
      <c r="B30" s="59">
        <v>2035</v>
      </c>
      <c r="C30" s="60">
        <v>66</v>
      </c>
      <c r="D30" s="60">
        <v>59.624669842567279</v>
      </c>
      <c r="E30" s="60"/>
      <c r="F30" s="60"/>
      <c r="G30" s="27"/>
    </row>
    <row r="31" spans="2:13">
      <c r="B31" s="59">
        <v>2036</v>
      </c>
      <c r="C31" s="60">
        <v>66</v>
      </c>
      <c r="D31" s="60">
        <v>59.03432657679928</v>
      </c>
      <c r="E31" s="60"/>
      <c r="F31" s="60"/>
      <c r="G31" s="27"/>
    </row>
    <row r="32" spans="2:13">
      <c r="B32" s="59">
        <v>2037</v>
      </c>
      <c r="C32" s="60">
        <v>66</v>
      </c>
      <c r="D32" s="60">
        <v>58.449828293860676</v>
      </c>
      <c r="E32" s="60"/>
      <c r="F32" s="60"/>
      <c r="G32" s="27"/>
    </row>
    <row r="33" spans="2:7">
      <c r="B33" s="59">
        <v>2038</v>
      </c>
      <c r="C33" s="60">
        <v>66</v>
      </c>
      <c r="D33" s="60">
        <v>57.871117122634338</v>
      </c>
      <c r="E33" s="60"/>
      <c r="F33" s="60"/>
      <c r="G33" s="27"/>
    </row>
    <row r="34" spans="2:7">
      <c r="B34" s="59">
        <v>2039</v>
      </c>
      <c r="C34" s="60">
        <v>66.000000000000014</v>
      </c>
      <c r="D34" s="60">
        <v>57.298135764984487</v>
      </c>
      <c r="E34" s="60"/>
      <c r="F34" s="60"/>
      <c r="G34" s="27"/>
    </row>
    <row r="35" spans="2:7">
      <c r="B35" s="59">
        <v>2040</v>
      </c>
      <c r="C35" s="60">
        <v>66.000000000000014</v>
      </c>
      <c r="D35" s="60">
        <v>56.730827490083655</v>
      </c>
      <c r="E35" s="60"/>
      <c r="F35" s="60"/>
      <c r="G35" s="27"/>
    </row>
    <row r="36" spans="2:7">
      <c r="B36" s="59">
        <v>2041</v>
      </c>
      <c r="C36" s="60">
        <v>66</v>
      </c>
      <c r="D36" s="60">
        <v>56.169136128795706</v>
      </c>
      <c r="E36" s="60"/>
      <c r="F36" s="60"/>
      <c r="G36" s="27"/>
    </row>
    <row r="37" spans="2:7">
      <c r="B37" s="59">
        <v>2042</v>
      </c>
      <c r="C37" s="60">
        <v>66</v>
      </c>
      <c r="D37" s="60">
        <v>55.613006068114565</v>
      </c>
      <c r="E37" s="60"/>
      <c r="F37" s="60"/>
      <c r="G37" s="27"/>
    </row>
    <row r="38" spans="2:7">
      <c r="B38" s="59">
        <v>2043</v>
      </c>
      <c r="C38" s="60">
        <v>66</v>
      </c>
      <c r="D38" s="60">
        <v>55.062382245658</v>
      </c>
      <c r="E38" s="60"/>
      <c r="F38" s="60"/>
      <c r="G38" s="27"/>
    </row>
    <row r="39" spans="2:7">
      <c r="B39" s="59">
        <v>2044</v>
      </c>
      <c r="C39" s="60">
        <v>66</v>
      </c>
      <c r="D39" s="60">
        <v>54.517210144215838</v>
      </c>
      <c r="E39" s="60"/>
      <c r="F39" s="60"/>
      <c r="G39" s="27"/>
    </row>
    <row r="40" spans="2:7">
      <c r="B40" s="59">
        <v>2045</v>
      </c>
      <c r="C40" s="60">
        <v>66</v>
      </c>
      <c r="D40" s="60">
        <v>53.977435786352309</v>
      </c>
      <c r="E40" s="60"/>
      <c r="F40" s="60"/>
      <c r="G40" s="27"/>
    </row>
    <row r="41" spans="2:7">
      <c r="B41" s="59">
        <v>2046</v>
      </c>
      <c r="C41" s="60">
        <v>66</v>
      </c>
      <c r="D41" s="60">
        <v>53.443005729061696</v>
      </c>
      <c r="E41" s="60"/>
      <c r="F41" s="60"/>
      <c r="G41" s="27"/>
    </row>
    <row r="42" spans="2:7">
      <c r="B42" s="59">
        <v>2047</v>
      </c>
      <c r="C42" s="60">
        <v>66</v>
      </c>
      <c r="D42" s="60">
        <v>52.913867058476932</v>
      </c>
      <c r="E42" s="60"/>
      <c r="F42" s="60"/>
      <c r="G42" s="27"/>
    </row>
    <row r="43" spans="2:7">
      <c r="B43" s="59">
        <v>2048</v>
      </c>
      <c r="C43" s="60">
        <v>66.000000000000014</v>
      </c>
      <c r="D43" s="60">
        <v>52.389967384630623</v>
      </c>
      <c r="E43" s="60"/>
      <c r="F43" s="60"/>
      <c r="G43" s="27"/>
    </row>
    <row r="44" spans="2:7">
      <c r="B44" s="59">
        <v>2049</v>
      </c>
      <c r="C44" s="60">
        <v>66</v>
      </c>
      <c r="D44" s="60">
        <v>51.871254836267951</v>
      </c>
      <c r="E44" s="60"/>
      <c r="F44" s="60"/>
      <c r="G44" s="27"/>
    </row>
    <row r="45" spans="2:7">
      <c r="B45" s="59">
        <v>2050</v>
      </c>
      <c r="C45" s="60">
        <v>66</v>
      </c>
      <c r="D45" s="60">
        <v>51.357678055710842</v>
      </c>
      <c r="E45" s="60"/>
      <c r="F45" s="60"/>
      <c r="G45" s="27"/>
    </row>
    <row r="46" spans="2:7">
      <c r="B46" s="59">
        <v>2051</v>
      </c>
      <c r="C46" s="60">
        <v>66</v>
      </c>
      <c r="D46" s="60">
        <v>50.849186193773114</v>
      </c>
      <c r="E46" s="60"/>
      <c r="F46" s="60"/>
      <c r="G46" s="27"/>
    </row>
    <row r="47" spans="2:7">
      <c r="B47" s="59">
        <v>2052</v>
      </c>
      <c r="C47" s="60">
        <v>66</v>
      </c>
      <c r="D47" s="60">
        <v>50.345728904725853</v>
      </c>
      <c r="E47" s="60"/>
      <c r="F47" s="60"/>
      <c r="G47" s="27"/>
    </row>
    <row r="48" spans="2:7">
      <c r="B48" s="59">
        <v>2053</v>
      </c>
      <c r="C48" s="60">
        <v>66</v>
      </c>
      <c r="D48" s="60">
        <v>49.847256341312722</v>
      </c>
      <c r="E48" s="60"/>
      <c r="F48" s="60"/>
      <c r="G48" s="27"/>
    </row>
    <row r="49" spans="1:7">
      <c r="B49" s="59">
        <v>2054</v>
      </c>
      <c r="C49" s="60">
        <v>66</v>
      </c>
      <c r="D49" s="60">
        <v>49.35371914981458</v>
      </c>
      <c r="E49" s="60"/>
      <c r="F49" s="60"/>
      <c r="G49" s="27"/>
    </row>
    <row r="50" spans="1:7">
      <c r="B50" s="59">
        <v>2055</v>
      </c>
      <c r="C50" s="60">
        <v>66</v>
      </c>
      <c r="D50" s="60">
        <v>48.865068465162949</v>
      </c>
      <c r="E50" s="60"/>
      <c r="F50" s="60"/>
      <c r="G50" s="27"/>
    </row>
    <row r="51" spans="1:7">
      <c r="B51" s="59">
        <v>2056</v>
      </c>
      <c r="C51" s="60">
        <v>66</v>
      </c>
      <c r="D51" s="60">
        <v>48.381255906101927</v>
      </c>
      <c r="E51" s="60"/>
      <c r="F51" s="60"/>
      <c r="G51" s="27"/>
    </row>
    <row r="52" spans="1:7">
      <c r="B52" s="59">
        <v>2057</v>
      </c>
      <c r="C52" s="60">
        <v>66</v>
      </c>
      <c r="D52" s="60">
        <v>47.902233570397946</v>
      </c>
      <c r="E52" s="60"/>
      <c r="F52" s="60"/>
      <c r="G52" s="27"/>
    </row>
    <row r="53" spans="1:7">
      <c r="B53" s="59">
        <v>2058</v>
      </c>
      <c r="C53" s="60">
        <v>66.000000000000014</v>
      </c>
      <c r="D53" s="60">
        <v>47.427954030096977</v>
      </c>
      <c r="E53" s="60"/>
      <c r="F53" s="60"/>
      <c r="G53" s="27"/>
    </row>
    <row r="54" spans="1:7">
      <c r="B54" s="59">
        <v>2059</v>
      </c>
      <c r="C54" s="60">
        <v>66</v>
      </c>
      <c r="D54" s="60">
        <v>46.958370326828685</v>
      </c>
      <c r="E54" s="60"/>
      <c r="F54" s="60"/>
      <c r="G54" s="27"/>
    </row>
    <row r="55" spans="1:7">
      <c r="B55" s="59">
        <v>2060</v>
      </c>
      <c r="C55" s="60">
        <v>66.000000000000014</v>
      </c>
      <c r="D55" s="60">
        <v>46.493435967157119</v>
      </c>
      <c r="E55" s="60"/>
      <c r="F55" s="60"/>
      <c r="G55" s="27"/>
    </row>
    <row r="56" spans="1:7">
      <c r="B56" s="91">
        <v>2061</v>
      </c>
      <c r="C56" s="111">
        <v>66</v>
      </c>
      <c r="D56" s="60">
        <v>46</v>
      </c>
      <c r="F56" s="27"/>
      <c r="G56" s="27"/>
    </row>
    <row r="57" spans="1:7">
      <c r="B57" s="68"/>
      <c r="C57" s="18"/>
      <c r="D57" s="10"/>
      <c r="E57" s="73"/>
      <c r="F57" s="27"/>
      <c r="G57" s="27"/>
    </row>
    <row r="58" spans="1:7">
      <c r="B58" s="67"/>
      <c r="C58" s="19"/>
      <c r="D58" s="10"/>
      <c r="F58" s="27"/>
      <c r="G58" s="27"/>
    </row>
    <row r="59" spans="1:7">
      <c r="B59" s="67"/>
      <c r="C59" s="19"/>
      <c r="D59" s="10"/>
      <c r="F59" s="27"/>
      <c r="G59" s="27"/>
    </row>
    <row r="60" spans="1:7">
      <c r="A60" s="1"/>
      <c r="B60" s="67"/>
      <c r="C60" s="19"/>
      <c r="D60" s="2"/>
      <c r="E60" s="74"/>
      <c r="F60" s="27"/>
      <c r="G60" s="27"/>
    </row>
    <row r="61" spans="1:7">
      <c r="A61" s="1"/>
      <c r="B61" s="67"/>
      <c r="C61" s="19"/>
      <c r="D61" s="2"/>
      <c r="E61" s="75"/>
      <c r="F61" s="27"/>
      <c r="G61" s="27"/>
    </row>
    <row r="62" spans="1:7">
      <c r="B62" s="68"/>
      <c r="C62" s="18"/>
      <c r="D62" s="10"/>
      <c r="E62" s="73"/>
      <c r="F62" s="27"/>
      <c r="G62" s="27"/>
    </row>
    <row r="63" spans="1:7">
      <c r="B63" s="68"/>
      <c r="C63" s="18"/>
      <c r="D63" s="10"/>
      <c r="E63" s="73"/>
    </row>
    <row r="64" spans="1:7">
      <c r="B64" s="68"/>
      <c r="C64" s="18"/>
      <c r="D64" s="10"/>
      <c r="E64" s="73"/>
    </row>
    <row r="65" spans="1:6">
      <c r="B65" s="68"/>
      <c r="C65" s="18"/>
      <c r="D65" s="10"/>
      <c r="E65" s="73"/>
    </row>
    <row r="66" spans="1:6">
      <c r="B66" s="68"/>
      <c r="C66" s="18"/>
      <c r="D66" s="10"/>
      <c r="E66" s="73"/>
    </row>
    <row r="67" spans="1:6">
      <c r="B67" s="68"/>
      <c r="C67" s="18"/>
      <c r="D67" s="10"/>
      <c r="E67" s="73"/>
    </row>
    <row r="68" spans="1:6">
      <c r="B68" s="68"/>
      <c r="C68" s="18"/>
      <c r="D68" s="10"/>
      <c r="E68" s="73"/>
    </row>
    <row r="69" spans="1:6">
      <c r="B69" s="68"/>
      <c r="C69" s="18"/>
      <c r="D69" s="10"/>
      <c r="E69" s="73"/>
    </row>
    <row r="70" spans="1:6">
      <c r="B70" s="68"/>
      <c r="C70" s="18"/>
      <c r="D70" s="10" t="s">
        <v>2</v>
      </c>
      <c r="E70" s="73"/>
    </row>
    <row r="71" spans="1:6">
      <c r="B71" s="68"/>
      <c r="C71" s="18"/>
      <c r="D71" s="10"/>
      <c r="E71" s="73"/>
    </row>
    <row r="72" spans="1:6">
      <c r="B72" s="68"/>
      <c r="C72" s="18"/>
      <c r="D72" s="10"/>
      <c r="E72" s="73"/>
    </row>
    <row r="73" spans="1:6">
      <c r="B73" s="68"/>
      <c r="C73" s="18"/>
      <c r="D73" s="10"/>
      <c r="E73" s="73"/>
    </row>
    <row r="74" spans="1:6">
      <c r="B74" s="68"/>
      <c r="C74" s="18"/>
      <c r="D74" s="10"/>
      <c r="E74" s="73"/>
    </row>
    <row r="75" spans="1:6">
      <c r="B75" s="68"/>
      <c r="C75" s="18"/>
      <c r="D75" s="10"/>
      <c r="E75" s="73"/>
    </row>
    <row r="76" spans="1:6">
      <c r="B76" s="68"/>
      <c r="C76" s="18"/>
      <c r="D76" s="10"/>
      <c r="E76" s="73"/>
    </row>
    <row r="77" spans="1:6">
      <c r="A77" s="22"/>
      <c r="B77" s="68"/>
      <c r="C77" s="18"/>
      <c r="D77" s="10"/>
      <c r="E77" s="73"/>
    </row>
    <row r="78" spans="1:6">
      <c r="B78" s="68"/>
      <c r="C78" s="10"/>
      <c r="E78" s="73"/>
      <c r="F78" s="11"/>
    </row>
    <row r="79" spans="1:6">
      <c r="B79" s="68"/>
      <c r="C79" s="10"/>
      <c r="E79" s="73"/>
      <c r="F79" s="11"/>
    </row>
    <row r="80" spans="1:6">
      <c r="B80" s="68"/>
      <c r="C80" s="10"/>
      <c r="E80" s="73"/>
      <c r="F80" s="11"/>
    </row>
    <row r="81" spans="2:6">
      <c r="B81" s="68"/>
      <c r="C81" s="10"/>
      <c r="E81" s="73"/>
      <c r="F81" s="11"/>
    </row>
    <row r="82" spans="2:6">
      <c r="C82" s="23"/>
    </row>
    <row r="83" spans="2:6">
      <c r="C83" s="23"/>
    </row>
    <row r="84" spans="2:6">
      <c r="C84" s="23"/>
    </row>
    <row r="85" spans="2:6">
      <c r="C85" s="23"/>
    </row>
    <row r="86" spans="2:6">
      <c r="C86" s="23"/>
    </row>
    <row r="87" spans="2:6">
      <c r="C87" s="23"/>
    </row>
    <row r="88" spans="2:6">
      <c r="C88" s="23"/>
    </row>
    <row r="89" spans="2:6">
      <c r="C89" s="23"/>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2"/>
  </sheetPr>
  <dimension ref="A1:X106"/>
  <sheetViews>
    <sheetView workbookViewId="0">
      <selection activeCell="B15" sqref="B15"/>
    </sheetView>
  </sheetViews>
  <sheetFormatPr defaultColWidth="9" defaultRowHeight="16.5"/>
  <cols>
    <col min="1" max="1" width="9" style="25"/>
    <col min="2" max="2" width="24.125" style="26" customWidth="1"/>
    <col min="3" max="5" width="10.375" style="26" customWidth="1"/>
    <col min="6" max="8" width="10.375" style="25" customWidth="1"/>
    <col min="9" max="24" width="12.625" style="25" bestFit="1" customWidth="1"/>
    <col min="25" max="16384" width="9" style="25"/>
  </cols>
  <sheetData>
    <row r="1" spans="1:24">
      <c r="B1" s="13" t="s">
        <v>292</v>
      </c>
      <c r="C1" s="13"/>
      <c r="D1" s="4"/>
      <c r="E1" s="4"/>
    </row>
    <row r="2" spans="1:24">
      <c r="B2" s="15" t="s">
        <v>122</v>
      </c>
      <c r="C2" s="15"/>
      <c r="D2" s="4"/>
      <c r="E2" s="4"/>
      <c r="I2" s="48"/>
    </row>
    <row r="4" spans="1:24" ht="49.5">
      <c r="C4" s="134" t="s">
        <v>116</v>
      </c>
      <c r="D4" s="134" t="s">
        <v>117</v>
      </c>
      <c r="E4" s="134" t="s">
        <v>118</v>
      </c>
      <c r="F4" s="134" t="s">
        <v>119</v>
      </c>
      <c r="G4" s="134" t="s">
        <v>120</v>
      </c>
      <c r="H4" s="134" t="s">
        <v>121</v>
      </c>
    </row>
    <row r="5" spans="1:24">
      <c r="B5" s="128" t="s">
        <v>158</v>
      </c>
      <c r="C5" s="129">
        <v>3.42</v>
      </c>
      <c r="D5" s="129">
        <v>3.45</v>
      </c>
      <c r="E5" s="129">
        <v>2.57</v>
      </c>
      <c r="F5" s="129">
        <v>5.88</v>
      </c>
      <c r="G5" s="129">
        <v>0.33</v>
      </c>
      <c r="H5" s="129">
        <v>0.52</v>
      </c>
      <c r="I5" s="10"/>
      <c r="J5" s="10"/>
      <c r="K5" s="10"/>
      <c r="L5" s="10"/>
      <c r="M5" s="10"/>
      <c r="N5" s="10"/>
      <c r="O5" s="10"/>
      <c r="P5" s="10"/>
      <c r="Q5" s="10"/>
      <c r="R5" s="10"/>
      <c r="S5" s="10"/>
      <c r="T5" s="10"/>
      <c r="U5" s="10"/>
      <c r="V5" s="10"/>
      <c r="W5" s="10"/>
      <c r="X5" s="10"/>
    </row>
    <row r="6" spans="1:24">
      <c r="B6" s="128" t="s">
        <v>159</v>
      </c>
      <c r="C6" s="129">
        <v>1.24</v>
      </c>
      <c r="D6" s="129">
        <v>4.92</v>
      </c>
      <c r="E6" s="129">
        <v>2.2000000000000002</v>
      </c>
      <c r="F6" s="129">
        <v>8.26</v>
      </c>
      <c r="G6" s="129">
        <v>1.55</v>
      </c>
      <c r="H6" s="129">
        <v>1.1300000000000001</v>
      </c>
      <c r="I6" s="10"/>
      <c r="J6" s="10"/>
      <c r="K6" s="10"/>
      <c r="L6" s="10"/>
      <c r="M6" s="10"/>
      <c r="N6" s="10"/>
      <c r="O6" s="10"/>
      <c r="P6" s="10"/>
      <c r="Q6" s="10"/>
      <c r="R6" s="10"/>
      <c r="S6" s="10"/>
      <c r="T6" s="10"/>
      <c r="U6" s="10"/>
      <c r="V6" s="10"/>
      <c r="W6" s="10"/>
      <c r="X6" s="10"/>
    </row>
    <row r="7" spans="1:24">
      <c r="B7" s="128" t="s">
        <v>160</v>
      </c>
      <c r="C7" s="129">
        <v>1.41</v>
      </c>
      <c r="D7" s="129">
        <v>4.66</v>
      </c>
      <c r="E7" s="129">
        <v>1.46</v>
      </c>
      <c r="F7" s="129">
        <v>11.23</v>
      </c>
      <c r="G7" s="129">
        <v>1.0900000000000001</v>
      </c>
      <c r="H7" s="129">
        <v>1.23</v>
      </c>
      <c r="I7" s="10"/>
      <c r="J7" s="10"/>
      <c r="K7" s="10"/>
      <c r="L7" s="10"/>
      <c r="M7" s="10"/>
      <c r="N7" s="10"/>
      <c r="O7" s="10"/>
      <c r="P7" s="10"/>
      <c r="Q7" s="10"/>
      <c r="R7" s="10"/>
      <c r="S7" s="10"/>
      <c r="T7" s="10"/>
      <c r="U7" s="10"/>
      <c r="V7" s="10"/>
      <c r="W7" s="10"/>
      <c r="X7" s="10"/>
    </row>
    <row r="8" spans="1:24">
      <c r="B8" s="128" t="s">
        <v>161</v>
      </c>
      <c r="C8" s="129">
        <v>7.06</v>
      </c>
      <c r="D8" s="129">
        <v>3.21</v>
      </c>
      <c r="E8" s="129">
        <v>4.09</v>
      </c>
      <c r="F8" s="129">
        <v>6.98</v>
      </c>
      <c r="G8" s="129">
        <v>1.32</v>
      </c>
      <c r="H8" s="129">
        <v>0</v>
      </c>
      <c r="I8" s="10"/>
      <c r="J8" s="10"/>
      <c r="K8" s="10"/>
      <c r="L8" s="10"/>
      <c r="M8" s="10"/>
      <c r="N8" s="10"/>
      <c r="O8" s="10"/>
      <c r="P8" s="10"/>
      <c r="Q8" s="10"/>
      <c r="R8" s="10"/>
      <c r="S8" s="10"/>
      <c r="T8" s="10"/>
      <c r="U8" s="10"/>
      <c r="V8" s="10"/>
      <c r="W8" s="10"/>
      <c r="X8" s="10"/>
    </row>
    <row r="9" spans="1:24">
      <c r="B9" s="128" t="s">
        <v>162</v>
      </c>
      <c r="C9" s="129">
        <v>3.7</v>
      </c>
      <c r="D9" s="129">
        <v>2.09</v>
      </c>
      <c r="E9" s="129">
        <v>7.18</v>
      </c>
      <c r="F9" s="129">
        <v>9.7100000000000009</v>
      </c>
      <c r="G9" s="129">
        <v>1.04</v>
      </c>
      <c r="H9" s="129">
        <v>0.27</v>
      </c>
      <c r="I9" s="10"/>
      <c r="J9" s="10"/>
      <c r="K9" s="10"/>
      <c r="L9" s="10"/>
      <c r="M9" s="10"/>
      <c r="N9" s="10"/>
      <c r="O9" s="10"/>
      <c r="P9" s="10"/>
      <c r="Q9" s="10"/>
      <c r="R9" s="10"/>
      <c r="S9" s="10"/>
      <c r="T9" s="10"/>
      <c r="U9" s="10"/>
      <c r="V9" s="10"/>
      <c r="W9" s="10"/>
      <c r="X9" s="10"/>
    </row>
    <row r="10" spans="1:24">
      <c r="B10" s="128" t="s">
        <v>140</v>
      </c>
      <c r="C10" s="129">
        <v>10.039999999999999</v>
      </c>
      <c r="D10" s="129">
        <v>1</v>
      </c>
      <c r="E10" s="129">
        <v>6.08</v>
      </c>
      <c r="F10" s="129">
        <v>4.3</v>
      </c>
      <c r="G10" s="129">
        <v>3</v>
      </c>
      <c r="H10" s="129">
        <v>0</v>
      </c>
      <c r="I10" s="10"/>
      <c r="J10" s="10"/>
      <c r="K10" s="10"/>
      <c r="L10" s="10"/>
      <c r="M10" s="10"/>
      <c r="N10" s="10"/>
      <c r="O10" s="10"/>
      <c r="P10" s="10"/>
      <c r="Q10" s="10"/>
      <c r="R10" s="10"/>
      <c r="S10" s="10"/>
      <c r="T10" s="10"/>
      <c r="U10" s="10"/>
      <c r="V10" s="10"/>
      <c r="W10" s="10"/>
      <c r="X10" s="10"/>
    </row>
    <row r="11" spans="1:24">
      <c r="B11" s="128" t="s">
        <v>128</v>
      </c>
      <c r="C11" s="129">
        <v>4.93</v>
      </c>
      <c r="D11" s="129">
        <v>4.21</v>
      </c>
      <c r="E11" s="129">
        <v>6.87</v>
      </c>
      <c r="F11" s="129">
        <v>7.03</v>
      </c>
      <c r="G11" s="129">
        <v>3.11</v>
      </c>
      <c r="H11" s="129">
        <v>0.61</v>
      </c>
      <c r="I11" s="10"/>
      <c r="J11" s="10"/>
      <c r="K11" s="10"/>
      <c r="L11" s="10"/>
      <c r="M11" s="10"/>
      <c r="N11" s="10"/>
      <c r="O11" s="10"/>
      <c r="P11" s="10"/>
      <c r="Q11" s="10"/>
      <c r="R11" s="10"/>
      <c r="S11" s="10"/>
      <c r="T11" s="10"/>
      <c r="U11" s="10"/>
      <c r="V11" s="10"/>
      <c r="W11" s="10"/>
      <c r="X11" s="10"/>
    </row>
    <row r="12" spans="1:24">
      <c r="B12" s="128" t="s">
        <v>131</v>
      </c>
      <c r="C12" s="129">
        <v>8.6</v>
      </c>
      <c r="D12" s="129">
        <v>3.2</v>
      </c>
      <c r="E12" s="129">
        <v>6.63</v>
      </c>
      <c r="F12" s="129">
        <v>5.84</v>
      </c>
      <c r="G12" s="129">
        <v>2.0499999999999998</v>
      </c>
      <c r="H12" s="129">
        <v>1.72</v>
      </c>
      <c r="I12" s="10"/>
      <c r="J12" s="10"/>
      <c r="K12" s="10"/>
      <c r="L12" s="10"/>
      <c r="M12" s="10"/>
      <c r="N12" s="10"/>
      <c r="O12" s="10"/>
      <c r="P12" s="10"/>
      <c r="Q12" s="10"/>
      <c r="R12" s="10"/>
      <c r="S12" s="10"/>
      <c r="T12" s="10"/>
      <c r="U12" s="10"/>
      <c r="V12" s="10"/>
      <c r="W12" s="10"/>
      <c r="X12" s="10"/>
    </row>
    <row r="13" spans="1:24">
      <c r="B13" s="128" t="s">
        <v>68</v>
      </c>
      <c r="C13" s="129">
        <v>11.79</v>
      </c>
      <c r="D13" s="129">
        <v>5.48</v>
      </c>
      <c r="E13" s="129">
        <v>1.38</v>
      </c>
      <c r="F13" s="129">
        <v>7.3</v>
      </c>
      <c r="G13" s="129">
        <v>2.73</v>
      </c>
      <c r="H13" s="129">
        <v>0</v>
      </c>
      <c r="I13" s="10"/>
      <c r="J13" s="10"/>
      <c r="K13" s="10"/>
      <c r="L13" s="10"/>
      <c r="M13" s="10"/>
      <c r="N13" s="10"/>
      <c r="O13" s="10"/>
      <c r="P13" s="10"/>
      <c r="Q13" s="10"/>
      <c r="R13" s="10"/>
      <c r="S13" s="10"/>
      <c r="T13" s="10"/>
      <c r="U13" s="10"/>
      <c r="V13" s="10"/>
      <c r="W13" s="10"/>
      <c r="X13" s="10"/>
    </row>
    <row r="14" spans="1:24">
      <c r="A14" s="83"/>
      <c r="B14" s="130" t="s">
        <v>304</v>
      </c>
      <c r="C14" s="129">
        <v>12.340999999999999</v>
      </c>
      <c r="D14" s="129">
        <v>5.125</v>
      </c>
      <c r="E14" s="129">
        <v>0</v>
      </c>
      <c r="F14" s="129">
        <v>9.6968505647923724</v>
      </c>
      <c r="G14" s="129">
        <v>1.9179999999999999</v>
      </c>
      <c r="H14" s="129">
        <v>1.0379999999999998</v>
      </c>
      <c r="I14" s="10"/>
      <c r="J14" s="10"/>
      <c r="K14" s="10"/>
      <c r="L14" s="10"/>
      <c r="M14" s="10"/>
      <c r="N14" s="10"/>
      <c r="O14" s="10"/>
      <c r="P14" s="10"/>
      <c r="Q14" s="10"/>
      <c r="R14" s="10"/>
      <c r="S14" s="10"/>
      <c r="T14" s="10"/>
      <c r="U14" s="10"/>
      <c r="V14" s="10"/>
      <c r="W14" s="10"/>
      <c r="X14" s="10"/>
    </row>
    <row r="15" spans="1:24">
      <c r="A15" s="83"/>
      <c r="B15" s="130" t="s">
        <v>163</v>
      </c>
      <c r="C15" s="129">
        <v>4.0599999999999996</v>
      </c>
      <c r="D15" s="129">
        <v>1.53</v>
      </c>
      <c r="E15" s="129">
        <v>12.69</v>
      </c>
      <c r="F15" s="129">
        <v>11.59</v>
      </c>
      <c r="G15" s="129">
        <v>0.3</v>
      </c>
      <c r="H15" s="129">
        <v>0</v>
      </c>
      <c r="I15" s="10"/>
      <c r="J15" s="10"/>
      <c r="K15" s="10"/>
      <c r="L15" s="10"/>
      <c r="M15" s="10"/>
      <c r="N15" s="10"/>
      <c r="O15" s="10"/>
      <c r="P15" s="10"/>
      <c r="Q15" s="10"/>
      <c r="R15" s="10"/>
      <c r="S15" s="10"/>
      <c r="T15" s="10"/>
      <c r="U15" s="10"/>
      <c r="V15" s="10"/>
      <c r="W15" s="10"/>
      <c r="X15" s="10"/>
    </row>
    <row r="16" spans="1:24">
      <c r="A16" s="83"/>
      <c r="B16" s="131" t="s">
        <v>164</v>
      </c>
      <c r="C16" s="129">
        <v>6.38</v>
      </c>
      <c r="D16" s="129">
        <v>3.23</v>
      </c>
      <c r="E16" s="129">
        <v>6.3800000000000008</v>
      </c>
      <c r="F16" s="129">
        <v>11.24</v>
      </c>
      <c r="G16" s="129">
        <v>3.18</v>
      </c>
      <c r="H16" s="129">
        <v>0.54</v>
      </c>
      <c r="I16" s="10"/>
      <c r="J16" s="10"/>
      <c r="K16" s="10"/>
      <c r="L16" s="10"/>
      <c r="M16" s="10"/>
      <c r="N16" s="10"/>
      <c r="O16" s="10"/>
      <c r="P16" s="10"/>
      <c r="Q16" s="10"/>
      <c r="R16" s="10"/>
      <c r="S16" s="10"/>
      <c r="T16" s="10"/>
      <c r="U16" s="10"/>
      <c r="V16" s="10"/>
      <c r="W16" s="10"/>
      <c r="X16" s="10"/>
    </row>
    <row r="17" spans="1:24">
      <c r="A17" s="83"/>
      <c r="B17" s="131" t="s">
        <v>165</v>
      </c>
      <c r="C17" s="129">
        <v>5.99</v>
      </c>
      <c r="D17" s="129">
        <v>1.06</v>
      </c>
      <c r="E17" s="129">
        <v>9.16</v>
      </c>
      <c r="F17" s="129">
        <v>14.08</v>
      </c>
      <c r="G17" s="129">
        <v>0.95</v>
      </c>
      <c r="H17" s="129">
        <v>0</v>
      </c>
      <c r="I17" s="10"/>
      <c r="J17" s="10"/>
      <c r="K17" s="10"/>
      <c r="L17" s="10"/>
      <c r="M17" s="10"/>
      <c r="N17" s="10"/>
      <c r="O17" s="10"/>
      <c r="P17" s="10"/>
      <c r="Q17" s="10"/>
      <c r="R17" s="10"/>
      <c r="S17" s="10"/>
      <c r="T17" s="10"/>
      <c r="U17" s="10"/>
      <c r="V17" s="10"/>
      <c r="W17" s="10"/>
      <c r="X17" s="10"/>
    </row>
    <row r="18" spans="1:24">
      <c r="A18" s="83"/>
      <c r="B18" s="131" t="s">
        <v>138</v>
      </c>
      <c r="C18" s="129">
        <v>6.11</v>
      </c>
      <c r="D18" s="129">
        <v>4.12</v>
      </c>
      <c r="E18" s="129">
        <v>12.88</v>
      </c>
      <c r="F18" s="129">
        <v>6.25</v>
      </c>
      <c r="G18" s="129">
        <v>2.59</v>
      </c>
      <c r="H18" s="129">
        <v>0.08</v>
      </c>
      <c r="I18" s="10"/>
      <c r="J18" s="10"/>
      <c r="K18" s="10"/>
      <c r="L18" s="10"/>
      <c r="M18" s="10"/>
      <c r="N18" s="10"/>
      <c r="O18" s="10"/>
      <c r="P18" s="10"/>
      <c r="Q18" s="10"/>
      <c r="R18" s="10"/>
      <c r="S18" s="10"/>
      <c r="T18" s="10"/>
      <c r="U18" s="10"/>
      <c r="V18" s="10"/>
      <c r="W18" s="10"/>
      <c r="X18" s="10"/>
    </row>
    <row r="19" spans="1:24">
      <c r="A19" s="83"/>
      <c r="B19" s="131" t="s">
        <v>166</v>
      </c>
      <c r="C19" s="129">
        <v>5.44</v>
      </c>
      <c r="D19" s="129">
        <v>2</v>
      </c>
      <c r="E19" s="129">
        <v>11.48</v>
      </c>
      <c r="F19" s="129">
        <v>13.75</v>
      </c>
      <c r="G19" s="129">
        <v>0.22</v>
      </c>
      <c r="H19" s="129">
        <v>0</v>
      </c>
      <c r="I19" s="10"/>
      <c r="J19" s="10"/>
      <c r="K19" s="10"/>
      <c r="L19" s="10"/>
      <c r="M19" s="10"/>
      <c r="N19" s="10"/>
      <c r="O19" s="10"/>
      <c r="P19" s="10"/>
      <c r="Q19" s="10"/>
      <c r="R19" s="10"/>
      <c r="S19" s="10"/>
      <c r="T19" s="10"/>
      <c r="U19" s="10"/>
      <c r="V19" s="10"/>
      <c r="W19" s="10"/>
      <c r="X19" s="10"/>
    </row>
    <row r="20" spans="1:24">
      <c r="A20" s="83"/>
      <c r="B20" s="131" t="s">
        <v>33</v>
      </c>
      <c r="C20" s="129">
        <v>12.34</v>
      </c>
      <c r="D20" s="129">
        <v>5.12</v>
      </c>
      <c r="E20" s="129">
        <v>0</v>
      </c>
      <c r="F20" s="129">
        <v>12.47</v>
      </c>
      <c r="G20" s="129">
        <v>1.92</v>
      </c>
      <c r="H20" s="129">
        <v>1.04</v>
      </c>
      <c r="I20" s="10"/>
      <c r="J20" s="10"/>
      <c r="K20" s="10"/>
      <c r="L20" s="10"/>
      <c r="M20" s="10"/>
      <c r="N20" s="10"/>
      <c r="O20" s="10"/>
      <c r="P20" s="10"/>
      <c r="Q20" s="10"/>
      <c r="R20" s="10"/>
      <c r="S20" s="10"/>
      <c r="T20" s="10"/>
      <c r="U20" s="10"/>
      <c r="V20" s="10"/>
      <c r="W20" s="10"/>
      <c r="X20" s="10"/>
    </row>
    <row r="21" spans="1:24">
      <c r="A21" s="83"/>
      <c r="B21" s="131" t="s">
        <v>65</v>
      </c>
      <c r="C21" s="129">
        <v>8.99</v>
      </c>
      <c r="D21" s="129">
        <v>2.63</v>
      </c>
      <c r="E21" s="129">
        <v>6.42</v>
      </c>
      <c r="F21" s="129">
        <v>10.73</v>
      </c>
      <c r="G21" s="129">
        <v>4.12</v>
      </c>
      <c r="H21" s="129">
        <v>0</v>
      </c>
      <c r="I21" s="10"/>
      <c r="J21" s="10"/>
      <c r="K21" s="10"/>
      <c r="L21" s="10"/>
      <c r="M21" s="10"/>
      <c r="N21" s="10"/>
      <c r="O21" s="10"/>
      <c r="P21" s="10"/>
      <c r="Q21" s="10"/>
      <c r="R21" s="10"/>
      <c r="S21" s="10"/>
      <c r="T21" s="10"/>
      <c r="U21" s="10"/>
      <c r="V21" s="10"/>
      <c r="W21" s="10"/>
      <c r="X21" s="10"/>
    </row>
    <row r="22" spans="1:24">
      <c r="A22" s="83"/>
      <c r="B22" s="131" t="s">
        <v>137</v>
      </c>
      <c r="C22" s="129">
        <v>12.03</v>
      </c>
      <c r="D22" s="129">
        <v>3.77</v>
      </c>
      <c r="E22" s="129">
        <v>5.31</v>
      </c>
      <c r="F22" s="129">
        <v>7.81</v>
      </c>
      <c r="G22" s="129">
        <v>3.86</v>
      </c>
      <c r="H22" s="129">
        <v>0.43999999999999995</v>
      </c>
      <c r="I22" s="10"/>
      <c r="J22" s="10"/>
      <c r="K22" s="10"/>
      <c r="L22" s="10"/>
      <c r="M22" s="10"/>
      <c r="N22" s="10"/>
      <c r="O22" s="10"/>
      <c r="P22" s="10"/>
      <c r="Q22" s="10"/>
      <c r="R22" s="10"/>
      <c r="S22" s="10"/>
      <c r="T22" s="10"/>
      <c r="U22" s="10"/>
      <c r="V22" s="10"/>
      <c r="W22" s="10"/>
      <c r="X22" s="10"/>
    </row>
    <row r="23" spans="1:24">
      <c r="A23" s="83"/>
      <c r="B23" s="130" t="s">
        <v>167</v>
      </c>
      <c r="C23" s="129">
        <v>8.14</v>
      </c>
      <c r="D23" s="129">
        <v>3.14</v>
      </c>
      <c r="E23" s="129">
        <v>9.42</v>
      </c>
      <c r="F23" s="129">
        <v>10.94</v>
      </c>
      <c r="G23" s="129">
        <v>1.86</v>
      </c>
      <c r="H23" s="129">
        <v>0.39</v>
      </c>
      <c r="I23" s="10"/>
      <c r="J23" s="10"/>
      <c r="K23" s="10"/>
      <c r="L23" s="10"/>
      <c r="M23" s="10"/>
      <c r="N23" s="10"/>
      <c r="O23" s="10"/>
      <c r="P23" s="10"/>
      <c r="Q23" s="10"/>
      <c r="R23" s="10"/>
      <c r="S23" s="10"/>
      <c r="T23" s="10"/>
      <c r="U23" s="10"/>
      <c r="V23" s="10"/>
      <c r="W23" s="10"/>
      <c r="X23" s="10"/>
    </row>
    <row r="24" spans="1:24">
      <c r="A24" s="83"/>
      <c r="B24" s="131" t="s">
        <v>168</v>
      </c>
      <c r="C24" s="129">
        <v>3.59</v>
      </c>
      <c r="D24" s="129">
        <v>3.28</v>
      </c>
      <c r="E24" s="129">
        <v>14.77</v>
      </c>
      <c r="F24" s="129">
        <v>12.03</v>
      </c>
      <c r="G24" s="129">
        <v>0.41</v>
      </c>
      <c r="H24" s="129">
        <v>0.23</v>
      </c>
      <c r="I24" s="10"/>
      <c r="J24" s="10"/>
      <c r="K24" s="10"/>
      <c r="L24" s="10"/>
      <c r="M24" s="10"/>
      <c r="N24" s="10"/>
      <c r="O24" s="10"/>
      <c r="P24" s="10"/>
      <c r="Q24" s="10"/>
      <c r="R24" s="10"/>
      <c r="S24" s="10"/>
      <c r="T24" s="10"/>
      <c r="U24" s="10"/>
      <c r="V24" s="10"/>
      <c r="W24" s="10"/>
      <c r="X24" s="10"/>
    </row>
    <row r="25" spans="1:24">
      <c r="B25" s="128" t="s">
        <v>132</v>
      </c>
      <c r="C25" s="129">
        <v>7.67</v>
      </c>
      <c r="D25" s="129">
        <v>2.46</v>
      </c>
      <c r="E25" s="129">
        <v>11.73</v>
      </c>
      <c r="F25" s="129">
        <v>10.210000000000001</v>
      </c>
      <c r="G25" s="129">
        <v>2.52</v>
      </c>
      <c r="H25" s="129">
        <v>0.02</v>
      </c>
      <c r="I25" s="10"/>
      <c r="J25" s="10"/>
      <c r="K25" s="10"/>
      <c r="L25" s="10"/>
      <c r="M25" s="10"/>
      <c r="N25" s="10"/>
      <c r="O25" s="10"/>
      <c r="P25" s="10"/>
      <c r="Q25" s="10"/>
      <c r="R25" s="10"/>
      <c r="S25" s="10"/>
      <c r="T25" s="10"/>
      <c r="U25" s="10"/>
      <c r="V25" s="10"/>
      <c r="W25" s="10"/>
      <c r="X25" s="10"/>
    </row>
    <row r="26" spans="1:24">
      <c r="B26" s="128" t="s">
        <v>169</v>
      </c>
      <c r="C26" s="129">
        <v>6.52</v>
      </c>
      <c r="D26" s="129">
        <v>3.33</v>
      </c>
      <c r="E26" s="129">
        <v>9.3699999999999992</v>
      </c>
      <c r="F26" s="129">
        <v>13.87</v>
      </c>
      <c r="G26" s="129">
        <v>1.4</v>
      </c>
      <c r="H26" s="129">
        <v>0.33</v>
      </c>
      <c r="I26" s="10"/>
      <c r="J26" s="10"/>
      <c r="K26" s="10"/>
      <c r="L26" s="10"/>
      <c r="M26" s="10"/>
      <c r="N26" s="10"/>
      <c r="O26" s="10"/>
      <c r="P26" s="10"/>
      <c r="Q26" s="10"/>
      <c r="R26" s="10"/>
      <c r="S26" s="10"/>
      <c r="T26" s="10"/>
      <c r="U26" s="10"/>
      <c r="V26" s="10"/>
      <c r="W26" s="10"/>
      <c r="X26" s="10"/>
    </row>
    <row r="27" spans="1:24">
      <c r="B27" s="128" t="s">
        <v>170</v>
      </c>
      <c r="C27" s="129">
        <v>4.2699999999999996</v>
      </c>
      <c r="D27" s="129">
        <v>3.62</v>
      </c>
      <c r="E27" s="129">
        <v>15.34</v>
      </c>
      <c r="F27" s="129">
        <v>11.29</v>
      </c>
      <c r="G27" s="129">
        <v>0.46</v>
      </c>
      <c r="H27" s="129">
        <v>0</v>
      </c>
      <c r="I27" s="10"/>
      <c r="J27" s="10"/>
      <c r="K27" s="10"/>
      <c r="L27" s="10"/>
      <c r="M27" s="10"/>
      <c r="N27" s="10"/>
      <c r="O27" s="10"/>
      <c r="P27" s="10"/>
      <c r="Q27" s="10"/>
      <c r="R27" s="10"/>
      <c r="S27" s="10"/>
      <c r="T27" s="10"/>
      <c r="U27" s="10"/>
      <c r="V27" s="10"/>
      <c r="W27" s="10"/>
      <c r="X27" s="10"/>
    </row>
    <row r="28" spans="1:24">
      <c r="B28" s="128" t="s">
        <v>171</v>
      </c>
      <c r="C28" s="129">
        <v>5.31</v>
      </c>
      <c r="D28" s="129">
        <v>2.09</v>
      </c>
      <c r="E28" s="129">
        <v>13.31</v>
      </c>
      <c r="F28" s="129">
        <v>13.07</v>
      </c>
      <c r="G28" s="129">
        <v>1.31</v>
      </c>
      <c r="H28" s="129">
        <v>0.05</v>
      </c>
      <c r="I28" s="10"/>
      <c r="J28" s="10"/>
      <c r="K28" s="10"/>
      <c r="L28" s="10"/>
      <c r="M28" s="10"/>
      <c r="N28" s="10"/>
      <c r="O28" s="10"/>
      <c r="P28" s="10"/>
      <c r="Q28" s="10"/>
      <c r="R28" s="10"/>
      <c r="S28" s="10"/>
      <c r="T28" s="10"/>
      <c r="U28" s="10"/>
      <c r="V28" s="10"/>
      <c r="W28" s="10"/>
      <c r="X28" s="10"/>
    </row>
    <row r="29" spans="1:24">
      <c r="B29" s="128" t="s">
        <v>172</v>
      </c>
      <c r="C29" s="129">
        <v>14.8</v>
      </c>
      <c r="D29" s="129">
        <v>2.4300000000000002</v>
      </c>
      <c r="E29" s="129">
        <v>3.83</v>
      </c>
      <c r="F29" s="129">
        <v>12.39</v>
      </c>
      <c r="G29" s="129">
        <v>2.04</v>
      </c>
      <c r="H29" s="129">
        <v>1.7399999999999998</v>
      </c>
      <c r="I29" s="10"/>
      <c r="J29" s="10"/>
      <c r="K29" s="10"/>
      <c r="L29" s="10"/>
      <c r="M29" s="10"/>
      <c r="N29" s="10"/>
      <c r="O29" s="10"/>
      <c r="P29" s="10"/>
      <c r="Q29" s="10"/>
      <c r="R29" s="10"/>
      <c r="S29" s="10"/>
      <c r="T29" s="10"/>
      <c r="U29" s="10"/>
      <c r="V29" s="10"/>
      <c r="W29" s="10"/>
      <c r="X29" s="10"/>
    </row>
    <row r="30" spans="1:24">
      <c r="B30" s="128" t="s">
        <v>173</v>
      </c>
      <c r="C30" s="129">
        <v>5.34</v>
      </c>
      <c r="D30" s="129">
        <v>1.94</v>
      </c>
      <c r="E30" s="129">
        <v>15.530000000000001</v>
      </c>
      <c r="F30" s="129">
        <v>14.01</v>
      </c>
      <c r="G30" s="129">
        <v>0.6</v>
      </c>
      <c r="H30" s="129">
        <v>0.01</v>
      </c>
      <c r="I30" s="10"/>
      <c r="J30" s="10"/>
      <c r="K30" s="10"/>
      <c r="L30" s="10"/>
      <c r="M30" s="10"/>
      <c r="N30" s="10"/>
      <c r="O30" s="10"/>
      <c r="P30" s="10"/>
      <c r="Q30" s="10"/>
      <c r="R30" s="10"/>
      <c r="S30" s="10"/>
      <c r="T30" s="10"/>
      <c r="U30" s="10"/>
      <c r="V30" s="10"/>
      <c r="W30" s="10"/>
      <c r="X30" s="10"/>
    </row>
    <row r="31" spans="1:24">
      <c r="B31" s="128" t="s">
        <v>174</v>
      </c>
      <c r="C31" s="129">
        <v>5.49</v>
      </c>
      <c r="D31" s="129">
        <v>1.34</v>
      </c>
      <c r="E31" s="129">
        <v>12.8</v>
      </c>
      <c r="F31" s="129">
        <v>16.760000000000002</v>
      </c>
      <c r="G31" s="129">
        <v>0.98</v>
      </c>
      <c r="H31" s="129">
        <v>0.09</v>
      </c>
      <c r="I31" s="10"/>
      <c r="J31" s="10"/>
      <c r="K31" s="10"/>
      <c r="L31" s="10"/>
      <c r="M31" s="10"/>
      <c r="N31" s="10"/>
      <c r="O31" s="10"/>
      <c r="P31" s="10"/>
      <c r="Q31" s="10"/>
      <c r="R31" s="10"/>
      <c r="S31" s="10"/>
      <c r="T31" s="10"/>
      <c r="U31" s="10"/>
      <c r="V31" s="10"/>
      <c r="W31" s="10"/>
      <c r="X31" s="10"/>
    </row>
    <row r="32" spans="1:24">
      <c r="B32" s="128" t="s">
        <v>136</v>
      </c>
      <c r="C32" s="129">
        <v>10.48</v>
      </c>
      <c r="D32" s="129">
        <v>2.14</v>
      </c>
      <c r="E32" s="129">
        <v>14.53</v>
      </c>
      <c r="F32" s="129">
        <v>10.32</v>
      </c>
      <c r="G32" s="129">
        <v>1.06</v>
      </c>
      <c r="H32" s="129">
        <v>0.01</v>
      </c>
      <c r="I32" s="10"/>
      <c r="J32" s="10"/>
      <c r="K32" s="10"/>
      <c r="L32" s="10"/>
      <c r="M32" s="10"/>
      <c r="N32" s="10"/>
      <c r="O32" s="10"/>
      <c r="P32" s="10"/>
      <c r="Q32" s="10"/>
      <c r="R32" s="10"/>
      <c r="S32" s="10"/>
      <c r="T32" s="10"/>
      <c r="U32" s="10"/>
      <c r="V32" s="10"/>
      <c r="W32" s="10"/>
      <c r="X32" s="10"/>
    </row>
    <row r="33" spans="2:24">
      <c r="B33" s="128" t="s">
        <v>175</v>
      </c>
      <c r="C33" s="129">
        <v>7.97</v>
      </c>
      <c r="D33" s="129">
        <v>3.5</v>
      </c>
      <c r="E33" s="129">
        <v>13.96</v>
      </c>
      <c r="F33" s="129">
        <v>11.7</v>
      </c>
      <c r="G33" s="129">
        <v>1.57</v>
      </c>
      <c r="H33" s="129">
        <v>0.1</v>
      </c>
      <c r="I33" s="10"/>
      <c r="J33" s="10"/>
      <c r="K33" s="10"/>
      <c r="L33" s="10"/>
      <c r="M33" s="10"/>
      <c r="N33" s="10"/>
      <c r="O33" s="10"/>
      <c r="P33" s="10"/>
      <c r="Q33" s="10"/>
      <c r="R33" s="10"/>
      <c r="S33" s="10"/>
      <c r="T33" s="10"/>
      <c r="U33" s="10"/>
      <c r="V33" s="10"/>
      <c r="W33" s="10"/>
      <c r="X33" s="10"/>
    </row>
    <row r="34" spans="2:24">
      <c r="B34" s="128" t="s">
        <v>176</v>
      </c>
      <c r="C34" s="129">
        <v>6.25</v>
      </c>
      <c r="D34" s="129">
        <v>2.16</v>
      </c>
      <c r="E34" s="129">
        <v>11.63</v>
      </c>
      <c r="F34" s="129">
        <v>15.37</v>
      </c>
      <c r="G34" s="129">
        <v>3.01</v>
      </c>
      <c r="H34" s="129">
        <v>0.5</v>
      </c>
      <c r="I34" s="10"/>
      <c r="J34" s="10"/>
      <c r="K34" s="10"/>
      <c r="L34" s="10"/>
      <c r="M34" s="10"/>
      <c r="N34" s="10"/>
      <c r="O34" s="10"/>
      <c r="P34" s="10"/>
      <c r="Q34" s="10"/>
      <c r="R34" s="10"/>
      <c r="S34" s="10"/>
      <c r="T34" s="10"/>
      <c r="U34" s="10"/>
      <c r="V34" s="10"/>
      <c r="W34" s="10"/>
      <c r="X34" s="10"/>
    </row>
    <row r="35" spans="2:24">
      <c r="B35" s="128" t="s">
        <v>126</v>
      </c>
      <c r="C35" s="129">
        <v>10.01</v>
      </c>
      <c r="D35" s="129">
        <v>6.5</v>
      </c>
      <c r="E35" s="129">
        <v>10.16</v>
      </c>
      <c r="F35" s="129">
        <v>11.66</v>
      </c>
      <c r="G35" s="129">
        <v>1.24</v>
      </c>
      <c r="H35" s="129">
        <v>0</v>
      </c>
      <c r="I35" s="10"/>
      <c r="J35" s="10"/>
      <c r="K35" s="10"/>
      <c r="L35" s="10"/>
      <c r="M35" s="10"/>
      <c r="N35" s="10"/>
      <c r="O35" s="10"/>
      <c r="P35" s="10"/>
      <c r="Q35" s="10"/>
      <c r="R35" s="10"/>
      <c r="S35" s="10"/>
      <c r="T35" s="10"/>
      <c r="U35" s="10"/>
      <c r="V35" s="10"/>
      <c r="W35" s="10"/>
      <c r="X35" s="10"/>
    </row>
    <row r="36" spans="2:24">
      <c r="B36" s="128" t="s">
        <v>177</v>
      </c>
      <c r="C36" s="129">
        <v>9.32</v>
      </c>
      <c r="D36" s="129">
        <v>6.32</v>
      </c>
      <c r="E36" s="129">
        <v>10.79</v>
      </c>
      <c r="F36" s="129">
        <v>9.42</v>
      </c>
      <c r="G36" s="129">
        <v>3.85</v>
      </c>
      <c r="H36" s="129">
        <v>0.05</v>
      </c>
      <c r="I36" s="10"/>
      <c r="J36" s="10"/>
      <c r="K36" s="10"/>
      <c r="L36" s="10"/>
      <c r="M36" s="10"/>
      <c r="N36" s="10"/>
      <c r="O36" s="10"/>
      <c r="P36" s="10"/>
      <c r="Q36" s="10"/>
      <c r="R36" s="10"/>
      <c r="S36" s="10"/>
      <c r="T36" s="10"/>
      <c r="U36" s="10"/>
      <c r="V36" s="10"/>
      <c r="W36" s="10"/>
      <c r="X36" s="10"/>
    </row>
    <row r="37" spans="2:24">
      <c r="B37" s="128" t="s">
        <v>135</v>
      </c>
      <c r="C37" s="129">
        <v>10.72</v>
      </c>
      <c r="D37" s="129">
        <v>1.86</v>
      </c>
      <c r="E37" s="129">
        <v>13</v>
      </c>
      <c r="F37" s="129">
        <v>12.01</v>
      </c>
      <c r="G37" s="129">
        <v>2.54</v>
      </c>
      <c r="H37" s="129">
        <v>1.7400000000000002</v>
      </c>
      <c r="I37" s="10"/>
      <c r="J37" s="10"/>
      <c r="K37" s="10"/>
      <c r="L37" s="10"/>
      <c r="M37" s="10"/>
      <c r="N37" s="10"/>
      <c r="O37" s="10"/>
      <c r="P37" s="10"/>
      <c r="Q37" s="10"/>
      <c r="R37" s="10"/>
      <c r="S37" s="10"/>
      <c r="T37" s="10"/>
      <c r="U37" s="10"/>
      <c r="V37" s="10"/>
      <c r="W37" s="10"/>
      <c r="X37" s="10"/>
    </row>
    <row r="38" spans="2:24">
      <c r="B38" s="128" t="s">
        <v>178</v>
      </c>
      <c r="C38" s="129">
        <v>9.3800000000000008</v>
      </c>
      <c r="D38" s="129">
        <v>2.71</v>
      </c>
      <c r="E38" s="129">
        <v>17.38</v>
      </c>
      <c r="F38" s="129">
        <v>11.7</v>
      </c>
      <c r="G38" s="129">
        <v>0.54</v>
      </c>
      <c r="H38" s="129">
        <v>0.49</v>
      </c>
      <c r="I38" s="10"/>
      <c r="J38" s="10"/>
      <c r="K38" s="10"/>
      <c r="L38" s="10"/>
      <c r="M38" s="10"/>
      <c r="N38" s="10"/>
      <c r="O38" s="10"/>
      <c r="P38" s="10"/>
      <c r="Q38" s="10"/>
      <c r="R38" s="10"/>
      <c r="S38" s="10"/>
      <c r="T38" s="10"/>
      <c r="U38" s="10"/>
      <c r="V38" s="10"/>
      <c r="W38" s="10"/>
      <c r="X38" s="10"/>
    </row>
    <row r="39" spans="2:24">
      <c r="B39" s="128" t="s">
        <v>69</v>
      </c>
      <c r="C39" s="129">
        <v>12.23</v>
      </c>
      <c r="D39" s="129">
        <v>2.54</v>
      </c>
      <c r="E39" s="129">
        <v>11.83</v>
      </c>
      <c r="F39" s="129">
        <v>14.33</v>
      </c>
      <c r="G39" s="129">
        <v>1.43</v>
      </c>
      <c r="H39" s="129">
        <v>0.02</v>
      </c>
      <c r="I39" s="10"/>
      <c r="J39" s="10"/>
      <c r="K39" s="10"/>
      <c r="L39" s="10"/>
      <c r="M39" s="10"/>
      <c r="N39" s="10"/>
      <c r="O39" s="10"/>
      <c r="P39" s="10"/>
      <c r="Q39" s="10"/>
      <c r="R39" s="10"/>
      <c r="S39" s="10"/>
      <c r="T39" s="10"/>
      <c r="U39" s="10"/>
      <c r="V39" s="10"/>
      <c r="W39" s="10"/>
      <c r="X39" s="10"/>
    </row>
    <row r="40" spans="2:24">
      <c r="B40" s="128" t="s">
        <v>127</v>
      </c>
      <c r="C40" s="129">
        <v>12.92</v>
      </c>
      <c r="D40" s="129">
        <v>2.85</v>
      </c>
      <c r="E40" s="129">
        <v>14.67</v>
      </c>
      <c r="F40" s="129">
        <v>12.36</v>
      </c>
      <c r="G40" s="129">
        <v>0.95</v>
      </c>
      <c r="H40" s="129">
        <v>0.04</v>
      </c>
      <c r="I40" s="10"/>
      <c r="J40" s="10"/>
      <c r="K40" s="10"/>
      <c r="L40" s="10"/>
      <c r="M40" s="10"/>
      <c r="N40" s="10"/>
      <c r="O40" s="10"/>
      <c r="P40" s="10"/>
      <c r="Q40" s="10"/>
      <c r="R40" s="10"/>
      <c r="S40" s="10"/>
      <c r="T40" s="10"/>
      <c r="U40" s="10"/>
      <c r="V40" s="10"/>
      <c r="W40" s="10"/>
      <c r="X40" s="10"/>
    </row>
    <row r="41" spans="2:24">
      <c r="B41" s="128" t="s">
        <v>134</v>
      </c>
      <c r="C41" s="129">
        <v>11.86</v>
      </c>
      <c r="D41" s="129">
        <v>4.29</v>
      </c>
      <c r="E41" s="129">
        <v>13.26</v>
      </c>
      <c r="F41" s="129">
        <v>11.07</v>
      </c>
      <c r="G41" s="129">
        <v>3.45</v>
      </c>
      <c r="H41" s="129">
        <v>0.02</v>
      </c>
      <c r="I41" s="10"/>
      <c r="J41" s="10"/>
      <c r="K41" s="10"/>
      <c r="L41" s="10"/>
      <c r="M41" s="10"/>
      <c r="N41" s="10"/>
      <c r="O41" s="10"/>
      <c r="P41" s="10"/>
      <c r="Q41" s="10"/>
      <c r="R41" s="10"/>
      <c r="S41" s="10"/>
      <c r="T41" s="10"/>
      <c r="U41" s="10"/>
      <c r="V41" s="10"/>
      <c r="W41" s="10"/>
      <c r="X41" s="10"/>
    </row>
    <row r="42" spans="2:24">
      <c r="B42" s="128" t="s">
        <v>70</v>
      </c>
      <c r="C42" s="132">
        <v>24.11</v>
      </c>
      <c r="D42" s="132">
        <v>2.86</v>
      </c>
      <c r="E42" s="132">
        <v>0.33</v>
      </c>
      <c r="F42" s="132">
        <v>14.61</v>
      </c>
      <c r="G42" s="132">
        <v>1.83</v>
      </c>
      <c r="H42" s="132">
        <v>0.61</v>
      </c>
      <c r="I42" s="10"/>
      <c r="J42" s="10"/>
      <c r="K42" s="10"/>
      <c r="L42" s="10"/>
      <c r="M42" s="10"/>
      <c r="N42" s="10"/>
      <c r="O42" s="10"/>
      <c r="P42" s="10"/>
      <c r="Q42" s="10"/>
      <c r="R42" s="10"/>
      <c r="S42" s="10"/>
      <c r="T42" s="10"/>
      <c r="U42" s="10"/>
      <c r="V42" s="10"/>
      <c r="W42" s="10"/>
      <c r="X42" s="10"/>
    </row>
    <row r="43" spans="2:24">
      <c r="B43" s="128" t="s">
        <v>133</v>
      </c>
      <c r="C43" s="133">
        <v>9.44</v>
      </c>
      <c r="D43" s="133">
        <v>2.1</v>
      </c>
      <c r="E43" s="133">
        <v>17.540000000000003</v>
      </c>
      <c r="F43" s="133">
        <v>12.21</v>
      </c>
      <c r="G43" s="133">
        <v>4.13</v>
      </c>
      <c r="H43" s="133">
        <v>0.51</v>
      </c>
      <c r="I43" s="10"/>
      <c r="J43" s="10"/>
      <c r="K43" s="10"/>
      <c r="L43" s="10"/>
      <c r="M43" s="10"/>
      <c r="N43" s="10"/>
      <c r="O43" s="10"/>
      <c r="P43" s="10"/>
      <c r="Q43" s="10"/>
      <c r="R43" s="10"/>
      <c r="S43" s="10"/>
      <c r="T43" s="10"/>
      <c r="U43" s="10"/>
      <c r="V43" s="10"/>
      <c r="W43" s="10"/>
      <c r="X43" s="10"/>
    </row>
    <row r="44" spans="2:24">
      <c r="B44" s="23"/>
      <c r="C44" s="10"/>
      <c r="D44" s="10"/>
      <c r="E44" s="10"/>
      <c r="F44" s="10"/>
      <c r="G44" s="10"/>
      <c r="H44" s="10"/>
      <c r="I44" s="10"/>
      <c r="J44" s="10"/>
      <c r="K44" s="10"/>
      <c r="L44" s="10"/>
      <c r="M44" s="10"/>
      <c r="N44" s="10"/>
      <c r="O44" s="10"/>
      <c r="P44" s="10"/>
      <c r="Q44" s="10"/>
      <c r="R44" s="10"/>
      <c r="S44" s="10"/>
      <c r="T44" s="10"/>
      <c r="U44" s="10"/>
      <c r="V44" s="10"/>
      <c r="W44" s="10"/>
      <c r="X44" s="10"/>
    </row>
    <row r="45" spans="2:24">
      <c r="B45" s="23"/>
      <c r="C45" s="10"/>
      <c r="D45" s="10"/>
      <c r="E45" s="10"/>
      <c r="F45" s="10"/>
      <c r="G45" s="10"/>
      <c r="H45" s="10"/>
      <c r="I45" s="10"/>
      <c r="J45" s="10"/>
      <c r="K45" s="10"/>
      <c r="L45" s="10"/>
      <c r="M45" s="10"/>
      <c r="N45" s="10"/>
      <c r="O45" s="10"/>
      <c r="P45" s="10"/>
      <c r="Q45" s="10"/>
      <c r="R45" s="10"/>
      <c r="S45" s="10"/>
      <c r="T45" s="10"/>
      <c r="U45" s="10"/>
      <c r="V45" s="10"/>
      <c r="W45" s="10"/>
      <c r="X45" s="10"/>
    </row>
    <row r="46" spans="2:24">
      <c r="B46" s="23"/>
      <c r="C46" s="10"/>
      <c r="D46" s="10"/>
      <c r="E46" s="10"/>
      <c r="F46" s="10"/>
      <c r="G46" s="10"/>
      <c r="H46" s="10"/>
      <c r="I46" s="10"/>
      <c r="J46" s="10"/>
      <c r="K46" s="10"/>
      <c r="L46" s="10"/>
      <c r="M46" s="10"/>
      <c r="N46" s="10"/>
      <c r="O46" s="10"/>
      <c r="P46" s="10"/>
      <c r="Q46" s="10"/>
      <c r="R46" s="10"/>
      <c r="S46" s="10"/>
      <c r="T46" s="10"/>
      <c r="U46" s="10"/>
      <c r="V46" s="10"/>
      <c r="W46" s="10"/>
      <c r="X46" s="10"/>
    </row>
    <row r="47" spans="2:24">
      <c r="B47" s="23"/>
      <c r="C47" s="10"/>
      <c r="D47" s="10"/>
      <c r="E47" s="10"/>
      <c r="F47" s="10"/>
      <c r="G47" s="10"/>
      <c r="H47" s="10"/>
      <c r="I47" s="10"/>
      <c r="J47" s="10"/>
      <c r="K47" s="10"/>
      <c r="L47" s="10"/>
      <c r="M47" s="10"/>
      <c r="N47" s="10"/>
      <c r="O47" s="10"/>
      <c r="P47" s="10"/>
      <c r="Q47" s="10"/>
      <c r="R47" s="10"/>
      <c r="S47" s="10"/>
      <c r="T47" s="10"/>
      <c r="U47" s="10"/>
      <c r="V47" s="10"/>
      <c r="W47" s="10"/>
      <c r="X47" s="10"/>
    </row>
    <row r="48" spans="2:24">
      <c r="B48" s="23"/>
      <c r="C48" s="10"/>
      <c r="D48" s="10"/>
      <c r="E48" s="10"/>
      <c r="F48" s="10"/>
      <c r="G48" s="10"/>
      <c r="H48" s="10"/>
      <c r="I48" s="10"/>
      <c r="J48" s="10"/>
      <c r="K48" s="10"/>
      <c r="L48" s="10"/>
      <c r="M48" s="10"/>
      <c r="N48" s="10"/>
      <c r="O48" s="10"/>
      <c r="P48" s="10"/>
      <c r="Q48" s="10"/>
      <c r="R48" s="10"/>
      <c r="S48" s="10"/>
      <c r="T48" s="10"/>
      <c r="U48" s="10"/>
      <c r="V48" s="10"/>
      <c r="W48" s="10"/>
      <c r="X48" s="10"/>
    </row>
    <row r="49" spans="2:24">
      <c r="B49" s="23"/>
      <c r="C49" s="10"/>
      <c r="D49" s="10"/>
      <c r="E49" s="10"/>
      <c r="F49" s="10"/>
      <c r="G49" s="10"/>
      <c r="H49" s="10"/>
      <c r="I49" s="10"/>
      <c r="J49" s="10"/>
      <c r="K49" s="10"/>
      <c r="L49" s="10"/>
      <c r="M49" s="10"/>
      <c r="N49" s="10"/>
      <c r="O49" s="10"/>
      <c r="P49" s="10"/>
      <c r="Q49" s="10"/>
      <c r="R49" s="10"/>
      <c r="S49" s="10"/>
      <c r="T49" s="10"/>
      <c r="U49" s="10"/>
      <c r="V49" s="10"/>
      <c r="W49" s="10"/>
      <c r="X49" s="10"/>
    </row>
    <row r="50" spans="2:24">
      <c r="B50" s="23"/>
      <c r="C50" s="10"/>
      <c r="D50" s="10"/>
      <c r="E50" s="10"/>
      <c r="F50" s="10"/>
      <c r="G50" s="10"/>
      <c r="H50" s="10"/>
      <c r="I50" s="10"/>
      <c r="J50" s="10"/>
      <c r="K50" s="10"/>
      <c r="L50" s="10"/>
      <c r="M50" s="10"/>
      <c r="N50" s="10"/>
      <c r="O50" s="10"/>
      <c r="P50" s="10"/>
      <c r="Q50" s="10"/>
      <c r="R50" s="10"/>
      <c r="S50" s="10"/>
      <c r="T50" s="10"/>
      <c r="U50" s="10"/>
      <c r="V50" s="10"/>
      <c r="W50" s="10"/>
      <c r="X50" s="10"/>
    </row>
    <row r="51" spans="2:24">
      <c r="B51" s="23"/>
      <c r="C51" s="10"/>
      <c r="D51" s="10"/>
      <c r="E51" s="10"/>
      <c r="F51" s="10"/>
      <c r="G51" s="10"/>
      <c r="H51" s="10"/>
      <c r="I51" s="10"/>
      <c r="J51" s="10"/>
      <c r="K51" s="10"/>
      <c r="L51" s="10"/>
      <c r="M51" s="10"/>
      <c r="N51" s="10"/>
      <c r="O51" s="10"/>
      <c r="P51" s="10"/>
      <c r="Q51" s="10"/>
      <c r="R51" s="10"/>
      <c r="S51" s="10"/>
      <c r="T51" s="10"/>
      <c r="U51" s="10"/>
      <c r="V51" s="10"/>
      <c r="W51" s="10"/>
      <c r="X51" s="10"/>
    </row>
    <row r="52" spans="2:24">
      <c r="B52" s="23"/>
      <c r="C52" s="10"/>
      <c r="D52" s="10"/>
      <c r="E52" s="10"/>
      <c r="F52" s="10"/>
      <c r="G52" s="10"/>
      <c r="H52" s="10"/>
      <c r="I52" s="10"/>
      <c r="J52" s="10"/>
      <c r="K52" s="10"/>
      <c r="L52" s="10"/>
      <c r="M52" s="10"/>
      <c r="N52" s="10"/>
      <c r="O52" s="10"/>
      <c r="P52" s="10"/>
      <c r="Q52" s="10"/>
      <c r="R52" s="10"/>
      <c r="S52" s="10"/>
      <c r="T52" s="10"/>
      <c r="U52" s="10"/>
      <c r="V52" s="10"/>
      <c r="W52" s="10"/>
      <c r="X52" s="10"/>
    </row>
    <row r="53" spans="2:24">
      <c r="B53" s="23"/>
      <c r="C53" s="10"/>
      <c r="D53" s="10"/>
      <c r="E53" s="10"/>
      <c r="F53" s="10"/>
      <c r="G53" s="10"/>
      <c r="H53" s="10"/>
      <c r="I53" s="10"/>
      <c r="J53" s="10"/>
      <c r="K53" s="10"/>
      <c r="L53" s="10"/>
      <c r="M53" s="10"/>
      <c r="N53" s="10"/>
      <c r="O53" s="10"/>
      <c r="P53" s="10"/>
      <c r="Q53" s="10"/>
      <c r="R53" s="10"/>
      <c r="S53" s="10"/>
      <c r="T53" s="10"/>
      <c r="U53" s="10"/>
      <c r="V53" s="10"/>
      <c r="W53" s="10"/>
      <c r="X53" s="10"/>
    </row>
    <row r="54" spans="2:24">
      <c r="B54" s="23"/>
      <c r="C54" s="10"/>
      <c r="D54" s="10"/>
      <c r="E54" s="10"/>
      <c r="F54" s="10"/>
      <c r="G54" s="10"/>
      <c r="H54" s="10"/>
      <c r="I54" s="10"/>
      <c r="J54" s="10"/>
      <c r="K54" s="10"/>
      <c r="L54" s="10"/>
      <c r="M54" s="10"/>
      <c r="N54" s="10"/>
      <c r="O54" s="10"/>
      <c r="P54" s="10"/>
      <c r="Q54" s="10"/>
      <c r="R54" s="10"/>
      <c r="S54" s="10"/>
      <c r="T54" s="10"/>
      <c r="U54" s="10"/>
      <c r="V54" s="10"/>
      <c r="W54" s="10"/>
      <c r="X54" s="10"/>
    </row>
    <row r="55" spans="2:24">
      <c r="B55" s="23"/>
      <c r="C55" s="10"/>
      <c r="D55" s="10"/>
      <c r="E55" s="10"/>
      <c r="F55" s="10"/>
      <c r="G55" s="10"/>
      <c r="H55" s="10"/>
      <c r="I55" s="10"/>
      <c r="J55" s="10"/>
      <c r="K55" s="10"/>
      <c r="L55" s="10"/>
      <c r="M55" s="10"/>
      <c r="N55" s="10"/>
      <c r="O55" s="10"/>
      <c r="P55" s="10"/>
      <c r="Q55" s="10"/>
      <c r="R55" s="10"/>
      <c r="S55" s="10"/>
      <c r="T55" s="10"/>
      <c r="U55" s="10"/>
      <c r="V55" s="10"/>
      <c r="W55" s="10"/>
      <c r="X55" s="10"/>
    </row>
    <row r="56" spans="2:24">
      <c r="B56" s="23"/>
      <c r="C56" s="10"/>
      <c r="D56" s="10"/>
      <c r="E56" s="10"/>
      <c r="F56" s="10"/>
      <c r="G56" s="10"/>
      <c r="H56" s="10"/>
      <c r="I56" s="10"/>
      <c r="J56" s="10"/>
      <c r="K56" s="10"/>
      <c r="L56" s="10"/>
      <c r="M56" s="10"/>
      <c r="N56" s="10"/>
      <c r="O56" s="10"/>
      <c r="P56" s="10"/>
      <c r="Q56" s="10"/>
      <c r="R56" s="10"/>
      <c r="S56" s="10"/>
      <c r="T56" s="10"/>
      <c r="U56" s="10"/>
      <c r="V56" s="10"/>
      <c r="W56" s="10"/>
      <c r="X56" s="10"/>
    </row>
    <row r="57" spans="2:24">
      <c r="B57" s="23"/>
      <c r="C57" s="10"/>
      <c r="D57" s="10"/>
      <c r="E57" s="10"/>
      <c r="F57" s="10"/>
      <c r="G57" s="10"/>
      <c r="H57" s="10"/>
      <c r="I57" s="10"/>
      <c r="J57" s="10"/>
      <c r="K57" s="10"/>
      <c r="L57" s="10"/>
      <c r="M57" s="10"/>
      <c r="N57" s="10"/>
      <c r="O57" s="10"/>
      <c r="P57" s="10"/>
      <c r="Q57" s="10"/>
      <c r="R57" s="10"/>
      <c r="S57" s="10"/>
      <c r="T57" s="10"/>
      <c r="U57" s="10"/>
      <c r="V57" s="10"/>
      <c r="W57" s="10"/>
      <c r="X57" s="10"/>
    </row>
    <row r="58" spans="2:24">
      <c r="B58" s="23"/>
      <c r="C58" s="10"/>
      <c r="D58" s="10"/>
      <c r="E58" s="10"/>
      <c r="F58" s="10"/>
      <c r="G58" s="10"/>
      <c r="H58" s="10"/>
      <c r="I58" s="10"/>
      <c r="J58" s="10"/>
      <c r="K58" s="10"/>
      <c r="L58" s="10"/>
      <c r="M58" s="10"/>
      <c r="N58" s="10"/>
      <c r="O58" s="10"/>
      <c r="P58" s="10"/>
      <c r="Q58" s="10"/>
      <c r="R58" s="10"/>
      <c r="S58" s="10"/>
      <c r="T58" s="10"/>
      <c r="U58" s="10"/>
      <c r="V58" s="10"/>
      <c r="W58" s="10"/>
      <c r="X58" s="10"/>
    </row>
    <row r="59" spans="2:24">
      <c r="B59" s="23"/>
      <c r="C59" s="10"/>
      <c r="D59" s="10"/>
      <c r="E59" s="10"/>
      <c r="F59" s="10"/>
      <c r="G59" s="10"/>
      <c r="H59" s="10"/>
      <c r="I59" s="10"/>
      <c r="J59" s="10"/>
      <c r="K59" s="10"/>
      <c r="L59" s="10"/>
      <c r="M59" s="10"/>
      <c r="N59" s="10"/>
      <c r="O59" s="10"/>
      <c r="P59" s="10"/>
      <c r="Q59" s="10"/>
      <c r="R59" s="10"/>
      <c r="S59" s="10"/>
      <c r="T59" s="10"/>
      <c r="U59" s="10"/>
      <c r="V59" s="10"/>
      <c r="W59" s="10"/>
      <c r="X59" s="10"/>
    </row>
    <row r="60" spans="2:24">
      <c r="B60" s="23"/>
      <c r="C60" s="10"/>
      <c r="D60" s="10"/>
      <c r="E60" s="10"/>
      <c r="F60" s="10"/>
      <c r="G60" s="10"/>
      <c r="H60" s="10"/>
      <c r="I60" s="10"/>
      <c r="J60" s="10"/>
      <c r="K60" s="10"/>
      <c r="L60" s="10"/>
      <c r="M60" s="10"/>
      <c r="N60" s="10"/>
      <c r="O60" s="10"/>
      <c r="P60" s="10"/>
      <c r="Q60" s="10"/>
      <c r="R60" s="10"/>
      <c r="S60" s="10"/>
      <c r="T60" s="10"/>
      <c r="U60" s="10"/>
      <c r="V60" s="10"/>
      <c r="W60" s="10"/>
      <c r="X60" s="10"/>
    </row>
    <row r="61" spans="2:24">
      <c r="B61" s="23"/>
      <c r="C61" s="10"/>
      <c r="D61" s="10"/>
      <c r="E61" s="10"/>
      <c r="F61" s="10"/>
      <c r="G61" s="10"/>
      <c r="H61" s="10"/>
      <c r="I61" s="10"/>
      <c r="J61" s="10"/>
      <c r="K61" s="10"/>
      <c r="L61" s="10"/>
      <c r="M61" s="10"/>
      <c r="N61" s="10"/>
      <c r="O61" s="10"/>
      <c r="P61" s="10"/>
      <c r="Q61" s="10"/>
      <c r="R61" s="10"/>
      <c r="S61" s="10"/>
      <c r="T61" s="10"/>
      <c r="U61" s="10"/>
      <c r="V61" s="10"/>
      <c r="W61" s="10"/>
      <c r="X61" s="10"/>
    </row>
    <row r="62" spans="2:24">
      <c r="B62" s="23"/>
      <c r="C62" s="10"/>
      <c r="D62" s="10"/>
      <c r="E62" s="10"/>
      <c r="F62" s="10"/>
      <c r="G62" s="10"/>
      <c r="H62" s="10"/>
      <c r="I62" s="10"/>
      <c r="J62" s="10"/>
      <c r="K62" s="10"/>
      <c r="L62" s="10"/>
      <c r="M62" s="10"/>
      <c r="N62" s="10"/>
      <c r="O62" s="10"/>
      <c r="P62" s="10"/>
      <c r="Q62" s="10"/>
      <c r="R62" s="10"/>
      <c r="S62" s="10"/>
      <c r="T62" s="10"/>
      <c r="U62" s="10"/>
      <c r="V62" s="10"/>
      <c r="W62" s="10"/>
      <c r="X62" s="10"/>
    </row>
    <row r="63" spans="2:24">
      <c r="B63" s="23"/>
      <c r="C63" s="10"/>
      <c r="D63" s="10"/>
      <c r="E63" s="10"/>
      <c r="F63" s="10"/>
      <c r="G63" s="10"/>
      <c r="H63" s="10"/>
      <c r="I63" s="10"/>
      <c r="J63" s="10"/>
      <c r="K63" s="10"/>
      <c r="L63" s="10"/>
      <c r="M63" s="10"/>
      <c r="N63" s="10"/>
      <c r="O63" s="10"/>
      <c r="P63" s="10"/>
      <c r="Q63" s="10"/>
      <c r="R63" s="10"/>
      <c r="S63" s="10"/>
      <c r="T63" s="10"/>
      <c r="U63" s="10"/>
      <c r="V63" s="10"/>
      <c r="W63" s="10"/>
      <c r="X63" s="10"/>
    </row>
    <row r="64" spans="2:24">
      <c r="B64" s="23"/>
      <c r="C64" s="10"/>
      <c r="D64" s="10"/>
      <c r="E64" s="10"/>
      <c r="F64" s="10"/>
      <c r="G64" s="10"/>
      <c r="H64" s="10"/>
      <c r="I64" s="10"/>
      <c r="J64" s="10"/>
      <c r="K64" s="10"/>
      <c r="L64" s="10"/>
      <c r="M64" s="10"/>
      <c r="N64" s="10"/>
      <c r="O64" s="10"/>
      <c r="P64" s="10"/>
      <c r="Q64" s="10"/>
      <c r="R64" s="10"/>
      <c r="S64" s="10"/>
      <c r="T64" s="10"/>
      <c r="U64" s="10"/>
      <c r="V64" s="10"/>
      <c r="W64" s="10"/>
      <c r="X64" s="10"/>
    </row>
    <row r="65" spans="2:24">
      <c r="B65" s="23"/>
      <c r="C65" s="10"/>
      <c r="D65" s="10"/>
      <c r="E65" s="10"/>
      <c r="F65" s="10"/>
      <c r="G65" s="10"/>
      <c r="H65" s="10"/>
      <c r="I65" s="10"/>
      <c r="J65" s="10"/>
      <c r="K65" s="10"/>
      <c r="L65" s="10"/>
      <c r="M65" s="10"/>
      <c r="N65" s="10"/>
      <c r="O65" s="10"/>
      <c r="P65" s="10"/>
      <c r="Q65" s="10"/>
      <c r="R65" s="10"/>
      <c r="S65" s="10"/>
      <c r="T65" s="10"/>
      <c r="U65" s="10"/>
      <c r="V65" s="10"/>
      <c r="W65" s="10"/>
      <c r="X65" s="10"/>
    </row>
    <row r="66" spans="2:24">
      <c r="B66" s="23"/>
      <c r="C66" s="10"/>
      <c r="D66" s="10"/>
      <c r="E66" s="10"/>
      <c r="F66" s="10"/>
      <c r="G66" s="10"/>
      <c r="H66" s="10"/>
      <c r="I66" s="10"/>
      <c r="J66" s="10"/>
      <c r="K66" s="10"/>
      <c r="L66" s="10"/>
      <c r="M66" s="10"/>
      <c r="N66" s="10"/>
      <c r="O66" s="10"/>
      <c r="P66" s="10"/>
      <c r="Q66" s="10"/>
      <c r="R66" s="10"/>
      <c r="S66" s="10"/>
      <c r="T66" s="10"/>
      <c r="U66" s="10"/>
      <c r="V66" s="10"/>
      <c r="W66" s="10"/>
      <c r="X66" s="10"/>
    </row>
    <row r="67" spans="2:24">
      <c r="B67" s="23"/>
      <c r="C67" s="10"/>
      <c r="D67" s="10"/>
      <c r="E67" s="10"/>
      <c r="F67" s="10"/>
      <c r="G67" s="10"/>
      <c r="H67" s="10"/>
      <c r="I67" s="10"/>
      <c r="J67" s="10"/>
      <c r="K67" s="10"/>
      <c r="L67" s="10"/>
      <c r="M67" s="10"/>
      <c r="N67" s="10"/>
      <c r="O67" s="10"/>
      <c r="P67" s="10"/>
      <c r="Q67" s="10"/>
      <c r="R67" s="10"/>
      <c r="S67" s="10"/>
      <c r="T67" s="10"/>
      <c r="U67" s="10"/>
      <c r="V67" s="10"/>
      <c r="W67" s="10"/>
      <c r="X67" s="10"/>
    </row>
    <row r="68" spans="2:24">
      <c r="B68" s="23"/>
      <c r="C68" s="10"/>
      <c r="D68" s="10"/>
      <c r="E68" s="10"/>
      <c r="F68" s="10"/>
      <c r="G68" s="10"/>
      <c r="H68" s="10"/>
      <c r="I68" s="10"/>
      <c r="J68" s="10"/>
      <c r="K68" s="10"/>
      <c r="L68" s="10"/>
      <c r="M68" s="10"/>
      <c r="N68" s="10"/>
      <c r="O68" s="10"/>
      <c r="P68" s="10"/>
      <c r="Q68" s="10"/>
      <c r="R68" s="10"/>
      <c r="S68" s="10"/>
      <c r="T68" s="10"/>
      <c r="U68" s="10"/>
      <c r="V68" s="10"/>
      <c r="W68" s="10"/>
      <c r="X68" s="10"/>
    </row>
    <row r="69" spans="2:24">
      <c r="B69" s="23"/>
      <c r="C69" s="10"/>
      <c r="D69" s="10"/>
      <c r="E69" s="10"/>
      <c r="F69" s="10"/>
      <c r="G69" s="10"/>
      <c r="H69" s="10"/>
      <c r="I69" s="10"/>
      <c r="J69" s="10"/>
      <c r="K69" s="10"/>
      <c r="L69" s="10"/>
      <c r="M69" s="10"/>
      <c r="N69" s="10"/>
      <c r="O69" s="10"/>
      <c r="P69" s="10"/>
      <c r="Q69" s="10"/>
      <c r="R69" s="10"/>
      <c r="S69" s="10"/>
      <c r="T69" s="10"/>
      <c r="U69" s="10"/>
      <c r="V69" s="10"/>
      <c r="W69" s="10"/>
      <c r="X69" s="10"/>
    </row>
    <row r="70" spans="2:24">
      <c r="B70" s="23"/>
      <c r="C70" s="10"/>
      <c r="D70" s="10"/>
      <c r="E70" s="10"/>
      <c r="F70" s="10"/>
      <c r="G70" s="10"/>
      <c r="H70" s="10"/>
      <c r="I70" s="10"/>
      <c r="J70" s="10"/>
      <c r="K70" s="10"/>
      <c r="L70" s="10"/>
      <c r="M70" s="10"/>
      <c r="N70" s="10"/>
      <c r="O70" s="10"/>
      <c r="P70" s="10"/>
      <c r="Q70" s="10"/>
      <c r="R70" s="10"/>
      <c r="S70" s="10"/>
      <c r="T70" s="10"/>
      <c r="U70" s="10"/>
      <c r="V70" s="10"/>
      <c r="W70" s="10"/>
      <c r="X70" s="10"/>
    </row>
    <row r="71" spans="2:24">
      <c r="B71" s="23"/>
      <c r="C71" s="10"/>
      <c r="D71" s="10"/>
      <c r="E71" s="10"/>
      <c r="F71" s="10"/>
      <c r="G71" s="10"/>
      <c r="H71" s="10"/>
      <c r="I71" s="10"/>
      <c r="J71" s="10"/>
      <c r="K71" s="10"/>
      <c r="L71" s="10"/>
      <c r="M71" s="10"/>
      <c r="N71" s="10"/>
      <c r="O71" s="10"/>
      <c r="P71" s="10"/>
      <c r="Q71" s="10"/>
      <c r="R71" s="10"/>
      <c r="S71" s="10"/>
      <c r="T71" s="10"/>
      <c r="U71" s="10"/>
      <c r="V71" s="10"/>
      <c r="W71" s="10"/>
      <c r="X71" s="10"/>
    </row>
    <row r="72" spans="2:24">
      <c r="B72" s="23"/>
      <c r="C72" s="10"/>
      <c r="D72" s="10"/>
      <c r="E72" s="10"/>
      <c r="F72" s="10"/>
      <c r="G72" s="10"/>
      <c r="H72" s="10"/>
      <c r="I72" s="10"/>
      <c r="J72" s="10"/>
      <c r="K72" s="10"/>
      <c r="L72" s="10"/>
      <c r="M72" s="10"/>
      <c r="N72" s="10"/>
      <c r="O72" s="10"/>
      <c r="P72" s="10"/>
      <c r="Q72" s="10"/>
      <c r="R72" s="10"/>
      <c r="S72" s="10"/>
      <c r="T72" s="10"/>
      <c r="U72" s="10"/>
      <c r="V72" s="10"/>
      <c r="W72" s="10"/>
      <c r="X72" s="10"/>
    </row>
    <row r="73" spans="2:24">
      <c r="B73" s="23"/>
      <c r="C73" s="10"/>
      <c r="D73" s="10"/>
      <c r="E73" s="10"/>
      <c r="F73" s="10"/>
      <c r="G73" s="10"/>
      <c r="H73" s="10"/>
      <c r="I73" s="10"/>
      <c r="J73" s="10"/>
      <c r="K73" s="10"/>
      <c r="L73" s="10"/>
      <c r="M73" s="10"/>
      <c r="N73" s="10"/>
      <c r="O73" s="10"/>
      <c r="P73" s="10"/>
      <c r="Q73" s="10"/>
      <c r="R73" s="10"/>
      <c r="S73" s="10"/>
      <c r="T73" s="10"/>
      <c r="U73" s="10"/>
      <c r="V73" s="10"/>
      <c r="W73" s="10"/>
      <c r="X73" s="10"/>
    </row>
    <row r="74" spans="2:24">
      <c r="B74" s="23"/>
      <c r="C74" s="10"/>
      <c r="D74" s="10"/>
      <c r="E74" s="10"/>
      <c r="F74" s="10"/>
      <c r="G74" s="10"/>
      <c r="H74" s="10"/>
      <c r="I74" s="10"/>
      <c r="J74" s="10"/>
      <c r="K74" s="10"/>
      <c r="L74" s="10"/>
      <c r="M74" s="10"/>
      <c r="N74" s="10"/>
      <c r="O74" s="10"/>
      <c r="P74" s="10"/>
      <c r="Q74" s="10"/>
      <c r="R74" s="10"/>
      <c r="S74" s="10"/>
      <c r="T74" s="10"/>
      <c r="U74" s="10"/>
      <c r="V74" s="10"/>
      <c r="W74" s="10"/>
      <c r="X74" s="10"/>
    </row>
    <row r="75" spans="2:24">
      <c r="B75" s="23"/>
      <c r="C75" s="10"/>
      <c r="D75" s="10"/>
      <c r="E75" s="10"/>
      <c r="F75" s="10"/>
      <c r="G75" s="10"/>
      <c r="H75" s="10"/>
      <c r="I75" s="10"/>
      <c r="J75" s="10"/>
      <c r="K75" s="10"/>
      <c r="L75" s="10"/>
      <c r="M75" s="10"/>
      <c r="N75" s="10"/>
      <c r="O75" s="10"/>
      <c r="P75" s="10"/>
      <c r="Q75" s="10"/>
      <c r="R75" s="10"/>
      <c r="S75" s="10"/>
      <c r="T75" s="10"/>
      <c r="U75" s="10"/>
      <c r="V75" s="10"/>
      <c r="W75" s="10"/>
      <c r="X75" s="10"/>
    </row>
    <row r="76" spans="2:24">
      <c r="B76" s="23"/>
      <c r="C76" s="10"/>
      <c r="D76" s="10"/>
      <c r="E76" s="10"/>
      <c r="F76" s="10"/>
      <c r="G76" s="10"/>
      <c r="H76" s="10"/>
      <c r="I76" s="10"/>
      <c r="J76" s="10"/>
      <c r="K76" s="10"/>
      <c r="L76" s="10"/>
      <c r="M76" s="10"/>
      <c r="N76" s="10"/>
      <c r="O76" s="10"/>
      <c r="P76" s="10"/>
      <c r="Q76" s="10"/>
      <c r="R76" s="10"/>
      <c r="S76" s="10"/>
      <c r="T76" s="10"/>
      <c r="U76" s="10"/>
      <c r="V76" s="10"/>
      <c r="W76" s="10"/>
      <c r="X76" s="10"/>
    </row>
    <row r="77" spans="2:24">
      <c r="B77" s="23"/>
      <c r="C77" s="10"/>
      <c r="D77" s="10"/>
      <c r="E77" s="10"/>
      <c r="F77" s="10"/>
      <c r="G77" s="10"/>
      <c r="H77" s="10"/>
      <c r="I77" s="10"/>
      <c r="J77" s="10"/>
      <c r="K77" s="10"/>
      <c r="L77" s="10"/>
      <c r="M77" s="10"/>
      <c r="N77" s="10"/>
      <c r="O77" s="10"/>
      <c r="P77" s="10"/>
      <c r="Q77" s="10"/>
      <c r="R77" s="10"/>
      <c r="S77" s="10"/>
      <c r="T77" s="10"/>
      <c r="U77" s="10"/>
      <c r="V77" s="10"/>
      <c r="W77" s="10"/>
      <c r="X77" s="10"/>
    </row>
    <row r="78" spans="2:24">
      <c r="B78" s="23"/>
      <c r="C78" s="10"/>
      <c r="D78" s="10"/>
      <c r="E78" s="10"/>
      <c r="F78" s="10"/>
      <c r="G78" s="10"/>
      <c r="H78" s="10"/>
      <c r="I78" s="10"/>
      <c r="J78" s="10"/>
      <c r="K78" s="10"/>
      <c r="L78" s="10"/>
      <c r="M78" s="10"/>
      <c r="N78" s="10"/>
      <c r="O78" s="10"/>
      <c r="P78" s="10"/>
      <c r="Q78" s="10"/>
      <c r="R78" s="10"/>
      <c r="S78" s="10"/>
      <c r="T78" s="10"/>
      <c r="U78" s="10"/>
      <c r="V78" s="10"/>
      <c r="W78" s="10"/>
      <c r="X78" s="10"/>
    </row>
    <row r="79" spans="2:24">
      <c r="B79" s="23"/>
      <c r="C79" s="10"/>
      <c r="D79" s="10"/>
      <c r="E79" s="10"/>
      <c r="F79" s="10"/>
      <c r="G79" s="10"/>
      <c r="H79" s="10"/>
      <c r="I79" s="10"/>
      <c r="J79" s="10"/>
      <c r="K79" s="10"/>
      <c r="L79" s="10"/>
      <c r="M79" s="10"/>
      <c r="N79" s="10"/>
      <c r="O79" s="10"/>
      <c r="P79" s="10"/>
      <c r="Q79" s="10"/>
      <c r="R79" s="10"/>
      <c r="S79" s="10"/>
      <c r="T79" s="10"/>
      <c r="U79" s="10"/>
      <c r="V79" s="10"/>
      <c r="W79" s="10"/>
      <c r="X79" s="10"/>
    </row>
    <row r="80" spans="2:24">
      <c r="B80" s="23"/>
      <c r="C80" s="10"/>
      <c r="D80" s="10"/>
      <c r="E80" s="10"/>
      <c r="F80" s="10"/>
      <c r="G80" s="10"/>
      <c r="H80" s="10"/>
      <c r="I80" s="10"/>
      <c r="J80" s="10"/>
      <c r="K80" s="10"/>
      <c r="L80" s="10"/>
      <c r="M80" s="10"/>
      <c r="N80" s="10"/>
      <c r="O80" s="10"/>
      <c r="P80" s="10"/>
      <c r="Q80" s="10"/>
      <c r="R80" s="10"/>
      <c r="S80" s="10"/>
      <c r="T80" s="10"/>
      <c r="U80" s="10"/>
      <c r="V80" s="10"/>
      <c r="W80" s="10"/>
      <c r="X80" s="10"/>
    </row>
    <row r="81" spans="2:24">
      <c r="B81" s="23"/>
      <c r="C81" s="10"/>
      <c r="D81" s="10"/>
      <c r="E81" s="10"/>
      <c r="F81" s="10"/>
      <c r="G81" s="10"/>
      <c r="H81" s="10"/>
      <c r="I81" s="10"/>
      <c r="J81" s="10"/>
      <c r="K81" s="10"/>
      <c r="L81" s="10"/>
      <c r="M81" s="10"/>
      <c r="N81" s="10"/>
      <c r="O81" s="10"/>
      <c r="P81" s="10"/>
      <c r="Q81" s="10"/>
      <c r="R81" s="10"/>
      <c r="S81" s="10"/>
      <c r="T81" s="10"/>
      <c r="U81" s="10"/>
      <c r="V81" s="10"/>
      <c r="W81" s="10"/>
      <c r="X81" s="10"/>
    </row>
    <row r="82" spans="2:24">
      <c r="B82" s="23"/>
      <c r="C82" s="10"/>
      <c r="D82" s="10"/>
      <c r="E82" s="10"/>
      <c r="F82" s="10"/>
      <c r="G82" s="10"/>
      <c r="H82" s="10"/>
      <c r="I82" s="10"/>
      <c r="J82" s="10"/>
      <c r="K82" s="10"/>
      <c r="L82" s="10"/>
      <c r="M82" s="10"/>
      <c r="N82" s="10"/>
      <c r="O82" s="10"/>
      <c r="P82" s="10"/>
      <c r="Q82" s="10"/>
      <c r="R82" s="10"/>
      <c r="S82" s="10"/>
      <c r="T82" s="10"/>
      <c r="U82" s="10"/>
      <c r="V82" s="10"/>
      <c r="W82" s="10"/>
      <c r="X82" s="10"/>
    </row>
    <row r="83" spans="2:24">
      <c r="B83" s="23"/>
      <c r="C83" s="10"/>
      <c r="D83" s="10"/>
      <c r="E83" s="10"/>
      <c r="F83" s="10"/>
      <c r="G83" s="10"/>
      <c r="H83" s="10"/>
      <c r="I83" s="10"/>
      <c r="J83" s="10"/>
      <c r="K83" s="10"/>
      <c r="L83" s="10"/>
      <c r="M83" s="10"/>
      <c r="N83" s="10"/>
      <c r="O83" s="10"/>
      <c r="P83" s="10"/>
      <c r="Q83" s="10"/>
      <c r="R83" s="10"/>
      <c r="S83" s="10"/>
      <c r="T83" s="10"/>
      <c r="U83" s="10"/>
      <c r="V83" s="10"/>
      <c r="W83" s="10"/>
      <c r="X83" s="10"/>
    </row>
    <row r="84" spans="2:24">
      <c r="B84" s="23"/>
      <c r="C84" s="10"/>
      <c r="D84" s="10"/>
      <c r="E84" s="10"/>
      <c r="F84" s="10"/>
      <c r="G84" s="10"/>
      <c r="H84" s="10"/>
      <c r="I84" s="10"/>
      <c r="J84" s="10"/>
      <c r="K84" s="10"/>
      <c r="L84" s="10"/>
      <c r="M84" s="10"/>
      <c r="N84" s="10"/>
      <c r="O84" s="10"/>
      <c r="P84" s="10"/>
      <c r="Q84" s="10"/>
      <c r="R84" s="10"/>
      <c r="S84" s="10"/>
      <c r="T84" s="10"/>
      <c r="U84" s="10"/>
      <c r="V84" s="10"/>
      <c r="W84" s="10"/>
      <c r="X84" s="10"/>
    </row>
    <row r="85" spans="2:24">
      <c r="B85" s="23"/>
      <c r="C85" s="10"/>
      <c r="D85" s="10"/>
      <c r="E85" s="10"/>
      <c r="F85" s="10"/>
      <c r="G85" s="10"/>
      <c r="H85" s="10"/>
      <c r="I85" s="10"/>
      <c r="J85" s="10"/>
      <c r="K85" s="10"/>
      <c r="L85" s="10"/>
      <c r="M85" s="10"/>
      <c r="N85" s="10"/>
      <c r="O85" s="10"/>
      <c r="P85" s="10"/>
      <c r="Q85" s="10"/>
      <c r="R85" s="10"/>
      <c r="S85" s="10"/>
      <c r="T85" s="10"/>
      <c r="U85" s="10"/>
      <c r="V85" s="10"/>
      <c r="W85" s="10"/>
      <c r="X85" s="10"/>
    </row>
    <row r="86" spans="2:24">
      <c r="B86" s="23"/>
      <c r="C86" s="10"/>
      <c r="D86" s="10"/>
      <c r="E86" s="10"/>
      <c r="F86" s="10"/>
      <c r="G86" s="10"/>
      <c r="H86" s="10"/>
      <c r="I86" s="10"/>
      <c r="J86" s="10"/>
      <c r="K86" s="10"/>
      <c r="L86" s="10"/>
      <c r="M86" s="10"/>
      <c r="N86" s="10"/>
      <c r="O86" s="10"/>
      <c r="P86" s="10"/>
      <c r="Q86" s="10"/>
      <c r="R86" s="10"/>
      <c r="S86" s="10"/>
      <c r="T86" s="10"/>
      <c r="U86" s="10"/>
      <c r="V86" s="10"/>
      <c r="W86" s="10"/>
      <c r="X86" s="10"/>
    </row>
    <row r="87" spans="2:24">
      <c r="B87" s="23"/>
      <c r="C87" s="10"/>
      <c r="D87" s="10"/>
      <c r="E87" s="10"/>
      <c r="F87" s="10"/>
      <c r="G87" s="10"/>
      <c r="H87" s="10"/>
      <c r="I87" s="10"/>
      <c r="J87" s="10"/>
      <c r="K87" s="10"/>
      <c r="L87" s="10"/>
      <c r="M87" s="10"/>
      <c r="N87" s="10"/>
      <c r="O87" s="10"/>
      <c r="P87" s="10"/>
      <c r="Q87" s="10"/>
      <c r="R87" s="10"/>
      <c r="S87" s="10"/>
      <c r="T87" s="10"/>
      <c r="U87" s="10"/>
      <c r="V87" s="10"/>
      <c r="W87" s="10"/>
      <c r="X87" s="10"/>
    </row>
    <row r="88" spans="2:24">
      <c r="B88" s="23"/>
      <c r="C88" s="10"/>
      <c r="D88" s="10"/>
      <c r="E88" s="10"/>
      <c r="F88" s="10"/>
      <c r="G88" s="10"/>
      <c r="H88" s="10"/>
      <c r="I88" s="10"/>
      <c r="J88" s="10"/>
      <c r="K88" s="10"/>
      <c r="L88" s="10"/>
      <c r="M88" s="10"/>
      <c r="N88" s="10"/>
      <c r="O88" s="10"/>
      <c r="P88" s="10"/>
      <c r="Q88" s="10"/>
      <c r="R88" s="10"/>
      <c r="S88" s="10"/>
      <c r="T88" s="10"/>
      <c r="U88" s="10"/>
      <c r="V88" s="10"/>
      <c r="W88" s="10"/>
      <c r="X88" s="10"/>
    </row>
    <row r="89" spans="2:24">
      <c r="B89" s="23"/>
      <c r="C89" s="10"/>
      <c r="D89" s="10"/>
      <c r="E89" s="10"/>
      <c r="F89" s="10"/>
      <c r="G89" s="10"/>
      <c r="H89" s="10"/>
      <c r="I89" s="10"/>
      <c r="J89" s="10"/>
      <c r="K89" s="10"/>
      <c r="L89" s="10"/>
      <c r="M89" s="10"/>
      <c r="N89" s="10"/>
      <c r="O89" s="10"/>
      <c r="P89" s="10"/>
      <c r="Q89" s="10"/>
      <c r="R89" s="10"/>
      <c r="S89" s="10"/>
      <c r="T89" s="10"/>
      <c r="U89" s="10"/>
      <c r="V89" s="10"/>
      <c r="W89" s="10"/>
      <c r="X89" s="10"/>
    </row>
    <row r="90" spans="2:24">
      <c r="B90" s="23"/>
      <c r="C90" s="10"/>
      <c r="D90" s="10"/>
      <c r="E90" s="10"/>
      <c r="F90" s="10"/>
      <c r="G90" s="10"/>
      <c r="H90" s="10"/>
      <c r="I90" s="10"/>
      <c r="J90" s="10"/>
      <c r="K90" s="10"/>
      <c r="L90" s="10"/>
      <c r="M90" s="10"/>
      <c r="N90" s="10"/>
      <c r="O90" s="10"/>
      <c r="P90" s="10"/>
      <c r="Q90" s="10"/>
      <c r="R90" s="10"/>
      <c r="S90" s="10"/>
    </row>
    <row r="91" spans="2:24">
      <c r="B91" s="23"/>
      <c r="C91" s="10"/>
      <c r="D91" s="10"/>
      <c r="E91" s="10"/>
      <c r="F91" s="10"/>
      <c r="G91" s="10"/>
      <c r="H91" s="10"/>
      <c r="I91" s="10"/>
      <c r="J91" s="10"/>
      <c r="K91" s="10"/>
      <c r="L91" s="10"/>
      <c r="M91" s="10"/>
      <c r="N91" s="10"/>
      <c r="O91" s="10"/>
      <c r="P91" s="10"/>
      <c r="Q91" s="10"/>
      <c r="R91" s="10"/>
      <c r="S91" s="10"/>
    </row>
    <row r="92" spans="2:24">
      <c r="B92" s="23"/>
      <c r="C92" s="10"/>
      <c r="D92" s="10"/>
      <c r="E92" s="10"/>
      <c r="F92" s="10"/>
      <c r="G92" s="10"/>
      <c r="H92" s="10"/>
      <c r="I92" s="10"/>
      <c r="J92" s="10"/>
      <c r="K92" s="10"/>
      <c r="L92" s="10"/>
      <c r="M92" s="10"/>
      <c r="N92" s="10"/>
      <c r="O92" s="10"/>
      <c r="P92" s="10"/>
      <c r="Q92" s="10"/>
      <c r="R92" s="10"/>
      <c r="S92" s="10"/>
    </row>
    <row r="93" spans="2:24">
      <c r="B93" s="23"/>
      <c r="C93" s="10"/>
      <c r="D93" s="10"/>
      <c r="E93" s="10"/>
      <c r="F93" s="10"/>
      <c r="G93" s="10"/>
      <c r="H93" s="10"/>
      <c r="I93" s="10"/>
      <c r="J93" s="10"/>
      <c r="K93" s="10"/>
      <c r="L93" s="10"/>
      <c r="M93" s="10"/>
      <c r="N93" s="10"/>
      <c r="O93" s="10"/>
      <c r="P93" s="10"/>
      <c r="Q93" s="10"/>
      <c r="R93" s="10"/>
      <c r="S93" s="10"/>
    </row>
    <row r="94" spans="2:24">
      <c r="B94" s="23"/>
      <c r="C94" s="10"/>
      <c r="D94" s="10"/>
      <c r="E94" s="10"/>
      <c r="F94" s="10"/>
      <c r="G94" s="10"/>
      <c r="H94" s="10"/>
      <c r="I94" s="10"/>
      <c r="J94" s="10"/>
      <c r="K94" s="10"/>
      <c r="L94" s="10"/>
      <c r="M94" s="10"/>
      <c r="N94" s="10"/>
      <c r="O94" s="10"/>
      <c r="P94" s="10"/>
      <c r="Q94" s="10"/>
      <c r="R94" s="10"/>
      <c r="S94" s="10"/>
    </row>
    <row r="95" spans="2:24">
      <c r="B95" s="23"/>
      <c r="C95" s="10"/>
      <c r="D95" s="10"/>
      <c r="E95" s="10"/>
      <c r="F95" s="10"/>
      <c r="G95" s="10"/>
      <c r="H95" s="10"/>
      <c r="I95" s="10"/>
      <c r="J95" s="10"/>
      <c r="K95" s="10"/>
      <c r="L95" s="10"/>
      <c r="M95" s="10"/>
      <c r="N95" s="10"/>
      <c r="O95" s="10"/>
      <c r="P95" s="10"/>
      <c r="Q95" s="10"/>
      <c r="R95" s="10"/>
      <c r="S95" s="10"/>
    </row>
    <row r="96" spans="2:24">
      <c r="B96" s="23"/>
      <c r="C96" s="10"/>
      <c r="D96" s="10"/>
      <c r="E96" s="10"/>
      <c r="F96" s="10"/>
      <c r="G96" s="10"/>
      <c r="H96" s="10"/>
      <c r="I96" s="10"/>
      <c r="J96" s="10"/>
      <c r="K96" s="10"/>
      <c r="L96" s="10"/>
      <c r="M96" s="10"/>
      <c r="N96" s="10"/>
      <c r="O96" s="10"/>
      <c r="P96" s="10"/>
      <c r="Q96" s="10"/>
      <c r="R96" s="10"/>
      <c r="S96" s="10"/>
    </row>
    <row r="97" spans="2:19">
      <c r="B97" s="23"/>
      <c r="C97" s="10"/>
      <c r="D97" s="10"/>
      <c r="E97" s="10"/>
      <c r="F97" s="10"/>
      <c r="G97" s="10"/>
      <c r="H97" s="10"/>
      <c r="I97" s="10"/>
      <c r="J97" s="10"/>
      <c r="K97" s="10"/>
      <c r="L97" s="10"/>
      <c r="M97" s="10"/>
      <c r="N97" s="10"/>
      <c r="O97" s="10"/>
      <c r="P97" s="10"/>
      <c r="Q97" s="10"/>
      <c r="R97" s="10"/>
      <c r="S97" s="10"/>
    </row>
    <row r="98" spans="2:19">
      <c r="B98" s="23"/>
      <c r="C98" s="10"/>
      <c r="D98" s="10"/>
      <c r="E98" s="10"/>
      <c r="F98" s="10"/>
      <c r="G98" s="10"/>
      <c r="H98" s="10"/>
      <c r="I98" s="10"/>
      <c r="J98" s="10"/>
      <c r="K98" s="10"/>
      <c r="L98" s="10"/>
      <c r="M98" s="10"/>
      <c r="N98" s="10"/>
      <c r="O98" s="10"/>
      <c r="P98" s="10"/>
      <c r="Q98" s="10"/>
      <c r="R98" s="10"/>
      <c r="S98" s="10"/>
    </row>
    <row r="99" spans="2:19">
      <c r="B99" s="23"/>
      <c r="C99" s="10"/>
      <c r="D99" s="10"/>
      <c r="E99" s="10"/>
      <c r="F99" s="10"/>
      <c r="G99" s="10"/>
      <c r="H99" s="10"/>
      <c r="I99" s="10"/>
      <c r="J99" s="10"/>
      <c r="K99" s="10"/>
      <c r="L99" s="10"/>
      <c r="M99" s="10"/>
      <c r="N99" s="10"/>
      <c r="O99" s="10"/>
      <c r="P99" s="10"/>
      <c r="Q99" s="10"/>
      <c r="R99" s="10"/>
      <c r="S99" s="10"/>
    </row>
    <row r="100" spans="2:19">
      <c r="B100" s="23"/>
      <c r="C100" s="10"/>
      <c r="D100" s="10"/>
      <c r="E100" s="10"/>
      <c r="F100" s="10"/>
      <c r="G100" s="10"/>
      <c r="H100" s="10"/>
      <c r="I100" s="10"/>
      <c r="J100" s="10"/>
      <c r="K100" s="10"/>
      <c r="L100" s="10"/>
      <c r="M100" s="10"/>
      <c r="N100" s="10"/>
      <c r="O100" s="10"/>
      <c r="P100" s="10"/>
      <c r="Q100" s="10"/>
      <c r="R100" s="10"/>
      <c r="S100" s="10"/>
    </row>
    <row r="101" spans="2:19">
      <c r="B101" s="23"/>
      <c r="C101" s="10"/>
      <c r="D101" s="10"/>
      <c r="E101" s="10"/>
      <c r="F101" s="10"/>
      <c r="G101" s="10"/>
      <c r="H101" s="10"/>
      <c r="I101" s="10"/>
      <c r="J101" s="10"/>
      <c r="K101" s="10"/>
      <c r="L101" s="10"/>
      <c r="M101" s="10"/>
      <c r="N101" s="10"/>
      <c r="O101" s="10"/>
      <c r="P101" s="10"/>
      <c r="Q101" s="10"/>
      <c r="R101" s="10"/>
      <c r="S101" s="10"/>
    </row>
    <row r="102" spans="2:19">
      <c r="B102" s="23"/>
      <c r="C102" s="10"/>
      <c r="D102" s="10"/>
      <c r="E102" s="10"/>
      <c r="F102" s="10"/>
      <c r="G102" s="10"/>
      <c r="H102" s="10"/>
      <c r="I102" s="10"/>
      <c r="J102" s="10"/>
      <c r="K102" s="10"/>
      <c r="L102" s="10"/>
      <c r="M102" s="10"/>
      <c r="N102" s="10"/>
      <c r="O102" s="10"/>
      <c r="P102" s="10"/>
      <c r="Q102" s="10"/>
      <c r="R102" s="10"/>
      <c r="S102" s="10"/>
    </row>
    <row r="103" spans="2:19">
      <c r="B103" s="23"/>
      <c r="C103" s="10"/>
      <c r="D103" s="10"/>
      <c r="E103" s="10"/>
      <c r="F103" s="10"/>
      <c r="G103" s="10"/>
      <c r="H103" s="10"/>
      <c r="I103" s="10"/>
      <c r="J103" s="10"/>
      <c r="K103" s="10"/>
      <c r="L103" s="10"/>
      <c r="M103" s="10"/>
      <c r="N103" s="10"/>
      <c r="O103" s="10"/>
      <c r="P103" s="10"/>
      <c r="Q103" s="10"/>
      <c r="R103" s="10"/>
      <c r="S103" s="10"/>
    </row>
    <row r="104" spans="2:19">
      <c r="B104" s="23"/>
      <c r="C104" s="10"/>
      <c r="D104" s="10"/>
      <c r="E104" s="10"/>
      <c r="F104" s="10"/>
      <c r="G104" s="10"/>
      <c r="H104" s="10"/>
      <c r="I104" s="10"/>
      <c r="J104" s="10"/>
      <c r="K104" s="10"/>
      <c r="L104" s="10"/>
      <c r="M104" s="10"/>
      <c r="N104" s="10"/>
      <c r="O104" s="10"/>
      <c r="P104" s="10"/>
      <c r="Q104" s="10"/>
      <c r="R104" s="10"/>
      <c r="S104" s="10"/>
    </row>
    <row r="105" spans="2:19">
      <c r="B105" s="23"/>
      <c r="D105" s="10"/>
    </row>
    <row r="106" spans="2:19">
      <c r="B106" s="23"/>
      <c r="D106" s="10"/>
    </row>
  </sheetData>
  <phoneticPr fontId="13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M89"/>
  <sheetViews>
    <sheetView zoomScaleNormal="100" workbookViewId="0">
      <selection activeCell="I25" sqref="I25"/>
    </sheetView>
  </sheetViews>
  <sheetFormatPr defaultColWidth="9.375" defaultRowHeight="16.5"/>
  <cols>
    <col min="1" max="1" width="11.625" style="26" customWidth="1"/>
    <col min="2" max="2" width="9.375" style="52"/>
    <col min="3" max="4" width="12" style="26" customWidth="1"/>
    <col min="5" max="16384" width="9.375" style="26"/>
  </cols>
  <sheetData>
    <row r="1" spans="1:13">
      <c r="A1" s="24"/>
      <c r="B1" s="65" t="s">
        <v>294</v>
      </c>
      <c r="C1" s="13"/>
      <c r="D1" s="4"/>
      <c r="E1" s="4"/>
      <c r="F1" s="24"/>
      <c r="G1" s="24"/>
    </row>
    <row r="2" spans="1:13">
      <c r="B2" s="66" t="s">
        <v>71</v>
      </c>
      <c r="C2" s="15"/>
      <c r="D2" s="4"/>
      <c r="E2" s="4"/>
      <c r="F2" s="24"/>
      <c r="G2" s="24"/>
    </row>
    <row r="4" spans="1:13" ht="49.5">
      <c r="C4" s="5" t="s">
        <v>193</v>
      </c>
      <c r="D4" s="5" t="s">
        <v>190</v>
      </c>
      <c r="E4" s="5" t="s">
        <v>191</v>
      </c>
      <c r="F4" s="5" t="s">
        <v>192</v>
      </c>
      <c r="G4" s="63"/>
      <c r="H4" s="8"/>
      <c r="I4" s="70"/>
      <c r="J4" s="8"/>
      <c r="K4" s="8"/>
      <c r="L4" s="8"/>
      <c r="M4" s="8"/>
    </row>
    <row r="5" spans="1:13">
      <c r="B5" s="59">
        <v>2010</v>
      </c>
      <c r="C5" s="60">
        <v>28.331952906264767</v>
      </c>
      <c r="D5" s="60">
        <v>28.331952906264767</v>
      </c>
      <c r="E5" s="60">
        <v>28.331952906264767</v>
      </c>
      <c r="F5" s="60">
        <v>31.119568696995412</v>
      </c>
      <c r="G5" s="71"/>
      <c r="H5" s="8"/>
      <c r="I5" s="70"/>
      <c r="J5" s="8"/>
      <c r="K5" s="8"/>
      <c r="L5" s="8"/>
      <c r="M5" s="8"/>
    </row>
    <row r="6" spans="1:13">
      <c r="B6" s="59">
        <v>2011</v>
      </c>
      <c r="C6" s="60">
        <v>27.813761244833451</v>
      </c>
      <c r="D6" s="60">
        <v>27.813761244833451</v>
      </c>
      <c r="E6" s="60">
        <v>27.813761244833451</v>
      </c>
      <c r="F6" s="60">
        <v>32.595672258691941</v>
      </c>
      <c r="G6" s="8"/>
      <c r="H6" s="8"/>
      <c r="I6" s="70"/>
      <c r="J6" s="8"/>
      <c r="K6" s="8"/>
      <c r="L6" s="8"/>
      <c r="M6" s="8"/>
    </row>
    <row r="7" spans="1:13">
      <c r="B7" s="59">
        <v>2012</v>
      </c>
      <c r="C7" s="60">
        <v>28.108922773493099</v>
      </c>
      <c r="D7" s="60">
        <v>28.108922773493099</v>
      </c>
      <c r="E7" s="60">
        <v>28.108922773493099</v>
      </c>
      <c r="F7" s="60">
        <v>30.434742159662843</v>
      </c>
      <c r="G7" s="8"/>
      <c r="H7" s="8"/>
      <c r="I7" s="70"/>
      <c r="J7" s="8"/>
      <c r="K7" s="8"/>
      <c r="L7" s="8"/>
      <c r="M7" s="8"/>
    </row>
    <row r="8" spans="1:13">
      <c r="B8" s="59">
        <v>2013</v>
      </c>
      <c r="C8" s="60">
        <v>29.159468772564828</v>
      </c>
      <c r="D8" s="60">
        <v>29.159468772564828</v>
      </c>
      <c r="E8" s="60">
        <v>29.159468772564828</v>
      </c>
      <c r="F8" s="60">
        <v>30.319357993547033</v>
      </c>
      <c r="G8" s="21"/>
      <c r="H8" s="8"/>
      <c r="I8" s="70"/>
      <c r="J8" s="8"/>
      <c r="K8" s="8"/>
      <c r="L8" s="8"/>
      <c r="M8" s="8"/>
    </row>
    <row r="9" spans="1:13">
      <c r="B9" s="59">
        <v>2014</v>
      </c>
      <c r="C9" s="60">
        <v>28.324460787004007</v>
      </c>
      <c r="D9" s="60">
        <v>28.324460787004007</v>
      </c>
      <c r="E9" s="60">
        <v>28.324460787004007</v>
      </c>
      <c r="F9" s="60">
        <v>28.519079844473616</v>
      </c>
      <c r="G9" s="21"/>
      <c r="H9" s="8"/>
      <c r="I9" s="70"/>
      <c r="J9" s="8"/>
      <c r="K9" s="8"/>
      <c r="L9" s="8"/>
      <c r="M9" s="8"/>
    </row>
    <row r="10" spans="1:13">
      <c r="B10" s="59">
        <v>2015</v>
      </c>
      <c r="C10" s="60">
        <v>29.40556080398736</v>
      </c>
      <c r="D10" s="60">
        <v>29.40556080398736</v>
      </c>
      <c r="E10" s="60">
        <v>29.40556080398736</v>
      </c>
      <c r="F10" s="60">
        <v>27.926181711567899</v>
      </c>
      <c r="G10" s="21"/>
      <c r="H10" s="8"/>
      <c r="I10" s="70"/>
      <c r="J10" s="8"/>
      <c r="K10" s="8"/>
      <c r="L10" s="8"/>
      <c r="M10" s="8"/>
    </row>
    <row r="11" spans="1:13">
      <c r="B11" s="59">
        <v>2016</v>
      </c>
      <c r="C11" s="60">
        <v>29.422610120750164</v>
      </c>
      <c r="D11" s="60">
        <v>29.422610120750164</v>
      </c>
      <c r="E11" s="60">
        <v>29.422610120750164</v>
      </c>
      <c r="F11" s="60">
        <v>27.187727082979023</v>
      </c>
      <c r="G11" s="21"/>
      <c r="H11" s="8"/>
      <c r="I11" s="70"/>
      <c r="J11" s="8"/>
      <c r="K11" s="8"/>
      <c r="L11" s="8"/>
      <c r="M11" s="8"/>
    </row>
    <row r="12" spans="1:13">
      <c r="B12" s="59">
        <v>2017</v>
      </c>
      <c r="C12" s="60">
        <v>29.659421840376879</v>
      </c>
      <c r="D12" s="60">
        <v>29.659421840376879</v>
      </c>
      <c r="E12" s="60">
        <v>29.659421840376879</v>
      </c>
      <c r="F12" s="60">
        <v>26.403783315260547</v>
      </c>
      <c r="G12" s="21"/>
      <c r="H12" s="8"/>
      <c r="I12" s="70"/>
      <c r="J12" s="8"/>
      <c r="K12" s="8"/>
      <c r="L12" s="8"/>
      <c r="M12" s="8"/>
    </row>
    <row r="13" spans="1:13">
      <c r="B13" s="59">
        <v>2018</v>
      </c>
      <c r="C13" s="60">
        <v>29.311346502013137</v>
      </c>
      <c r="D13" s="60">
        <v>29.311346502013137</v>
      </c>
      <c r="E13" s="60">
        <v>29.311346502013137</v>
      </c>
      <c r="F13" s="60">
        <v>26.035277109736001</v>
      </c>
      <c r="G13" s="21"/>
      <c r="H13" s="8"/>
      <c r="I13" s="70"/>
      <c r="J13" s="8"/>
      <c r="K13" s="8"/>
      <c r="L13" s="8"/>
      <c r="M13" s="8"/>
    </row>
    <row r="14" spans="1:13">
      <c r="B14" s="59">
        <v>2019</v>
      </c>
      <c r="C14" s="60">
        <v>30.127537782705524</v>
      </c>
      <c r="D14" s="60">
        <v>30.127537782705524</v>
      </c>
      <c r="E14" s="60">
        <v>30.127537782705524</v>
      </c>
      <c r="F14" s="60">
        <v>26.838371564585948</v>
      </c>
      <c r="G14" s="27"/>
      <c r="H14" s="8"/>
      <c r="I14" s="8"/>
      <c r="J14" s="8"/>
      <c r="K14" s="8"/>
      <c r="L14" s="8"/>
      <c r="M14" s="8"/>
    </row>
    <row r="15" spans="1:13">
      <c r="B15" s="59">
        <v>2020</v>
      </c>
      <c r="C15" s="60">
        <v>29.038830902979601</v>
      </c>
      <c r="D15" s="60">
        <v>29.038830902979601</v>
      </c>
      <c r="E15" s="60">
        <v>29.038830902979601</v>
      </c>
      <c r="F15" s="60">
        <v>33.360711668225122</v>
      </c>
      <c r="G15" s="27"/>
      <c r="H15" s="8"/>
      <c r="I15" s="8"/>
      <c r="J15" s="8"/>
      <c r="K15" s="8"/>
      <c r="L15" s="8"/>
      <c r="M15" s="8"/>
    </row>
    <row r="16" spans="1:13">
      <c r="B16" s="59">
        <v>2021</v>
      </c>
      <c r="C16" s="60">
        <v>29.28896318469852</v>
      </c>
      <c r="D16" s="60">
        <v>29.28896318469852</v>
      </c>
      <c r="E16" s="60">
        <v>29.28896318469852</v>
      </c>
      <c r="F16" s="60">
        <v>32.529403497020027</v>
      </c>
      <c r="G16" s="27"/>
      <c r="H16" s="8"/>
      <c r="I16" s="8"/>
      <c r="J16" s="8"/>
      <c r="K16" s="8"/>
      <c r="L16" s="8"/>
      <c r="M16" s="8"/>
    </row>
    <row r="17" spans="2:13">
      <c r="B17" s="59">
        <v>2022</v>
      </c>
      <c r="C17" s="60">
        <v>28.529029970664091</v>
      </c>
      <c r="D17" s="60">
        <v>28.529029970664091</v>
      </c>
      <c r="E17" s="60">
        <v>28.529029970664091</v>
      </c>
      <c r="F17" s="60">
        <v>32.317822852273956</v>
      </c>
      <c r="G17" s="27"/>
      <c r="H17" s="8"/>
      <c r="I17" s="8"/>
      <c r="J17" s="8"/>
      <c r="K17" s="8"/>
      <c r="L17" s="8"/>
      <c r="M17" s="8"/>
    </row>
    <row r="18" spans="2:13">
      <c r="B18" s="59">
        <v>2023</v>
      </c>
      <c r="C18" s="60">
        <v>29.30958870201815</v>
      </c>
      <c r="D18" s="60">
        <v>29.30958870201815</v>
      </c>
      <c r="E18" s="60">
        <v>29.30958870201815</v>
      </c>
      <c r="F18" s="60">
        <v>30.565786960183164</v>
      </c>
      <c r="G18" s="27"/>
      <c r="H18" s="8"/>
      <c r="I18" s="8"/>
      <c r="J18" s="8"/>
      <c r="K18" s="8"/>
      <c r="L18" s="8"/>
      <c r="M18" s="8"/>
    </row>
    <row r="19" spans="2:13">
      <c r="B19" s="59">
        <v>2024</v>
      </c>
      <c r="C19" s="60">
        <v>29.242583909871666</v>
      </c>
      <c r="D19" s="60">
        <v>29.242583909871666</v>
      </c>
      <c r="E19" s="60">
        <v>29.242583909871666</v>
      </c>
      <c r="F19" s="60">
        <v>29.391745702053136</v>
      </c>
      <c r="G19" s="27"/>
      <c r="H19" s="8"/>
      <c r="I19" s="8"/>
      <c r="J19" s="8"/>
      <c r="K19" s="8"/>
      <c r="L19" s="8"/>
      <c r="M19" s="8"/>
    </row>
    <row r="20" spans="2:13">
      <c r="B20" s="59">
        <v>2025</v>
      </c>
      <c r="C20" s="60">
        <v>29.282318588769037</v>
      </c>
      <c r="D20" s="60">
        <v>29.282318588769037</v>
      </c>
      <c r="E20" s="60">
        <v>29.282318588769037</v>
      </c>
      <c r="F20" s="60">
        <v>28.549916745095199</v>
      </c>
      <c r="G20" s="27"/>
      <c r="H20" s="8"/>
      <c r="I20" s="8"/>
      <c r="J20" s="8"/>
      <c r="K20" s="8"/>
      <c r="L20" s="8"/>
      <c r="M20" s="8"/>
    </row>
    <row r="21" spans="2:13">
      <c r="B21" s="59">
        <v>2026</v>
      </c>
      <c r="C21" s="60">
        <v>29.291249514194941</v>
      </c>
      <c r="D21" s="60">
        <v>29.370909384434324</v>
      </c>
      <c r="E21" s="60">
        <v>29.891329701263274</v>
      </c>
      <c r="F21" s="60">
        <v>28.604837257354706</v>
      </c>
      <c r="G21" s="27"/>
      <c r="H21" s="8"/>
      <c r="I21" s="8"/>
      <c r="J21" s="8"/>
      <c r="K21" s="8"/>
      <c r="L21" s="8"/>
      <c r="M21" s="8"/>
    </row>
    <row r="22" spans="2:13">
      <c r="B22" s="59">
        <v>2027</v>
      </c>
      <c r="C22" s="60">
        <v>29.340940908042896</v>
      </c>
      <c r="D22" s="60">
        <v>29.523246283381855</v>
      </c>
      <c r="E22" s="60">
        <v>29.940940908042897</v>
      </c>
      <c r="F22" s="60">
        <v>28.839355876681918</v>
      </c>
      <c r="G22" s="27"/>
    </row>
    <row r="23" spans="2:13">
      <c r="B23" s="59">
        <v>2028</v>
      </c>
      <c r="C23" s="60">
        <v>29.361590890736</v>
      </c>
      <c r="D23" s="60">
        <v>29.660364296648655</v>
      </c>
      <c r="E23" s="60">
        <v>29.961590890736002</v>
      </c>
      <c r="F23" s="60">
        <v>29.039478328587673</v>
      </c>
      <c r="G23" s="27"/>
    </row>
    <row r="24" spans="2:13">
      <c r="B24" s="59">
        <v>2029</v>
      </c>
      <c r="C24" s="60">
        <v>29.417224629526761</v>
      </c>
      <c r="D24" s="60">
        <v>29.809559426259487</v>
      </c>
      <c r="E24" s="60">
        <v>30.017224629526766</v>
      </c>
      <c r="F24" s="60">
        <v>29.242387510477727</v>
      </c>
      <c r="G24" s="27"/>
    </row>
    <row r="25" spans="2:13">
      <c r="B25" s="59">
        <v>2030</v>
      </c>
      <c r="C25" s="60">
        <v>29.424103297401729</v>
      </c>
      <c r="D25" s="60">
        <v>29.919334291092031</v>
      </c>
      <c r="E25" s="60">
        <v>30.02410329740173</v>
      </c>
      <c r="F25" s="60">
        <v>29.361267570760983</v>
      </c>
      <c r="G25" s="27"/>
    </row>
    <row r="26" spans="2:13">
      <c r="B26" s="59">
        <v>2031</v>
      </c>
      <c r="C26" s="60">
        <v>29.430048115608457</v>
      </c>
      <c r="D26" s="60">
        <v>30.030024737273393</v>
      </c>
      <c r="E26" s="60">
        <v>30.030048115608459</v>
      </c>
      <c r="F26" s="60">
        <v>29.539277811904437</v>
      </c>
      <c r="G26" s="27"/>
    </row>
    <row r="27" spans="2:13">
      <c r="B27" s="59">
        <v>2032</v>
      </c>
      <c r="C27" s="60">
        <v>29.445430963159307</v>
      </c>
      <c r="D27" s="60">
        <v>30.150927214053937</v>
      </c>
      <c r="E27" s="60">
        <v>30.045430963159319</v>
      </c>
      <c r="F27" s="60">
        <v>29.730226562769573</v>
      </c>
      <c r="G27" s="27"/>
    </row>
    <row r="28" spans="2:13">
      <c r="B28" s="59">
        <v>2033</v>
      </c>
      <c r="C28" s="60">
        <v>29.463455908844555</v>
      </c>
      <c r="D28" s="60">
        <v>30.275251509583811</v>
      </c>
      <c r="E28" s="60">
        <v>30.063455908844556</v>
      </c>
      <c r="F28" s="60">
        <v>29.955513878549315</v>
      </c>
      <c r="G28" s="27"/>
    </row>
    <row r="29" spans="2:13">
      <c r="B29" s="59">
        <v>2034</v>
      </c>
      <c r="C29" s="60">
        <v>29.481477110508525</v>
      </c>
      <c r="D29" s="60">
        <v>30.40035754332953</v>
      </c>
      <c r="E29" s="60">
        <v>30.081477110508523</v>
      </c>
      <c r="F29" s="60">
        <v>30.15710316770188</v>
      </c>
      <c r="G29" s="27"/>
    </row>
    <row r="30" spans="2:13">
      <c r="B30" s="59">
        <v>2035</v>
      </c>
      <c r="C30" s="60">
        <v>29.497967253709618</v>
      </c>
      <c r="D30" s="60">
        <v>30.524723805046285</v>
      </c>
      <c r="E30" s="60">
        <v>30.097967253709609</v>
      </c>
      <c r="F30" s="60">
        <v>30.355046829803936</v>
      </c>
      <c r="G30" s="27"/>
    </row>
    <row r="31" spans="2:13">
      <c r="B31" s="59">
        <v>2036</v>
      </c>
      <c r="C31" s="60">
        <v>29.503435366895612</v>
      </c>
      <c r="D31" s="60">
        <v>30.530191918232298</v>
      </c>
      <c r="E31" s="60">
        <v>30.103435366895621</v>
      </c>
      <c r="F31" s="60">
        <v>30.571694991416951</v>
      </c>
      <c r="G31" s="27"/>
    </row>
    <row r="32" spans="2:13">
      <c r="B32" s="59">
        <v>2037</v>
      </c>
      <c r="C32" s="60">
        <v>29.507823397570299</v>
      </c>
      <c r="D32" s="60">
        <v>30.534579948906973</v>
      </c>
      <c r="E32" s="60">
        <v>30.107823397570293</v>
      </c>
      <c r="F32" s="60">
        <v>30.784918496861302</v>
      </c>
      <c r="G32" s="27"/>
    </row>
    <row r="33" spans="2:7">
      <c r="B33" s="59">
        <v>2038</v>
      </c>
      <c r="C33" s="60">
        <v>29.511667121291591</v>
      </c>
      <c r="D33" s="60">
        <v>30.538423672628273</v>
      </c>
      <c r="E33" s="60">
        <v>30.111667121291593</v>
      </c>
      <c r="F33" s="60">
        <v>30.985496699688841</v>
      </c>
      <c r="G33" s="27"/>
    </row>
    <row r="34" spans="2:7">
      <c r="B34" s="59">
        <v>2039</v>
      </c>
      <c r="C34" s="60">
        <v>29.514927989672291</v>
      </c>
      <c r="D34" s="60">
        <v>30.541684541008969</v>
      </c>
      <c r="E34" s="60">
        <v>30.114927989672292</v>
      </c>
      <c r="F34" s="60">
        <v>31.181157025224476</v>
      </c>
      <c r="G34" s="27"/>
    </row>
    <row r="35" spans="2:7">
      <c r="B35" s="59">
        <v>2040</v>
      </c>
      <c r="C35" s="60">
        <v>29.517768937887997</v>
      </c>
      <c r="D35" s="60">
        <v>30.544525489224679</v>
      </c>
      <c r="E35" s="60">
        <v>30.117768937887998</v>
      </c>
      <c r="F35" s="60">
        <v>31.360872369653212</v>
      </c>
      <c r="G35" s="27"/>
    </row>
    <row r="36" spans="2:7">
      <c r="B36" s="59">
        <v>2041</v>
      </c>
      <c r="C36" s="60">
        <v>29.519410884942044</v>
      </c>
      <c r="D36" s="60">
        <v>30.546167436278726</v>
      </c>
      <c r="E36" s="60">
        <v>30.119410884942042</v>
      </c>
      <c r="F36" s="60">
        <v>31.532156291604597</v>
      </c>
      <c r="G36" s="27"/>
    </row>
    <row r="37" spans="2:7">
      <c r="B37" s="59">
        <v>2042</v>
      </c>
      <c r="C37" s="60">
        <v>29.521136534463643</v>
      </c>
      <c r="D37" s="60">
        <v>30.547893085800318</v>
      </c>
      <c r="E37" s="60">
        <v>30.121136534463645</v>
      </c>
      <c r="F37" s="60">
        <v>31.706160484732067</v>
      </c>
      <c r="G37" s="27"/>
    </row>
    <row r="38" spans="2:7">
      <c r="B38" s="59">
        <v>2043</v>
      </c>
      <c r="C38" s="60">
        <v>29.523274665609332</v>
      </c>
      <c r="D38" s="60">
        <v>30.550031216946007</v>
      </c>
      <c r="E38" s="60">
        <v>30.123274665609333</v>
      </c>
      <c r="F38" s="60">
        <v>31.867838049902311</v>
      </c>
      <c r="G38" s="27"/>
    </row>
    <row r="39" spans="2:7">
      <c r="B39" s="59">
        <v>2044</v>
      </c>
      <c r="C39" s="60">
        <v>29.525784164898706</v>
      </c>
      <c r="D39" s="60">
        <v>30.552540716235384</v>
      </c>
      <c r="E39" s="60">
        <v>30.125784164898711</v>
      </c>
      <c r="F39" s="60">
        <v>32.03605946040306</v>
      </c>
      <c r="G39" s="27"/>
    </row>
    <row r="40" spans="2:7">
      <c r="B40" s="59">
        <v>2045</v>
      </c>
      <c r="C40" s="60">
        <v>29.528389116729077</v>
      </c>
      <c r="D40" s="60">
        <v>30.555145668065755</v>
      </c>
      <c r="E40" s="60">
        <v>30.128389116729082</v>
      </c>
      <c r="F40" s="60">
        <v>32.208331728944906</v>
      </c>
      <c r="G40" s="27"/>
    </row>
    <row r="41" spans="2:7">
      <c r="B41" s="59">
        <v>2046</v>
      </c>
      <c r="C41" s="60">
        <v>29.531211980704903</v>
      </c>
      <c r="D41" s="60">
        <v>30.557968532041588</v>
      </c>
      <c r="E41" s="60">
        <v>30.131211980704908</v>
      </c>
      <c r="F41" s="60">
        <v>32.377607524155323</v>
      </c>
      <c r="G41" s="27"/>
    </row>
    <row r="42" spans="2:7">
      <c r="B42" s="59">
        <v>2047</v>
      </c>
      <c r="C42" s="60">
        <v>29.534360104484204</v>
      </c>
      <c r="D42" s="60">
        <v>30.561116655820889</v>
      </c>
      <c r="E42" s="60">
        <v>30.134360104484198</v>
      </c>
      <c r="F42" s="60">
        <v>32.563778132870389</v>
      </c>
      <c r="G42" s="27"/>
    </row>
    <row r="43" spans="2:7">
      <c r="B43" s="59">
        <v>2048</v>
      </c>
      <c r="C43" s="60">
        <v>29.537898268169553</v>
      </c>
      <c r="D43" s="60">
        <v>30.564654819506242</v>
      </c>
      <c r="E43" s="60">
        <v>30.137898268169558</v>
      </c>
      <c r="F43" s="60">
        <v>32.749342480407499</v>
      </c>
      <c r="G43" s="27"/>
    </row>
    <row r="44" spans="2:7">
      <c r="B44" s="59">
        <v>2049</v>
      </c>
      <c r="C44" s="60">
        <v>29.541805473440132</v>
      </c>
      <c r="D44" s="60">
        <v>30.568562024776817</v>
      </c>
      <c r="E44" s="60">
        <v>30.141805473440137</v>
      </c>
      <c r="F44" s="60">
        <v>32.934775911989519</v>
      </c>
      <c r="G44" s="27"/>
    </row>
    <row r="45" spans="2:7">
      <c r="B45" s="59">
        <v>2050</v>
      </c>
      <c r="C45" s="60">
        <v>29.545975730925477</v>
      </c>
      <c r="D45" s="60">
        <v>30.572732282262159</v>
      </c>
      <c r="E45" s="60">
        <v>30.145975730925478</v>
      </c>
      <c r="F45" s="60">
        <v>33.127836335321021</v>
      </c>
      <c r="G45" s="27"/>
    </row>
    <row r="46" spans="2:7">
      <c r="B46" s="59">
        <v>2051</v>
      </c>
      <c r="C46" s="60">
        <v>29.55034052660687</v>
      </c>
      <c r="D46" s="60">
        <v>30.577097077943556</v>
      </c>
      <c r="E46" s="60">
        <v>30.150340526606868</v>
      </c>
      <c r="F46" s="60">
        <v>33.330899468038567</v>
      </c>
      <c r="G46" s="27"/>
    </row>
    <row r="47" spans="2:7">
      <c r="B47" s="59">
        <v>2052</v>
      </c>
      <c r="C47" s="60">
        <v>29.554884041131892</v>
      </c>
      <c r="D47" s="60">
        <v>30.581640592468574</v>
      </c>
      <c r="E47" s="60">
        <v>30.15488404113189</v>
      </c>
      <c r="F47" s="60">
        <v>33.54281001236739</v>
      </c>
      <c r="G47" s="27"/>
    </row>
    <row r="48" spans="2:7">
      <c r="B48" s="59">
        <v>2053</v>
      </c>
      <c r="C48" s="60">
        <v>29.55937124752074</v>
      </c>
      <c r="D48" s="60">
        <v>30.586127798857426</v>
      </c>
      <c r="E48" s="60">
        <v>30.159371247520742</v>
      </c>
      <c r="F48" s="60">
        <v>33.768013619427961</v>
      </c>
      <c r="G48" s="27"/>
    </row>
    <row r="49" spans="1:7">
      <c r="B49" s="59">
        <v>2054</v>
      </c>
      <c r="C49" s="60">
        <v>29.563665851099074</v>
      </c>
      <c r="D49" s="60">
        <v>30.59042240243576</v>
      </c>
      <c r="E49" s="60">
        <v>30.163665851099072</v>
      </c>
      <c r="F49" s="60">
        <v>34.008464341407176</v>
      </c>
      <c r="G49" s="27"/>
    </row>
    <row r="50" spans="1:7">
      <c r="B50" s="59">
        <v>2055</v>
      </c>
      <c r="C50" s="60">
        <v>29.567231594616263</v>
      </c>
      <c r="D50" s="60">
        <v>30.593988145952942</v>
      </c>
      <c r="E50" s="60">
        <v>30.167231594616258</v>
      </c>
      <c r="F50" s="60">
        <v>34.265776415124215</v>
      </c>
      <c r="G50" s="27"/>
    </row>
    <row r="51" spans="1:7">
      <c r="B51" s="59">
        <v>2056</v>
      </c>
      <c r="C51" s="60">
        <v>29.570080010237437</v>
      </c>
      <c r="D51" s="60">
        <v>30.596836561574122</v>
      </c>
      <c r="E51" s="60">
        <v>30.170080010237427</v>
      </c>
      <c r="F51" s="60">
        <v>34.526855767511449</v>
      </c>
      <c r="G51" s="27"/>
    </row>
    <row r="52" spans="1:7">
      <c r="B52" s="59">
        <v>2057</v>
      </c>
      <c r="C52" s="60">
        <v>29.572399624560273</v>
      </c>
      <c r="D52" s="60">
        <v>30.599156175896958</v>
      </c>
      <c r="E52" s="60">
        <v>30.172399624560267</v>
      </c>
      <c r="F52" s="60">
        <v>34.790294385560337</v>
      </c>
      <c r="G52" s="27"/>
    </row>
    <row r="53" spans="1:7">
      <c r="B53" s="59">
        <v>2058</v>
      </c>
      <c r="C53" s="60">
        <v>29.574152503367458</v>
      </c>
      <c r="D53" s="60">
        <v>30.600909054704147</v>
      </c>
      <c r="E53" s="60">
        <v>30.174152503367459</v>
      </c>
      <c r="F53" s="60">
        <v>35.045602410537775</v>
      </c>
      <c r="G53" s="27"/>
    </row>
    <row r="54" spans="1:7">
      <c r="B54" s="59">
        <v>2059</v>
      </c>
      <c r="C54" s="60">
        <v>29.575349470397409</v>
      </c>
      <c r="D54" s="60">
        <v>30.602106021734095</v>
      </c>
      <c r="E54" s="60">
        <v>30.175349470397407</v>
      </c>
      <c r="F54" s="60">
        <v>35.301658620729107</v>
      </c>
      <c r="G54" s="27"/>
    </row>
    <row r="55" spans="1:7">
      <c r="B55" s="59">
        <v>2060</v>
      </c>
      <c r="C55" s="60">
        <v>29.575880326212122</v>
      </c>
      <c r="D55" s="60">
        <v>30.6026368775488</v>
      </c>
      <c r="E55" s="60">
        <v>30.17588032621212</v>
      </c>
      <c r="F55" s="60">
        <v>35.558602330038553</v>
      </c>
      <c r="G55" s="27"/>
    </row>
    <row r="56" spans="1:7">
      <c r="B56" s="91">
        <v>2061</v>
      </c>
      <c r="C56" s="111">
        <v>29.57590218440366</v>
      </c>
      <c r="D56" s="60">
        <v>30.602658735740345</v>
      </c>
      <c r="E56" s="60">
        <v>30.175902184403661</v>
      </c>
      <c r="F56" s="112">
        <v>35.808636047131309</v>
      </c>
      <c r="G56" s="27"/>
    </row>
    <row r="57" spans="1:7">
      <c r="B57" s="68"/>
      <c r="C57" s="18"/>
      <c r="D57" s="10"/>
      <c r="E57" s="11"/>
      <c r="F57" s="27"/>
      <c r="G57" s="27"/>
    </row>
    <row r="58" spans="1:7">
      <c r="B58" s="67"/>
      <c r="C58" s="19"/>
      <c r="D58" s="10"/>
      <c r="F58" s="27"/>
      <c r="G58" s="27"/>
    </row>
    <row r="59" spans="1:7">
      <c r="B59" s="67"/>
      <c r="C59" s="19"/>
      <c r="D59" s="10"/>
      <c r="F59" s="27"/>
      <c r="G59" s="27"/>
    </row>
    <row r="60" spans="1:7">
      <c r="A60" s="1"/>
      <c r="B60" s="67"/>
      <c r="C60" s="19"/>
      <c r="D60" s="2"/>
      <c r="E60" s="1"/>
      <c r="F60" s="27"/>
      <c r="G60" s="27"/>
    </row>
    <row r="61" spans="1:7">
      <c r="A61" s="1"/>
      <c r="B61" s="67"/>
      <c r="C61" s="19"/>
      <c r="D61" s="2"/>
      <c r="E61" s="3"/>
      <c r="F61" s="27"/>
      <c r="G61" s="27"/>
    </row>
    <row r="62" spans="1:7">
      <c r="B62" s="68"/>
      <c r="C62" s="18"/>
      <c r="D62" s="10"/>
      <c r="E62" s="11"/>
      <c r="F62" s="27"/>
      <c r="G62" s="27"/>
    </row>
    <row r="63" spans="1:7">
      <c r="B63" s="68"/>
      <c r="C63" s="18"/>
      <c r="D63" s="10"/>
      <c r="E63" s="11"/>
    </row>
    <row r="64" spans="1:7">
      <c r="B64" s="68"/>
      <c r="C64" s="18"/>
      <c r="D64" s="10"/>
      <c r="E64" s="11"/>
    </row>
    <row r="65" spans="1:6">
      <c r="B65" s="68"/>
      <c r="C65" s="18"/>
      <c r="D65" s="10"/>
      <c r="E65" s="11"/>
    </row>
    <row r="66" spans="1:6">
      <c r="B66" s="68"/>
      <c r="C66" s="18"/>
      <c r="D66" s="10"/>
      <c r="E66" s="11"/>
    </row>
    <row r="67" spans="1:6">
      <c r="B67" s="68"/>
      <c r="C67" s="18"/>
      <c r="D67" s="10"/>
      <c r="E67" s="11"/>
    </row>
    <row r="68" spans="1:6">
      <c r="B68" s="68"/>
      <c r="C68" s="18"/>
      <c r="D68" s="10"/>
      <c r="E68" s="11"/>
    </row>
    <row r="69" spans="1:6">
      <c r="B69" s="68"/>
      <c r="C69" s="18"/>
      <c r="D69" s="10"/>
      <c r="E69" s="11"/>
    </row>
    <row r="70" spans="1:6">
      <c r="B70" s="68"/>
      <c r="C70" s="18"/>
      <c r="D70" s="10" t="s">
        <v>2</v>
      </c>
      <c r="E70" s="11"/>
    </row>
    <row r="71" spans="1:6">
      <c r="B71" s="68"/>
      <c r="C71" s="18"/>
      <c r="D71" s="10"/>
      <c r="E71" s="11"/>
    </row>
    <row r="72" spans="1:6">
      <c r="B72" s="68"/>
      <c r="C72" s="18"/>
      <c r="D72" s="10"/>
      <c r="E72" s="11"/>
    </row>
    <row r="73" spans="1:6">
      <c r="B73" s="68"/>
      <c r="C73" s="18"/>
      <c r="D73" s="10"/>
      <c r="E73" s="11"/>
    </row>
    <row r="74" spans="1:6">
      <c r="B74" s="68"/>
      <c r="C74" s="18"/>
      <c r="D74" s="10"/>
      <c r="E74" s="11"/>
    </row>
    <row r="75" spans="1:6">
      <c r="B75" s="68"/>
      <c r="C75" s="18"/>
      <c r="D75" s="10"/>
      <c r="E75" s="11"/>
    </row>
    <row r="76" spans="1:6">
      <c r="B76" s="68"/>
      <c r="C76" s="18"/>
      <c r="D76" s="10"/>
      <c r="E76" s="11"/>
    </row>
    <row r="77" spans="1:6">
      <c r="A77" s="22"/>
      <c r="B77" s="68"/>
      <c r="C77" s="18"/>
      <c r="D77" s="10"/>
      <c r="E77" s="11"/>
    </row>
    <row r="78" spans="1:6">
      <c r="B78" s="68"/>
      <c r="C78" s="10"/>
      <c r="E78" s="11"/>
      <c r="F78" s="11"/>
    </row>
    <row r="79" spans="1:6">
      <c r="B79" s="68"/>
      <c r="C79" s="10"/>
      <c r="E79" s="11"/>
      <c r="F79" s="11"/>
    </row>
    <row r="80" spans="1:6">
      <c r="B80" s="68"/>
      <c r="C80" s="10"/>
      <c r="E80" s="11"/>
      <c r="F80" s="11"/>
    </row>
    <row r="81" spans="2:6">
      <c r="B81" s="68"/>
      <c r="C81" s="10"/>
      <c r="E81" s="11"/>
      <c r="F81" s="11"/>
    </row>
    <row r="82" spans="2:6">
      <c r="C82" s="23"/>
    </row>
    <row r="83" spans="2:6">
      <c r="C83" s="23"/>
    </row>
    <row r="84" spans="2:6">
      <c r="C84" s="23"/>
    </row>
    <row r="85" spans="2:6">
      <c r="C85" s="23"/>
    </row>
    <row r="86" spans="2:6">
      <c r="C86" s="23"/>
    </row>
    <row r="87" spans="2:6">
      <c r="C87" s="23"/>
    </row>
    <row r="88" spans="2:6">
      <c r="C88" s="23"/>
    </row>
    <row r="89" spans="2:6">
      <c r="C89" s="23"/>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2"/>
  </sheetPr>
  <dimension ref="A1:M305"/>
  <sheetViews>
    <sheetView zoomScaleNormal="100" workbookViewId="0">
      <selection activeCell="F10" sqref="F10"/>
    </sheetView>
  </sheetViews>
  <sheetFormatPr defaultColWidth="9.375" defaultRowHeight="16.5"/>
  <cols>
    <col min="1" max="1" width="11.625" style="26" customWidth="1"/>
    <col min="2" max="2" width="9.375" style="52"/>
    <col min="3" max="4" width="12" style="26" customWidth="1"/>
    <col min="5" max="5" width="14.875" style="26" customWidth="1"/>
    <col min="6" max="16384" width="9.375" style="26"/>
  </cols>
  <sheetData>
    <row r="1" spans="1:13">
      <c r="A1" s="24"/>
      <c r="B1" s="65" t="s">
        <v>296</v>
      </c>
      <c r="C1" s="13"/>
      <c r="D1" s="4"/>
      <c r="E1" s="4"/>
      <c r="F1" s="24"/>
      <c r="G1" s="24"/>
      <c r="J1" s="26" t="s">
        <v>183</v>
      </c>
    </row>
    <row r="2" spans="1:13">
      <c r="B2" s="66" t="s">
        <v>71</v>
      </c>
      <c r="C2" s="15"/>
      <c r="D2" s="4"/>
      <c r="E2" s="4"/>
      <c r="F2" s="24"/>
      <c r="G2" s="24"/>
    </row>
    <row r="4" spans="1:13" ht="33">
      <c r="B4" s="59" t="s">
        <v>184</v>
      </c>
      <c r="C4" s="58" t="s">
        <v>185</v>
      </c>
      <c r="D4" s="58" t="s">
        <v>305</v>
      </c>
      <c r="E4" s="58"/>
      <c r="F4" s="58"/>
      <c r="G4" s="63"/>
      <c r="H4" s="8"/>
      <c r="I4" s="70"/>
      <c r="J4" s="8"/>
      <c r="K4" s="8"/>
      <c r="L4" s="8"/>
      <c r="M4" s="8"/>
    </row>
    <row r="5" spans="1:13">
      <c r="B5" s="59">
        <v>0</v>
      </c>
      <c r="C5" s="90">
        <v>0</v>
      </c>
      <c r="D5" s="90"/>
      <c r="E5" s="60"/>
      <c r="F5" s="60"/>
      <c r="G5" s="71"/>
      <c r="H5" s="8"/>
      <c r="I5" s="70"/>
      <c r="J5" s="8"/>
      <c r="K5" s="8"/>
      <c r="L5" s="8"/>
      <c r="M5" s="8"/>
    </row>
    <row r="6" spans="1:13">
      <c r="B6" s="59">
        <v>1000</v>
      </c>
      <c r="C6" s="90">
        <v>0</v>
      </c>
      <c r="D6" s="90">
        <v>0.01</v>
      </c>
      <c r="E6" s="60"/>
      <c r="F6" s="60"/>
      <c r="G6" s="8"/>
      <c r="H6" s="8"/>
      <c r="I6" s="70"/>
      <c r="J6" s="8"/>
      <c r="K6" s="8"/>
      <c r="L6" s="8"/>
      <c r="M6" s="8"/>
    </row>
    <row r="7" spans="1:13">
      <c r="B7" s="59">
        <v>1000</v>
      </c>
      <c r="C7" s="90">
        <v>0</v>
      </c>
      <c r="D7" s="90">
        <v>0.01</v>
      </c>
      <c r="E7" s="60"/>
      <c r="F7" s="60"/>
      <c r="G7" s="8"/>
      <c r="H7" s="8"/>
      <c r="I7" s="70"/>
      <c r="J7" s="8"/>
      <c r="K7" s="8"/>
      <c r="L7" s="8"/>
      <c r="M7" s="8"/>
    </row>
    <row r="8" spans="1:13">
      <c r="B8" s="59">
        <v>2000</v>
      </c>
      <c r="C8" s="90">
        <v>0</v>
      </c>
      <c r="D8" s="90">
        <v>0.01</v>
      </c>
      <c r="E8" s="60"/>
      <c r="F8" s="60"/>
      <c r="G8" s="21"/>
      <c r="H8" s="8"/>
      <c r="I8" s="70"/>
      <c r="J8" s="8"/>
      <c r="K8" s="8"/>
      <c r="L8" s="8"/>
      <c r="M8" s="8"/>
    </row>
    <row r="9" spans="1:13">
      <c r="B9" s="59">
        <v>3000</v>
      </c>
      <c r="C9" s="90">
        <v>0</v>
      </c>
      <c r="D9" s="90">
        <v>0.01</v>
      </c>
      <c r="E9" s="60"/>
      <c r="F9" s="60"/>
      <c r="G9" s="21"/>
      <c r="H9" s="8"/>
      <c r="I9" s="70"/>
      <c r="J9" s="8"/>
      <c r="K9" s="8"/>
      <c r="L9" s="8"/>
      <c r="M9" s="8"/>
    </row>
    <row r="10" spans="1:13">
      <c r="B10" s="59">
        <v>3000</v>
      </c>
      <c r="C10" s="90">
        <v>0</v>
      </c>
      <c r="D10" s="90">
        <v>0.01</v>
      </c>
      <c r="E10" s="60"/>
      <c r="F10" s="60"/>
      <c r="G10" s="21"/>
      <c r="H10" s="8"/>
      <c r="I10" s="70"/>
      <c r="J10" s="8"/>
      <c r="K10" s="8"/>
      <c r="L10" s="8"/>
      <c r="M10" s="8"/>
    </row>
    <row r="11" spans="1:13">
      <c r="B11" s="59">
        <v>4000</v>
      </c>
      <c r="C11" s="90">
        <v>0</v>
      </c>
      <c r="D11" s="90">
        <v>0.01</v>
      </c>
      <c r="E11" s="60"/>
      <c r="F11" s="60"/>
      <c r="G11" s="21"/>
      <c r="H11" s="8"/>
      <c r="I11" s="70"/>
      <c r="J11" s="8"/>
      <c r="K11" s="8"/>
      <c r="L11" s="8"/>
      <c r="M11" s="8"/>
    </row>
    <row r="12" spans="1:13">
      <c r="B12" s="59">
        <v>4000</v>
      </c>
      <c r="C12" s="90">
        <v>0</v>
      </c>
      <c r="D12" s="90">
        <v>0.01</v>
      </c>
      <c r="E12" s="60"/>
      <c r="F12" s="60"/>
      <c r="G12" s="21"/>
      <c r="H12" s="8"/>
      <c r="I12" s="70"/>
      <c r="J12" s="8"/>
      <c r="K12" s="8"/>
      <c r="L12" s="8"/>
      <c r="M12" s="8"/>
    </row>
    <row r="13" spans="1:13">
      <c r="B13" s="59">
        <v>5000</v>
      </c>
      <c r="C13" s="90">
        <v>0</v>
      </c>
      <c r="D13" s="90">
        <v>0.01</v>
      </c>
      <c r="E13" s="60"/>
      <c r="F13" s="60"/>
      <c r="G13" s="21"/>
      <c r="H13" s="8"/>
      <c r="I13" s="70"/>
      <c r="J13" s="8"/>
      <c r="K13" s="8"/>
      <c r="L13" s="8"/>
      <c r="M13" s="8"/>
    </row>
    <row r="14" spans="1:13">
      <c r="B14" s="59">
        <v>6000</v>
      </c>
      <c r="C14" s="90">
        <v>0</v>
      </c>
      <c r="D14" s="90">
        <v>0.01</v>
      </c>
      <c r="E14" s="60"/>
      <c r="F14" s="60"/>
      <c r="G14" s="27"/>
      <c r="H14" s="8"/>
      <c r="I14" s="8"/>
      <c r="J14" s="8"/>
      <c r="K14" s="8"/>
      <c r="L14" s="8"/>
      <c r="M14" s="8"/>
    </row>
    <row r="15" spans="1:13">
      <c r="B15" s="59">
        <v>6000</v>
      </c>
      <c r="C15" s="90">
        <v>0</v>
      </c>
      <c r="D15" s="90">
        <v>0.01</v>
      </c>
      <c r="E15" s="60"/>
      <c r="F15" s="60"/>
      <c r="G15" s="27"/>
      <c r="H15" s="8"/>
      <c r="I15" s="8"/>
      <c r="J15" s="8"/>
      <c r="K15" s="8"/>
      <c r="L15" s="8"/>
      <c r="M15" s="8"/>
    </row>
    <row r="16" spans="1:13">
      <c r="B16" s="59">
        <v>7000</v>
      </c>
      <c r="C16" s="90">
        <v>0</v>
      </c>
      <c r="D16" s="90">
        <v>0.01</v>
      </c>
      <c r="E16" s="60"/>
      <c r="F16" s="60"/>
      <c r="G16" s="27"/>
      <c r="H16" s="8"/>
      <c r="I16" s="8"/>
      <c r="J16" s="8"/>
      <c r="K16" s="8"/>
      <c r="L16" s="8"/>
      <c r="M16" s="8"/>
    </row>
    <row r="17" spans="2:13">
      <c r="B17" s="59">
        <v>8000</v>
      </c>
      <c r="C17" s="90">
        <v>0</v>
      </c>
      <c r="D17" s="90">
        <v>0.01</v>
      </c>
      <c r="E17" s="60"/>
      <c r="F17" s="60"/>
      <c r="G17" s="27"/>
      <c r="H17" s="8"/>
      <c r="I17" s="8"/>
      <c r="J17" s="8"/>
      <c r="K17" s="8"/>
      <c r="L17" s="8"/>
      <c r="M17" s="8"/>
    </row>
    <row r="18" spans="2:13">
      <c r="B18" s="59">
        <v>8000</v>
      </c>
      <c r="C18" s="90">
        <v>0</v>
      </c>
      <c r="D18" s="90">
        <v>0.01</v>
      </c>
      <c r="E18" s="60"/>
      <c r="F18" s="60"/>
      <c r="G18" s="27"/>
      <c r="H18" s="8"/>
      <c r="I18" s="8"/>
      <c r="J18" s="8"/>
      <c r="K18" s="8"/>
      <c r="L18" s="8"/>
      <c r="M18" s="8"/>
    </row>
    <row r="19" spans="2:13">
      <c r="B19" s="59">
        <v>9000</v>
      </c>
      <c r="C19" s="90">
        <v>0</v>
      </c>
      <c r="D19" s="90">
        <v>0.01</v>
      </c>
      <c r="E19" s="60"/>
      <c r="F19" s="60"/>
      <c r="G19" s="27"/>
      <c r="H19" s="8"/>
      <c r="I19" s="8"/>
      <c r="J19" s="8"/>
      <c r="K19" s="8"/>
      <c r="L19" s="8"/>
      <c r="M19" s="8"/>
    </row>
    <row r="20" spans="2:13">
      <c r="B20" s="59">
        <v>10000</v>
      </c>
      <c r="C20" s="90">
        <v>4.6666666666666671E-3</v>
      </c>
      <c r="D20" s="90">
        <v>0.01</v>
      </c>
      <c r="E20" s="60"/>
      <c r="F20" s="60"/>
      <c r="G20" s="27"/>
      <c r="H20" s="8"/>
      <c r="I20" s="8"/>
      <c r="J20" s="8"/>
      <c r="K20" s="8"/>
      <c r="L20" s="8"/>
      <c r="M20" s="8"/>
    </row>
    <row r="21" spans="2:13">
      <c r="B21" s="59">
        <v>10000</v>
      </c>
      <c r="C21" s="90">
        <v>8.7499999999999852E-3</v>
      </c>
      <c r="D21" s="90">
        <v>1.0000000000000014E-2</v>
      </c>
      <c r="E21" s="60"/>
      <c r="F21" s="60"/>
      <c r="G21" s="27"/>
      <c r="H21" s="8"/>
      <c r="I21" s="8"/>
      <c r="J21" s="8"/>
      <c r="K21" s="8"/>
      <c r="L21" s="8"/>
      <c r="M21" s="8"/>
    </row>
    <row r="22" spans="2:13">
      <c r="B22" s="59">
        <v>11000</v>
      </c>
      <c r="C22" s="90">
        <v>1.2352941176470575E-2</v>
      </c>
      <c r="D22" s="90">
        <v>1.0000000000000014E-2</v>
      </c>
      <c r="E22" s="60"/>
      <c r="F22" s="60"/>
      <c r="G22" s="27"/>
    </row>
    <row r="23" spans="2:13">
      <c r="B23" s="59">
        <v>12000</v>
      </c>
      <c r="C23" s="90">
        <v>1.5555555555555555E-2</v>
      </c>
      <c r="D23" s="90">
        <v>0.01</v>
      </c>
      <c r="E23" s="60"/>
      <c r="F23" s="60"/>
      <c r="G23" s="27"/>
    </row>
    <row r="24" spans="2:13">
      <c r="B24" s="59">
        <v>12000</v>
      </c>
      <c r="C24" s="90">
        <v>1.8421052631578946E-2</v>
      </c>
      <c r="D24" s="90">
        <v>0.01</v>
      </c>
      <c r="E24" s="60"/>
      <c r="F24" s="60"/>
      <c r="G24" s="27"/>
    </row>
    <row r="25" spans="2:13">
      <c r="B25" s="59">
        <v>13000</v>
      </c>
      <c r="C25" s="90">
        <v>1.7500000000000002E-2</v>
      </c>
      <c r="D25" s="90">
        <v>0.01</v>
      </c>
      <c r="E25" s="60"/>
      <c r="F25" s="60"/>
      <c r="G25" s="27"/>
    </row>
    <row r="26" spans="2:13">
      <c r="B26" s="59">
        <v>13000</v>
      </c>
      <c r="C26" s="90">
        <v>1.6666666666666666E-2</v>
      </c>
      <c r="D26" s="90">
        <v>0.01</v>
      </c>
      <c r="E26" s="60"/>
      <c r="F26" s="60"/>
      <c r="G26" s="27"/>
    </row>
    <row r="27" spans="2:13">
      <c r="B27" s="59">
        <v>14000</v>
      </c>
      <c r="C27" s="90">
        <v>1.5909090909090907E-2</v>
      </c>
      <c r="D27" s="90">
        <v>0.01</v>
      </c>
      <c r="E27" s="60"/>
      <c r="F27" s="60"/>
      <c r="G27" s="27"/>
    </row>
    <row r="28" spans="2:13">
      <c r="B28" s="59">
        <v>15000</v>
      </c>
      <c r="C28" s="90">
        <v>1.5217391304347827E-2</v>
      </c>
      <c r="D28" s="90">
        <v>0.01</v>
      </c>
      <c r="E28" s="60"/>
      <c r="F28" s="60"/>
      <c r="G28" s="27"/>
    </row>
    <row r="29" spans="2:13">
      <c r="B29" s="59">
        <v>15000</v>
      </c>
      <c r="C29" s="90">
        <v>1.4583333333333334E-2</v>
      </c>
      <c r="D29" s="90">
        <v>0.01</v>
      </c>
      <c r="E29" s="60"/>
      <c r="F29" s="60"/>
      <c r="G29" s="27"/>
    </row>
    <row r="30" spans="2:13">
      <c r="B30" s="59">
        <v>16000</v>
      </c>
      <c r="C30" s="90">
        <v>1.4E-2</v>
      </c>
      <c r="D30" s="90">
        <v>0.01</v>
      </c>
      <c r="E30" s="60"/>
      <c r="F30" s="60"/>
      <c r="G30" s="27"/>
    </row>
    <row r="31" spans="2:13">
      <c r="B31" s="59">
        <v>17000</v>
      </c>
      <c r="C31" s="90">
        <v>1.3461538461538462E-2</v>
      </c>
      <c r="D31" s="90">
        <v>0.01</v>
      </c>
      <c r="E31" s="60"/>
      <c r="F31" s="60"/>
      <c r="G31" s="27"/>
    </row>
    <row r="32" spans="2:13">
      <c r="B32" s="59">
        <v>17000</v>
      </c>
      <c r="C32" s="90">
        <v>1.2962962962962947E-2</v>
      </c>
      <c r="D32" s="90">
        <v>1.0000000000000018E-2</v>
      </c>
      <c r="E32" s="60"/>
      <c r="F32" s="60"/>
      <c r="G32" s="27"/>
    </row>
    <row r="33" spans="2:7">
      <c r="B33" s="59">
        <v>18000</v>
      </c>
      <c r="C33" s="90">
        <v>1.2499999999999983E-2</v>
      </c>
      <c r="D33" s="90">
        <v>1.0000000000000016E-2</v>
      </c>
      <c r="E33" s="60"/>
      <c r="F33" s="60"/>
      <c r="G33" s="27"/>
    </row>
    <row r="34" spans="2:7">
      <c r="B34" s="59">
        <v>19000</v>
      </c>
      <c r="C34" s="90">
        <v>1.2068965517241379E-2</v>
      </c>
      <c r="D34" s="90">
        <v>1.0000000000000016E-2</v>
      </c>
      <c r="E34" s="60"/>
      <c r="F34" s="60"/>
      <c r="G34" s="27"/>
    </row>
    <row r="35" spans="2:7">
      <c r="B35" s="59">
        <v>19000</v>
      </c>
      <c r="C35" s="90">
        <v>1.1666666666666681E-2</v>
      </c>
      <c r="D35" s="90">
        <v>0.01</v>
      </c>
      <c r="E35" s="60"/>
      <c r="F35" s="60"/>
      <c r="G35" s="27"/>
    </row>
    <row r="36" spans="2:7">
      <c r="B36" s="59">
        <v>20000</v>
      </c>
      <c r="C36" s="90">
        <v>1.1290322580645176E-2</v>
      </c>
      <c r="D36" s="90">
        <v>0.01</v>
      </c>
      <c r="E36" s="60"/>
      <c r="F36" s="60"/>
      <c r="G36" s="27"/>
    </row>
    <row r="37" spans="2:7">
      <c r="B37" s="59">
        <v>20000</v>
      </c>
      <c r="C37" s="90">
        <v>1.0937499999999999E-2</v>
      </c>
      <c r="D37" s="90">
        <v>0.01</v>
      </c>
      <c r="E37" s="60"/>
      <c r="F37" s="60"/>
      <c r="G37" s="27"/>
    </row>
    <row r="38" spans="2:7">
      <c r="B38" s="59">
        <v>21000</v>
      </c>
      <c r="C38" s="90">
        <v>1.0606060606060607E-2</v>
      </c>
      <c r="D38" s="90">
        <v>0.01</v>
      </c>
      <c r="E38" s="60"/>
      <c r="F38" s="60"/>
      <c r="G38" s="27"/>
    </row>
    <row r="39" spans="2:7">
      <c r="B39" s="59">
        <v>22000</v>
      </c>
      <c r="C39" s="90">
        <v>1.0294117647058823E-2</v>
      </c>
      <c r="D39" s="90">
        <v>0.01</v>
      </c>
      <c r="E39" s="60"/>
      <c r="F39" s="60"/>
      <c r="G39" s="27"/>
    </row>
    <row r="40" spans="2:7">
      <c r="B40" s="59">
        <v>22000</v>
      </c>
      <c r="C40" s="90">
        <v>0.01</v>
      </c>
      <c r="D40" s="90">
        <v>0.01</v>
      </c>
      <c r="E40" s="60"/>
      <c r="F40" s="60"/>
      <c r="G40" s="27"/>
    </row>
    <row r="41" spans="2:7">
      <c r="B41" s="59">
        <v>23000</v>
      </c>
      <c r="C41" s="90">
        <v>9.7222222222222224E-3</v>
      </c>
      <c r="D41" s="90">
        <v>0.01</v>
      </c>
      <c r="E41" s="60"/>
      <c r="F41" s="60"/>
      <c r="G41" s="27"/>
    </row>
    <row r="42" spans="2:7">
      <c r="B42" s="59">
        <v>24000</v>
      </c>
      <c r="C42" s="90">
        <v>9.45945945945946E-3</v>
      </c>
      <c r="D42" s="90">
        <v>0.01</v>
      </c>
      <c r="E42" s="60"/>
      <c r="F42" s="60"/>
      <c r="G42" s="27"/>
    </row>
    <row r="43" spans="2:7">
      <c r="B43" s="59">
        <v>24000</v>
      </c>
      <c r="C43" s="90">
        <v>9.2105263157894728E-3</v>
      </c>
      <c r="D43" s="90">
        <v>0.01</v>
      </c>
      <c r="E43" s="60"/>
      <c r="F43" s="60"/>
      <c r="G43" s="27"/>
    </row>
    <row r="44" spans="2:7">
      <c r="B44" s="59">
        <v>25000</v>
      </c>
      <c r="C44" s="90">
        <v>8.9743589743589737E-3</v>
      </c>
      <c r="D44" s="90">
        <v>1.0000000000000023E-2</v>
      </c>
      <c r="E44" s="60"/>
      <c r="F44" s="60"/>
      <c r="G44" s="27"/>
    </row>
    <row r="45" spans="2:7">
      <c r="B45" s="59">
        <v>26000</v>
      </c>
      <c r="C45" s="90">
        <v>8.7500000000000008E-3</v>
      </c>
      <c r="D45" s="90">
        <v>1.0000000000000023E-2</v>
      </c>
      <c r="E45" s="60"/>
      <c r="F45" s="60"/>
      <c r="G45" s="27"/>
    </row>
    <row r="46" spans="2:7">
      <c r="B46" s="59">
        <v>26000</v>
      </c>
      <c r="C46" s="90">
        <v>8.5365853658536592E-3</v>
      </c>
      <c r="D46" s="90">
        <v>1.0000000000000023E-2</v>
      </c>
      <c r="E46" s="60"/>
      <c r="F46" s="60"/>
      <c r="G46" s="27"/>
    </row>
    <row r="47" spans="2:7">
      <c r="B47" s="59">
        <v>27000</v>
      </c>
      <c r="C47" s="90">
        <v>8.3333333333333332E-3</v>
      </c>
      <c r="D47" s="90">
        <v>1.0000000000000021E-2</v>
      </c>
      <c r="E47" s="60"/>
      <c r="F47" s="60"/>
      <c r="G47" s="27"/>
    </row>
    <row r="48" spans="2:7">
      <c r="B48" s="59">
        <v>27000</v>
      </c>
      <c r="C48" s="90">
        <v>8.1395348837209301E-3</v>
      </c>
      <c r="D48" s="90">
        <v>1.0000000000000021E-2</v>
      </c>
      <c r="E48" s="60"/>
      <c r="F48" s="60"/>
      <c r="G48" s="27"/>
    </row>
    <row r="49" spans="2:7">
      <c r="B49" s="59">
        <v>28000</v>
      </c>
      <c r="C49" s="90">
        <v>7.9545454545454537E-3</v>
      </c>
      <c r="D49" s="90">
        <v>1.0000000000000021E-2</v>
      </c>
      <c r="E49" s="60"/>
      <c r="F49" s="60"/>
      <c r="G49" s="27"/>
    </row>
    <row r="50" spans="2:7">
      <c r="B50" s="59">
        <v>29000</v>
      </c>
      <c r="C50" s="90">
        <v>7.7777777777777776E-3</v>
      </c>
      <c r="D50" s="90">
        <v>1.0000000000000021E-2</v>
      </c>
      <c r="E50" s="60"/>
      <c r="F50" s="60"/>
      <c r="G50" s="27"/>
    </row>
    <row r="51" spans="2:7">
      <c r="B51" s="59">
        <v>29000</v>
      </c>
      <c r="C51" s="90">
        <v>7.6086956521739134E-3</v>
      </c>
      <c r="D51" s="90">
        <v>1.0000000000000019E-2</v>
      </c>
      <c r="E51" s="60"/>
      <c r="F51" s="60"/>
      <c r="G51" s="27"/>
    </row>
    <row r="52" spans="2:7">
      <c r="B52" s="59">
        <v>30000</v>
      </c>
      <c r="C52" s="90">
        <v>7.4468085106382783E-3</v>
      </c>
      <c r="D52" s="90">
        <v>1.0000000000000038E-2</v>
      </c>
      <c r="E52" s="60"/>
      <c r="F52" s="60"/>
      <c r="G52" s="27"/>
    </row>
    <row r="53" spans="2:7">
      <c r="B53" s="59">
        <v>31000</v>
      </c>
      <c r="C53" s="90">
        <v>7.2916666666666477E-3</v>
      </c>
      <c r="D53" s="90">
        <v>1.0000000000000038E-2</v>
      </c>
      <c r="E53" s="60"/>
      <c r="F53" s="60"/>
      <c r="G53" s="27"/>
    </row>
    <row r="54" spans="2:7">
      <c r="B54" s="59">
        <v>31000</v>
      </c>
      <c r="C54" s="90">
        <v>9.6938775510204082E-3</v>
      </c>
      <c r="D54" s="90">
        <v>1.0000000000000019E-2</v>
      </c>
      <c r="E54" s="60"/>
      <c r="F54" s="60"/>
      <c r="G54" s="27"/>
    </row>
    <row r="55" spans="2:7">
      <c r="B55" s="59">
        <v>32000</v>
      </c>
      <c r="C55" s="90">
        <v>1.2E-2</v>
      </c>
      <c r="D55" s="90">
        <v>1.0000000000000018E-2</v>
      </c>
      <c r="E55" s="60"/>
      <c r="F55" s="60"/>
      <c r="G55" s="27"/>
    </row>
    <row r="56" spans="2:7">
      <c r="B56" s="91">
        <v>33000</v>
      </c>
      <c r="C56" s="92">
        <v>1.4215686274509821E-2</v>
      </c>
      <c r="D56" s="90">
        <v>0.01</v>
      </c>
      <c r="E56" s="24"/>
      <c r="F56" s="27"/>
      <c r="G56" s="27"/>
    </row>
    <row r="57" spans="2:7">
      <c r="B57" s="68">
        <v>33000</v>
      </c>
      <c r="C57" s="86">
        <v>1.6346153846153864E-2</v>
      </c>
      <c r="D57" s="87">
        <v>0.01</v>
      </c>
      <c r="E57" s="11"/>
      <c r="F57" s="27"/>
      <c r="G57" s="27"/>
    </row>
    <row r="58" spans="2:7">
      <c r="B58" s="67">
        <v>34000</v>
      </c>
      <c r="C58" s="88">
        <v>1.8396226415094356E-2</v>
      </c>
      <c r="D58" s="87">
        <v>0.01</v>
      </c>
      <c r="F58" s="27"/>
      <c r="G58" s="27"/>
    </row>
    <row r="59" spans="2:7">
      <c r="B59" s="67">
        <v>35000</v>
      </c>
      <c r="C59" s="88">
        <v>2.0370370370370386E-2</v>
      </c>
      <c r="D59" s="87">
        <v>0.01</v>
      </c>
      <c r="F59" s="27"/>
      <c r="G59" s="27"/>
    </row>
    <row r="60" spans="2:7">
      <c r="B60" s="67">
        <v>35000</v>
      </c>
      <c r="C60" s="88">
        <v>2.2272727272727274E-2</v>
      </c>
      <c r="D60" s="89">
        <v>0.01</v>
      </c>
      <c r="E60" s="1"/>
      <c r="F60" s="27"/>
      <c r="G60" s="27"/>
    </row>
    <row r="61" spans="2:7">
      <c r="B61" s="67">
        <v>36000</v>
      </c>
      <c r="C61" s="88">
        <v>2.4107142857142858E-2</v>
      </c>
      <c r="D61" s="89">
        <v>1.0000000000000033E-2</v>
      </c>
      <c r="E61" s="3"/>
      <c r="F61" s="27"/>
      <c r="G61" s="27"/>
    </row>
    <row r="62" spans="2:7">
      <c r="B62" s="68">
        <v>36000</v>
      </c>
      <c r="C62" s="86">
        <v>2.587719298245611E-2</v>
      </c>
      <c r="D62" s="87">
        <v>1.0000000000000064E-2</v>
      </c>
      <c r="E62" s="11"/>
      <c r="F62" s="27"/>
      <c r="G62" s="27"/>
    </row>
    <row r="63" spans="2:7">
      <c r="B63" s="68">
        <v>37000</v>
      </c>
      <c r="C63" s="86">
        <v>2.7586206896551693E-2</v>
      </c>
      <c r="D63" s="87">
        <v>1.0000000000000063E-2</v>
      </c>
      <c r="E63" s="11"/>
    </row>
    <row r="64" spans="2:7">
      <c r="B64" s="68">
        <v>38000</v>
      </c>
      <c r="C64" s="86">
        <v>2.923728813559319E-2</v>
      </c>
      <c r="D64" s="87">
        <v>1.0000000000000061E-2</v>
      </c>
      <c r="E64" s="11"/>
    </row>
    <row r="65" spans="2:6">
      <c r="B65" s="68">
        <v>38000</v>
      </c>
      <c r="C65" s="86">
        <v>3.0833333333333303E-2</v>
      </c>
      <c r="D65" s="87">
        <v>1.0000000000000061E-2</v>
      </c>
      <c r="E65" s="11"/>
    </row>
    <row r="66" spans="2:6">
      <c r="B66" s="68">
        <v>39000</v>
      </c>
      <c r="C66" s="86">
        <v>3.2377049180327841E-2</v>
      </c>
      <c r="D66" s="87">
        <v>1.0000000000000059E-2</v>
      </c>
      <c r="E66" s="11"/>
    </row>
    <row r="67" spans="2:6">
      <c r="B67" s="68">
        <v>40000</v>
      </c>
      <c r="C67" s="86">
        <v>3.3870967741935452E-2</v>
      </c>
      <c r="D67" s="87">
        <v>1.0000000000000059E-2</v>
      </c>
      <c r="E67" s="11"/>
    </row>
    <row r="68" spans="2:6">
      <c r="B68" s="68">
        <v>40000</v>
      </c>
      <c r="C68" s="86">
        <v>3.5317460317460289E-2</v>
      </c>
      <c r="D68" s="87">
        <v>1.0000000000000057E-2</v>
      </c>
      <c r="E68" s="11"/>
    </row>
    <row r="69" spans="2:6">
      <c r="B69" s="68">
        <v>41000</v>
      </c>
      <c r="C69" s="86">
        <v>3.6718749999999974E-2</v>
      </c>
      <c r="D69" s="87">
        <v>1.0000000000000057E-2</v>
      </c>
      <c r="E69" s="11"/>
    </row>
    <row r="70" spans="2:6">
      <c r="B70" s="68">
        <v>42000</v>
      </c>
      <c r="C70" s="86">
        <v>3.807692307692305E-2</v>
      </c>
      <c r="D70" s="87">
        <v>1.0000000000000056E-2</v>
      </c>
      <c r="E70" s="11"/>
    </row>
    <row r="71" spans="2:6">
      <c r="B71" s="68">
        <v>42000</v>
      </c>
      <c r="C71" s="86">
        <v>3.7499999999999999E-2</v>
      </c>
      <c r="D71" s="87">
        <v>1.0000000000000056E-2</v>
      </c>
      <c r="E71" s="11"/>
    </row>
    <row r="72" spans="2:6">
      <c r="B72" s="68">
        <v>43000</v>
      </c>
      <c r="C72" s="86">
        <v>3.6940298507462686E-2</v>
      </c>
      <c r="D72" s="87">
        <v>1.0000000000000054E-2</v>
      </c>
      <c r="E72" s="11"/>
    </row>
    <row r="73" spans="2:6">
      <c r="B73" s="68">
        <v>43000</v>
      </c>
      <c r="C73" s="86">
        <v>3.6397058823529414E-2</v>
      </c>
      <c r="D73" s="87">
        <v>1.0000000000000054E-2</v>
      </c>
      <c r="E73" s="11"/>
    </row>
    <row r="74" spans="2:6">
      <c r="B74" s="68">
        <v>44000</v>
      </c>
      <c r="C74" s="86">
        <v>3.5869565217391305E-2</v>
      </c>
      <c r="D74" s="87">
        <v>1.0000000000000052E-2</v>
      </c>
      <c r="E74" s="11"/>
    </row>
    <row r="75" spans="2:6">
      <c r="B75" s="68">
        <v>45000</v>
      </c>
      <c r="C75" s="86">
        <v>3.5357142857142858E-2</v>
      </c>
      <c r="D75" s="87">
        <v>1.0000000000000052E-2</v>
      </c>
      <c r="E75" s="11"/>
    </row>
    <row r="76" spans="2:6">
      <c r="B76" s="68">
        <v>45000</v>
      </c>
      <c r="C76" s="86">
        <v>3.5281690140845097E-2</v>
      </c>
      <c r="D76" s="87">
        <v>1.0000000000000026E-2</v>
      </c>
      <c r="E76" s="11"/>
    </row>
    <row r="77" spans="2:6">
      <c r="B77" s="68">
        <v>46000</v>
      </c>
      <c r="C77" s="86">
        <v>3.5208333333333355E-2</v>
      </c>
      <c r="D77" s="87">
        <v>1.0000000000000024E-2</v>
      </c>
      <c r="E77" s="11"/>
    </row>
    <row r="78" spans="2:6">
      <c r="B78" s="68">
        <v>47000</v>
      </c>
      <c r="C78" s="87">
        <v>3.5136986301369889E-2</v>
      </c>
      <c r="D78" s="87">
        <v>1.0000000000000024E-2</v>
      </c>
      <c r="E78" s="11"/>
      <c r="F78" s="11"/>
    </row>
    <row r="79" spans="2:6">
      <c r="B79" s="68">
        <v>47000</v>
      </c>
      <c r="C79" s="87">
        <v>3.5067567567567591E-2</v>
      </c>
      <c r="D79" s="87">
        <v>1.0000000000000024E-2</v>
      </c>
      <c r="E79" s="11"/>
      <c r="F79" s="11"/>
    </row>
    <row r="80" spans="2:6">
      <c r="B80" s="68">
        <v>48000</v>
      </c>
      <c r="C80" s="87">
        <v>3.5000000000000024E-2</v>
      </c>
      <c r="D80" s="87">
        <v>0.01</v>
      </c>
      <c r="E80" s="11"/>
      <c r="F80" s="11"/>
    </row>
    <row r="81" spans="2:6">
      <c r="B81" s="68">
        <v>49000</v>
      </c>
      <c r="C81" s="87">
        <v>3.4934210526315811E-2</v>
      </c>
      <c r="D81" s="87">
        <v>0.01</v>
      </c>
      <c r="E81" s="11"/>
      <c r="F81" s="11"/>
    </row>
    <row r="82" spans="2:6">
      <c r="B82" s="52">
        <v>49000</v>
      </c>
      <c r="C82" s="87">
        <v>3.4870129870129891E-2</v>
      </c>
      <c r="D82" s="87">
        <v>0.01</v>
      </c>
    </row>
    <row r="83" spans="2:6">
      <c r="B83" s="52">
        <v>50000</v>
      </c>
      <c r="C83" s="87">
        <v>3.4807692307692331E-2</v>
      </c>
      <c r="D83" s="87">
        <v>1.0000000000000047E-2</v>
      </c>
    </row>
    <row r="84" spans="2:6">
      <c r="B84" s="52">
        <v>50000</v>
      </c>
      <c r="C84" s="87">
        <v>3.4746835443037999E-2</v>
      </c>
      <c r="D84" s="87">
        <v>1.0000000000000045E-2</v>
      </c>
    </row>
    <row r="85" spans="2:6">
      <c r="B85" s="52">
        <v>51000</v>
      </c>
      <c r="C85" s="87">
        <v>3.4687500000000024E-2</v>
      </c>
      <c r="D85" s="87">
        <v>1.0000000000000045E-2</v>
      </c>
    </row>
    <row r="86" spans="2:6">
      <c r="B86" s="52">
        <v>52000</v>
      </c>
      <c r="C86" s="87">
        <v>3.4629629629629649E-2</v>
      </c>
      <c r="D86" s="87">
        <v>1.0000000000000045E-2</v>
      </c>
    </row>
    <row r="87" spans="2:6">
      <c r="B87" s="52">
        <v>52000</v>
      </c>
      <c r="C87" s="87">
        <v>3.4573170731707341E-2</v>
      </c>
      <c r="D87" s="87">
        <v>1.0000000000000044E-2</v>
      </c>
    </row>
    <row r="88" spans="2:6">
      <c r="B88" s="52">
        <v>53000</v>
      </c>
      <c r="C88" s="87">
        <v>3.4518072289156647E-2</v>
      </c>
      <c r="D88" s="87">
        <v>1.0000000000000044E-2</v>
      </c>
    </row>
    <row r="89" spans="2:6">
      <c r="B89" s="52">
        <v>54000</v>
      </c>
      <c r="C89" s="87">
        <v>3.4464285714285739E-2</v>
      </c>
      <c r="D89" s="87">
        <v>1.0000000000000044E-2</v>
      </c>
    </row>
    <row r="90" spans="2:6">
      <c r="B90" s="52">
        <v>54000</v>
      </c>
      <c r="C90" s="87">
        <v>3.4411764705882378E-2</v>
      </c>
      <c r="D90" s="87">
        <v>1.0000000000000044E-2</v>
      </c>
    </row>
    <row r="91" spans="2:6">
      <c r="B91" s="52">
        <v>55000</v>
      </c>
      <c r="C91" s="87">
        <v>3.436046511627909E-2</v>
      </c>
      <c r="D91" s="87">
        <v>1.0000000000000042E-2</v>
      </c>
    </row>
    <row r="92" spans="2:6">
      <c r="B92" s="52">
        <v>56000</v>
      </c>
      <c r="C92" s="87">
        <v>3.4310344827586249E-2</v>
      </c>
      <c r="D92" s="87">
        <v>1.0000000000000042E-2</v>
      </c>
    </row>
    <row r="93" spans="2:6">
      <c r="B93" s="52">
        <v>56000</v>
      </c>
      <c r="C93" s="87">
        <v>3.426136363636368E-2</v>
      </c>
      <c r="D93" s="87">
        <v>1.0000000000000042E-2</v>
      </c>
    </row>
    <row r="94" spans="2:6">
      <c r="B94" s="52">
        <v>57000</v>
      </c>
      <c r="C94" s="87">
        <v>3.421348314606746E-2</v>
      </c>
      <c r="D94" s="87">
        <v>1.000000000000004E-2</v>
      </c>
    </row>
    <row r="95" spans="2:6">
      <c r="B95" s="52">
        <v>58000</v>
      </c>
      <c r="C95" s="87">
        <v>3.4166666666666706E-2</v>
      </c>
      <c r="D95" s="87">
        <v>1.000000000000004E-2</v>
      </c>
    </row>
    <row r="96" spans="2:6">
      <c r="B96" s="52">
        <v>58000</v>
      </c>
      <c r="C96" s="87">
        <v>3.4120879120879161E-2</v>
      </c>
      <c r="D96" s="87">
        <v>1.000000000000004E-2</v>
      </c>
    </row>
    <row r="97" spans="2:4">
      <c r="B97" s="52">
        <v>59000</v>
      </c>
      <c r="C97" s="87">
        <v>3.4076086956521777E-2</v>
      </c>
      <c r="D97" s="87">
        <v>1.000000000000004E-2</v>
      </c>
    </row>
    <row r="98" spans="2:4">
      <c r="B98" s="52">
        <v>59000</v>
      </c>
      <c r="C98" s="87">
        <v>3.4032258064516166E-2</v>
      </c>
      <c r="D98" s="87">
        <v>1.0000000000000038E-2</v>
      </c>
    </row>
    <row r="99" spans="2:4">
      <c r="B99" s="52">
        <v>60000</v>
      </c>
      <c r="C99" s="87">
        <v>3.3989361702127699E-2</v>
      </c>
      <c r="D99" s="87">
        <v>1.0000000000000038E-2</v>
      </c>
    </row>
    <row r="100" spans="2:4">
      <c r="B100" s="52">
        <v>61000</v>
      </c>
      <c r="C100" s="87">
        <v>3.3631578947368457E-2</v>
      </c>
      <c r="D100" s="87">
        <v>1.0000000000000038E-2</v>
      </c>
    </row>
    <row r="101" spans="2:4">
      <c r="B101" s="52">
        <v>61000</v>
      </c>
      <c r="C101" s="87">
        <v>3.328125000000004E-2</v>
      </c>
      <c r="D101" s="87">
        <v>1.0000000000000038E-2</v>
      </c>
    </row>
    <row r="102" spans="2:4">
      <c r="B102" s="52">
        <v>62000</v>
      </c>
      <c r="C102" s="87">
        <v>3.2938144329896946E-2</v>
      </c>
      <c r="D102" s="87">
        <v>1.0000000000000038E-2</v>
      </c>
    </row>
    <row r="103" spans="2:4">
      <c r="B103" s="52">
        <v>63000</v>
      </c>
      <c r="C103" s="87">
        <v>3.2602040816326568E-2</v>
      </c>
      <c r="D103" s="87">
        <v>1.0000000000000037E-2</v>
      </c>
    </row>
    <row r="104" spans="2:4">
      <c r="B104" s="52">
        <v>63000</v>
      </c>
      <c r="C104" s="87">
        <v>3.2272727272727307E-2</v>
      </c>
      <c r="D104" s="87">
        <v>1.0000000000000037E-2</v>
      </c>
    </row>
    <row r="105" spans="2:4">
      <c r="B105" s="52">
        <v>64000</v>
      </c>
      <c r="C105" s="87">
        <v>3.1950000000000034E-2</v>
      </c>
      <c r="D105" s="87">
        <v>1.0000000000000037E-2</v>
      </c>
    </row>
    <row r="106" spans="2:4">
      <c r="B106" s="52">
        <v>65000</v>
      </c>
      <c r="C106" s="87">
        <v>3.1633663366336669E-2</v>
      </c>
      <c r="D106" s="87">
        <v>1.0000000000000037E-2</v>
      </c>
    </row>
    <row r="107" spans="2:4">
      <c r="B107" s="52">
        <v>65000</v>
      </c>
      <c r="C107" s="87">
        <v>3.1323529411764743E-2</v>
      </c>
      <c r="D107" s="87">
        <v>1.0000000000000035E-2</v>
      </c>
    </row>
    <row r="108" spans="2:4">
      <c r="B108" s="52">
        <v>66000</v>
      </c>
      <c r="C108" s="87">
        <v>3.101941747572819E-2</v>
      </c>
      <c r="D108" s="87">
        <v>1.0000000000000035E-2</v>
      </c>
    </row>
    <row r="109" spans="2:4">
      <c r="B109" s="52">
        <v>66000</v>
      </c>
      <c r="C109" s="87">
        <v>3.0721153846153881E-2</v>
      </c>
      <c r="D109" s="87">
        <v>1.0000000000000035E-2</v>
      </c>
    </row>
    <row r="110" spans="2:4">
      <c r="B110" s="52">
        <v>67000</v>
      </c>
      <c r="C110" s="87">
        <v>3.0428571428571465E-2</v>
      </c>
      <c r="D110" s="87">
        <v>1.0000000000000035E-2</v>
      </c>
    </row>
    <row r="111" spans="2:4">
      <c r="B111" s="52">
        <v>68000</v>
      </c>
      <c r="C111" s="87">
        <v>3.0141509433962297E-2</v>
      </c>
      <c r="D111" s="87">
        <v>1.0000000000000035E-2</v>
      </c>
    </row>
    <row r="112" spans="2:4">
      <c r="B112" s="52">
        <v>68000</v>
      </c>
      <c r="C112" s="87">
        <v>2.9859813084112185E-2</v>
      </c>
      <c r="D112" s="87">
        <v>1.0000000000000033E-2</v>
      </c>
    </row>
    <row r="113" spans="2:4">
      <c r="B113" s="52">
        <v>69000</v>
      </c>
      <c r="C113" s="87">
        <v>2.9583333333333368E-2</v>
      </c>
      <c r="D113" s="87">
        <v>1.0000000000000033E-2</v>
      </c>
    </row>
    <row r="114" spans="2:4">
      <c r="B114" s="52">
        <v>70000</v>
      </c>
      <c r="C114" s="87">
        <v>2.9311926605504621E-2</v>
      </c>
      <c r="D114" s="87">
        <v>1.0000000000000033E-2</v>
      </c>
    </row>
    <row r="115" spans="2:4">
      <c r="B115" s="52">
        <v>70000</v>
      </c>
      <c r="C115" s="87">
        <v>2.9045454545454579E-2</v>
      </c>
      <c r="D115" s="87">
        <v>1.0000000000000033E-2</v>
      </c>
    </row>
    <row r="116" spans="2:4">
      <c r="B116" s="52">
        <v>71000</v>
      </c>
      <c r="C116" s="87">
        <v>2.8783783783783816E-2</v>
      </c>
      <c r="D116" s="87">
        <v>1.0000000000000033E-2</v>
      </c>
    </row>
    <row r="117" spans="2:4">
      <c r="B117" s="52">
        <v>72000</v>
      </c>
      <c r="C117" s="87">
        <v>2.8526785714285748E-2</v>
      </c>
      <c r="D117" s="87">
        <v>1.0000000000000033E-2</v>
      </c>
    </row>
    <row r="118" spans="2:4">
      <c r="B118" s="52">
        <v>72000</v>
      </c>
      <c r="C118" s="87">
        <v>2.8274336283185871E-2</v>
      </c>
      <c r="D118" s="87">
        <v>1.0000000000000031E-2</v>
      </c>
    </row>
    <row r="119" spans="2:4">
      <c r="B119" s="52">
        <v>73000</v>
      </c>
      <c r="C119" s="87">
        <v>2.8026315789473715E-2</v>
      </c>
      <c r="D119" s="87">
        <v>1.0000000000000031E-2</v>
      </c>
    </row>
    <row r="120" spans="2:4">
      <c r="B120" s="52">
        <v>74000</v>
      </c>
      <c r="C120" s="87">
        <v>2.7782608695652206E-2</v>
      </c>
      <c r="D120" s="87">
        <v>1.0000000000000031E-2</v>
      </c>
    </row>
    <row r="121" spans="2:4">
      <c r="B121" s="52">
        <v>74000</v>
      </c>
      <c r="C121" s="87">
        <v>2.7543103448275895E-2</v>
      </c>
      <c r="D121" s="87">
        <v>1.0000000000000031E-2</v>
      </c>
    </row>
    <row r="122" spans="2:4">
      <c r="B122" s="52">
        <v>75000</v>
      </c>
      <c r="C122" s="87">
        <v>2.7307692307692338E-2</v>
      </c>
      <c r="D122" s="87">
        <v>1.0000000000000031E-2</v>
      </c>
    </row>
    <row r="123" spans="2:4">
      <c r="B123" s="52">
        <v>75000</v>
      </c>
      <c r="C123" s="87">
        <v>2.7076271186440709E-2</v>
      </c>
      <c r="D123" s="87">
        <v>1.0000000000000031E-2</v>
      </c>
    </row>
    <row r="124" spans="2:4">
      <c r="B124" s="52">
        <v>76000</v>
      </c>
      <c r="C124" s="87">
        <v>2.684873949579835E-2</v>
      </c>
      <c r="D124" s="87">
        <v>1.0000000000000031E-2</v>
      </c>
    </row>
    <row r="125" spans="2:4">
      <c r="B125" s="52">
        <v>77000</v>
      </c>
      <c r="C125" s="87">
        <v>2.6625000000000031E-2</v>
      </c>
      <c r="D125" s="87">
        <v>1.000000000000003E-2</v>
      </c>
    </row>
    <row r="126" spans="2:4">
      <c r="B126" s="52">
        <v>77000</v>
      </c>
      <c r="C126" s="87">
        <v>2.6404958677685979E-2</v>
      </c>
      <c r="D126" s="87">
        <v>1.000000000000003E-2</v>
      </c>
    </row>
    <row r="127" spans="2:4">
      <c r="B127" s="52">
        <v>78000</v>
      </c>
      <c r="C127" s="87">
        <v>2.6188524590163964E-2</v>
      </c>
      <c r="D127" s="87">
        <v>1.000000000000003E-2</v>
      </c>
    </row>
    <row r="128" spans="2:4">
      <c r="B128" s="52">
        <v>79000</v>
      </c>
      <c r="C128" s="87">
        <v>2.5975609756097591E-2</v>
      </c>
      <c r="D128" s="87">
        <v>1.000000000000003E-2</v>
      </c>
    </row>
    <row r="129" spans="2:4">
      <c r="B129" s="52">
        <v>79000</v>
      </c>
      <c r="C129" s="87">
        <v>2.5766129032258094E-2</v>
      </c>
      <c r="D129" s="87">
        <v>0.01</v>
      </c>
    </row>
    <row r="130" spans="2:4">
      <c r="B130" s="52">
        <v>80000</v>
      </c>
      <c r="C130" s="87">
        <v>2.5560000000000031E-2</v>
      </c>
      <c r="D130" s="87">
        <v>0.01</v>
      </c>
    </row>
    <row r="131" spans="2:4">
      <c r="B131" s="52">
        <v>81000</v>
      </c>
      <c r="C131" s="87">
        <v>2.5357142857142887E-2</v>
      </c>
      <c r="D131" s="87">
        <v>0.01</v>
      </c>
    </row>
    <row r="132" spans="2:4">
      <c r="B132" s="52">
        <v>81000</v>
      </c>
      <c r="C132" s="87">
        <v>2.5157480314960658E-2</v>
      </c>
      <c r="D132" s="87">
        <v>0.01</v>
      </c>
    </row>
    <row r="133" spans="2:4">
      <c r="B133" s="52">
        <v>82000</v>
      </c>
      <c r="C133" s="87">
        <v>2.496093750000003E-2</v>
      </c>
      <c r="D133" s="87">
        <v>0.01</v>
      </c>
    </row>
    <row r="134" spans="2:4">
      <c r="B134" s="52">
        <v>82000</v>
      </c>
      <c r="C134" s="87">
        <v>2.4767441860465145E-2</v>
      </c>
      <c r="D134" s="87">
        <v>0.01</v>
      </c>
    </row>
    <row r="135" spans="2:4">
      <c r="B135" s="52">
        <v>83000</v>
      </c>
      <c r="C135" s="87">
        <v>2.4576923076923104E-2</v>
      </c>
      <c r="D135" s="87">
        <v>0.01</v>
      </c>
    </row>
    <row r="136" spans="2:4">
      <c r="B136" s="52">
        <v>84000</v>
      </c>
      <c r="C136" s="87">
        <v>2.4389312977099266E-2</v>
      </c>
      <c r="D136" s="87">
        <v>0.01</v>
      </c>
    </row>
    <row r="137" spans="2:4">
      <c r="B137" s="52">
        <v>84000</v>
      </c>
      <c r="C137" s="87">
        <v>2.4204545454545482E-2</v>
      </c>
      <c r="D137" s="87">
        <v>0.01</v>
      </c>
    </row>
    <row r="138" spans="2:4">
      <c r="B138" s="52">
        <v>85000</v>
      </c>
      <c r="C138" s="87">
        <v>2.402255639097747E-2</v>
      </c>
      <c r="D138" s="87">
        <v>0.01</v>
      </c>
    </row>
    <row r="139" spans="2:4">
      <c r="B139" s="52">
        <v>86000</v>
      </c>
      <c r="C139" s="87">
        <v>2.3843283582089578E-2</v>
      </c>
      <c r="D139" s="87">
        <v>0.01</v>
      </c>
    </row>
    <row r="140" spans="2:4">
      <c r="B140" s="52">
        <v>86000</v>
      </c>
      <c r="C140" s="87">
        <v>2.3666666666666693E-2</v>
      </c>
      <c r="D140" s="87">
        <v>0.01</v>
      </c>
    </row>
    <row r="141" spans="2:4">
      <c r="B141" s="52">
        <v>87000</v>
      </c>
      <c r="C141" s="87">
        <v>2.3492647058823556E-2</v>
      </c>
      <c r="D141" s="87">
        <v>0.01</v>
      </c>
    </row>
    <row r="142" spans="2:4">
      <c r="B142" s="52">
        <v>88000</v>
      </c>
      <c r="C142" s="87">
        <v>2.3321167883211678E-2</v>
      </c>
      <c r="D142" s="87">
        <v>0.01</v>
      </c>
    </row>
    <row r="143" spans="2:4">
      <c r="B143" s="52">
        <v>88000</v>
      </c>
      <c r="C143" s="87">
        <v>2.3152173913043479E-2</v>
      </c>
      <c r="D143" s="87">
        <v>0.01</v>
      </c>
    </row>
    <row r="144" spans="2:4">
      <c r="B144" s="52">
        <v>89000</v>
      </c>
      <c r="C144" s="87">
        <v>2.2985611510791367E-2</v>
      </c>
      <c r="D144" s="87">
        <v>0.01</v>
      </c>
    </row>
    <row r="145" spans="2:4">
      <c r="B145" s="52">
        <v>89000</v>
      </c>
      <c r="C145" s="87">
        <v>2.2821428571428572E-2</v>
      </c>
      <c r="D145" s="87">
        <v>0.01</v>
      </c>
    </row>
    <row r="146" spans="2:4">
      <c r="B146" s="52">
        <v>90000</v>
      </c>
      <c r="C146" s="87">
        <v>2.2659574468085107E-2</v>
      </c>
      <c r="D146" s="87">
        <v>0.01</v>
      </c>
    </row>
    <row r="147" spans="2:4">
      <c r="B147" s="52">
        <v>91000</v>
      </c>
      <c r="C147" s="87">
        <v>2.2499999999999999E-2</v>
      </c>
      <c r="D147" s="87">
        <v>0.01</v>
      </c>
    </row>
    <row r="148" spans="2:4">
      <c r="B148" s="52">
        <v>91000</v>
      </c>
      <c r="C148" s="87">
        <v>2.2342657342657342E-2</v>
      </c>
      <c r="D148" s="87">
        <v>0.01</v>
      </c>
    </row>
    <row r="149" spans="2:4">
      <c r="B149" s="52">
        <v>92000</v>
      </c>
      <c r="C149" s="87">
        <v>2.2187499999999999E-2</v>
      </c>
      <c r="D149" s="87">
        <v>0.01</v>
      </c>
    </row>
    <row r="150" spans="2:4">
      <c r="B150" s="52">
        <v>93000</v>
      </c>
      <c r="C150" s="87">
        <v>2.2034482758620688E-2</v>
      </c>
      <c r="D150" s="87">
        <v>0.01</v>
      </c>
    </row>
    <row r="151" spans="2:4">
      <c r="B151" s="52">
        <v>93000</v>
      </c>
      <c r="C151" s="87">
        <v>2.1883561643835616E-2</v>
      </c>
      <c r="D151" s="87">
        <v>0.01</v>
      </c>
    </row>
    <row r="152" spans="2:4">
      <c r="B152" s="52">
        <v>94000</v>
      </c>
      <c r="C152" s="87">
        <v>2.1734693877551021E-2</v>
      </c>
      <c r="D152" s="87">
        <v>0.01</v>
      </c>
    </row>
    <row r="153" spans="2:4">
      <c r="B153" s="52">
        <v>95000</v>
      </c>
      <c r="C153" s="87">
        <v>2.1587837837837839E-2</v>
      </c>
      <c r="D153" s="87">
        <v>0.01</v>
      </c>
    </row>
    <row r="154" spans="2:4">
      <c r="B154" s="52">
        <v>95000</v>
      </c>
      <c r="C154" s="87">
        <v>2.1442953020134228E-2</v>
      </c>
      <c r="D154" s="87">
        <v>0.01</v>
      </c>
    </row>
    <row r="155" spans="2:4">
      <c r="B155" s="52">
        <v>96000</v>
      </c>
      <c r="C155" s="87">
        <v>2.1299999999999999E-2</v>
      </c>
      <c r="D155" s="87">
        <v>0.01</v>
      </c>
    </row>
    <row r="156" spans="2:4">
      <c r="B156" s="52">
        <v>97000</v>
      </c>
      <c r="C156" s="87">
        <v>2.1158940397350993E-2</v>
      </c>
      <c r="D156" s="87">
        <v>0.01</v>
      </c>
    </row>
    <row r="157" spans="2:4">
      <c r="B157" s="52">
        <v>97000</v>
      </c>
      <c r="C157" s="87">
        <v>2.1019736842105265E-2</v>
      </c>
      <c r="D157" s="87">
        <v>1.0000000000000047E-2</v>
      </c>
    </row>
    <row r="158" spans="2:4">
      <c r="B158" s="52">
        <v>98000</v>
      </c>
      <c r="C158" s="87">
        <v>2.088235294117647E-2</v>
      </c>
      <c r="D158" s="87">
        <v>1.0000000000000047E-2</v>
      </c>
    </row>
    <row r="159" spans="2:4">
      <c r="B159" s="52">
        <v>98000</v>
      </c>
      <c r="C159" s="87">
        <v>2.0746753246753246E-2</v>
      </c>
      <c r="D159" s="87">
        <v>1.0000000000000047E-2</v>
      </c>
    </row>
    <row r="160" spans="2:4">
      <c r="B160" s="52">
        <v>99000</v>
      </c>
      <c r="C160" s="87">
        <v>2.0612903225806452E-2</v>
      </c>
      <c r="D160" s="87">
        <v>1.0000000000000047E-2</v>
      </c>
    </row>
    <row r="161" spans="2:4">
      <c r="B161" s="52">
        <v>100000</v>
      </c>
      <c r="C161" s="87">
        <v>2.0480769230769229E-2</v>
      </c>
      <c r="D161" s="87">
        <v>1.0000000000000047E-2</v>
      </c>
    </row>
    <row r="162" spans="2:4">
      <c r="B162" s="52">
        <v>100000</v>
      </c>
      <c r="C162" s="87">
        <v>2.0350318471337579E-2</v>
      </c>
      <c r="D162" s="87">
        <v>1.0000000000000047E-2</v>
      </c>
    </row>
    <row r="163" spans="2:4">
      <c r="B163" s="52">
        <v>101000</v>
      </c>
      <c r="C163" s="87">
        <v>2.0221518987341772E-2</v>
      </c>
      <c r="D163" s="87">
        <v>1.0000000000000045E-2</v>
      </c>
    </row>
    <row r="164" spans="2:4">
      <c r="B164" s="52">
        <v>102000</v>
      </c>
      <c r="C164" s="87">
        <v>2.0094339622641511E-2</v>
      </c>
      <c r="D164" s="87">
        <v>1.0000000000000045E-2</v>
      </c>
    </row>
    <row r="165" spans="2:4">
      <c r="B165" s="52">
        <v>102000</v>
      </c>
      <c r="C165" s="87">
        <v>1.996875E-2</v>
      </c>
      <c r="D165" s="87">
        <v>1.0000000000000045E-2</v>
      </c>
    </row>
    <row r="166" spans="2:4">
      <c r="B166" s="52">
        <v>103000</v>
      </c>
      <c r="C166" s="87">
        <v>1.9844720496894411E-2</v>
      </c>
      <c r="D166" s="87">
        <v>1.0000000000000045E-2</v>
      </c>
    </row>
    <row r="167" spans="2:4">
      <c r="B167" s="52">
        <v>104000</v>
      </c>
      <c r="C167" s="87">
        <v>1.9722222222222221E-2</v>
      </c>
      <c r="D167" s="87">
        <v>1.0000000000000045E-2</v>
      </c>
    </row>
    <row r="168" spans="2:4">
      <c r="B168" s="52">
        <v>104000</v>
      </c>
      <c r="C168" s="87">
        <v>1.9601226993865031E-2</v>
      </c>
      <c r="D168" s="87">
        <v>1.0000000000000045E-2</v>
      </c>
    </row>
    <row r="169" spans="2:4">
      <c r="B169" s="52">
        <v>105000</v>
      </c>
      <c r="C169" s="87">
        <v>1.9481707317073171E-2</v>
      </c>
      <c r="D169" s="87">
        <v>1.0000000000000044E-2</v>
      </c>
    </row>
    <row r="170" spans="2:4">
      <c r="B170" s="52">
        <v>105000</v>
      </c>
      <c r="C170" s="87">
        <v>1.9363636363636364E-2</v>
      </c>
      <c r="D170" s="87">
        <v>1.0000000000000044E-2</v>
      </c>
    </row>
    <row r="171" spans="2:4">
      <c r="B171" s="52">
        <v>106000</v>
      </c>
      <c r="C171" s="87">
        <v>1.924698795180723E-2</v>
      </c>
      <c r="D171" s="87">
        <v>1.0000000000000044E-2</v>
      </c>
    </row>
    <row r="172" spans="2:4">
      <c r="B172" s="52">
        <v>107000</v>
      </c>
      <c r="C172" s="87">
        <v>1.9131736526946108E-2</v>
      </c>
      <c r="D172" s="87">
        <v>1.0000000000000044E-2</v>
      </c>
    </row>
    <row r="173" spans="2:4">
      <c r="B173" s="52">
        <v>107000</v>
      </c>
      <c r="C173" s="87">
        <v>1.9017857142857142E-2</v>
      </c>
      <c r="D173" s="87">
        <v>1.0000000000000044E-2</v>
      </c>
    </row>
    <row r="174" spans="2:4">
      <c r="B174" s="52">
        <v>108000</v>
      </c>
      <c r="C174" s="87">
        <v>1.8905325443787025E-2</v>
      </c>
      <c r="D174" s="87">
        <v>1.0000000000000044E-2</v>
      </c>
    </row>
    <row r="175" spans="2:4">
      <c r="B175" s="52">
        <v>109000</v>
      </c>
      <c r="C175" s="87">
        <v>1.8794117647058867E-2</v>
      </c>
      <c r="D175" s="87">
        <v>1.0000000000000044E-2</v>
      </c>
    </row>
    <row r="176" spans="2:4">
      <c r="B176" s="52">
        <v>109000</v>
      </c>
      <c r="C176" s="87">
        <v>1.8684210526315831E-2</v>
      </c>
      <c r="D176" s="87">
        <v>1.0000000000000042E-2</v>
      </c>
    </row>
    <row r="177" spans="2:4">
      <c r="B177" s="52">
        <v>110000</v>
      </c>
      <c r="C177" s="87">
        <v>1.8575581395348879E-2</v>
      </c>
      <c r="D177" s="87">
        <v>1.0000000000000042E-2</v>
      </c>
    </row>
    <row r="178" spans="2:4">
      <c r="B178" s="52">
        <v>111000</v>
      </c>
      <c r="C178" s="87">
        <v>1.8468208092485592E-2</v>
      </c>
      <c r="D178" s="87">
        <v>1.0000000000000042E-2</v>
      </c>
    </row>
    <row r="179" spans="2:4">
      <c r="B179" s="52">
        <v>111000</v>
      </c>
      <c r="C179" s="87">
        <v>1.8362068965517283E-2</v>
      </c>
      <c r="D179" s="87">
        <v>1.0000000000000042E-2</v>
      </c>
    </row>
    <row r="180" spans="2:4">
      <c r="B180" s="52">
        <v>112000</v>
      </c>
      <c r="C180" s="87">
        <v>1.8257142857142899E-2</v>
      </c>
      <c r="D180" s="87">
        <v>1.0000000000000042E-2</v>
      </c>
    </row>
    <row r="181" spans="2:4">
      <c r="B181" s="52">
        <v>112000</v>
      </c>
      <c r="C181" s="87">
        <v>1.8153409090909133E-2</v>
      </c>
      <c r="D181" s="87">
        <v>1.0000000000000042E-2</v>
      </c>
    </row>
    <row r="182" spans="2:4">
      <c r="B182" s="52">
        <v>113000</v>
      </c>
      <c r="C182" s="87">
        <v>1.805084745762716E-2</v>
      </c>
      <c r="D182" s="87">
        <v>1.0000000000000042E-2</v>
      </c>
    </row>
    <row r="183" spans="2:4">
      <c r="B183" s="52">
        <v>114000</v>
      </c>
      <c r="C183" s="87">
        <v>1.7949438202247231E-2</v>
      </c>
      <c r="D183" s="87">
        <v>1.000000000000004E-2</v>
      </c>
    </row>
    <row r="184" spans="2:4">
      <c r="B184" s="52">
        <v>114000</v>
      </c>
      <c r="C184" s="87">
        <v>1.7849162011173224E-2</v>
      </c>
      <c r="D184" s="87">
        <v>1.000000000000004E-2</v>
      </c>
    </row>
    <row r="185" spans="2:4">
      <c r="B185" s="52">
        <v>115000</v>
      </c>
      <c r="C185" s="87">
        <v>1.775000000000004E-2</v>
      </c>
      <c r="D185" s="87">
        <v>1.000000000000004E-2</v>
      </c>
    </row>
    <row r="186" spans="2:4">
      <c r="B186" s="52">
        <v>116000</v>
      </c>
      <c r="C186" s="87">
        <v>1.798342541436472E-2</v>
      </c>
      <c r="D186" s="87">
        <v>9.9999999999999603E-3</v>
      </c>
    </row>
    <row r="187" spans="2:4">
      <c r="B187" s="52">
        <v>116000</v>
      </c>
      <c r="C187" s="87">
        <v>1.8214285714285794E-2</v>
      </c>
      <c r="D187" s="87">
        <v>9.9999999999999603E-3</v>
      </c>
    </row>
    <row r="188" spans="2:4">
      <c r="B188" s="52">
        <v>117000</v>
      </c>
      <c r="C188" s="87">
        <v>1.8442622950819752E-2</v>
      </c>
      <c r="D188" s="87">
        <v>9.9999999999999603E-3</v>
      </c>
    </row>
    <row r="189" spans="2:4">
      <c r="B189" s="52">
        <v>118000</v>
      </c>
      <c r="C189" s="87">
        <v>1.8668478260869644E-2</v>
      </c>
      <c r="D189" s="87">
        <v>9.9999999999999603E-3</v>
      </c>
    </row>
    <row r="190" spans="2:4">
      <c r="B190" s="52">
        <v>118000</v>
      </c>
      <c r="C190" s="87">
        <v>1.8891891891891971E-2</v>
      </c>
      <c r="D190" s="87">
        <v>9.9999999999999603E-3</v>
      </c>
    </row>
    <row r="191" spans="2:4">
      <c r="B191" s="52">
        <v>119000</v>
      </c>
      <c r="C191" s="87">
        <v>1.911290322580653E-2</v>
      </c>
      <c r="D191" s="87">
        <v>9.9999999999999603E-3</v>
      </c>
    </row>
    <row r="192" spans="2:4">
      <c r="B192" s="52">
        <v>120000</v>
      </c>
      <c r="C192" s="87">
        <v>1.9331550802139115E-2</v>
      </c>
      <c r="D192" s="87">
        <v>9.9999999999999603E-3</v>
      </c>
    </row>
    <row r="193" spans="2:4">
      <c r="B193" s="52">
        <v>120000</v>
      </c>
      <c r="C193" s="87">
        <v>1.9547872340425609E-2</v>
      </c>
      <c r="D193" s="87">
        <v>9.999999999999962E-3</v>
      </c>
    </row>
    <row r="194" spans="2:4">
      <c r="B194" s="52">
        <v>121000</v>
      </c>
      <c r="C194" s="87">
        <v>1.9761904761904838E-2</v>
      </c>
      <c r="D194" s="87">
        <v>9.999999999999962E-3</v>
      </c>
    </row>
    <row r="195" spans="2:4">
      <c r="B195" s="52">
        <v>121000</v>
      </c>
      <c r="C195" s="87">
        <v>1.9973684210526393E-2</v>
      </c>
      <c r="D195" s="87">
        <v>9.999999999999962E-3</v>
      </c>
    </row>
    <row r="196" spans="2:4">
      <c r="B196" s="52">
        <v>122000</v>
      </c>
      <c r="C196" s="87">
        <v>2.0183246073298505E-2</v>
      </c>
      <c r="D196" s="87">
        <v>9.999999999999962E-3</v>
      </c>
    </row>
    <row r="197" spans="2:4">
      <c r="B197" s="52">
        <v>123000</v>
      </c>
      <c r="C197" s="87">
        <v>2.0390625000000075E-2</v>
      </c>
      <c r="D197" s="87">
        <v>9.999999999999962E-3</v>
      </c>
    </row>
    <row r="198" spans="2:4">
      <c r="B198" s="52">
        <v>123000</v>
      </c>
      <c r="C198" s="87">
        <v>2.0595854922279867E-2</v>
      </c>
      <c r="D198" s="87">
        <v>9.999999999999962E-3</v>
      </c>
    </row>
    <row r="199" spans="2:4">
      <c r="B199" s="52">
        <v>124000</v>
      </c>
      <c r="C199" s="87">
        <v>2.0798969072165024E-2</v>
      </c>
      <c r="D199" s="87">
        <v>9.999999999999962E-3</v>
      </c>
    </row>
    <row r="200" spans="2:4">
      <c r="B200" s="52">
        <v>125000</v>
      </c>
      <c r="C200" s="87">
        <v>2.1000000000000074E-2</v>
      </c>
      <c r="D200" s="87">
        <v>9.999999999999962E-3</v>
      </c>
    </row>
    <row r="201" spans="2:4">
      <c r="B201" s="52">
        <v>125000</v>
      </c>
      <c r="C201" s="87">
        <v>2.1198979591836808E-2</v>
      </c>
      <c r="D201" s="87">
        <v>9.999999999999962E-3</v>
      </c>
    </row>
    <row r="202" spans="2:4">
      <c r="B202" s="52">
        <v>126000</v>
      </c>
      <c r="C202" s="87">
        <v>2.1395939086294492E-2</v>
      </c>
      <c r="D202" s="87">
        <v>9.9999999999999638E-3</v>
      </c>
    </row>
    <row r="203" spans="2:4">
      <c r="B203" s="52">
        <v>127000</v>
      </c>
      <c r="C203" s="87">
        <v>2.1590909090909164E-2</v>
      </c>
      <c r="D203" s="87">
        <v>9.9999999999999638E-3</v>
      </c>
    </row>
    <row r="204" spans="2:4">
      <c r="B204" s="52">
        <v>127000</v>
      </c>
      <c r="C204" s="87">
        <v>2.1783919597990024E-2</v>
      </c>
      <c r="D204" s="87">
        <v>9.9999999999999638E-3</v>
      </c>
    </row>
    <row r="205" spans="2:4">
      <c r="B205" s="52">
        <v>128000</v>
      </c>
      <c r="C205" s="87">
        <v>2.1975000000000074E-2</v>
      </c>
      <c r="D205" s="87">
        <v>9.9999999999999638E-3</v>
      </c>
    </row>
    <row r="206" spans="2:4">
      <c r="B206" s="52">
        <v>128000</v>
      </c>
      <c r="C206" s="87">
        <v>2.2164179104477686E-2</v>
      </c>
      <c r="D206" s="87">
        <v>9.9999999999999638E-3</v>
      </c>
    </row>
    <row r="207" spans="2:4">
      <c r="B207" s="52">
        <v>129000</v>
      </c>
      <c r="C207" s="87">
        <v>2.2351485148514923E-2</v>
      </c>
      <c r="D207" s="87">
        <v>9.9999999999999638E-3</v>
      </c>
    </row>
    <row r="208" spans="2:4">
      <c r="B208" s="52">
        <v>130000</v>
      </c>
      <c r="C208" s="87">
        <v>2.2536945812807952E-2</v>
      </c>
      <c r="D208" s="87">
        <v>9.9999999999999638E-3</v>
      </c>
    </row>
    <row r="209" spans="2:4">
      <c r="B209" s="52">
        <v>130000</v>
      </c>
      <c r="C209" s="87">
        <v>2.272058823529419E-2</v>
      </c>
      <c r="D209" s="87">
        <v>9.9999999999999638E-3</v>
      </c>
    </row>
    <row r="210" spans="2:4">
      <c r="B210" s="52">
        <v>131000</v>
      </c>
      <c r="C210" s="87">
        <v>2.2902439024390316E-2</v>
      </c>
      <c r="D210" s="87">
        <v>9.9999999999999638E-3</v>
      </c>
    </row>
    <row r="211" spans="2:4">
      <c r="B211" s="52">
        <v>132000</v>
      </c>
      <c r="C211" s="87">
        <v>2.3082524271844731E-2</v>
      </c>
      <c r="D211" s="87">
        <v>9.9999999999999655E-3</v>
      </c>
    </row>
    <row r="212" spans="2:4">
      <c r="B212" s="52">
        <v>132000</v>
      </c>
      <c r="C212" s="87">
        <v>2.3260869565217463E-2</v>
      </c>
      <c r="D212" s="87">
        <v>9.9999999999999655E-3</v>
      </c>
    </row>
    <row r="213" spans="2:4">
      <c r="B213" s="52">
        <v>133000</v>
      </c>
      <c r="C213" s="87">
        <v>2.3437500000000069E-2</v>
      </c>
      <c r="D213" s="87">
        <v>9.9999999999999655E-3</v>
      </c>
    </row>
    <row r="214" spans="2:4">
      <c r="B214" s="52">
        <v>134000</v>
      </c>
      <c r="C214" s="87">
        <v>2.361244019138763E-2</v>
      </c>
      <c r="D214" s="87">
        <v>9.9999999999999655E-3</v>
      </c>
    </row>
    <row r="215" spans="2:4">
      <c r="B215" s="52">
        <v>134000</v>
      </c>
      <c r="C215" s="87">
        <v>2.3785714285714354E-2</v>
      </c>
      <c r="D215" s="87">
        <v>9.9999999999999655E-3</v>
      </c>
    </row>
    <row r="216" spans="2:4">
      <c r="B216" s="52">
        <v>135000</v>
      </c>
      <c r="C216" s="87">
        <v>2.3957345971564049E-2</v>
      </c>
      <c r="D216" s="87">
        <v>9.9999999999999655E-3</v>
      </c>
    </row>
    <row r="217" spans="2:4">
      <c r="B217" s="52">
        <v>135000</v>
      </c>
      <c r="C217" s="87">
        <v>2.4127358490566107E-2</v>
      </c>
      <c r="D217" s="87">
        <v>9.9999999999999655E-3</v>
      </c>
    </row>
    <row r="218" spans="2:4">
      <c r="B218" s="52">
        <v>136000</v>
      </c>
      <c r="C218" s="87">
        <v>2.4295774647887392E-2</v>
      </c>
      <c r="D218" s="87">
        <v>9.9999999999999655E-3</v>
      </c>
    </row>
    <row r="219" spans="2:4">
      <c r="B219" s="52">
        <v>137000</v>
      </c>
      <c r="C219" s="87">
        <v>2.4462616822429974E-2</v>
      </c>
      <c r="D219" s="87">
        <v>9.9999999999999655E-3</v>
      </c>
    </row>
    <row r="220" spans="2:4">
      <c r="B220" s="52">
        <v>137000</v>
      </c>
      <c r="C220" s="87">
        <v>2.4627906976744253E-2</v>
      </c>
      <c r="D220" s="87">
        <v>9.9999999999999655E-3</v>
      </c>
    </row>
    <row r="221" spans="2:4">
      <c r="B221" s="52">
        <v>138000</v>
      </c>
      <c r="C221" s="87">
        <v>2.4791666666666733E-2</v>
      </c>
      <c r="D221" s="87">
        <v>9.9999999999999655E-3</v>
      </c>
    </row>
    <row r="222" spans="2:4">
      <c r="B222" s="52">
        <v>139000</v>
      </c>
      <c r="C222" s="87">
        <v>2.4953917050691311E-2</v>
      </c>
      <c r="D222" s="87">
        <v>9.9999999999999672E-3</v>
      </c>
    </row>
    <row r="223" spans="2:4">
      <c r="B223" s="52">
        <v>139000</v>
      </c>
      <c r="C223" s="87">
        <v>2.5114678899082636E-2</v>
      </c>
      <c r="D223" s="87">
        <v>9.9999999999999672E-3</v>
      </c>
    </row>
    <row r="224" spans="2:4">
      <c r="B224" s="52">
        <v>140000</v>
      </c>
      <c r="C224" s="87">
        <v>2.5273972602739791E-2</v>
      </c>
      <c r="D224" s="87">
        <v>9.9999999999999672E-3</v>
      </c>
    </row>
    <row r="225" spans="2:4">
      <c r="B225" s="52">
        <v>141000</v>
      </c>
      <c r="C225" s="87">
        <v>2.5431818181818215E-2</v>
      </c>
      <c r="D225" s="87">
        <v>0.01</v>
      </c>
    </row>
    <row r="226" spans="2:4">
      <c r="B226" s="52">
        <v>141000</v>
      </c>
      <c r="C226" s="87">
        <v>2.5588235294117679E-2</v>
      </c>
      <c r="D226" s="87">
        <v>0.01</v>
      </c>
    </row>
    <row r="227" spans="2:4">
      <c r="B227" s="52">
        <v>142000</v>
      </c>
      <c r="C227" s="87">
        <v>2.5743243243243275E-2</v>
      </c>
      <c r="D227" s="87">
        <v>0.01</v>
      </c>
    </row>
    <row r="228" spans="2:4">
      <c r="B228" s="52">
        <v>143000</v>
      </c>
      <c r="C228" s="87">
        <v>2.5896860986547119E-2</v>
      </c>
      <c r="D228" s="87">
        <v>0.01</v>
      </c>
    </row>
    <row r="229" spans="2:4">
      <c r="B229" s="52">
        <v>143000</v>
      </c>
      <c r="C229" s="87">
        <v>2.6049107142857176E-2</v>
      </c>
      <c r="D229" s="87">
        <v>0.01</v>
      </c>
    </row>
    <row r="230" spans="2:4">
      <c r="B230" s="52">
        <v>144000</v>
      </c>
      <c r="C230" s="87">
        <v>2.6200000000000032E-2</v>
      </c>
      <c r="D230" s="87">
        <v>0.01</v>
      </c>
    </row>
    <row r="231" spans="2:4">
      <c r="B231" s="52">
        <v>144000</v>
      </c>
      <c r="C231" s="87">
        <v>2.6349557522123927E-2</v>
      </c>
      <c r="D231" s="87">
        <v>0.01</v>
      </c>
    </row>
    <row r="232" spans="2:4">
      <c r="B232" s="52">
        <v>145000</v>
      </c>
      <c r="C232" s="87">
        <v>2.6497797356828227E-2</v>
      </c>
      <c r="D232" s="87">
        <v>0.01</v>
      </c>
    </row>
    <row r="233" spans="2:4">
      <c r="B233" s="52">
        <v>146000</v>
      </c>
      <c r="C233" s="87">
        <v>2.6644736842105294E-2</v>
      </c>
      <c r="D233" s="87">
        <v>0.01</v>
      </c>
    </row>
    <row r="234" spans="2:4">
      <c r="B234" s="52">
        <v>146000</v>
      </c>
      <c r="C234" s="87">
        <v>2.6790393013100468E-2</v>
      </c>
      <c r="D234" s="87">
        <v>0.01</v>
      </c>
    </row>
    <row r="235" spans="2:4">
      <c r="B235" s="52">
        <v>147000</v>
      </c>
      <c r="C235" s="87">
        <v>2.6934782608695685E-2</v>
      </c>
      <c r="D235" s="87">
        <v>0.01</v>
      </c>
    </row>
    <row r="236" spans="2:4">
      <c r="B236" s="52">
        <v>148000</v>
      </c>
      <c r="C236" s="87">
        <v>2.7077922077922111E-2</v>
      </c>
      <c r="D236" s="87">
        <v>0.01</v>
      </c>
    </row>
    <row r="237" spans="2:4">
      <c r="B237" s="52">
        <v>148000</v>
      </c>
      <c r="C237" s="87">
        <v>2.7219827586206929E-2</v>
      </c>
      <c r="D237" s="87">
        <v>0.01</v>
      </c>
    </row>
    <row r="238" spans="2:4">
      <c r="B238" s="52">
        <v>149000</v>
      </c>
      <c r="C238" s="87">
        <v>2.736051502145926E-2</v>
      </c>
      <c r="D238" s="87">
        <v>0.01</v>
      </c>
    </row>
    <row r="239" spans="2:4">
      <c r="B239" s="52">
        <v>150000</v>
      </c>
      <c r="C239" s="87">
        <v>2.7500000000000031E-2</v>
      </c>
      <c r="D239" s="87">
        <v>0.01</v>
      </c>
    </row>
    <row r="240" spans="2:4">
      <c r="B240" s="52">
        <v>150000</v>
      </c>
      <c r="C240" s="87">
        <v>2.7638297872340456E-2</v>
      </c>
      <c r="D240" s="87">
        <v>0.01</v>
      </c>
    </row>
    <row r="241" spans="2:4">
      <c r="B241" s="52">
        <v>151000</v>
      </c>
      <c r="C241" s="87">
        <v>2.7775423728813559E-2</v>
      </c>
      <c r="D241" s="87">
        <v>0.01</v>
      </c>
    </row>
    <row r="242" spans="2:4">
      <c r="B242" s="52">
        <v>151000</v>
      </c>
      <c r="C242" s="87">
        <v>2.7911392405063292E-2</v>
      </c>
      <c r="D242" s="87">
        <v>0.01</v>
      </c>
    </row>
    <row r="243" spans="2:4">
      <c r="B243" s="52">
        <v>152000</v>
      </c>
      <c r="C243" s="87">
        <v>2.8046218487394959E-2</v>
      </c>
      <c r="D243" s="87">
        <v>0.01</v>
      </c>
    </row>
    <row r="244" spans="2:4">
      <c r="B244" s="52">
        <v>153000</v>
      </c>
      <c r="C244" s="87">
        <v>2.8179916317991632E-2</v>
      </c>
      <c r="D244" s="87">
        <v>0.01</v>
      </c>
    </row>
    <row r="245" spans="2:4">
      <c r="B245" s="52">
        <v>153000</v>
      </c>
      <c r="C245" s="87">
        <v>2.8312500000000001E-2</v>
      </c>
      <c r="D245" s="87">
        <v>0.01</v>
      </c>
    </row>
    <row r="246" spans="2:4">
      <c r="B246" s="52">
        <v>154000</v>
      </c>
      <c r="C246" s="87">
        <v>2.8443983402489628E-2</v>
      </c>
      <c r="D246" s="87">
        <v>0.01</v>
      </c>
    </row>
    <row r="247" spans="2:4">
      <c r="B247" s="52">
        <v>155000</v>
      </c>
      <c r="C247" s="87">
        <v>2.8574380165289258E-2</v>
      </c>
      <c r="D247" s="87">
        <v>0.01</v>
      </c>
    </row>
    <row r="248" spans="2:4">
      <c r="B248" s="52">
        <v>155000</v>
      </c>
      <c r="C248" s="87">
        <v>2.845679012345673E-2</v>
      </c>
      <c r="D248" s="87">
        <v>0.01</v>
      </c>
    </row>
    <row r="249" spans="2:4">
      <c r="B249" s="52">
        <v>156000</v>
      </c>
      <c r="C249" s="87">
        <v>2.834016393442617E-2</v>
      </c>
      <c r="D249" s="87">
        <v>0.01</v>
      </c>
    </row>
    <row r="250" spans="2:4">
      <c r="B250" s="52">
        <v>157000</v>
      </c>
      <c r="C250" s="87">
        <v>2.8224489795918309E-2</v>
      </c>
      <c r="D250" s="87">
        <v>0.01</v>
      </c>
    </row>
    <row r="251" spans="2:4">
      <c r="B251" s="52">
        <v>157000</v>
      </c>
      <c r="C251" s="87">
        <v>2.8109756097560917E-2</v>
      </c>
      <c r="D251" s="87">
        <v>0.01</v>
      </c>
    </row>
    <row r="252" spans="2:4">
      <c r="B252" s="52">
        <v>158000</v>
      </c>
      <c r="C252" s="87">
        <v>2.7995951417003988E-2</v>
      </c>
      <c r="D252" s="87">
        <v>0.01</v>
      </c>
    </row>
    <row r="253" spans="2:4">
      <c r="B253" s="52">
        <v>159000</v>
      </c>
      <c r="C253" s="87">
        <v>2.7883064516128972E-2</v>
      </c>
      <c r="D253" s="87">
        <v>0.01</v>
      </c>
    </row>
    <row r="254" spans="2:4">
      <c r="B254" s="52">
        <v>159000</v>
      </c>
      <c r="C254" s="87">
        <v>2.7771084337349341E-2</v>
      </c>
      <c r="D254" s="87">
        <v>0.01</v>
      </c>
    </row>
    <row r="255" spans="2:4">
      <c r="B255" s="52">
        <v>160000</v>
      </c>
      <c r="C255" s="87">
        <v>2.7659999999999942E-2</v>
      </c>
      <c r="D255" s="87">
        <v>0.01</v>
      </c>
    </row>
    <row r="256" spans="2:4">
      <c r="B256" s="52">
        <v>160000</v>
      </c>
      <c r="C256" s="87">
        <v>2.7549800796812692E-2</v>
      </c>
      <c r="D256" s="87">
        <v>0.01</v>
      </c>
    </row>
    <row r="257" spans="2:4">
      <c r="B257" s="52">
        <v>161000</v>
      </c>
      <c r="C257" s="87">
        <v>2.7440476190476133E-2</v>
      </c>
      <c r="D257" s="87">
        <v>0.01</v>
      </c>
    </row>
    <row r="258" spans="2:4">
      <c r="B258" s="52">
        <v>162000</v>
      </c>
      <c r="C258" s="87">
        <v>2.7332015810276621E-2</v>
      </c>
      <c r="D258" s="87">
        <v>0.01</v>
      </c>
    </row>
    <row r="259" spans="2:4">
      <c r="B259" s="52">
        <v>162000</v>
      </c>
      <c r="C259" s="87">
        <v>2.7224409448818841E-2</v>
      </c>
      <c r="D259" s="87">
        <v>0.01</v>
      </c>
    </row>
    <row r="260" spans="2:4">
      <c r="B260" s="52">
        <v>163000</v>
      </c>
      <c r="C260" s="87">
        <v>2.7117647058823472E-2</v>
      </c>
      <c r="D260" s="87">
        <v>0.01</v>
      </c>
    </row>
    <row r="261" spans="2:4">
      <c r="B261" s="52">
        <v>164000</v>
      </c>
      <c r="C261" s="87">
        <v>2.7011718749999945E-2</v>
      </c>
      <c r="D261" s="87">
        <v>0.01</v>
      </c>
    </row>
    <row r="262" spans="2:4">
      <c r="B262" s="52">
        <v>164000</v>
      </c>
      <c r="C262" s="87">
        <v>2.6906614785992163E-2</v>
      </c>
      <c r="D262" s="87">
        <v>0.01</v>
      </c>
    </row>
    <row r="263" spans="2:4">
      <c r="B263" s="52">
        <v>165000</v>
      </c>
      <c r="C263" s="87">
        <v>2.6802325581395291E-2</v>
      </c>
      <c r="D263" s="87">
        <v>0.01</v>
      </c>
    </row>
    <row r="264" spans="2:4">
      <c r="B264" s="52">
        <v>166000</v>
      </c>
      <c r="C264" s="87">
        <v>2.6698841698841642E-2</v>
      </c>
      <c r="D264" s="87">
        <v>0.01</v>
      </c>
    </row>
    <row r="265" spans="2:4">
      <c r="B265" s="52">
        <v>166000</v>
      </c>
      <c r="C265" s="87">
        <v>2.659615384615379E-2</v>
      </c>
      <c r="D265" s="87">
        <v>0.01</v>
      </c>
    </row>
    <row r="266" spans="2:4">
      <c r="B266" s="52">
        <v>167000</v>
      </c>
      <c r="C266" s="87">
        <v>2.6494252873563162E-2</v>
      </c>
      <c r="D266" s="87">
        <v>0.01</v>
      </c>
    </row>
    <row r="267" spans="2:4">
      <c r="B267" s="52">
        <v>167000</v>
      </c>
      <c r="C267" s="87">
        <v>2.6393129770992309E-2</v>
      </c>
      <c r="D267" s="87">
        <v>0.01</v>
      </c>
    </row>
    <row r="268" spans="2:4">
      <c r="B268" s="52">
        <v>168000</v>
      </c>
      <c r="C268" s="87">
        <v>2.6292775665399185E-2</v>
      </c>
      <c r="D268" s="87">
        <v>0.01</v>
      </c>
    </row>
    <row r="269" spans="2:4">
      <c r="B269" s="52">
        <v>169000</v>
      </c>
      <c r="C269" s="87">
        <v>2.6193181818181761E-2</v>
      </c>
      <c r="D269" s="87">
        <v>0.01</v>
      </c>
    </row>
    <row r="270" spans="2:4">
      <c r="B270" s="52">
        <v>169000</v>
      </c>
      <c r="C270" s="87">
        <v>2.6094339622641453E-2</v>
      </c>
      <c r="D270" s="87">
        <v>0.01</v>
      </c>
    </row>
    <row r="271" spans="2:4">
      <c r="B271" s="52">
        <v>170000</v>
      </c>
      <c r="C271" s="87">
        <v>2.5996240601503705E-2</v>
      </c>
      <c r="D271" s="87">
        <v>0.01</v>
      </c>
    </row>
    <row r="272" spans="2:4">
      <c r="B272" s="52">
        <v>171000</v>
      </c>
      <c r="C272" s="87">
        <v>2.5898876404494328E-2</v>
      </c>
      <c r="D272" s="87">
        <v>0.01</v>
      </c>
    </row>
    <row r="273" spans="2:4">
      <c r="B273" s="52">
        <v>171000</v>
      </c>
      <c r="C273" s="87">
        <v>2.5802238805970094E-2</v>
      </c>
      <c r="D273" s="87">
        <v>0.01</v>
      </c>
    </row>
    <row r="274" spans="2:4">
      <c r="B274" s="52">
        <v>172000</v>
      </c>
      <c r="C274" s="87">
        <v>2.5706319702602176E-2</v>
      </c>
      <c r="D274" s="87">
        <v>0.01</v>
      </c>
    </row>
    <row r="275" spans="2:4">
      <c r="B275" s="52">
        <v>173000</v>
      </c>
      <c r="C275" s="87">
        <v>2.5611111111111057E-2</v>
      </c>
      <c r="D275" s="87">
        <v>0.01</v>
      </c>
    </row>
    <row r="276" spans="2:4">
      <c r="B276" s="52">
        <v>173000</v>
      </c>
      <c r="C276" s="87">
        <v>2.5516605166051608E-2</v>
      </c>
      <c r="D276" s="87">
        <v>0.01</v>
      </c>
    </row>
    <row r="277" spans="2:4">
      <c r="B277" s="52">
        <v>174000</v>
      </c>
      <c r="C277" s="87">
        <v>2.5422794117647005E-2</v>
      </c>
      <c r="D277" s="87">
        <v>0.01</v>
      </c>
    </row>
    <row r="278" spans="2:4">
      <c r="B278" s="52">
        <v>174000</v>
      </c>
      <c r="C278" s="87">
        <v>2.5329670329670276E-2</v>
      </c>
      <c r="D278" s="87">
        <v>0.01</v>
      </c>
    </row>
    <row r="279" spans="2:4">
      <c r="B279" s="52">
        <v>175000</v>
      </c>
      <c r="C279" s="87">
        <v>2.523722627737221E-2</v>
      </c>
      <c r="D279" s="87">
        <v>0.01</v>
      </c>
    </row>
    <row r="280" spans="2:4">
      <c r="B280" s="52">
        <v>176000</v>
      </c>
      <c r="C280" s="87">
        <v>2.5145454545454492E-2</v>
      </c>
      <c r="D280" s="87">
        <v>0.01</v>
      </c>
    </row>
    <row r="281" spans="2:4">
      <c r="B281" s="52">
        <v>176000</v>
      </c>
      <c r="C281" s="87">
        <v>2.5054347826086905E-2</v>
      </c>
      <c r="D281" s="87">
        <v>0.01</v>
      </c>
    </row>
    <row r="282" spans="2:4">
      <c r="B282" s="52">
        <v>177000</v>
      </c>
      <c r="C282" s="87">
        <v>2.4963898916967455E-2</v>
      </c>
      <c r="D282" s="87">
        <v>0.01</v>
      </c>
    </row>
    <row r="283" spans="2:4">
      <c r="B283" s="52">
        <v>178000</v>
      </c>
      <c r="C283" s="87">
        <v>2.4874100719424409E-2</v>
      </c>
      <c r="D283" s="87">
        <v>0.01</v>
      </c>
    </row>
    <row r="284" spans="2:4">
      <c r="B284" s="52">
        <v>178000</v>
      </c>
      <c r="C284" s="87">
        <v>2.4784946236559087E-2</v>
      </c>
      <c r="D284" s="87">
        <v>0.01</v>
      </c>
    </row>
    <row r="285" spans="2:4">
      <c r="B285" s="52">
        <v>179000</v>
      </c>
      <c r="C285" s="87">
        <v>2.4696428571428519E-2</v>
      </c>
      <c r="D285" s="87">
        <v>0.01</v>
      </c>
    </row>
    <row r="286" spans="2:4">
      <c r="B286" s="52">
        <v>180000</v>
      </c>
      <c r="C286" s="87">
        <v>2.4608540925266851E-2</v>
      </c>
      <c r="D286" s="87">
        <v>0.01</v>
      </c>
    </row>
    <row r="287" spans="2:4">
      <c r="B287" s="52">
        <v>180000</v>
      </c>
      <c r="C287" s="87">
        <v>2.4521276595744629E-2</v>
      </c>
      <c r="D287" s="87">
        <v>0.01</v>
      </c>
    </row>
    <row r="288" spans="2:4">
      <c r="B288" s="52">
        <v>181000</v>
      </c>
      <c r="C288" s="87">
        <v>2.4434628975264966E-2</v>
      </c>
      <c r="D288" s="87">
        <v>0.01</v>
      </c>
    </row>
    <row r="289" spans="2:4">
      <c r="B289" s="52">
        <v>182000</v>
      </c>
      <c r="C289" s="87">
        <v>2.4348591549295723E-2</v>
      </c>
      <c r="D289" s="87">
        <v>0.01</v>
      </c>
    </row>
    <row r="290" spans="2:4">
      <c r="B290" s="52">
        <v>182000</v>
      </c>
      <c r="C290" s="87">
        <v>2.4263157894736792E-2</v>
      </c>
      <c r="D290" s="87">
        <v>0.01</v>
      </c>
    </row>
    <row r="291" spans="2:4">
      <c r="B291" s="52">
        <v>183000</v>
      </c>
      <c r="C291" s="87">
        <v>2.4178321678321627E-2</v>
      </c>
      <c r="D291" s="87">
        <v>0.01</v>
      </c>
    </row>
    <row r="292" spans="2:4">
      <c r="B292" s="52">
        <v>183000</v>
      </c>
      <c r="C292" s="87">
        <v>2.4094076655052213E-2</v>
      </c>
      <c r="D292" s="87">
        <v>0.01</v>
      </c>
    </row>
    <row r="293" spans="2:4">
      <c r="B293" s="52">
        <v>184000</v>
      </c>
      <c r="C293" s="87">
        <v>2.4010416666666617E-2</v>
      </c>
      <c r="D293" s="87">
        <v>0.01</v>
      </c>
    </row>
    <row r="294" spans="2:4">
      <c r="B294" s="52">
        <v>185000</v>
      </c>
      <c r="C294" s="87">
        <v>2.3927335640138356E-2</v>
      </c>
      <c r="D294" s="87">
        <v>0.01</v>
      </c>
    </row>
    <row r="295" spans="2:4">
      <c r="B295" s="52">
        <v>185000</v>
      </c>
      <c r="C295" s="87">
        <v>2.3844827586206846E-2</v>
      </c>
      <c r="D295" s="87">
        <v>0.01</v>
      </c>
    </row>
    <row r="296" spans="2:4">
      <c r="B296" s="52">
        <v>186000</v>
      </c>
      <c r="C296" s="87">
        <v>2.3762886597938095E-2</v>
      </c>
      <c r="D296" s="87">
        <v>0.01</v>
      </c>
    </row>
    <row r="297" spans="2:4">
      <c r="B297" s="52">
        <v>187000</v>
      </c>
      <c r="C297" s="87">
        <v>2.3681506849315019E-2</v>
      </c>
      <c r="D297" s="87">
        <v>0.01</v>
      </c>
    </row>
    <row r="298" spans="2:4">
      <c r="B298" s="52">
        <v>187000</v>
      </c>
      <c r="C298" s="87">
        <v>2.3600682593856604E-2</v>
      </c>
      <c r="D298" s="87">
        <v>0.01</v>
      </c>
    </row>
    <row r="299" spans="2:4">
      <c r="B299" s="52">
        <v>188000</v>
      </c>
      <c r="C299" s="87">
        <v>2.3520408163265255E-2</v>
      </c>
      <c r="D299" s="87">
        <v>0.01</v>
      </c>
    </row>
    <row r="300" spans="2:4">
      <c r="B300" s="52">
        <v>189000</v>
      </c>
      <c r="C300" s="87">
        <v>2.3440677966101647E-2</v>
      </c>
      <c r="D300" s="87">
        <v>0.01</v>
      </c>
    </row>
    <row r="301" spans="2:4">
      <c r="B301" s="52">
        <v>189000</v>
      </c>
      <c r="C301" s="87">
        <v>2.3361486486486439E-2</v>
      </c>
      <c r="D301" s="87">
        <v>0.01</v>
      </c>
    </row>
    <row r="302" spans="2:4">
      <c r="B302" s="52">
        <v>190000</v>
      </c>
      <c r="C302" s="87">
        <v>2.3282828282828235E-2</v>
      </c>
      <c r="D302" s="87">
        <v>0.01</v>
      </c>
    </row>
    <row r="303" spans="2:4">
      <c r="B303" s="52">
        <v>190000</v>
      </c>
      <c r="C303" s="87">
        <v>2.3204697986577132E-2</v>
      </c>
      <c r="D303" s="87">
        <v>0.01</v>
      </c>
    </row>
    <row r="304" spans="2:4">
      <c r="B304" s="52">
        <v>191000</v>
      </c>
      <c r="C304" s="87">
        <v>2.3127090301003295E-2</v>
      </c>
      <c r="D304" s="87">
        <v>0.01</v>
      </c>
    </row>
    <row r="305" spans="2:4">
      <c r="B305" s="52">
        <v>192000</v>
      </c>
      <c r="C305" s="87">
        <v>2.3049999999999952E-2</v>
      </c>
      <c r="D305" s="87">
        <v>0.01</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tabColor theme="2"/>
    <pageSetUpPr fitToPage="1"/>
  </sheetPr>
  <dimension ref="B1:M21"/>
  <sheetViews>
    <sheetView showGridLines="0" zoomScaleNormal="100" workbookViewId="0">
      <selection activeCell="B1" sqref="B1"/>
    </sheetView>
  </sheetViews>
  <sheetFormatPr defaultColWidth="8" defaultRowHeight="14.25"/>
  <cols>
    <col min="1" max="1" width="3.625" style="14" customWidth="1"/>
    <col min="2" max="2" width="16.625" style="14" customWidth="1"/>
    <col min="3" max="3" width="8.75" style="14" bestFit="1" customWidth="1"/>
    <col min="4" max="4" width="17.25" style="14" bestFit="1" customWidth="1"/>
    <col min="5" max="5" width="26.875" style="14" bestFit="1" customWidth="1"/>
    <col min="6" max="7" width="8" style="14"/>
    <col min="8" max="8" width="10.125" style="14" bestFit="1" customWidth="1"/>
    <col min="9" max="16384" width="8" style="14"/>
  </cols>
  <sheetData>
    <row r="1" spans="2:13" ht="15.75">
      <c r="B1" s="28" t="s">
        <v>199</v>
      </c>
      <c r="C1" s="28"/>
      <c r="D1" s="29"/>
    </row>
    <row r="2" spans="2:13" ht="16.5">
      <c r="B2" s="76" t="s">
        <v>222</v>
      </c>
      <c r="C2" s="9"/>
      <c r="D2" s="29"/>
      <c r="E2" s="51"/>
      <c r="F2" s="51"/>
      <c r="G2" s="51"/>
      <c r="H2" s="51"/>
      <c r="I2" s="51"/>
      <c r="J2" s="51"/>
      <c r="K2" s="51"/>
      <c r="L2" s="51"/>
    </row>
    <row r="3" spans="2:13">
      <c r="E3" s="51"/>
      <c r="F3" s="51"/>
      <c r="G3" s="51"/>
      <c r="H3" s="51"/>
      <c r="I3" s="51"/>
      <c r="J3" s="51"/>
      <c r="K3" s="51"/>
      <c r="L3" s="51"/>
      <c r="M3" s="50"/>
    </row>
    <row r="4" spans="2:13">
      <c r="B4" s="30" t="s">
        <v>1</v>
      </c>
      <c r="C4" s="31" t="s">
        <v>10</v>
      </c>
      <c r="D4" s="32" t="s">
        <v>12</v>
      </c>
      <c r="E4" s="32" t="s">
        <v>143</v>
      </c>
      <c r="F4" s="51"/>
      <c r="G4" s="51"/>
      <c r="H4" s="51"/>
      <c r="I4" s="51"/>
      <c r="J4" s="51"/>
      <c r="K4" s="51"/>
      <c r="L4" s="51"/>
      <c r="M4" s="50"/>
    </row>
    <row r="5" spans="2:13" ht="16.5">
      <c r="B5" s="77" t="s">
        <v>13</v>
      </c>
      <c r="C5" s="33">
        <v>40128</v>
      </c>
      <c r="D5" s="60">
        <v>19.512764405543397</v>
      </c>
      <c r="E5" s="60">
        <v>19.512764405543397</v>
      </c>
      <c r="F5" s="51"/>
      <c r="G5" s="51"/>
      <c r="H5" s="69"/>
      <c r="I5" s="51"/>
      <c r="J5" s="51"/>
      <c r="K5" s="51"/>
      <c r="L5" s="51"/>
      <c r="M5" s="50"/>
    </row>
    <row r="6" spans="2:13" ht="16.5">
      <c r="B6" s="77" t="s">
        <v>14</v>
      </c>
      <c r="C6" s="33">
        <v>50671</v>
      </c>
      <c r="D6" s="60">
        <v>23.570318823321458</v>
      </c>
      <c r="E6" s="60">
        <v>23.570318823321458</v>
      </c>
      <c r="F6" s="51"/>
      <c r="G6" s="51"/>
      <c r="H6" s="51"/>
      <c r="I6" s="51"/>
      <c r="J6" s="51"/>
      <c r="K6" s="51"/>
      <c r="L6" s="51"/>
      <c r="M6" s="50"/>
    </row>
    <row r="7" spans="2:13" ht="16.5">
      <c r="B7" s="77" t="s">
        <v>15</v>
      </c>
      <c r="C7" s="33">
        <v>55835</v>
      </c>
      <c r="D7" s="60">
        <v>25.517105852459167</v>
      </c>
      <c r="E7" s="60">
        <v>25.517105852459167</v>
      </c>
      <c r="F7" s="51"/>
      <c r="G7" s="51"/>
      <c r="H7" s="51"/>
      <c r="I7" s="51"/>
      <c r="J7" s="51"/>
      <c r="K7" s="51"/>
      <c r="L7" s="51"/>
      <c r="M7" s="50"/>
    </row>
    <row r="8" spans="2:13" ht="16.5">
      <c r="B8" s="77" t="s">
        <v>16</v>
      </c>
      <c r="C8" s="33">
        <v>59931</v>
      </c>
      <c r="D8" s="60">
        <v>25.30089963820275</v>
      </c>
      <c r="E8" s="60">
        <v>25.30089963820275</v>
      </c>
      <c r="F8" s="51"/>
      <c r="G8" s="51"/>
      <c r="H8" s="51"/>
      <c r="I8" s="51"/>
      <c r="J8" s="51"/>
      <c r="K8" s="51"/>
      <c r="L8" s="51"/>
      <c r="M8" s="50"/>
    </row>
    <row r="9" spans="2:13" ht="16.5">
      <c r="B9" s="77" t="s">
        <v>17</v>
      </c>
      <c r="C9" s="33">
        <v>60631</v>
      </c>
      <c r="D9" s="60">
        <v>24.689301886177802</v>
      </c>
      <c r="E9" s="60">
        <v>24.689301886177802</v>
      </c>
      <c r="F9" s="51"/>
      <c r="G9" s="51"/>
      <c r="H9" s="51"/>
      <c r="I9" s="51"/>
      <c r="J9" s="51"/>
      <c r="K9" s="51"/>
      <c r="L9" s="51"/>
      <c r="M9" s="50"/>
    </row>
    <row r="10" spans="2:13" ht="16.5">
      <c r="B10" s="77" t="s">
        <v>18</v>
      </c>
      <c r="C10" s="33">
        <v>61880</v>
      </c>
      <c r="D10" s="60">
        <v>23.918118709318325</v>
      </c>
      <c r="E10" s="60">
        <v>23.918118709318325</v>
      </c>
      <c r="F10" s="51"/>
      <c r="G10" s="51"/>
      <c r="H10" s="51"/>
      <c r="I10" s="51"/>
      <c r="J10" s="51"/>
      <c r="K10" s="51"/>
      <c r="L10" s="51"/>
      <c r="M10" s="50"/>
    </row>
    <row r="11" spans="2:13" ht="16.5">
      <c r="B11" s="77" t="s">
        <v>19</v>
      </c>
      <c r="C11" s="33">
        <v>59480</v>
      </c>
      <c r="D11" s="60">
        <v>21.571279879015147</v>
      </c>
      <c r="E11" s="60">
        <v>21.571279879015147</v>
      </c>
      <c r="F11" s="51"/>
      <c r="G11" s="51"/>
      <c r="H11" s="51"/>
      <c r="I11" s="51"/>
      <c r="J11" s="51"/>
      <c r="K11" s="51"/>
      <c r="L11" s="51"/>
      <c r="M11" s="50"/>
    </row>
    <row r="12" spans="2:13" ht="16.5">
      <c r="B12" s="77" t="s">
        <v>20</v>
      </c>
      <c r="C12" s="33">
        <v>57495</v>
      </c>
      <c r="D12" s="60">
        <v>19.420312373334774</v>
      </c>
      <c r="E12" s="60">
        <v>19.420312373334774</v>
      </c>
      <c r="F12" s="51"/>
      <c r="G12" s="51"/>
      <c r="H12" s="51"/>
      <c r="I12" s="51"/>
      <c r="J12" s="51"/>
      <c r="K12" s="51"/>
      <c r="L12" s="51"/>
      <c r="M12" s="50"/>
    </row>
    <row r="13" spans="2:13" ht="16.5">
      <c r="B13" s="77" t="s">
        <v>21</v>
      </c>
      <c r="C13" s="33">
        <v>57736</v>
      </c>
      <c r="D13" s="60">
        <v>18.608848679015409</v>
      </c>
      <c r="E13" s="60">
        <v>18.608848679015409</v>
      </c>
      <c r="F13" s="51"/>
      <c r="G13" s="51"/>
      <c r="H13" s="51"/>
      <c r="I13" s="51"/>
      <c r="J13" s="51"/>
      <c r="K13" s="51"/>
      <c r="L13" s="51"/>
      <c r="M13" s="50"/>
    </row>
    <row r="14" spans="2:13" ht="16.5">
      <c r="B14" s="77" t="s">
        <v>3</v>
      </c>
      <c r="C14" s="33">
        <v>83375</v>
      </c>
      <c r="D14" s="60">
        <v>26.338484672344514</v>
      </c>
      <c r="E14" s="60">
        <v>26.342387871130761</v>
      </c>
      <c r="F14" s="51"/>
      <c r="G14" s="51"/>
      <c r="H14" s="51"/>
      <c r="I14" s="51"/>
      <c r="J14" s="51"/>
      <c r="K14" s="51"/>
      <c r="L14" s="51"/>
      <c r="M14" s="50"/>
    </row>
    <row r="15" spans="2:13" ht="16.5">
      <c r="B15" s="77" t="s">
        <v>4</v>
      </c>
      <c r="C15" s="33">
        <v>113655</v>
      </c>
      <c r="D15" s="60">
        <v>33.987840872729883</v>
      </c>
      <c r="E15" s="60">
        <v>32.655502392344502</v>
      </c>
      <c r="F15" s="51"/>
      <c r="G15" s="51"/>
      <c r="H15" s="51"/>
      <c r="I15" s="51"/>
      <c r="J15" s="51"/>
      <c r="K15" s="51"/>
      <c r="L15" s="51"/>
      <c r="M15" s="50"/>
    </row>
    <row r="16" spans="2:13" ht="16.5">
      <c r="B16" s="77" t="s">
        <v>5</v>
      </c>
      <c r="C16" s="33">
        <v>153311</v>
      </c>
      <c r="D16" s="60">
        <v>43.835455850312513</v>
      </c>
      <c r="E16" s="60">
        <v>38.490134400915075</v>
      </c>
      <c r="F16" s="51"/>
      <c r="G16" s="51"/>
      <c r="H16" s="51"/>
      <c r="I16" s="51"/>
      <c r="J16" s="51"/>
      <c r="K16" s="51"/>
      <c r="L16" s="51"/>
      <c r="M16" s="50"/>
    </row>
    <row r="17" spans="2:13" ht="16.5">
      <c r="B17" s="77" t="s">
        <v>6</v>
      </c>
      <c r="C17" s="33">
        <v>178478</v>
      </c>
      <c r="D17" s="60">
        <v>48.019651471573439</v>
      </c>
      <c r="E17" s="60">
        <v>40.489642184557439</v>
      </c>
      <c r="F17" s="51"/>
      <c r="G17" s="51"/>
      <c r="H17" s="51"/>
      <c r="I17" s="51"/>
      <c r="J17" s="51"/>
      <c r="K17" s="51"/>
      <c r="L17" s="51"/>
      <c r="M17" s="50"/>
    </row>
    <row r="18" spans="2:13" ht="16.5">
      <c r="B18" s="77" t="s">
        <v>7</v>
      </c>
      <c r="C18" s="33">
        <v>184243</v>
      </c>
      <c r="D18" s="60">
        <v>46.897638356471226</v>
      </c>
      <c r="E18" s="60">
        <v>41.333672690251973</v>
      </c>
      <c r="F18" s="51"/>
      <c r="G18" s="51"/>
      <c r="H18" s="51"/>
      <c r="I18" s="51"/>
      <c r="J18" s="51"/>
      <c r="K18" s="51"/>
      <c r="L18" s="51"/>
      <c r="M18" s="50"/>
    </row>
    <row r="19" spans="2:13" ht="16.5">
      <c r="B19" s="77" t="s">
        <v>8</v>
      </c>
      <c r="C19" s="33">
        <v>180784</v>
      </c>
      <c r="D19" s="60">
        <v>43.626535389367504</v>
      </c>
      <c r="E19" s="60">
        <v>41.385135135135137</v>
      </c>
      <c r="F19" s="51"/>
      <c r="G19" s="51"/>
      <c r="H19" s="51"/>
      <c r="I19" s="51"/>
      <c r="J19" s="51"/>
      <c r="K19" s="51"/>
      <c r="L19" s="51"/>
      <c r="M19" s="50"/>
    </row>
    <row r="20" spans="2:13">
      <c r="E20" s="51"/>
      <c r="F20" s="51"/>
      <c r="G20" s="51"/>
      <c r="H20" s="51"/>
      <c r="I20" s="51"/>
      <c r="J20" s="51"/>
      <c r="K20" s="51"/>
      <c r="L20" s="51"/>
    </row>
    <row r="21" spans="2:13">
      <c r="E21" s="51"/>
      <c r="F21" s="51"/>
      <c r="G21" s="51"/>
      <c r="H21" s="51"/>
      <c r="I21" s="51"/>
      <c r="J21" s="51"/>
      <c r="K21" s="51"/>
      <c r="L21" s="51"/>
    </row>
  </sheetData>
  <pageMargins left="0.70866141732283472" right="0.70866141732283472" top="0.74803149606299213" bottom="0.74803149606299213" header="0.31496062992125984" footer="0.31496062992125984"/>
  <pageSetup paperSize="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2"/>
  </sheetPr>
  <dimension ref="B1:X92"/>
  <sheetViews>
    <sheetView workbookViewId="0">
      <selection activeCell="H16" sqref="H16"/>
    </sheetView>
  </sheetViews>
  <sheetFormatPr defaultColWidth="9" defaultRowHeight="16.5"/>
  <cols>
    <col min="1" max="1" width="9" style="78"/>
    <col min="2" max="2" width="20.125" style="26" customWidth="1"/>
    <col min="3" max="3" width="17.125" style="26" bestFit="1" customWidth="1"/>
    <col min="4" max="4" width="24.875" style="26" bestFit="1" customWidth="1"/>
    <col min="5" max="5" width="10.875" style="26" bestFit="1" customWidth="1"/>
    <col min="6" max="24" width="12.625" style="78" bestFit="1" customWidth="1"/>
    <col min="25" max="16384" width="9" style="78"/>
  </cols>
  <sheetData>
    <row r="1" spans="2:24">
      <c r="B1" s="13" t="s">
        <v>297</v>
      </c>
      <c r="C1" s="13"/>
      <c r="D1" s="4"/>
      <c r="E1" s="4"/>
    </row>
    <row r="2" spans="2:24">
      <c r="B2" s="66" t="s">
        <v>71</v>
      </c>
      <c r="C2" s="15"/>
      <c r="D2" s="4"/>
      <c r="E2" s="4"/>
      <c r="I2" s="48"/>
    </row>
    <row r="4" spans="2:24" ht="30">
      <c r="B4" s="93"/>
      <c r="C4" s="94" t="s">
        <v>186</v>
      </c>
      <c r="D4" s="93" t="s">
        <v>306</v>
      </c>
    </row>
    <row r="5" spans="2:24">
      <c r="B5" s="51" t="s">
        <v>58</v>
      </c>
      <c r="C5" s="95">
        <v>2.4E-2</v>
      </c>
      <c r="D5" s="96">
        <v>0.01</v>
      </c>
      <c r="H5" s="10"/>
      <c r="I5" s="10"/>
      <c r="J5" s="10"/>
      <c r="K5" s="10"/>
      <c r="L5" s="10"/>
      <c r="M5" s="10"/>
      <c r="N5" s="10"/>
      <c r="O5" s="10"/>
      <c r="P5" s="10"/>
      <c r="Q5" s="10"/>
      <c r="R5" s="10"/>
      <c r="S5" s="10"/>
      <c r="T5" s="10"/>
      <c r="U5" s="10"/>
      <c r="V5" s="10"/>
      <c r="W5" s="10"/>
      <c r="X5" s="10"/>
    </row>
    <row r="6" spans="2:24">
      <c r="B6" s="51" t="s">
        <v>61</v>
      </c>
      <c r="C6" s="95">
        <v>1.4E-2</v>
      </c>
      <c r="D6" s="96">
        <v>0.01</v>
      </c>
      <c r="H6" s="10"/>
      <c r="I6" s="10"/>
      <c r="J6" s="10"/>
      <c r="K6" s="10"/>
      <c r="L6" s="10"/>
      <c r="M6" s="10"/>
      <c r="N6" s="10"/>
      <c r="O6" s="10"/>
      <c r="P6" s="10"/>
      <c r="Q6" s="10"/>
      <c r="R6" s="10"/>
      <c r="S6" s="10"/>
      <c r="T6" s="10"/>
      <c r="U6" s="10"/>
      <c r="V6" s="10"/>
      <c r="W6" s="10"/>
      <c r="X6" s="10"/>
    </row>
    <row r="7" spans="2:24">
      <c r="B7" s="51" t="s">
        <v>62</v>
      </c>
      <c r="C7" s="95">
        <v>8.0000000000000002E-3</v>
      </c>
      <c r="D7" s="96">
        <v>0.01</v>
      </c>
      <c r="H7" s="10"/>
      <c r="I7" s="10"/>
      <c r="J7" s="10"/>
      <c r="K7" s="10"/>
      <c r="L7" s="10"/>
      <c r="M7" s="10"/>
      <c r="N7" s="10"/>
      <c r="O7" s="10"/>
      <c r="P7" s="10"/>
      <c r="Q7" s="10"/>
      <c r="R7" s="10"/>
      <c r="S7" s="10"/>
      <c r="T7" s="10"/>
      <c r="U7" s="10"/>
      <c r="V7" s="10"/>
      <c r="W7" s="10"/>
      <c r="X7" s="10"/>
    </row>
    <row r="8" spans="2:24">
      <c r="B8" s="51" t="s">
        <v>60</v>
      </c>
      <c r="C8" s="95">
        <v>1.6E-2</v>
      </c>
      <c r="D8" s="96">
        <v>0.01</v>
      </c>
      <c r="H8" s="10"/>
      <c r="I8" s="10"/>
      <c r="J8" s="10"/>
      <c r="K8" s="10"/>
      <c r="L8" s="10"/>
      <c r="M8" s="10"/>
      <c r="N8" s="10"/>
      <c r="O8" s="10"/>
      <c r="P8" s="10"/>
      <c r="Q8" s="10"/>
      <c r="R8" s="10"/>
      <c r="S8" s="10"/>
      <c r="T8" s="10"/>
      <c r="U8" s="10"/>
      <c r="V8" s="10"/>
      <c r="W8" s="10"/>
      <c r="X8" s="10"/>
    </row>
    <row r="9" spans="2:24">
      <c r="B9" s="51" t="s">
        <v>187</v>
      </c>
      <c r="C9" s="95">
        <v>3.5000000000000003E-2</v>
      </c>
      <c r="D9" s="96">
        <v>0.01</v>
      </c>
      <c r="H9" s="10"/>
      <c r="I9" s="10"/>
      <c r="J9" s="10"/>
      <c r="K9" s="10"/>
      <c r="L9" s="10"/>
      <c r="M9" s="10"/>
      <c r="N9" s="10"/>
      <c r="O9" s="10"/>
      <c r="P9" s="10"/>
      <c r="Q9" s="10"/>
      <c r="R9" s="10"/>
      <c r="S9" s="10"/>
      <c r="T9" s="10"/>
      <c r="U9" s="10"/>
      <c r="V9" s="10"/>
      <c r="W9" s="10"/>
      <c r="X9" s="10"/>
    </row>
    <row r="10" spans="2:24">
      <c r="B10" s="51" t="s">
        <v>188</v>
      </c>
      <c r="C10" s="95">
        <v>8.0000000000000002E-3</v>
      </c>
      <c r="D10" s="96">
        <v>0.01</v>
      </c>
      <c r="H10" s="10"/>
      <c r="I10" s="10"/>
      <c r="J10" s="10"/>
      <c r="K10" s="10"/>
      <c r="L10" s="10"/>
      <c r="M10" s="10"/>
      <c r="N10" s="10"/>
      <c r="O10" s="10"/>
      <c r="P10" s="10"/>
      <c r="Q10" s="10"/>
      <c r="R10" s="10"/>
      <c r="S10" s="10"/>
      <c r="T10" s="10"/>
      <c r="U10" s="10"/>
      <c r="V10" s="10"/>
      <c r="W10" s="10"/>
      <c r="X10" s="10"/>
    </row>
    <row r="11" spans="2:24">
      <c r="B11" s="51" t="s">
        <v>189</v>
      </c>
      <c r="C11" s="95">
        <v>0.02</v>
      </c>
      <c r="D11" s="96">
        <v>0.01</v>
      </c>
      <c r="H11" s="10"/>
      <c r="I11" s="10"/>
      <c r="J11" s="10"/>
      <c r="K11" s="10"/>
      <c r="L11" s="10"/>
      <c r="M11" s="10"/>
      <c r="N11" s="10"/>
      <c r="O11" s="10"/>
      <c r="P11" s="10"/>
      <c r="Q11" s="10"/>
      <c r="R11" s="10"/>
      <c r="S11" s="10"/>
      <c r="T11" s="10"/>
      <c r="U11" s="10"/>
      <c r="V11" s="10"/>
      <c r="W11" s="10"/>
      <c r="X11" s="10"/>
    </row>
    <row r="12" spans="2:24">
      <c r="B12" s="23"/>
      <c r="C12" s="10"/>
      <c r="H12" s="10"/>
      <c r="I12" s="10"/>
      <c r="J12" s="10"/>
      <c r="K12" s="10"/>
      <c r="L12" s="10"/>
      <c r="M12" s="10"/>
      <c r="N12" s="10"/>
      <c r="O12" s="10"/>
      <c r="P12" s="10"/>
      <c r="Q12" s="10"/>
      <c r="R12" s="10"/>
      <c r="S12" s="10"/>
      <c r="T12" s="10"/>
      <c r="U12" s="10"/>
      <c r="V12" s="10"/>
      <c r="W12" s="10"/>
      <c r="X12" s="10"/>
    </row>
    <row r="13" spans="2:24">
      <c r="B13" s="23"/>
      <c r="C13" s="10"/>
      <c r="H13" s="10"/>
      <c r="I13" s="10"/>
      <c r="J13" s="10"/>
      <c r="K13" s="10"/>
      <c r="L13" s="10"/>
      <c r="M13" s="10"/>
      <c r="N13" s="10"/>
      <c r="O13" s="10"/>
      <c r="P13" s="10"/>
      <c r="Q13" s="10"/>
      <c r="R13" s="10"/>
      <c r="S13" s="10"/>
      <c r="T13" s="10"/>
      <c r="U13" s="10"/>
      <c r="V13" s="10"/>
      <c r="W13" s="10"/>
      <c r="X13" s="10"/>
    </row>
    <row r="14" spans="2:24">
      <c r="B14" s="23"/>
      <c r="C14" s="10"/>
      <c r="D14" s="10"/>
      <c r="E14" s="10"/>
      <c r="H14" s="10"/>
      <c r="I14" s="10"/>
      <c r="J14" s="10"/>
      <c r="K14" s="10"/>
      <c r="L14" s="10"/>
      <c r="M14" s="10"/>
      <c r="N14" s="10"/>
      <c r="O14" s="10"/>
      <c r="P14" s="10"/>
      <c r="Q14" s="10"/>
      <c r="R14" s="10"/>
      <c r="S14" s="10"/>
      <c r="T14" s="10"/>
      <c r="U14" s="10"/>
      <c r="V14" s="10"/>
      <c r="W14" s="10"/>
      <c r="X14" s="10"/>
    </row>
    <row r="15" spans="2:24">
      <c r="B15" s="23"/>
      <c r="C15" s="10"/>
      <c r="D15" s="10"/>
      <c r="E15" s="10"/>
      <c r="H15" s="10"/>
      <c r="I15" s="10"/>
      <c r="J15" s="10"/>
      <c r="K15" s="10"/>
      <c r="L15" s="10"/>
      <c r="M15" s="10"/>
      <c r="N15" s="10"/>
      <c r="O15" s="10"/>
      <c r="P15" s="10"/>
      <c r="Q15" s="10"/>
      <c r="R15" s="10"/>
      <c r="S15" s="10"/>
      <c r="T15" s="10"/>
      <c r="U15" s="10"/>
      <c r="V15" s="10"/>
      <c r="W15" s="10"/>
      <c r="X15" s="10"/>
    </row>
    <row r="16" spans="2:24">
      <c r="B16" s="23"/>
      <c r="C16" s="10"/>
      <c r="D16" s="10"/>
      <c r="E16" s="10"/>
      <c r="H16" s="10"/>
      <c r="I16" s="10"/>
      <c r="J16" s="10"/>
      <c r="K16" s="10"/>
      <c r="L16" s="10"/>
      <c r="M16" s="10"/>
      <c r="N16" s="10"/>
      <c r="O16" s="10"/>
      <c r="P16" s="10"/>
      <c r="Q16" s="10"/>
      <c r="R16" s="10"/>
      <c r="S16" s="10"/>
      <c r="T16" s="10"/>
      <c r="U16" s="10"/>
      <c r="V16" s="10"/>
      <c r="W16" s="10"/>
      <c r="X16" s="10"/>
    </row>
    <row r="17" spans="2:24">
      <c r="B17" s="23"/>
      <c r="C17" s="10"/>
      <c r="D17" s="10"/>
      <c r="E17" s="10"/>
      <c r="F17" s="10"/>
      <c r="G17" s="10"/>
      <c r="H17" s="10"/>
      <c r="I17" s="10"/>
      <c r="J17" s="10"/>
      <c r="K17" s="10"/>
      <c r="L17" s="10"/>
      <c r="M17" s="10"/>
      <c r="N17" s="10"/>
      <c r="O17" s="10"/>
      <c r="P17" s="10"/>
      <c r="Q17" s="10"/>
      <c r="R17" s="10"/>
      <c r="S17" s="10"/>
      <c r="T17" s="10"/>
      <c r="U17" s="10"/>
      <c r="V17" s="10"/>
      <c r="W17" s="10"/>
      <c r="X17" s="10"/>
    </row>
    <row r="18" spans="2:24">
      <c r="B18" s="23"/>
      <c r="C18" s="10"/>
      <c r="D18" s="10"/>
      <c r="E18" s="10"/>
      <c r="F18" s="10"/>
      <c r="G18" s="10"/>
      <c r="H18" s="10"/>
      <c r="I18" s="10"/>
      <c r="J18" s="10"/>
      <c r="K18" s="10"/>
      <c r="L18" s="10"/>
      <c r="M18" s="10"/>
      <c r="N18" s="10"/>
      <c r="O18" s="10"/>
      <c r="P18" s="10"/>
      <c r="Q18" s="10"/>
      <c r="R18" s="10"/>
      <c r="S18" s="10"/>
      <c r="T18" s="10"/>
      <c r="U18" s="10"/>
      <c r="V18" s="10"/>
      <c r="W18" s="10"/>
      <c r="X18" s="10"/>
    </row>
    <row r="19" spans="2:24">
      <c r="B19" s="23"/>
      <c r="C19" s="10"/>
      <c r="D19" s="10"/>
      <c r="E19" s="10"/>
      <c r="F19" s="10"/>
      <c r="G19" s="10"/>
      <c r="H19" s="10"/>
      <c r="I19" s="10"/>
      <c r="J19" s="10"/>
      <c r="K19" s="10"/>
      <c r="L19" s="10"/>
      <c r="M19" s="10"/>
      <c r="N19" s="10"/>
      <c r="O19" s="10"/>
      <c r="P19" s="10"/>
      <c r="Q19" s="10"/>
      <c r="R19" s="10"/>
      <c r="S19" s="10"/>
      <c r="T19" s="10"/>
      <c r="U19" s="10"/>
      <c r="V19" s="10"/>
      <c r="W19" s="10"/>
      <c r="X19" s="10"/>
    </row>
    <row r="20" spans="2:24">
      <c r="B20" s="23"/>
      <c r="C20" s="10"/>
      <c r="D20" s="10"/>
      <c r="E20" s="10"/>
      <c r="F20" s="10"/>
      <c r="G20" s="10"/>
      <c r="H20" s="10"/>
      <c r="I20" s="10"/>
      <c r="J20" s="10"/>
      <c r="K20" s="10"/>
      <c r="L20" s="10"/>
      <c r="M20" s="10"/>
      <c r="N20" s="10"/>
      <c r="O20" s="10"/>
      <c r="P20" s="10"/>
      <c r="Q20" s="10"/>
      <c r="R20" s="10"/>
      <c r="S20" s="10"/>
      <c r="T20" s="10"/>
      <c r="U20" s="10"/>
      <c r="V20" s="10"/>
      <c r="W20" s="10"/>
      <c r="X20" s="10"/>
    </row>
    <row r="21" spans="2:24">
      <c r="B21" s="23"/>
      <c r="C21" s="10"/>
      <c r="D21" s="10"/>
      <c r="E21" s="10"/>
      <c r="F21" s="10"/>
      <c r="G21" s="10"/>
      <c r="H21" s="10"/>
      <c r="I21" s="10"/>
      <c r="J21" s="10"/>
      <c r="K21" s="10"/>
      <c r="L21" s="10"/>
      <c r="M21" s="10"/>
      <c r="N21" s="10"/>
      <c r="O21" s="10"/>
      <c r="P21" s="10"/>
      <c r="Q21" s="10"/>
      <c r="R21" s="10"/>
      <c r="S21" s="10"/>
      <c r="T21" s="10"/>
      <c r="U21" s="10"/>
      <c r="V21" s="10"/>
      <c r="W21" s="10"/>
      <c r="X21" s="10"/>
    </row>
    <row r="22" spans="2:24">
      <c r="B22" s="23"/>
      <c r="C22" s="10"/>
      <c r="D22" s="10"/>
      <c r="E22" s="10"/>
      <c r="F22" s="10"/>
      <c r="G22" s="10"/>
      <c r="H22" s="10"/>
      <c r="I22" s="10"/>
      <c r="J22" s="10"/>
      <c r="K22" s="10"/>
      <c r="L22" s="10"/>
      <c r="M22" s="10"/>
      <c r="N22" s="10"/>
      <c r="O22" s="10"/>
      <c r="P22" s="10"/>
      <c r="Q22" s="10"/>
      <c r="R22" s="10"/>
      <c r="S22" s="10"/>
      <c r="T22" s="10"/>
      <c r="U22" s="10"/>
      <c r="V22" s="10"/>
      <c r="W22" s="10"/>
      <c r="X22" s="10"/>
    </row>
    <row r="23" spans="2:24">
      <c r="B23" s="23"/>
      <c r="C23" s="10"/>
      <c r="D23" s="10"/>
      <c r="E23" s="10"/>
      <c r="F23" s="10"/>
      <c r="G23" s="10"/>
      <c r="H23" s="10"/>
      <c r="I23" s="10"/>
      <c r="J23" s="10"/>
      <c r="K23" s="10"/>
      <c r="L23" s="10"/>
      <c r="M23" s="10"/>
      <c r="N23" s="10"/>
      <c r="O23" s="10"/>
      <c r="P23" s="10"/>
      <c r="Q23" s="10"/>
      <c r="R23" s="10"/>
      <c r="S23" s="10"/>
      <c r="T23" s="10"/>
      <c r="U23" s="10"/>
      <c r="V23" s="10"/>
      <c r="W23" s="10"/>
      <c r="X23" s="10"/>
    </row>
    <row r="24" spans="2:24">
      <c r="B24" s="23"/>
      <c r="C24" s="10"/>
      <c r="D24" s="10"/>
      <c r="E24" s="10"/>
      <c r="F24" s="10"/>
      <c r="G24" s="10"/>
      <c r="H24" s="10"/>
      <c r="I24" s="10"/>
      <c r="J24" s="10"/>
      <c r="K24" s="10"/>
      <c r="L24" s="10"/>
      <c r="M24" s="10"/>
      <c r="N24" s="10"/>
      <c r="O24" s="10"/>
      <c r="P24" s="10"/>
      <c r="Q24" s="10"/>
      <c r="R24" s="10"/>
      <c r="S24" s="10"/>
      <c r="T24" s="10"/>
      <c r="U24" s="10"/>
      <c r="V24" s="10"/>
      <c r="W24" s="10"/>
      <c r="X24" s="10"/>
    </row>
    <row r="25" spans="2:24">
      <c r="B25" s="23"/>
      <c r="C25" s="10"/>
      <c r="D25" s="10"/>
      <c r="E25" s="10"/>
      <c r="F25" s="10"/>
      <c r="G25" s="10"/>
      <c r="H25" s="10"/>
      <c r="I25" s="10"/>
      <c r="J25" s="10"/>
      <c r="K25" s="10"/>
      <c r="L25" s="10"/>
      <c r="M25" s="10"/>
      <c r="N25" s="10"/>
      <c r="O25" s="10"/>
      <c r="P25" s="10"/>
      <c r="Q25" s="10"/>
      <c r="R25" s="10"/>
      <c r="S25" s="10"/>
      <c r="T25" s="10"/>
      <c r="U25" s="10"/>
      <c r="V25" s="10"/>
      <c r="W25" s="10"/>
      <c r="X25" s="10"/>
    </row>
    <row r="26" spans="2:24">
      <c r="B26" s="23"/>
      <c r="C26" s="10"/>
      <c r="D26" s="10"/>
      <c r="E26" s="10"/>
      <c r="F26" s="10"/>
      <c r="G26" s="10"/>
      <c r="H26" s="10"/>
      <c r="I26" s="10"/>
      <c r="J26" s="10"/>
      <c r="K26" s="10"/>
      <c r="L26" s="10"/>
      <c r="M26" s="10"/>
      <c r="N26" s="10"/>
      <c r="O26" s="10"/>
      <c r="P26" s="10"/>
      <c r="Q26" s="10"/>
      <c r="R26" s="10"/>
      <c r="S26" s="10"/>
      <c r="T26" s="10"/>
      <c r="U26" s="10"/>
      <c r="V26" s="10"/>
      <c r="W26" s="10"/>
      <c r="X26" s="10"/>
    </row>
    <row r="27" spans="2:24">
      <c r="B27" s="23"/>
      <c r="C27" s="10"/>
      <c r="D27" s="10"/>
      <c r="E27" s="10"/>
      <c r="F27" s="10"/>
      <c r="G27" s="10"/>
      <c r="H27" s="10"/>
      <c r="I27" s="10"/>
      <c r="J27" s="10"/>
      <c r="K27" s="10"/>
      <c r="L27" s="10"/>
      <c r="M27" s="10"/>
      <c r="N27" s="10"/>
      <c r="O27" s="10"/>
      <c r="P27" s="10"/>
      <c r="Q27" s="10"/>
      <c r="R27" s="10"/>
      <c r="S27" s="10"/>
      <c r="T27" s="10"/>
      <c r="U27" s="10"/>
      <c r="V27" s="10"/>
      <c r="W27" s="10"/>
      <c r="X27" s="10"/>
    </row>
    <row r="28" spans="2:24">
      <c r="B28" s="23"/>
      <c r="C28" s="10"/>
      <c r="D28" s="10"/>
      <c r="E28" s="10"/>
      <c r="F28" s="10"/>
      <c r="G28" s="10"/>
      <c r="H28" s="10"/>
      <c r="I28" s="10"/>
      <c r="J28" s="10"/>
      <c r="K28" s="10"/>
      <c r="L28" s="10"/>
      <c r="M28" s="10"/>
      <c r="N28" s="10"/>
      <c r="O28" s="10"/>
      <c r="P28" s="10"/>
      <c r="Q28" s="10"/>
      <c r="R28" s="10"/>
      <c r="S28" s="10"/>
      <c r="T28" s="10"/>
      <c r="U28" s="10"/>
      <c r="V28" s="10"/>
      <c r="W28" s="10"/>
      <c r="X28" s="10"/>
    </row>
    <row r="29" spans="2:24">
      <c r="B29" s="23"/>
      <c r="C29" s="10"/>
      <c r="D29" s="10"/>
      <c r="E29" s="10"/>
      <c r="F29" s="10"/>
      <c r="G29" s="10"/>
      <c r="H29" s="10"/>
      <c r="I29" s="10"/>
      <c r="J29" s="10"/>
      <c r="K29" s="10"/>
      <c r="L29" s="10"/>
      <c r="M29" s="10"/>
      <c r="N29" s="10"/>
      <c r="O29" s="10"/>
      <c r="P29" s="10"/>
      <c r="Q29" s="10"/>
      <c r="R29" s="10"/>
      <c r="S29" s="10"/>
      <c r="T29" s="10"/>
      <c r="U29" s="10"/>
      <c r="V29" s="10"/>
      <c r="W29" s="10"/>
      <c r="X29" s="10"/>
    </row>
    <row r="30" spans="2:24">
      <c r="B30" s="23"/>
      <c r="C30" s="10"/>
      <c r="D30" s="10"/>
      <c r="E30" s="10"/>
      <c r="F30" s="10"/>
      <c r="G30" s="10"/>
      <c r="H30" s="10"/>
      <c r="I30" s="10"/>
      <c r="J30" s="10"/>
      <c r="K30" s="10"/>
      <c r="L30" s="10"/>
      <c r="M30" s="10"/>
      <c r="N30" s="10"/>
      <c r="O30" s="10"/>
      <c r="P30" s="10"/>
      <c r="Q30" s="10"/>
      <c r="R30" s="10"/>
      <c r="S30" s="10"/>
      <c r="T30" s="10"/>
      <c r="U30" s="10"/>
      <c r="V30" s="10"/>
      <c r="W30" s="10"/>
      <c r="X30" s="10"/>
    </row>
    <row r="31" spans="2:24">
      <c r="B31" s="23"/>
      <c r="C31" s="10"/>
      <c r="D31" s="10"/>
      <c r="E31" s="10"/>
      <c r="F31" s="10"/>
      <c r="G31" s="10"/>
      <c r="H31" s="10"/>
      <c r="I31" s="10"/>
      <c r="J31" s="10"/>
      <c r="K31" s="10"/>
      <c r="L31" s="10"/>
      <c r="M31" s="10"/>
      <c r="N31" s="10"/>
      <c r="O31" s="10"/>
      <c r="P31" s="10"/>
      <c r="Q31" s="10"/>
      <c r="R31" s="10"/>
      <c r="S31" s="10"/>
      <c r="T31" s="10"/>
      <c r="U31" s="10"/>
      <c r="V31" s="10"/>
      <c r="W31" s="10"/>
      <c r="X31" s="10"/>
    </row>
    <row r="32" spans="2:24">
      <c r="B32" s="23"/>
      <c r="C32" s="10"/>
      <c r="D32" s="10"/>
      <c r="E32" s="10"/>
      <c r="F32" s="10"/>
      <c r="G32" s="10"/>
      <c r="H32" s="10"/>
      <c r="I32" s="10"/>
      <c r="J32" s="10"/>
      <c r="K32" s="10"/>
      <c r="L32" s="10"/>
      <c r="M32" s="10"/>
      <c r="N32" s="10"/>
      <c r="O32" s="10"/>
      <c r="P32" s="10"/>
      <c r="Q32" s="10"/>
      <c r="R32" s="10"/>
      <c r="S32" s="10"/>
      <c r="T32" s="10"/>
      <c r="U32" s="10"/>
      <c r="V32" s="10"/>
      <c r="W32" s="10"/>
      <c r="X32" s="10"/>
    </row>
    <row r="33" spans="2:24">
      <c r="B33" s="23"/>
      <c r="C33" s="10"/>
      <c r="D33" s="10"/>
      <c r="E33" s="10"/>
      <c r="F33" s="10"/>
      <c r="G33" s="10"/>
      <c r="H33" s="10"/>
      <c r="I33" s="10"/>
      <c r="J33" s="10"/>
      <c r="K33" s="10"/>
      <c r="L33" s="10"/>
      <c r="M33" s="10"/>
      <c r="N33" s="10"/>
      <c r="O33" s="10"/>
      <c r="P33" s="10"/>
      <c r="Q33" s="10"/>
      <c r="R33" s="10"/>
      <c r="S33" s="10"/>
      <c r="T33" s="10"/>
      <c r="U33" s="10"/>
      <c r="V33" s="10"/>
      <c r="W33" s="10"/>
      <c r="X33" s="10"/>
    </row>
    <row r="34" spans="2:24">
      <c r="B34" s="23"/>
      <c r="C34" s="10"/>
      <c r="D34" s="10"/>
      <c r="E34" s="10"/>
      <c r="F34" s="10"/>
      <c r="G34" s="10"/>
      <c r="H34" s="10"/>
      <c r="I34" s="10"/>
      <c r="J34" s="10"/>
      <c r="K34" s="10"/>
      <c r="L34" s="10"/>
      <c r="M34" s="10"/>
      <c r="N34" s="10"/>
      <c r="O34" s="10"/>
      <c r="P34" s="10"/>
      <c r="Q34" s="10"/>
      <c r="R34" s="10"/>
      <c r="S34" s="10"/>
      <c r="T34" s="10"/>
      <c r="U34" s="10"/>
      <c r="V34" s="10"/>
      <c r="W34" s="10"/>
      <c r="X34" s="10"/>
    </row>
    <row r="35" spans="2:24">
      <c r="B35" s="23"/>
      <c r="C35" s="10"/>
      <c r="D35" s="10"/>
      <c r="E35" s="10"/>
      <c r="F35" s="10"/>
      <c r="G35" s="10"/>
      <c r="H35" s="10"/>
      <c r="I35" s="10"/>
      <c r="J35" s="10"/>
      <c r="K35" s="10"/>
      <c r="L35" s="10"/>
      <c r="M35" s="10"/>
      <c r="N35" s="10"/>
      <c r="O35" s="10"/>
      <c r="P35" s="10"/>
      <c r="Q35" s="10"/>
      <c r="R35" s="10"/>
      <c r="S35" s="10"/>
      <c r="T35" s="10"/>
      <c r="U35" s="10"/>
      <c r="V35" s="10"/>
      <c r="W35" s="10"/>
      <c r="X35" s="10"/>
    </row>
    <row r="36" spans="2:24">
      <c r="B36" s="23"/>
      <c r="C36" s="10"/>
      <c r="D36" s="10"/>
      <c r="E36" s="10"/>
      <c r="F36" s="10"/>
      <c r="G36" s="10"/>
      <c r="H36" s="10"/>
      <c r="I36" s="10"/>
      <c r="J36" s="10"/>
      <c r="K36" s="10"/>
      <c r="L36" s="10"/>
      <c r="M36" s="10"/>
      <c r="N36" s="10"/>
      <c r="O36" s="10"/>
      <c r="P36" s="10"/>
      <c r="Q36" s="10"/>
      <c r="R36" s="10"/>
      <c r="S36" s="10"/>
      <c r="T36" s="10"/>
      <c r="U36" s="10"/>
      <c r="V36" s="10"/>
      <c r="W36" s="10"/>
      <c r="X36" s="10"/>
    </row>
    <row r="37" spans="2:24">
      <c r="B37" s="23"/>
      <c r="C37" s="10"/>
      <c r="D37" s="10"/>
      <c r="E37" s="10"/>
      <c r="F37" s="10"/>
      <c r="G37" s="10"/>
      <c r="H37" s="10"/>
      <c r="I37" s="10"/>
      <c r="J37" s="10"/>
      <c r="K37" s="10"/>
      <c r="L37" s="10"/>
      <c r="M37" s="10"/>
      <c r="N37" s="10"/>
      <c r="O37" s="10"/>
      <c r="P37" s="10"/>
      <c r="Q37" s="10"/>
      <c r="R37" s="10"/>
      <c r="S37" s="10"/>
      <c r="T37" s="10"/>
      <c r="U37" s="10"/>
      <c r="V37" s="10"/>
      <c r="W37" s="10"/>
      <c r="X37" s="10"/>
    </row>
    <row r="38" spans="2:24">
      <c r="B38" s="23"/>
      <c r="C38" s="10"/>
      <c r="D38" s="10"/>
      <c r="E38" s="10"/>
      <c r="F38" s="10"/>
      <c r="G38" s="10"/>
      <c r="H38" s="10"/>
      <c r="I38" s="10"/>
      <c r="J38" s="10"/>
      <c r="K38" s="10"/>
      <c r="L38" s="10"/>
      <c r="M38" s="10"/>
      <c r="N38" s="10"/>
      <c r="O38" s="10"/>
      <c r="P38" s="10"/>
      <c r="Q38" s="10"/>
      <c r="R38" s="10"/>
      <c r="S38" s="10"/>
      <c r="T38" s="10"/>
      <c r="U38" s="10"/>
      <c r="V38" s="10"/>
      <c r="W38" s="10"/>
      <c r="X38" s="10"/>
    </row>
    <row r="39" spans="2:24">
      <c r="B39" s="23"/>
      <c r="C39" s="10"/>
      <c r="D39" s="10"/>
      <c r="E39" s="10"/>
      <c r="F39" s="10"/>
      <c r="G39" s="10"/>
      <c r="H39" s="10"/>
      <c r="I39" s="10"/>
      <c r="J39" s="10"/>
      <c r="K39" s="10"/>
      <c r="L39" s="10"/>
      <c r="M39" s="10"/>
      <c r="N39" s="10"/>
      <c r="O39" s="10"/>
      <c r="P39" s="10"/>
      <c r="Q39" s="10"/>
      <c r="R39" s="10"/>
      <c r="S39" s="10"/>
      <c r="T39" s="10"/>
      <c r="U39" s="10"/>
      <c r="V39" s="10"/>
      <c r="W39" s="10"/>
      <c r="X39" s="10"/>
    </row>
    <row r="40" spans="2:24">
      <c r="B40" s="23"/>
      <c r="C40" s="10"/>
      <c r="D40" s="10"/>
      <c r="E40" s="10"/>
      <c r="F40" s="10"/>
      <c r="G40" s="10"/>
      <c r="H40" s="10"/>
      <c r="I40" s="10"/>
      <c r="J40" s="10"/>
      <c r="K40" s="10"/>
      <c r="L40" s="10"/>
      <c r="M40" s="10"/>
      <c r="N40" s="10"/>
      <c r="O40" s="10"/>
      <c r="P40" s="10"/>
      <c r="Q40" s="10"/>
      <c r="R40" s="10"/>
      <c r="S40" s="10"/>
      <c r="T40" s="10"/>
      <c r="U40" s="10"/>
      <c r="V40" s="10"/>
      <c r="W40" s="10"/>
      <c r="X40" s="10"/>
    </row>
    <row r="41" spans="2:24">
      <c r="B41" s="23"/>
      <c r="C41" s="10"/>
      <c r="D41" s="10"/>
      <c r="E41" s="10"/>
      <c r="F41" s="10"/>
      <c r="G41" s="10"/>
      <c r="H41" s="10"/>
      <c r="I41" s="10"/>
      <c r="J41" s="10"/>
      <c r="K41" s="10"/>
      <c r="L41" s="10"/>
      <c r="M41" s="10"/>
      <c r="N41" s="10"/>
      <c r="O41" s="10"/>
      <c r="P41" s="10"/>
      <c r="Q41" s="10"/>
      <c r="R41" s="10"/>
      <c r="S41" s="10"/>
      <c r="T41" s="10"/>
      <c r="U41" s="10"/>
      <c r="V41" s="10"/>
      <c r="W41" s="10"/>
      <c r="X41" s="10"/>
    </row>
    <row r="42" spans="2:24">
      <c r="B42" s="23"/>
      <c r="C42" s="10"/>
      <c r="D42" s="10"/>
      <c r="E42" s="10"/>
      <c r="F42" s="10"/>
      <c r="G42" s="10"/>
      <c r="H42" s="10"/>
      <c r="I42" s="10"/>
      <c r="J42" s="10"/>
      <c r="K42" s="10"/>
      <c r="L42" s="10"/>
      <c r="M42" s="10"/>
      <c r="N42" s="10"/>
      <c r="O42" s="10"/>
      <c r="P42" s="10"/>
      <c r="Q42" s="10"/>
      <c r="R42" s="10"/>
      <c r="S42" s="10"/>
      <c r="T42" s="10"/>
      <c r="U42" s="10"/>
      <c r="V42" s="10"/>
      <c r="W42" s="10"/>
      <c r="X42" s="10"/>
    </row>
    <row r="43" spans="2:24">
      <c r="B43" s="23"/>
      <c r="C43" s="10"/>
      <c r="D43" s="10"/>
      <c r="E43" s="10"/>
      <c r="F43" s="10"/>
      <c r="G43" s="10"/>
      <c r="H43" s="10"/>
      <c r="I43" s="10"/>
      <c r="J43" s="10"/>
      <c r="K43" s="10"/>
      <c r="L43" s="10"/>
      <c r="M43" s="10"/>
      <c r="N43" s="10"/>
      <c r="O43" s="10"/>
      <c r="P43" s="10"/>
      <c r="Q43" s="10"/>
      <c r="R43" s="10"/>
      <c r="S43" s="10"/>
      <c r="T43" s="10"/>
      <c r="U43" s="10"/>
      <c r="V43" s="10"/>
      <c r="W43" s="10"/>
      <c r="X43" s="10"/>
    </row>
    <row r="44" spans="2:24">
      <c r="B44" s="23"/>
      <c r="C44" s="10"/>
      <c r="D44" s="10"/>
      <c r="E44" s="10"/>
      <c r="F44" s="10"/>
      <c r="G44" s="10"/>
      <c r="H44" s="10"/>
      <c r="I44" s="10"/>
      <c r="J44" s="10"/>
      <c r="K44" s="10"/>
      <c r="L44" s="10"/>
      <c r="M44" s="10"/>
      <c r="N44" s="10"/>
      <c r="O44" s="10"/>
      <c r="P44" s="10"/>
      <c r="Q44" s="10"/>
      <c r="R44" s="10"/>
      <c r="S44" s="10"/>
      <c r="T44" s="10"/>
      <c r="U44" s="10"/>
      <c r="V44" s="10"/>
      <c r="W44" s="10"/>
      <c r="X44" s="10"/>
    </row>
    <row r="45" spans="2:24">
      <c r="B45" s="23"/>
      <c r="C45" s="10"/>
      <c r="D45" s="10"/>
      <c r="E45" s="10"/>
      <c r="F45" s="10"/>
      <c r="G45" s="10"/>
      <c r="H45" s="10"/>
      <c r="I45" s="10"/>
      <c r="J45" s="10"/>
      <c r="K45" s="10"/>
      <c r="L45" s="10"/>
      <c r="M45" s="10"/>
      <c r="N45" s="10"/>
      <c r="O45" s="10"/>
      <c r="P45" s="10"/>
      <c r="Q45" s="10"/>
      <c r="R45" s="10"/>
      <c r="S45" s="10"/>
      <c r="T45" s="10"/>
      <c r="U45" s="10"/>
      <c r="V45" s="10"/>
      <c r="W45" s="10"/>
      <c r="X45" s="10"/>
    </row>
    <row r="46" spans="2:24">
      <c r="B46" s="23"/>
      <c r="C46" s="10"/>
      <c r="D46" s="10"/>
      <c r="E46" s="10"/>
      <c r="F46" s="10"/>
      <c r="G46" s="10"/>
      <c r="H46" s="10"/>
      <c r="I46" s="10"/>
      <c r="J46" s="10"/>
      <c r="K46" s="10"/>
      <c r="L46" s="10"/>
      <c r="M46" s="10"/>
      <c r="N46" s="10"/>
      <c r="O46" s="10"/>
      <c r="P46" s="10"/>
      <c r="Q46" s="10"/>
      <c r="R46" s="10"/>
      <c r="S46" s="10"/>
      <c r="T46" s="10"/>
      <c r="U46" s="10"/>
      <c r="V46" s="10"/>
      <c r="W46" s="10"/>
      <c r="X46" s="10"/>
    </row>
    <row r="47" spans="2:24">
      <c r="B47" s="23"/>
      <c r="C47" s="10"/>
      <c r="D47" s="10"/>
      <c r="E47" s="10"/>
      <c r="F47" s="10"/>
      <c r="G47" s="10"/>
      <c r="H47" s="10"/>
      <c r="I47" s="10"/>
      <c r="J47" s="10"/>
      <c r="K47" s="10"/>
      <c r="L47" s="10"/>
      <c r="M47" s="10"/>
      <c r="N47" s="10"/>
      <c r="O47" s="10"/>
      <c r="P47" s="10"/>
      <c r="Q47" s="10"/>
      <c r="R47" s="10"/>
      <c r="S47" s="10"/>
      <c r="T47" s="10"/>
      <c r="U47" s="10"/>
      <c r="V47" s="10"/>
      <c r="W47" s="10"/>
      <c r="X47" s="10"/>
    </row>
    <row r="48" spans="2:24">
      <c r="B48" s="23"/>
      <c r="C48" s="10"/>
      <c r="D48" s="10"/>
      <c r="E48" s="10"/>
      <c r="F48" s="10"/>
      <c r="G48" s="10"/>
      <c r="H48" s="10"/>
      <c r="I48" s="10"/>
      <c r="J48" s="10"/>
      <c r="K48" s="10"/>
      <c r="L48" s="10"/>
      <c r="M48" s="10"/>
      <c r="N48" s="10"/>
      <c r="O48" s="10"/>
      <c r="P48" s="10"/>
      <c r="Q48" s="10"/>
      <c r="R48" s="10"/>
      <c r="S48" s="10"/>
      <c r="T48" s="10"/>
      <c r="U48" s="10"/>
      <c r="V48" s="10"/>
      <c r="W48" s="10"/>
      <c r="X48" s="10"/>
    </row>
    <row r="49" spans="2:24">
      <c r="B49" s="23"/>
      <c r="C49" s="10"/>
      <c r="D49" s="10"/>
      <c r="E49" s="10"/>
      <c r="F49" s="10"/>
      <c r="G49" s="10"/>
      <c r="H49" s="10"/>
      <c r="I49" s="10"/>
      <c r="J49" s="10"/>
      <c r="K49" s="10"/>
      <c r="L49" s="10"/>
      <c r="M49" s="10"/>
      <c r="N49" s="10"/>
      <c r="O49" s="10"/>
      <c r="P49" s="10"/>
      <c r="Q49" s="10"/>
      <c r="R49" s="10"/>
      <c r="S49" s="10"/>
      <c r="T49" s="10"/>
      <c r="U49" s="10"/>
      <c r="V49" s="10"/>
      <c r="W49" s="10"/>
      <c r="X49" s="10"/>
    </row>
    <row r="50" spans="2:24">
      <c r="B50" s="23"/>
      <c r="C50" s="10"/>
      <c r="D50" s="10"/>
      <c r="E50" s="10"/>
      <c r="F50" s="10"/>
      <c r="G50" s="10"/>
      <c r="H50" s="10"/>
      <c r="I50" s="10"/>
      <c r="J50" s="10"/>
      <c r="K50" s="10"/>
      <c r="L50" s="10"/>
      <c r="M50" s="10"/>
      <c r="N50" s="10"/>
      <c r="O50" s="10"/>
      <c r="P50" s="10"/>
      <c r="Q50" s="10"/>
      <c r="R50" s="10"/>
      <c r="S50" s="10"/>
      <c r="T50" s="10"/>
      <c r="U50" s="10"/>
      <c r="V50" s="10"/>
      <c r="W50" s="10"/>
      <c r="X50" s="10"/>
    </row>
    <row r="51" spans="2:24">
      <c r="B51" s="23"/>
      <c r="C51" s="10"/>
      <c r="D51" s="10"/>
      <c r="E51" s="10"/>
      <c r="F51" s="10"/>
      <c r="G51" s="10"/>
      <c r="H51" s="10"/>
      <c r="I51" s="10"/>
      <c r="J51" s="10"/>
      <c r="K51" s="10"/>
      <c r="L51" s="10"/>
      <c r="M51" s="10"/>
      <c r="N51" s="10"/>
      <c r="O51" s="10"/>
      <c r="P51" s="10"/>
      <c r="Q51" s="10"/>
      <c r="R51" s="10"/>
      <c r="S51" s="10"/>
      <c r="T51" s="10"/>
      <c r="U51" s="10"/>
      <c r="V51" s="10"/>
      <c r="W51" s="10"/>
      <c r="X51" s="10"/>
    </row>
    <row r="52" spans="2:24">
      <c r="B52" s="23"/>
      <c r="C52" s="10"/>
      <c r="D52" s="10"/>
      <c r="E52" s="10"/>
      <c r="F52" s="10"/>
      <c r="G52" s="10"/>
      <c r="H52" s="10"/>
      <c r="I52" s="10"/>
      <c r="J52" s="10"/>
      <c r="K52" s="10"/>
      <c r="L52" s="10"/>
      <c r="M52" s="10"/>
      <c r="N52" s="10"/>
      <c r="O52" s="10"/>
      <c r="P52" s="10"/>
      <c r="Q52" s="10"/>
      <c r="R52" s="10"/>
      <c r="S52" s="10"/>
      <c r="T52" s="10"/>
      <c r="U52" s="10"/>
      <c r="V52" s="10"/>
      <c r="W52" s="10"/>
      <c r="X52" s="10"/>
    </row>
    <row r="53" spans="2:24">
      <c r="B53" s="23"/>
      <c r="C53" s="10"/>
      <c r="D53" s="10"/>
      <c r="E53" s="10"/>
      <c r="F53" s="10"/>
      <c r="G53" s="10"/>
      <c r="H53" s="10"/>
      <c r="I53" s="10"/>
      <c r="J53" s="10"/>
      <c r="K53" s="10"/>
      <c r="L53" s="10"/>
      <c r="M53" s="10"/>
      <c r="N53" s="10"/>
      <c r="O53" s="10"/>
      <c r="P53" s="10"/>
      <c r="Q53" s="10"/>
      <c r="R53" s="10"/>
      <c r="S53" s="10"/>
      <c r="T53" s="10"/>
      <c r="U53" s="10"/>
      <c r="V53" s="10"/>
      <c r="W53" s="10"/>
      <c r="X53" s="10"/>
    </row>
    <row r="54" spans="2:24">
      <c r="B54" s="23"/>
      <c r="C54" s="10"/>
      <c r="D54" s="10"/>
      <c r="E54" s="10"/>
      <c r="F54" s="10"/>
      <c r="G54" s="10"/>
      <c r="H54" s="10"/>
      <c r="I54" s="10"/>
      <c r="J54" s="10"/>
      <c r="K54" s="10"/>
      <c r="L54" s="10"/>
      <c r="M54" s="10"/>
      <c r="N54" s="10"/>
      <c r="O54" s="10"/>
      <c r="P54" s="10"/>
      <c r="Q54" s="10"/>
      <c r="R54" s="10"/>
      <c r="S54" s="10"/>
      <c r="T54" s="10"/>
      <c r="U54" s="10"/>
      <c r="V54" s="10"/>
      <c r="W54" s="10"/>
      <c r="X54" s="10"/>
    </row>
    <row r="55" spans="2:24">
      <c r="B55" s="23"/>
      <c r="C55" s="10"/>
      <c r="D55" s="10"/>
      <c r="E55" s="10"/>
      <c r="F55" s="10"/>
      <c r="G55" s="10"/>
      <c r="H55" s="10"/>
      <c r="I55" s="10"/>
      <c r="J55" s="10"/>
      <c r="K55" s="10"/>
      <c r="L55" s="10"/>
      <c r="M55" s="10"/>
      <c r="N55" s="10"/>
      <c r="O55" s="10"/>
      <c r="P55" s="10"/>
      <c r="Q55" s="10"/>
      <c r="R55" s="10"/>
      <c r="S55" s="10"/>
      <c r="T55" s="10"/>
      <c r="U55" s="10"/>
      <c r="V55" s="10"/>
      <c r="W55" s="10"/>
      <c r="X55" s="10"/>
    </row>
    <row r="56" spans="2:24">
      <c r="B56" s="23"/>
      <c r="C56" s="10"/>
      <c r="D56" s="10"/>
      <c r="E56" s="10"/>
      <c r="F56" s="10"/>
      <c r="G56" s="10"/>
      <c r="H56" s="10"/>
      <c r="I56" s="10"/>
      <c r="J56" s="10"/>
      <c r="K56" s="10"/>
      <c r="L56" s="10"/>
      <c r="M56" s="10"/>
      <c r="N56" s="10"/>
      <c r="O56" s="10"/>
      <c r="P56" s="10"/>
      <c r="Q56" s="10"/>
      <c r="R56" s="10"/>
      <c r="S56" s="10"/>
      <c r="T56" s="10"/>
      <c r="U56" s="10"/>
      <c r="V56" s="10"/>
      <c r="W56" s="10"/>
      <c r="X56" s="10"/>
    </row>
    <row r="57" spans="2:24">
      <c r="B57" s="23"/>
      <c r="C57" s="10"/>
      <c r="D57" s="10"/>
      <c r="E57" s="10"/>
      <c r="F57" s="10"/>
      <c r="G57" s="10"/>
      <c r="H57" s="10"/>
      <c r="I57" s="10"/>
      <c r="J57" s="10"/>
      <c r="K57" s="10"/>
      <c r="L57" s="10"/>
      <c r="M57" s="10"/>
      <c r="N57" s="10"/>
      <c r="O57" s="10"/>
      <c r="P57" s="10"/>
      <c r="Q57" s="10"/>
      <c r="R57" s="10"/>
      <c r="S57" s="10"/>
      <c r="T57" s="10"/>
      <c r="U57" s="10"/>
      <c r="V57" s="10"/>
      <c r="W57" s="10"/>
      <c r="X57" s="10"/>
    </row>
    <row r="58" spans="2:24">
      <c r="B58" s="23"/>
      <c r="C58" s="10"/>
      <c r="D58" s="10"/>
      <c r="E58" s="10"/>
      <c r="F58" s="10"/>
      <c r="G58" s="10"/>
      <c r="H58" s="10"/>
      <c r="I58" s="10"/>
      <c r="J58" s="10"/>
      <c r="K58" s="10"/>
      <c r="L58" s="10"/>
      <c r="M58" s="10"/>
      <c r="N58" s="10"/>
      <c r="O58" s="10"/>
      <c r="P58" s="10"/>
      <c r="Q58" s="10"/>
      <c r="R58" s="10"/>
      <c r="S58" s="10"/>
      <c r="T58" s="10"/>
      <c r="U58" s="10"/>
      <c r="V58" s="10"/>
      <c r="W58" s="10"/>
      <c r="X58" s="10"/>
    </row>
    <row r="59" spans="2:24">
      <c r="B59" s="23"/>
      <c r="C59" s="10"/>
      <c r="D59" s="10"/>
      <c r="E59" s="10"/>
      <c r="F59" s="10"/>
      <c r="G59" s="10"/>
      <c r="H59" s="10"/>
      <c r="I59" s="10"/>
      <c r="J59" s="10"/>
      <c r="K59" s="10"/>
      <c r="L59" s="10"/>
      <c r="M59" s="10"/>
      <c r="N59" s="10"/>
      <c r="O59" s="10"/>
      <c r="P59" s="10"/>
      <c r="Q59" s="10"/>
      <c r="R59" s="10"/>
      <c r="S59" s="10"/>
      <c r="T59" s="10"/>
      <c r="U59" s="10"/>
      <c r="V59" s="10"/>
      <c r="W59" s="10"/>
      <c r="X59" s="10"/>
    </row>
    <row r="60" spans="2:24">
      <c r="B60" s="23"/>
      <c r="C60" s="10"/>
      <c r="D60" s="10"/>
      <c r="E60" s="10"/>
      <c r="F60" s="10"/>
      <c r="G60" s="10"/>
      <c r="H60" s="10"/>
      <c r="I60" s="10"/>
      <c r="J60" s="10"/>
      <c r="K60" s="10"/>
      <c r="L60" s="10"/>
      <c r="M60" s="10"/>
      <c r="N60" s="10"/>
      <c r="O60" s="10"/>
      <c r="P60" s="10"/>
      <c r="Q60" s="10"/>
      <c r="R60" s="10"/>
      <c r="S60" s="10"/>
      <c r="T60" s="10"/>
      <c r="U60" s="10"/>
      <c r="V60" s="10"/>
      <c r="W60" s="10"/>
      <c r="X60" s="10"/>
    </row>
    <row r="61" spans="2:24">
      <c r="B61" s="23"/>
      <c r="C61" s="10"/>
      <c r="D61" s="10"/>
      <c r="E61" s="10"/>
      <c r="F61" s="10"/>
      <c r="G61" s="10"/>
      <c r="H61" s="10"/>
      <c r="I61" s="10"/>
      <c r="J61" s="10"/>
      <c r="K61" s="10"/>
      <c r="L61" s="10"/>
      <c r="M61" s="10"/>
      <c r="N61" s="10"/>
      <c r="O61" s="10"/>
      <c r="P61" s="10"/>
      <c r="Q61" s="10"/>
      <c r="R61" s="10"/>
      <c r="S61" s="10"/>
      <c r="T61" s="10"/>
      <c r="U61" s="10"/>
      <c r="V61" s="10"/>
      <c r="W61" s="10"/>
      <c r="X61" s="10"/>
    </row>
    <row r="62" spans="2:24">
      <c r="B62" s="23"/>
      <c r="C62" s="10"/>
      <c r="D62" s="10"/>
      <c r="E62" s="10"/>
      <c r="F62" s="10"/>
      <c r="G62" s="10"/>
      <c r="H62" s="10"/>
      <c r="I62" s="10"/>
      <c r="J62" s="10"/>
      <c r="K62" s="10"/>
      <c r="L62" s="10"/>
      <c r="M62" s="10"/>
      <c r="N62" s="10"/>
      <c r="O62" s="10"/>
      <c r="P62" s="10"/>
      <c r="Q62" s="10"/>
      <c r="R62" s="10"/>
      <c r="S62" s="10"/>
      <c r="T62" s="10"/>
      <c r="U62" s="10"/>
      <c r="V62" s="10"/>
      <c r="W62" s="10"/>
      <c r="X62" s="10"/>
    </row>
    <row r="63" spans="2:24">
      <c r="B63" s="23"/>
      <c r="C63" s="10"/>
      <c r="D63" s="10"/>
      <c r="E63" s="10"/>
      <c r="F63" s="10"/>
      <c r="G63" s="10"/>
      <c r="H63" s="10"/>
      <c r="I63" s="10"/>
      <c r="J63" s="10"/>
      <c r="K63" s="10"/>
      <c r="L63" s="10"/>
      <c r="M63" s="10"/>
      <c r="N63" s="10"/>
      <c r="O63" s="10"/>
      <c r="P63" s="10"/>
      <c r="Q63" s="10"/>
      <c r="R63" s="10"/>
      <c r="S63" s="10"/>
      <c r="T63" s="10"/>
      <c r="U63" s="10"/>
      <c r="V63" s="10"/>
      <c r="W63" s="10"/>
      <c r="X63" s="10"/>
    </row>
    <row r="64" spans="2:24">
      <c r="B64" s="23"/>
      <c r="C64" s="10"/>
      <c r="D64" s="10"/>
      <c r="E64" s="10"/>
      <c r="F64" s="10"/>
      <c r="G64" s="10"/>
      <c r="H64" s="10"/>
      <c r="I64" s="10"/>
      <c r="J64" s="10"/>
      <c r="K64" s="10"/>
      <c r="L64" s="10"/>
      <c r="M64" s="10"/>
      <c r="N64" s="10"/>
      <c r="O64" s="10"/>
      <c r="P64" s="10"/>
      <c r="Q64" s="10"/>
      <c r="R64" s="10"/>
      <c r="S64" s="10"/>
      <c r="T64" s="10"/>
      <c r="U64" s="10"/>
      <c r="V64" s="10"/>
      <c r="W64" s="10"/>
      <c r="X64" s="10"/>
    </row>
    <row r="65" spans="2:24">
      <c r="B65" s="23"/>
      <c r="C65" s="10"/>
      <c r="D65" s="10"/>
      <c r="E65" s="10"/>
      <c r="F65" s="10"/>
      <c r="G65" s="10"/>
      <c r="H65" s="10"/>
      <c r="I65" s="10"/>
      <c r="J65" s="10"/>
      <c r="K65" s="10"/>
      <c r="L65" s="10"/>
      <c r="M65" s="10"/>
      <c r="N65" s="10"/>
      <c r="O65" s="10"/>
      <c r="P65" s="10"/>
      <c r="Q65" s="10"/>
      <c r="R65" s="10"/>
      <c r="S65" s="10"/>
      <c r="T65" s="10"/>
      <c r="U65" s="10"/>
      <c r="V65" s="10"/>
      <c r="W65" s="10"/>
      <c r="X65" s="10"/>
    </row>
    <row r="66" spans="2:24">
      <c r="B66" s="23"/>
      <c r="C66" s="10"/>
      <c r="D66" s="10"/>
      <c r="E66" s="10"/>
      <c r="F66" s="10"/>
      <c r="G66" s="10"/>
      <c r="H66" s="10"/>
      <c r="I66" s="10"/>
      <c r="J66" s="10"/>
      <c r="K66" s="10"/>
      <c r="L66" s="10"/>
      <c r="M66" s="10"/>
      <c r="N66" s="10"/>
      <c r="O66" s="10"/>
      <c r="P66" s="10"/>
      <c r="Q66" s="10"/>
      <c r="R66" s="10"/>
      <c r="S66" s="10"/>
      <c r="T66" s="10"/>
      <c r="U66" s="10"/>
      <c r="V66" s="10"/>
      <c r="W66" s="10"/>
      <c r="X66" s="10"/>
    </row>
    <row r="67" spans="2:24">
      <c r="B67" s="23"/>
      <c r="C67" s="10"/>
      <c r="D67" s="10"/>
      <c r="E67" s="10"/>
      <c r="F67" s="10"/>
      <c r="G67" s="10"/>
      <c r="H67" s="10"/>
      <c r="I67" s="10"/>
      <c r="J67" s="10"/>
      <c r="K67" s="10"/>
      <c r="L67" s="10"/>
      <c r="M67" s="10"/>
      <c r="N67" s="10"/>
      <c r="O67" s="10"/>
      <c r="P67" s="10"/>
      <c r="Q67" s="10"/>
      <c r="R67" s="10"/>
      <c r="S67" s="10"/>
      <c r="T67" s="10"/>
      <c r="U67" s="10"/>
      <c r="V67" s="10"/>
      <c r="W67" s="10"/>
      <c r="X67" s="10"/>
    </row>
    <row r="68" spans="2:24">
      <c r="B68" s="23"/>
      <c r="C68" s="10"/>
      <c r="D68" s="10"/>
      <c r="E68" s="10"/>
      <c r="F68" s="10"/>
      <c r="G68" s="10"/>
      <c r="H68" s="10"/>
      <c r="I68" s="10"/>
      <c r="J68" s="10"/>
      <c r="K68" s="10"/>
      <c r="L68" s="10"/>
      <c r="M68" s="10"/>
      <c r="N68" s="10"/>
      <c r="O68" s="10"/>
      <c r="P68" s="10"/>
      <c r="Q68" s="10"/>
      <c r="R68" s="10"/>
      <c r="S68" s="10"/>
      <c r="T68" s="10"/>
      <c r="U68" s="10"/>
      <c r="V68" s="10"/>
      <c r="W68" s="10"/>
      <c r="X68" s="10"/>
    </row>
    <row r="69" spans="2:24">
      <c r="B69" s="23"/>
      <c r="C69" s="10"/>
      <c r="D69" s="10"/>
      <c r="E69" s="10"/>
      <c r="F69" s="10"/>
      <c r="G69" s="10"/>
      <c r="H69" s="10"/>
      <c r="I69" s="10"/>
      <c r="J69" s="10"/>
      <c r="K69" s="10"/>
      <c r="L69" s="10"/>
      <c r="M69" s="10"/>
      <c r="N69" s="10"/>
      <c r="O69" s="10"/>
      <c r="P69" s="10"/>
      <c r="Q69" s="10"/>
      <c r="R69" s="10"/>
      <c r="S69" s="10"/>
      <c r="T69" s="10"/>
      <c r="U69" s="10"/>
      <c r="V69" s="10"/>
      <c r="W69" s="10"/>
      <c r="X69" s="10"/>
    </row>
    <row r="70" spans="2:24">
      <c r="B70" s="23"/>
      <c r="C70" s="10"/>
      <c r="D70" s="10"/>
      <c r="E70" s="10"/>
      <c r="F70" s="10"/>
      <c r="G70" s="10"/>
      <c r="H70" s="10"/>
      <c r="I70" s="10"/>
      <c r="J70" s="10"/>
      <c r="K70" s="10"/>
      <c r="L70" s="10"/>
      <c r="M70" s="10"/>
      <c r="N70" s="10"/>
      <c r="O70" s="10"/>
      <c r="P70" s="10"/>
      <c r="Q70" s="10"/>
      <c r="R70" s="10"/>
      <c r="S70" s="10"/>
      <c r="T70" s="10"/>
      <c r="U70" s="10"/>
      <c r="V70" s="10"/>
      <c r="W70" s="10"/>
      <c r="X70" s="10"/>
    </row>
    <row r="71" spans="2:24">
      <c r="B71" s="23"/>
      <c r="C71" s="10"/>
      <c r="D71" s="10"/>
      <c r="E71" s="10"/>
      <c r="F71" s="10"/>
      <c r="G71" s="10"/>
      <c r="H71" s="10"/>
      <c r="I71" s="10"/>
      <c r="J71" s="10"/>
      <c r="K71" s="10"/>
      <c r="L71" s="10"/>
      <c r="M71" s="10"/>
      <c r="N71" s="10"/>
      <c r="O71" s="10"/>
      <c r="P71" s="10"/>
      <c r="Q71" s="10"/>
      <c r="R71" s="10"/>
      <c r="S71" s="10"/>
      <c r="T71" s="10"/>
      <c r="U71" s="10"/>
      <c r="V71" s="10"/>
      <c r="W71" s="10"/>
      <c r="X71" s="10"/>
    </row>
    <row r="72" spans="2:24">
      <c r="B72" s="23"/>
      <c r="C72" s="10"/>
      <c r="D72" s="10"/>
      <c r="E72" s="10"/>
      <c r="F72" s="10"/>
      <c r="G72" s="10"/>
      <c r="H72" s="10"/>
      <c r="I72" s="10"/>
      <c r="J72" s="10"/>
      <c r="K72" s="10"/>
      <c r="L72" s="10"/>
      <c r="M72" s="10"/>
      <c r="N72" s="10"/>
      <c r="O72" s="10"/>
      <c r="P72" s="10"/>
      <c r="Q72" s="10"/>
      <c r="R72" s="10"/>
      <c r="S72" s="10"/>
      <c r="T72" s="10"/>
      <c r="U72" s="10"/>
      <c r="V72" s="10"/>
      <c r="W72" s="10"/>
      <c r="X72" s="10"/>
    </row>
    <row r="73" spans="2:24">
      <c r="B73" s="23"/>
      <c r="C73" s="10"/>
      <c r="D73" s="10"/>
      <c r="E73" s="10"/>
      <c r="F73" s="10"/>
      <c r="G73" s="10"/>
      <c r="H73" s="10"/>
      <c r="I73" s="10"/>
      <c r="J73" s="10"/>
      <c r="K73" s="10"/>
      <c r="L73" s="10"/>
      <c r="M73" s="10"/>
      <c r="N73" s="10"/>
      <c r="O73" s="10"/>
      <c r="P73" s="10"/>
      <c r="Q73" s="10"/>
      <c r="R73" s="10"/>
      <c r="S73" s="10"/>
      <c r="T73" s="10"/>
      <c r="U73" s="10"/>
      <c r="V73" s="10"/>
      <c r="W73" s="10"/>
      <c r="X73" s="10"/>
    </row>
    <row r="74" spans="2:24">
      <c r="B74" s="23"/>
      <c r="C74" s="10"/>
      <c r="D74" s="10"/>
      <c r="E74" s="10"/>
      <c r="F74" s="10"/>
      <c r="G74" s="10"/>
      <c r="H74" s="10"/>
      <c r="I74" s="10"/>
      <c r="J74" s="10"/>
      <c r="K74" s="10"/>
      <c r="L74" s="10"/>
      <c r="M74" s="10"/>
      <c r="N74" s="10"/>
      <c r="O74" s="10"/>
      <c r="P74" s="10"/>
      <c r="Q74" s="10"/>
      <c r="R74" s="10"/>
      <c r="S74" s="10"/>
      <c r="T74" s="10"/>
      <c r="U74" s="10"/>
      <c r="V74" s="10"/>
      <c r="W74" s="10"/>
      <c r="X74" s="10"/>
    </row>
    <row r="75" spans="2:24">
      <c r="B75" s="23"/>
      <c r="C75" s="10"/>
      <c r="D75" s="10"/>
      <c r="E75" s="10"/>
      <c r="F75" s="10"/>
      <c r="G75" s="10"/>
      <c r="H75" s="10"/>
      <c r="I75" s="10"/>
      <c r="J75" s="10"/>
      <c r="K75" s="10"/>
      <c r="L75" s="10"/>
      <c r="M75" s="10"/>
      <c r="N75" s="10"/>
      <c r="O75" s="10"/>
      <c r="P75" s="10"/>
      <c r="Q75" s="10"/>
      <c r="R75" s="10"/>
      <c r="S75" s="10"/>
      <c r="T75" s="10"/>
      <c r="U75" s="10"/>
      <c r="V75" s="10"/>
      <c r="W75" s="10"/>
      <c r="X75" s="10"/>
    </row>
    <row r="76" spans="2:24">
      <c r="B76" s="23"/>
      <c r="C76" s="10"/>
      <c r="D76" s="10"/>
      <c r="E76" s="10"/>
      <c r="F76" s="10"/>
      <c r="G76" s="10"/>
      <c r="H76" s="10"/>
      <c r="I76" s="10"/>
      <c r="J76" s="10"/>
      <c r="K76" s="10"/>
      <c r="L76" s="10"/>
      <c r="M76" s="10"/>
      <c r="N76" s="10"/>
      <c r="O76" s="10"/>
      <c r="P76" s="10"/>
      <c r="Q76" s="10"/>
      <c r="R76" s="10"/>
      <c r="S76" s="10"/>
    </row>
    <row r="77" spans="2:24">
      <c r="B77" s="23"/>
      <c r="C77" s="10"/>
      <c r="D77" s="10"/>
      <c r="E77" s="10"/>
      <c r="F77" s="10"/>
      <c r="G77" s="10"/>
      <c r="H77" s="10"/>
      <c r="I77" s="10"/>
      <c r="J77" s="10"/>
      <c r="K77" s="10"/>
      <c r="L77" s="10"/>
      <c r="M77" s="10"/>
      <c r="N77" s="10"/>
      <c r="O77" s="10"/>
      <c r="P77" s="10"/>
      <c r="Q77" s="10"/>
      <c r="R77" s="10"/>
      <c r="S77" s="10"/>
    </row>
    <row r="78" spans="2:24">
      <c r="B78" s="23"/>
      <c r="C78" s="10"/>
      <c r="D78" s="10"/>
      <c r="E78" s="10"/>
      <c r="F78" s="10"/>
      <c r="G78" s="10"/>
      <c r="H78" s="10"/>
      <c r="I78" s="10"/>
      <c r="J78" s="10"/>
      <c r="K78" s="10"/>
      <c r="L78" s="10"/>
      <c r="M78" s="10"/>
      <c r="N78" s="10"/>
      <c r="O78" s="10"/>
      <c r="P78" s="10"/>
      <c r="Q78" s="10"/>
      <c r="R78" s="10"/>
      <c r="S78" s="10"/>
    </row>
    <row r="79" spans="2:24">
      <c r="B79" s="23"/>
      <c r="C79" s="10"/>
      <c r="D79" s="10"/>
      <c r="E79" s="10"/>
      <c r="F79" s="10"/>
      <c r="G79" s="10"/>
      <c r="H79" s="10"/>
      <c r="I79" s="10"/>
      <c r="J79" s="10"/>
      <c r="K79" s="10"/>
      <c r="L79" s="10"/>
      <c r="M79" s="10"/>
      <c r="N79" s="10"/>
      <c r="O79" s="10"/>
      <c r="P79" s="10"/>
      <c r="Q79" s="10"/>
      <c r="R79" s="10"/>
      <c r="S79" s="10"/>
    </row>
    <row r="80" spans="2:24">
      <c r="B80" s="23"/>
      <c r="C80" s="10"/>
      <c r="D80" s="10"/>
      <c r="E80" s="10"/>
      <c r="F80" s="10"/>
      <c r="G80" s="10"/>
      <c r="H80" s="10"/>
      <c r="I80" s="10"/>
      <c r="J80" s="10"/>
      <c r="K80" s="10"/>
      <c r="L80" s="10"/>
      <c r="M80" s="10"/>
      <c r="N80" s="10"/>
      <c r="O80" s="10"/>
      <c r="P80" s="10"/>
      <c r="Q80" s="10"/>
      <c r="R80" s="10"/>
      <c r="S80" s="10"/>
    </row>
    <row r="81" spans="2:19">
      <c r="B81" s="23"/>
      <c r="C81" s="10"/>
      <c r="D81" s="10"/>
      <c r="E81" s="10"/>
      <c r="F81" s="10"/>
      <c r="G81" s="10"/>
      <c r="H81" s="10"/>
      <c r="I81" s="10"/>
      <c r="J81" s="10"/>
      <c r="K81" s="10"/>
      <c r="L81" s="10"/>
      <c r="M81" s="10"/>
      <c r="N81" s="10"/>
      <c r="O81" s="10"/>
      <c r="P81" s="10"/>
      <c r="Q81" s="10"/>
      <c r="R81" s="10"/>
      <c r="S81" s="10"/>
    </row>
    <row r="82" spans="2:19">
      <c r="B82" s="23"/>
      <c r="C82" s="10"/>
      <c r="D82" s="10"/>
      <c r="E82" s="10"/>
      <c r="F82" s="10"/>
      <c r="G82" s="10"/>
      <c r="H82" s="10"/>
      <c r="I82" s="10"/>
      <c r="J82" s="10"/>
      <c r="K82" s="10"/>
      <c r="L82" s="10"/>
      <c r="M82" s="10"/>
      <c r="N82" s="10"/>
      <c r="O82" s="10"/>
      <c r="P82" s="10"/>
      <c r="Q82" s="10"/>
      <c r="R82" s="10"/>
      <c r="S82" s="10"/>
    </row>
    <row r="83" spans="2:19">
      <c r="B83" s="23"/>
      <c r="C83" s="10"/>
      <c r="D83" s="10"/>
      <c r="E83" s="10"/>
      <c r="F83" s="10"/>
      <c r="G83" s="10"/>
      <c r="H83" s="10"/>
      <c r="I83" s="10"/>
      <c r="J83" s="10"/>
      <c r="K83" s="10"/>
      <c r="L83" s="10"/>
      <c r="M83" s="10"/>
      <c r="N83" s="10"/>
      <c r="O83" s="10"/>
      <c r="P83" s="10"/>
      <c r="Q83" s="10"/>
      <c r="R83" s="10"/>
      <c r="S83" s="10"/>
    </row>
    <row r="84" spans="2:19">
      <c r="B84" s="23"/>
      <c r="C84" s="10"/>
      <c r="D84" s="10"/>
      <c r="E84" s="10"/>
      <c r="F84" s="10"/>
      <c r="G84" s="10"/>
      <c r="H84" s="10"/>
      <c r="I84" s="10"/>
      <c r="J84" s="10"/>
      <c r="K84" s="10"/>
      <c r="L84" s="10"/>
      <c r="M84" s="10"/>
      <c r="N84" s="10"/>
      <c r="O84" s="10"/>
      <c r="P84" s="10"/>
      <c r="Q84" s="10"/>
      <c r="R84" s="10"/>
      <c r="S84" s="10"/>
    </row>
    <row r="85" spans="2:19">
      <c r="B85" s="23"/>
      <c r="C85" s="10"/>
      <c r="D85" s="10"/>
      <c r="E85" s="10"/>
      <c r="F85" s="10"/>
      <c r="G85" s="10"/>
      <c r="H85" s="10"/>
      <c r="I85" s="10"/>
      <c r="J85" s="10"/>
      <c r="K85" s="10"/>
      <c r="L85" s="10"/>
      <c r="M85" s="10"/>
      <c r="N85" s="10"/>
      <c r="O85" s="10"/>
      <c r="P85" s="10"/>
      <c r="Q85" s="10"/>
      <c r="R85" s="10"/>
      <c r="S85" s="10"/>
    </row>
    <row r="86" spans="2:19">
      <c r="B86" s="23"/>
      <c r="C86" s="10"/>
      <c r="D86" s="10"/>
      <c r="E86" s="10"/>
      <c r="F86" s="10"/>
      <c r="G86" s="10"/>
      <c r="H86" s="10"/>
      <c r="I86" s="10"/>
      <c r="J86" s="10"/>
      <c r="K86" s="10"/>
      <c r="L86" s="10"/>
      <c r="M86" s="10"/>
      <c r="N86" s="10"/>
      <c r="O86" s="10"/>
      <c r="P86" s="10"/>
      <c r="Q86" s="10"/>
      <c r="R86" s="10"/>
      <c r="S86" s="10"/>
    </row>
    <row r="87" spans="2:19">
      <c r="B87" s="23"/>
      <c r="C87" s="10"/>
      <c r="D87" s="10"/>
      <c r="E87" s="10"/>
      <c r="F87" s="10"/>
      <c r="G87" s="10"/>
      <c r="H87" s="10"/>
      <c r="I87" s="10"/>
      <c r="J87" s="10"/>
      <c r="K87" s="10"/>
      <c r="L87" s="10"/>
      <c r="M87" s="10"/>
      <c r="N87" s="10"/>
      <c r="O87" s="10"/>
      <c r="P87" s="10"/>
      <c r="Q87" s="10"/>
      <c r="R87" s="10"/>
      <c r="S87" s="10"/>
    </row>
    <row r="88" spans="2:19">
      <c r="B88" s="23"/>
      <c r="C88" s="10"/>
      <c r="D88" s="10"/>
      <c r="E88" s="10"/>
      <c r="F88" s="10"/>
      <c r="G88" s="10"/>
      <c r="H88" s="10"/>
      <c r="I88" s="10"/>
      <c r="J88" s="10"/>
      <c r="K88" s="10"/>
      <c r="L88" s="10"/>
      <c r="M88" s="10"/>
      <c r="N88" s="10"/>
      <c r="O88" s="10"/>
      <c r="P88" s="10"/>
      <c r="Q88" s="10"/>
      <c r="R88" s="10"/>
      <c r="S88" s="10"/>
    </row>
    <row r="89" spans="2:19">
      <c r="B89" s="23"/>
      <c r="C89" s="10"/>
      <c r="D89" s="10"/>
      <c r="E89" s="10"/>
      <c r="F89" s="10"/>
      <c r="G89" s="10"/>
      <c r="H89" s="10"/>
      <c r="I89" s="10"/>
      <c r="J89" s="10"/>
      <c r="K89" s="10"/>
      <c r="L89" s="10"/>
      <c r="M89" s="10"/>
      <c r="N89" s="10"/>
      <c r="O89" s="10"/>
      <c r="P89" s="10"/>
      <c r="Q89" s="10"/>
      <c r="R89" s="10"/>
      <c r="S89" s="10"/>
    </row>
    <row r="90" spans="2:19">
      <c r="B90" s="23"/>
      <c r="C90" s="10"/>
      <c r="D90" s="10"/>
      <c r="E90" s="10"/>
      <c r="F90" s="10"/>
      <c r="G90" s="10"/>
      <c r="H90" s="10"/>
      <c r="I90" s="10"/>
      <c r="J90" s="10"/>
      <c r="K90" s="10"/>
      <c r="L90" s="10"/>
      <c r="M90" s="10"/>
      <c r="N90" s="10"/>
      <c r="O90" s="10"/>
      <c r="P90" s="10"/>
      <c r="Q90" s="10"/>
      <c r="R90" s="10"/>
      <c r="S90" s="10"/>
    </row>
    <row r="91" spans="2:19">
      <c r="B91" s="23"/>
      <c r="D91" s="10"/>
    </row>
    <row r="92" spans="2:19">
      <c r="B92" s="23"/>
      <c r="D92" s="10"/>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2"/>
  </sheetPr>
  <dimension ref="A1:J168"/>
  <sheetViews>
    <sheetView zoomScaleNormal="100" workbookViewId="0">
      <selection activeCell="B1" sqref="B1"/>
    </sheetView>
  </sheetViews>
  <sheetFormatPr defaultColWidth="9.375" defaultRowHeight="16.5"/>
  <cols>
    <col min="1" max="1" width="11.625" style="26" customWidth="1"/>
    <col min="2" max="2" width="9.375" style="52"/>
    <col min="3" max="5" width="10.5" style="26" bestFit="1" customWidth="1"/>
    <col min="6" max="8" width="9.375" style="26"/>
    <col min="9" max="9" width="10" style="26" customWidth="1"/>
    <col min="10" max="16384" width="9.375" style="26"/>
  </cols>
  <sheetData>
    <row r="1" spans="1:10">
      <c r="A1" s="24"/>
      <c r="B1" s="65" t="s">
        <v>301</v>
      </c>
      <c r="C1" s="13"/>
      <c r="D1" s="4"/>
      <c r="E1" s="4"/>
      <c r="F1" s="24"/>
      <c r="G1" s="24"/>
    </row>
    <row r="2" spans="1:10">
      <c r="B2" s="66" t="s">
        <v>71</v>
      </c>
      <c r="C2" s="15"/>
      <c r="D2" s="4"/>
      <c r="E2" s="4"/>
      <c r="F2" s="24"/>
      <c r="G2" s="24"/>
    </row>
    <row r="4" spans="1:10" ht="33">
      <c r="C4" s="5" t="s">
        <v>180</v>
      </c>
      <c r="D4" s="5" t="s">
        <v>181</v>
      </c>
      <c r="E4" s="5" t="s">
        <v>182</v>
      </c>
      <c r="F4" s="62"/>
      <c r="G4" s="63"/>
      <c r="I4" s="6"/>
    </row>
    <row r="5" spans="1:10">
      <c r="B5" s="120">
        <v>44348</v>
      </c>
      <c r="C5" s="60">
        <v>47.999999999997932</v>
      </c>
      <c r="D5" s="60">
        <v>47.999999999997932</v>
      </c>
      <c r="E5" s="7">
        <v>47.999999999997932</v>
      </c>
      <c r="F5" s="27"/>
      <c r="G5" s="60"/>
      <c r="H5" s="60"/>
      <c r="I5" s="85"/>
      <c r="J5" s="85"/>
    </row>
    <row r="6" spans="1:10">
      <c r="B6" s="120">
        <v>44440</v>
      </c>
      <c r="C6" s="60">
        <v>48.041685083914167</v>
      </c>
      <c r="D6" s="60">
        <v>48.041685083914167</v>
      </c>
      <c r="E6" s="7">
        <v>48.041685083915283</v>
      </c>
      <c r="F6" s="27"/>
      <c r="G6" s="60"/>
      <c r="H6" s="60"/>
      <c r="I6" s="85"/>
      <c r="J6" s="85"/>
    </row>
    <row r="7" spans="1:10">
      <c r="B7" s="120">
        <v>44531</v>
      </c>
      <c r="C7" s="60">
        <v>48.038722826096773</v>
      </c>
      <c r="D7" s="60">
        <v>48.038722826096773</v>
      </c>
      <c r="E7" s="7">
        <v>48.038722826100582</v>
      </c>
      <c r="F7" s="27"/>
      <c r="G7" s="60"/>
      <c r="H7" s="60"/>
      <c r="I7" s="85"/>
      <c r="J7" s="85"/>
    </row>
    <row r="8" spans="1:10">
      <c r="B8" s="120">
        <v>44621</v>
      </c>
      <c r="C8" s="60">
        <v>48.024399764267741</v>
      </c>
      <c r="D8" s="60">
        <v>48.024399764267741</v>
      </c>
      <c r="E8" s="7">
        <v>48.02439976427533</v>
      </c>
      <c r="F8" s="27"/>
      <c r="G8" s="60"/>
      <c r="H8" s="60"/>
      <c r="I8" s="85"/>
      <c r="J8" s="85"/>
    </row>
    <row r="9" spans="1:10">
      <c r="B9" s="120">
        <v>44713</v>
      </c>
      <c r="C9" s="60">
        <v>48.003178797408317</v>
      </c>
      <c r="D9" s="60">
        <v>48.003178797408317</v>
      </c>
      <c r="E9" s="7">
        <v>48.003178797420702</v>
      </c>
      <c r="F9" s="27"/>
      <c r="G9" s="60"/>
      <c r="H9" s="60"/>
      <c r="I9" s="85"/>
      <c r="J9" s="85"/>
    </row>
    <row r="10" spans="1:10">
      <c r="B10" s="120">
        <v>44805</v>
      </c>
      <c r="C10" s="60">
        <v>47.97854703257849</v>
      </c>
      <c r="D10" s="60">
        <v>47.97854703257849</v>
      </c>
      <c r="E10" s="7">
        <v>47.978547032596389</v>
      </c>
      <c r="F10" s="27"/>
      <c r="G10" s="60"/>
      <c r="H10" s="60"/>
      <c r="I10" s="85"/>
      <c r="J10" s="85"/>
    </row>
    <row r="11" spans="1:10">
      <c r="B11" s="120">
        <v>44896</v>
      </c>
      <c r="C11" s="60">
        <v>47.953022596273456</v>
      </c>
      <c r="D11" s="60">
        <v>47.953022596273456</v>
      </c>
      <c r="E11" s="7">
        <v>47.953022596297586</v>
      </c>
      <c r="F11" s="27"/>
      <c r="G11" s="60"/>
      <c r="H11" s="60"/>
      <c r="I11" s="85"/>
      <c r="J11" s="85"/>
    </row>
    <row r="12" spans="1:10">
      <c r="B12" s="120">
        <v>44986</v>
      </c>
      <c r="C12" s="60">
        <v>47.928272956381143</v>
      </c>
      <c r="D12" s="60">
        <v>47.928272956381143</v>
      </c>
      <c r="E12" s="7">
        <v>47.928272956411931</v>
      </c>
      <c r="F12" s="27"/>
      <c r="G12" s="60"/>
      <c r="H12" s="60"/>
      <c r="I12" s="85"/>
      <c r="J12" s="85"/>
    </row>
    <row r="13" spans="1:10">
      <c r="B13" s="120">
        <v>45078</v>
      </c>
      <c r="C13" s="60">
        <v>47.905286670026555</v>
      </c>
      <c r="D13" s="60">
        <v>47.905286670026555</v>
      </c>
      <c r="E13" s="7">
        <v>47.905286670064292</v>
      </c>
      <c r="F13" s="27"/>
      <c r="G13" s="60"/>
      <c r="H13" s="60"/>
      <c r="I13" s="85"/>
      <c r="J13" s="85"/>
    </row>
    <row r="14" spans="1:10">
      <c r="B14" s="120">
        <v>45170</v>
      </c>
      <c r="C14" s="60">
        <v>47.884501345878618</v>
      </c>
      <c r="D14" s="60">
        <v>47.884501345878618</v>
      </c>
      <c r="E14" s="7">
        <v>47.884501345923589</v>
      </c>
      <c r="F14" s="27"/>
      <c r="G14" s="60"/>
      <c r="H14" s="60"/>
      <c r="I14" s="85"/>
      <c r="J14" s="85"/>
    </row>
    <row r="15" spans="1:10">
      <c r="B15" s="120">
        <v>45261</v>
      </c>
      <c r="C15" s="60">
        <v>47.86582970420514</v>
      </c>
      <c r="D15" s="60">
        <v>47.86582970420514</v>
      </c>
      <c r="E15" s="7">
        <v>47.865829704257393</v>
      </c>
      <c r="F15" s="27"/>
      <c r="G15" s="60"/>
      <c r="H15" s="60"/>
      <c r="I15" s="85"/>
      <c r="J15" s="85"/>
    </row>
    <row r="16" spans="1:10">
      <c r="B16" s="120">
        <v>45352</v>
      </c>
      <c r="C16" s="60">
        <v>47.848738564352686</v>
      </c>
      <c r="D16" s="60">
        <v>47.848738564352686</v>
      </c>
      <c r="E16" s="7">
        <v>47.848738564412308</v>
      </c>
      <c r="F16" s="27"/>
      <c r="G16" s="60"/>
      <c r="H16" s="60"/>
      <c r="I16" s="85"/>
      <c r="J16" s="85"/>
    </row>
    <row r="17" spans="2:10">
      <c r="B17" s="120">
        <v>45444</v>
      </c>
      <c r="C17" s="60">
        <v>47.831768185966112</v>
      </c>
      <c r="D17" s="60">
        <v>47.831768185966112</v>
      </c>
      <c r="E17" s="7">
        <v>47.831768186033031</v>
      </c>
      <c r="F17" s="27"/>
      <c r="G17" s="60"/>
      <c r="H17" s="60"/>
      <c r="I17" s="85"/>
      <c r="J17" s="85"/>
    </row>
    <row r="18" spans="2:10">
      <c r="B18" s="120">
        <v>45536</v>
      </c>
      <c r="C18" s="60">
        <v>47.8115377831705</v>
      </c>
      <c r="D18" s="60">
        <v>47.8115377831705</v>
      </c>
      <c r="E18" s="7">
        <v>47.811537783244667</v>
      </c>
      <c r="F18" s="27"/>
      <c r="G18" s="60"/>
      <c r="H18" s="60"/>
      <c r="I18" s="85"/>
      <c r="J18" s="85"/>
    </row>
    <row r="19" spans="2:10">
      <c r="B19" s="120">
        <v>45627</v>
      </c>
      <c r="C19" s="60">
        <v>47.786453546086868</v>
      </c>
      <c r="D19" s="60">
        <v>47.786453546086868</v>
      </c>
      <c r="E19" s="7">
        <v>47.786453546168126</v>
      </c>
      <c r="F19" s="27"/>
      <c r="G19" s="60"/>
      <c r="H19" s="60"/>
      <c r="I19" s="85"/>
      <c r="J19" s="85"/>
    </row>
    <row r="20" spans="2:10">
      <c r="B20" s="120">
        <v>45717</v>
      </c>
      <c r="C20" s="60">
        <v>47.757333215128284</v>
      </c>
      <c r="D20" s="60">
        <v>47.757333215128284</v>
      </c>
      <c r="E20" s="7">
        <v>47.757333215216384</v>
      </c>
      <c r="F20" s="27"/>
      <c r="G20" s="60"/>
      <c r="H20" s="60"/>
      <c r="I20" s="85"/>
      <c r="J20" s="85"/>
    </row>
    <row r="21" spans="2:10">
      <c r="B21" s="120">
        <v>45809</v>
      </c>
      <c r="C21" s="60">
        <v>47.728292782238981</v>
      </c>
      <c r="D21" s="60">
        <v>47.728292782238981</v>
      </c>
      <c r="E21" s="7">
        <v>47.728292782333725</v>
      </c>
      <c r="F21" s="27"/>
      <c r="G21" s="60"/>
      <c r="H21" s="60"/>
      <c r="I21" s="85"/>
      <c r="J21" s="85"/>
    </row>
    <row r="22" spans="2:10">
      <c r="B22" s="120">
        <v>45901</v>
      </c>
      <c r="C22" s="60">
        <v>47.709004967397789</v>
      </c>
      <c r="D22" s="60">
        <v>47.709004967397789</v>
      </c>
      <c r="E22" s="7">
        <v>47.709004967499013</v>
      </c>
      <c r="F22" s="27"/>
      <c r="G22" s="60"/>
      <c r="H22" s="60"/>
      <c r="I22" s="85"/>
      <c r="J22" s="85"/>
    </row>
    <row r="23" spans="2:10">
      <c r="B23" s="120">
        <v>45992</v>
      </c>
      <c r="C23" s="60">
        <v>47.706375326002274</v>
      </c>
      <c r="D23" s="60">
        <v>47.706375326002274</v>
      </c>
      <c r="E23" s="7">
        <v>47.706375326109644</v>
      </c>
      <c r="F23" s="27"/>
      <c r="G23" s="60"/>
      <c r="H23" s="60"/>
      <c r="I23" s="85"/>
      <c r="J23" s="85"/>
    </row>
    <row r="24" spans="2:10">
      <c r="B24" s="120">
        <v>46082</v>
      </c>
      <c r="C24" s="60">
        <v>47.72307913808131</v>
      </c>
      <c r="D24" s="60">
        <v>47.72307913808131</v>
      </c>
      <c r="E24" s="7">
        <v>47.723079138194656</v>
      </c>
      <c r="F24" s="27"/>
      <c r="G24" s="60"/>
      <c r="H24" s="60"/>
      <c r="I24" s="85"/>
      <c r="J24" s="85"/>
    </row>
    <row r="25" spans="2:10">
      <c r="B25" s="120">
        <v>46174</v>
      </c>
      <c r="C25" s="60">
        <v>47.756971229029347</v>
      </c>
      <c r="D25" s="60">
        <v>47.756971229029347</v>
      </c>
      <c r="E25" s="7">
        <v>47.756971229148334</v>
      </c>
      <c r="F25" s="27"/>
      <c r="G25" s="60"/>
      <c r="H25" s="60"/>
      <c r="I25" s="85"/>
      <c r="J25" s="85"/>
    </row>
    <row r="26" spans="2:10">
      <c r="B26" s="120">
        <v>46266</v>
      </c>
      <c r="C26" s="60">
        <v>47.798822113180364</v>
      </c>
      <c r="D26" s="60">
        <v>47.745982304237806</v>
      </c>
      <c r="E26" s="7">
        <v>47.16305968001204</v>
      </c>
      <c r="F26" s="27"/>
      <c r="G26" s="60"/>
      <c r="H26" s="60"/>
      <c r="I26" s="85"/>
      <c r="J26" s="85"/>
    </row>
    <row r="27" spans="2:10">
      <c r="B27" s="120">
        <v>46357</v>
      </c>
      <c r="C27" s="60">
        <v>47.841252491785127</v>
      </c>
      <c r="D27" s="60">
        <v>47.612237465419931</v>
      </c>
      <c r="E27" s="7">
        <v>45.203528957405538</v>
      </c>
      <c r="F27" s="27"/>
      <c r="G27" s="60"/>
      <c r="H27" s="60"/>
      <c r="I27" s="85"/>
      <c r="J27" s="85"/>
    </row>
    <row r="28" spans="2:10">
      <c r="B28" s="120">
        <v>46447</v>
      </c>
      <c r="C28" s="60">
        <v>47.879180974045923</v>
      </c>
      <c r="D28" s="60">
        <v>47.229738908518662</v>
      </c>
      <c r="E28" s="7">
        <v>42.43342278118056</v>
      </c>
      <c r="F28" s="27"/>
      <c r="G28" s="60"/>
      <c r="H28" s="60"/>
      <c r="I28" s="85"/>
      <c r="J28" s="85"/>
    </row>
    <row r="29" spans="2:10">
      <c r="B29" s="120">
        <v>46539</v>
      </c>
      <c r="C29" s="60">
        <v>47.910319123663406</v>
      </c>
      <c r="D29" s="60">
        <v>46.663487504937422</v>
      </c>
      <c r="E29" s="7">
        <v>39.523106326511019</v>
      </c>
      <c r="F29" s="27"/>
      <c r="G29" s="60"/>
      <c r="H29" s="60"/>
      <c r="I29" s="85"/>
      <c r="J29" s="85"/>
    </row>
    <row r="30" spans="2:10">
      <c r="B30" s="120">
        <v>46631</v>
      </c>
      <c r="C30" s="60">
        <v>47.936235565953062</v>
      </c>
      <c r="D30" s="60">
        <v>46.004944505210702</v>
      </c>
      <c r="E30" s="7">
        <v>36.750873526333741</v>
      </c>
      <c r="F30" s="27"/>
      <c r="G30" s="60"/>
      <c r="H30" s="60"/>
      <c r="I30" s="85"/>
      <c r="J30" s="85"/>
    </row>
    <row r="31" spans="2:10">
      <c r="B31" s="120">
        <v>46722</v>
      </c>
      <c r="C31" s="60">
        <v>47.959030629976517</v>
      </c>
      <c r="D31" s="60">
        <v>45.315795968142339</v>
      </c>
      <c r="E31" s="7">
        <v>34.226971699099963</v>
      </c>
      <c r="F31" s="27"/>
      <c r="G31" s="60"/>
      <c r="H31" s="60"/>
      <c r="I31" s="85"/>
      <c r="J31" s="85"/>
    </row>
    <row r="32" spans="2:10">
      <c r="B32" s="120">
        <v>46813</v>
      </c>
      <c r="C32" s="60">
        <v>47.98052403298874</v>
      </c>
      <c r="D32" s="60">
        <v>44.627452701125961</v>
      </c>
      <c r="E32" s="7">
        <v>31.995130223379409</v>
      </c>
      <c r="F32" s="27"/>
      <c r="G32" s="60"/>
      <c r="H32" s="60"/>
      <c r="I32" s="85"/>
      <c r="J32" s="85"/>
    </row>
    <row r="33" spans="2:10">
      <c r="B33" s="120">
        <v>46905</v>
      </c>
      <c r="C33" s="60">
        <v>48.002178702124674</v>
      </c>
      <c r="D33" s="60">
        <v>43.953193368962943</v>
      </c>
      <c r="E33" s="7">
        <v>30.063547905064169</v>
      </c>
      <c r="F33" s="27"/>
      <c r="G33" s="60"/>
      <c r="H33" s="60"/>
      <c r="I33" s="85"/>
      <c r="J33" s="85"/>
    </row>
    <row r="34" spans="2:10">
      <c r="B34" s="120">
        <v>46997</v>
      </c>
      <c r="C34" s="60">
        <v>48.024296819498169</v>
      </c>
      <c r="D34" s="60">
        <v>43.297046787714955</v>
      </c>
      <c r="E34" s="7">
        <v>28.418083573552071</v>
      </c>
      <c r="F34" s="27"/>
      <c r="G34" s="60"/>
      <c r="H34" s="60"/>
      <c r="I34" s="85"/>
      <c r="J34" s="85"/>
    </row>
    <row r="35" spans="2:10">
      <c r="B35" s="120">
        <v>47088</v>
      </c>
      <c r="C35" s="60">
        <v>48.045820313973046</v>
      </c>
      <c r="D35" s="60">
        <v>42.658659663418156</v>
      </c>
      <c r="E35" s="11">
        <v>27.031313106542239</v>
      </c>
      <c r="F35" s="27"/>
      <c r="G35" s="60"/>
      <c r="H35" s="60"/>
      <c r="I35" s="85"/>
      <c r="J35" s="85"/>
    </row>
    <row r="36" spans="2:10">
      <c r="B36" s="120">
        <v>47178</v>
      </c>
      <c r="C36" s="60">
        <v>48.064658737019649</v>
      </c>
      <c r="D36" s="60">
        <v>42.035968947372467</v>
      </c>
      <c r="E36" s="11">
        <v>25.869643328600617</v>
      </c>
      <c r="F36" s="27"/>
      <c r="G36" s="60"/>
      <c r="H36" s="60"/>
      <c r="I36" s="85"/>
      <c r="J36" s="85"/>
    </row>
    <row r="37" spans="2:10">
      <c r="B37" s="120">
        <v>47270</v>
      </c>
      <c r="C37" s="60">
        <v>48.078243762644455</v>
      </c>
      <c r="D37" s="60">
        <v>41.42675244895424</v>
      </c>
      <c r="E37" s="11">
        <v>24.898601268147385</v>
      </c>
      <c r="F37" s="27"/>
      <c r="G37" s="60"/>
      <c r="H37" s="60"/>
      <c r="I37" s="85"/>
      <c r="J37" s="85"/>
    </row>
    <row r="38" spans="2:10">
      <c r="B38" s="120">
        <v>47362</v>
      </c>
      <c r="C38" s="60">
        <v>48.085258608407074</v>
      </c>
      <c r="D38" s="60">
        <v>40.830629662521652</v>
      </c>
      <c r="E38" s="11">
        <v>24.087295684443308</v>
      </c>
      <c r="F38" s="27"/>
      <c r="G38" s="60"/>
      <c r="H38" s="60"/>
      <c r="I38" s="85"/>
      <c r="J38" s="85"/>
    </row>
    <row r="39" spans="2:10">
      <c r="B39" s="120">
        <v>47453</v>
      </c>
      <c r="C39" s="60">
        <v>48.086056006493287</v>
      </c>
      <c r="D39" s="60">
        <v>40.249296771429428</v>
      </c>
      <c r="E39" s="11">
        <v>23.4099650609406</v>
      </c>
      <c r="F39" s="27"/>
      <c r="G39" s="60"/>
      <c r="H39" s="60"/>
      <c r="I39" s="85"/>
      <c r="J39" s="85"/>
    </row>
    <row r="40" spans="2:10">
      <c r="B40" s="120">
        <v>47543</v>
      </c>
      <c r="C40" s="60">
        <v>48.082338124580104</v>
      </c>
      <c r="D40" s="60">
        <v>39.685652297854332</v>
      </c>
      <c r="E40" s="11">
        <v>22.845806696664596</v>
      </c>
      <c r="F40" s="27"/>
      <c r="G40" s="60"/>
      <c r="H40" s="60"/>
      <c r="I40" s="85"/>
      <c r="J40" s="85"/>
    </row>
    <row r="41" spans="2:10">
      <c r="B41" s="120">
        <v>47635</v>
      </c>
      <c r="C41" s="60">
        <v>48.076447571187096</v>
      </c>
      <c r="D41" s="60">
        <v>39.142646128664587</v>
      </c>
      <c r="E41" s="11">
        <v>22.377982168496345</v>
      </c>
      <c r="F41" s="27"/>
      <c r="G41" s="60"/>
      <c r="H41" s="60"/>
      <c r="I41" s="85"/>
      <c r="J41" s="85"/>
    </row>
    <row r="42" spans="2:10">
      <c r="B42" s="120">
        <v>47727</v>
      </c>
      <c r="C42" s="60">
        <v>48.069217523216921</v>
      </c>
      <c r="D42" s="60">
        <v>38.621109597084036</v>
      </c>
      <c r="E42" s="11">
        <v>21.991337825152986</v>
      </c>
      <c r="F42" s="27"/>
      <c r="G42" s="60"/>
      <c r="H42" s="60"/>
      <c r="I42" s="85"/>
      <c r="J42" s="85"/>
    </row>
    <row r="43" spans="2:10">
      <c r="B43" s="120">
        <v>47818</v>
      </c>
      <c r="C43" s="60">
        <v>48.060362943716655</v>
      </c>
      <c r="D43" s="60">
        <v>38.119677355956796</v>
      </c>
      <c r="E43" s="11">
        <v>21.671875180243713</v>
      </c>
      <c r="F43" s="27"/>
      <c r="G43" s="60"/>
      <c r="H43" s="60"/>
      <c r="I43" s="85"/>
      <c r="J43" s="85"/>
    </row>
    <row r="44" spans="2:10">
      <c r="B44" s="120">
        <v>47908</v>
      </c>
      <c r="C44" s="60">
        <v>48.048941357124555</v>
      </c>
      <c r="D44" s="60">
        <v>37.635734690389796</v>
      </c>
      <c r="E44" s="3">
        <v>21.406944864778868</v>
      </c>
      <c r="F44" s="27"/>
      <c r="G44" s="60"/>
      <c r="H44" s="60"/>
      <c r="I44" s="85"/>
      <c r="J44" s="85"/>
    </row>
    <row r="45" spans="2:10">
      <c r="B45" s="120">
        <v>48000</v>
      </c>
      <c r="C45" s="19">
        <v>48.03383718007376</v>
      </c>
      <c r="D45" s="10">
        <v>37.166430876299792</v>
      </c>
      <c r="E45" s="26">
        <v>21.185558616737417</v>
      </c>
      <c r="F45" s="27"/>
      <c r="G45" s="19"/>
      <c r="H45" s="10"/>
      <c r="I45" s="85"/>
      <c r="J45" s="85"/>
    </row>
    <row r="46" spans="2:10">
      <c r="B46" s="120">
        <v>48092</v>
      </c>
      <c r="C46" s="18">
        <v>48.01532255889817</v>
      </c>
      <c r="D46" s="10">
        <v>36.710310922236651</v>
      </c>
      <c r="E46" s="11">
        <v>20.999364737122061</v>
      </c>
      <c r="F46" s="27"/>
      <c r="G46" s="27"/>
    </row>
    <row r="47" spans="2:10">
      <c r="B47" s="120">
        <v>48183</v>
      </c>
      <c r="C47" s="19">
        <v>47.994570527825665</v>
      </c>
      <c r="D47" s="10">
        <v>36.267270673499254</v>
      </c>
      <c r="E47" s="26">
        <v>20.842338720686975</v>
      </c>
      <c r="F47" s="27"/>
      <c r="G47" s="27"/>
    </row>
    <row r="48" spans="2:10">
      <c r="B48" s="120">
        <v>48274</v>
      </c>
      <c r="C48" s="19">
        <v>47.973169421076697</v>
      </c>
      <c r="D48" s="10">
        <v>35.837819038089656</v>
      </c>
      <c r="E48" s="26">
        <v>20.710059725402338</v>
      </c>
      <c r="F48" s="27"/>
      <c r="G48" s="27"/>
    </row>
    <row r="49" spans="1:7">
      <c r="A49" s="1"/>
      <c r="B49" s="120">
        <v>48366</v>
      </c>
      <c r="C49" s="19">
        <v>47.952988301311819</v>
      </c>
      <c r="D49" s="2">
        <v>35.422499897750953</v>
      </c>
      <c r="E49" s="1">
        <v>20.599126366441364</v>
      </c>
      <c r="F49" s="27"/>
      <c r="G49" s="27"/>
    </row>
    <row r="50" spans="1:7">
      <c r="A50" s="1"/>
      <c r="B50" s="120">
        <v>48458</v>
      </c>
      <c r="C50" s="19">
        <v>47.93567615202609</v>
      </c>
      <c r="D50" s="2">
        <v>35.02113398498215</v>
      </c>
      <c r="E50" s="3">
        <v>20.506415939119861</v>
      </c>
      <c r="F50" s="27"/>
      <c r="G50" s="27"/>
    </row>
    <row r="51" spans="1:7">
      <c r="B51" s="120">
        <v>48549</v>
      </c>
      <c r="C51" s="18">
        <v>47.921867170575872</v>
      </c>
      <c r="D51" s="10">
        <v>34.632893397368861</v>
      </c>
      <c r="E51" s="11">
        <v>20.428970560831981</v>
      </c>
      <c r="F51" s="27"/>
      <c r="G51" s="27"/>
    </row>
    <row r="52" spans="1:7">
      <c r="B52" s="120">
        <v>48639</v>
      </c>
      <c r="C52" s="18">
        <v>47.911416079042226</v>
      </c>
      <c r="D52" s="10">
        <v>34.256803009580047</v>
      </c>
      <c r="E52" s="11">
        <v>20.364178738897685</v>
      </c>
    </row>
    <row r="53" spans="1:7">
      <c r="B53" s="120">
        <v>48731</v>
      </c>
      <c r="C53" s="18">
        <v>47.903444176277517</v>
      </c>
      <c r="D53" s="10">
        <v>33.892021591663372</v>
      </c>
      <c r="E53" s="11">
        <v>20.309846459677043</v>
      </c>
    </row>
    <row r="54" spans="1:7">
      <c r="B54" s="120">
        <v>48823</v>
      </c>
      <c r="C54" s="18">
        <v>47.896264343487367</v>
      </c>
      <c r="D54" s="10">
        <v>33.538053129813356</v>
      </c>
      <c r="E54" s="11">
        <v>20.264271561071315</v>
      </c>
    </row>
    <row r="55" spans="1:7">
      <c r="B55" s="120">
        <v>48914</v>
      </c>
      <c r="C55" s="18">
        <v>47.888691498286441</v>
      </c>
      <c r="D55" s="10">
        <v>33.194660924529721</v>
      </c>
      <c r="E55" s="11">
        <v>20.226130883608043</v>
      </c>
    </row>
    <row r="56" spans="1:7">
      <c r="B56" s="120">
        <v>49004</v>
      </c>
      <c r="C56" s="18">
        <v>47.880070555008771</v>
      </c>
      <c r="D56" s="10">
        <v>32.861615999468277</v>
      </c>
      <c r="E56" s="11">
        <v>20.194297101968278</v>
      </c>
    </row>
    <row r="57" spans="1:7">
      <c r="B57" s="120">
        <v>49096</v>
      </c>
      <c r="C57" s="18">
        <v>47.87019899039246</v>
      </c>
      <c r="D57" s="10">
        <v>32.538599452278135</v>
      </c>
      <c r="E57" s="11">
        <v>20.167764592211686</v>
      </c>
    </row>
    <row r="58" spans="1:7">
      <c r="B58" s="120">
        <v>49188</v>
      </c>
      <c r="C58" s="18">
        <v>47.859428814705026</v>
      </c>
      <c r="D58" s="10">
        <v>32.225222577310333</v>
      </c>
      <c r="E58" s="11">
        <v>20.145653796863265</v>
      </c>
    </row>
    <row r="59" spans="1:7">
      <c r="B59" s="120">
        <v>49279</v>
      </c>
      <c r="C59" s="18">
        <v>47.848181564101857</v>
      </c>
      <c r="D59" s="10">
        <v>31.921186186600558</v>
      </c>
      <c r="E59" s="11">
        <v>20.127322993897788</v>
      </c>
    </row>
    <row r="60" spans="1:7">
      <c r="B60" s="120">
        <v>49369</v>
      </c>
      <c r="C60" s="18">
        <v>47.83689446507374</v>
      </c>
      <c r="D60" s="10">
        <v>31.626351564298634</v>
      </c>
      <c r="E60" s="11">
        <v>20.112382112969495</v>
      </c>
    </row>
    <row r="61" spans="1:7">
      <c r="B61" s="120">
        <v>49461</v>
      </c>
      <c r="C61" s="18">
        <v>47.82604013499359</v>
      </c>
      <c r="D61" s="10">
        <v>31.34070682622319</v>
      </c>
      <c r="E61" s="11">
        <v>20.100629549082896</v>
      </c>
    </row>
    <row r="62" spans="1:7">
      <c r="B62" s="120">
        <v>49553</v>
      </c>
      <c r="C62" s="18">
        <v>47.816038543470171</v>
      </c>
      <c r="D62" s="10">
        <v>31.064240347584271</v>
      </c>
      <c r="E62" s="11">
        <v>20.091914105499178</v>
      </c>
    </row>
    <row r="63" spans="1:7">
      <c r="B63" s="120">
        <v>49644</v>
      </c>
      <c r="C63" s="18">
        <v>47.807117523966895</v>
      </c>
      <c r="D63" s="10">
        <v>30.796710248795652</v>
      </c>
      <c r="E63" s="11">
        <v>20.085926523054294</v>
      </c>
    </row>
    <row r="64" spans="1:7">
      <c r="B64" s="120">
        <v>49735</v>
      </c>
      <c r="C64" s="18">
        <v>47.799311418659343</v>
      </c>
      <c r="D64" s="10">
        <v>30.537639698979529</v>
      </c>
      <c r="E64" s="11">
        <v>20.082196285572387</v>
      </c>
    </row>
    <row r="65" spans="1:6">
      <c r="B65" s="120">
        <v>49827</v>
      </c>
      <c r="C65" s="18">
        <v>47.79249362608482</v>
      </c>
      <c r="D65" s="10">
        <v>30.286414355472917</v>
      </c>
      <c r="E65" s="11">
        <v>20.080166742773216</v>
      </c>
    </row>
    <row r="66" spans="1:6">
      <c r="A66" s="22"/>
      <c r="B66" s="120">
        <v>49919</v>
      </c>
      <c r="C66" s="18">
        <v>47.786440041603733</v>
      </c>
      <c r="D66" s="10">
        <v>30.042400883327929</v>
      </c>
      <c r="E66" s="11">
        <v>20.079290499274197</v>
      </c>
    </row>
    <row r="67" spans="1:6">
      <c r="B67" s="120">
        <v>50010</v>
      </c>
      <c r="C67" s="10">
        <v>47.78089810519662</v>
      </c>
      <c r="D67" s="26">
        <v>29.805053284997623</v>
      </c>
      <c r="E67" s="11">
        <v>20.07911746110539</v>
      </c>
      <c r="F67" s="11"/>
    </row>
    <row r="68" spans="1:6">
      <c r="B68" s="120">
        <v>50100</v>
      </c>
      <c r="C68" s="10">
        <v>47.775626614858353</v>
      </c>
      <c r="D68" s="26">
        <v>29.573940336610605</v>
      </c>
      <c r="E68" s="11">
        <v>20.079308456113846</v>
      </c>
      <c r="F68" s="11"/>
    </row>
    <row r="69" spans="1:6">
      <c r="B69" s="120">
        <v>50192</v>
      </c>
      <c r="C69" s="10">
        <v>47.770368441005239</v>
      </c>
      <c r="D69" s="26">
        <v>29.348705337077206</v>
      </c>
      <c r="E69" s="11">
        <v>20.079602212457342</v>
      </c>
      <c r="F69" s="11"/>
    </row>
    <row r="70" spans="1:6">
      <c r="B70" s="120">
        <v>50284</v>
      </c>
      <c r="C70" s="10">
        <v>47.764827556612573</v>
      </c>
      <c r="D70" s="26">
        <v>29.129041184357813</v>
      </c>
      <c r="E70" s="11">
        <v>20.079803916018868</v>
      </c>
      <c r="F70" s="11"/>
    </row>
    <row r="71" spans="1:6">
      <c r="B71" s="120">
        <v>50375</v>
      </c>
      <c r="C71" s="23">
        <v>47.758900479666785</v>
      </c>
      <c r="D71" s="26">
        <v>28.914801164749022</v>
      </c>
      <c r="E71" s="26">
        <v>20.079860568052208</v>
      </c>
    </row>
    <row r="72" spans="1:6">
      <c r="B72" s="120">
        <v>50465</v>
      </c>
      <c r="C72" s="23">
        <v>47.752560911972189</v>
      </c>
      <c r="D72" s="26">
        <v>28.705905505209078</v>
      </c>
      <c r="E72" s="26">
        <v>20.07978625325384</v>
      </c>
    </row>
    <row r="73" spans="1:6">
      <c r="B73" s="120">
        <v>50557</v>
      </c>
      <c r="C73" s="23">
        <v>47.745864221617914</v>
      </c>
      <c r="D73" s="26">
        <v>28.50229553764601</v>
      </c>
      <c r="E73" s="26">
        <v>20.079622001161827</v>
      </c>
    </row>
    <row r="74" spans="1:6">
      <c r="B74" s="120">
        <v>50649</v>
      </c>
      <c r="C74" s="23">
        <v>47.738996280932696</v>
      </c>
      <c r="D74" s="26">
        <v>28.3039118250896</v>
      </c>
      <c r="E74" s="26">
        <v>20.079397262042146</v>
      </c>
    </row>
    <row r="75" spans="1:6">
      <c r="B75" s="120">
        <v>50740</v>
      </c>
      <c r="C75" s="23">
        <v>47.731905243504521</v>
      </c>
      <c r="D75" s="26">
        <v>28.110507379430839</v>
      </c>
      <c r="E75" s="26">
        <v>20.07899335240365</v>
      </c>
    </row>
    <row r="76" spans="1:6">
      <c r="B76" s="120">
        <v>50830</v>
      </c>
      <c r="C76" s="23">
        <v>47.724407807366553</v>
      </c>
      <c r="D76" s="26">
        <v>27.921736760241135</v>
      </c>
      <c r="E76" s="26">
        <v>20.078215484052308</v>
      </c>
    </row>
    <row r="77" spans="1:6">
      <c r="B77" s="120">
        <v>50922</v>
      </c>
      <c r="C77" s="23">
        <v>47.716202805232818</v>
      </c>
      <c r="D77" s="26">
        <v>27.737224350117991</v>
      </c>
      <c r="E77" s="26">
        <v>20.076846090807273</v>
      </c>
    </row>
    <row r="78" spans="1:6">
      <c r="B78" s="120">
        <v>51014</v>
      </c>
      <c r="C78" s="23">
        <v>47.70680047809504</v>
      </c>
      <c r="D78" s="26">
        <v>27.556585383063751</v>
      </c>
      <c r="E78" s="26">
        <v>20.074678904065443</v>
      </c>
    </row>
    <row r="79" spans="1:6">
      <c r="B79" s="120">
        <v>51105</v>
      </c>
      <c r="C79" s="26">
        <v>47.695809269631944</v>
      </c>
      <c r="D79" s="26">
        <v>27.379573594681162</v>
      </c>
      <c r="E79" s="26">
        <v>20.07162627769004</v>
      </c>
    </row>
    <row r="80" spans="1:6">
      <c r="B80" s="120">
        <v>51196</v>
      </c>
      <c r="C80" s="26">
        <v>47.68294760067478</v>
      </c>
      <c r="D80" s="26">
        <v>27.206071286703406</v>
      </c>
      <c r="E80" s="26">
        <v>20.067701877783531</v>
      </c>
    </row>
    <row r="81" spans="2:5">
      <c r="B81" s="120">
        <v>51288</v>
      </c>
      <c r="C81" s="26">
        <v>47.668029595677247</v>
      </c>
      <c r="D81" s="26">
        <v>27.036037602680818</v>
      </c>
      <c r="E81" s="26">
        <v>20.062977797021251</v>
      </c>
    </row>
    <row r="82" spans="2:5">
      <c r="B82" s="120">
        <v>51380</v>
      </c>
      <c r="C82" s="26">
        <v>47.651019374628014</v>
      </c>
      <c r="D82" s="26">
        <v>26.869497304613159</v>
      </c>
      <c r="E82" s="26">
        <v>20.057572077896189</v>
      </c>
    </row>
    <row r="83" spans="2:5">
      <c r="B83" s="120">
        <v>51471</v>
      </c>
      <c r="C83" s="26">
        <v>47.632047584268719</v>
      </c>
      <c r="D83" s="26">
        <v>26.706563332328027</v>
      </c>
      <c r="E83" s="26">
        <v>20.051677316287357</v>
      </c>
    </row>
    <row r="84" spans="2:5">
      <c r="B84" s="120">
        <v>51561</v>
      </c>
      <c r="C84" s="26">
        <v>47.61132734556675</v>
      </c>
      <c r="D84" s="26">
        <v>26.547378928162484</v>
      </c>
      <c r="E84" s="26">
        <v>20.045519096209809</v>
      </c>
    </row>
    <row r="85" spans="2:5">
      <c r="B85" s="120">
        <v>51653</v>
      </c>
      <c r="C85" s="26">
        <v>47.58915653541905</v>
      </c>
      <c r="D85" s="26">
        <v>26.392095609465795</v>
      </c>
      <c r="E85" s="26">
        <v>20.039334270005632</v>
      </c>
    </row>
    <row r="86" spans="2:5">
      <c r="B86" s="120">
        <v>51745</v>
      </c>
      <c r="C86" s="26">
        <v>47.565902365276024</v>
      </c>
      <c r="D86" s="26">
        <v>26.240829084963696</v>
      </c>
      <c r="E86" s="26">
        <v>20.033316727604575</v>
      </c>
    </row>
    <row r="87" spans="2:5">
      <c r="B87" s="120">
        <v>51836</v>
      </c>
      <c r="C87" s="26">
        <v>47.541644982164648</v>
      </c>
      <c r="D87" s="26">
        <v>26.093414395132253</v>
      </c>
      <c r="E87" s="26">
        <v>20.027410946048814</v>
      </c>
    </row>
    <row r="88" spans="2:5">
      <c r="B88" s="120">
        <v>51926</v>
      </c>
      <c r="C88" s="26">
        <v>47.516289786981197</v>
      </c>
      <c r="D88" s="26">
        <v>25.949493993742983</v>
      </c>
      <c r="E88" s="26">
        <v>20.02138741129885</v>
      </c>
    </row>
    <row r="89" spans="2:5">
      <c r="B89" s="120">
        <v>52018</v>
      </c>
      <c r="C89" s="26">
        <v>47.489582710871147</v>
      </c>
      <c r="D89" s="26">
        <v>25.808613072510379</v>
      </c>
      <c r="E89" s="26">
        <v>20.014926292244898</v>
      </c>
    </row>
    <row r="90" spans="2:5">
      <c r="B90" s="120">
        <v>52110</v>
      </c>
      <c r="C90" s="26">
        <v>47.461088554366285</v>
      </c>
      <c r="D90" s="26">
        <v>25.670303996700543</v>
      </c>
      <c r="E90" s="26">
        <v>20.007710914141022</v>
      </c>
    </row>
    <row r="91" spans="2:5">
      <c r="B91" s="120">
        <v>52201</v>
      </c>
      <c r="C91" s="26">
        <v>47.430626211528249</v>
      </c>
      <c r="D91" s="26">
        <v>25.534403684286684</v>
      </c>
      <c r="E91" s="26">
        <v>19.99969616624065</v>
      </c>
    </row>
    <row r="92" spans="2:5">
      <c r="B92" s="120">
        <v>52291</v>
      </c>
      <c r="C92" s="26">
        <v>47.398223527592094</v>
      </c>
      <c r="D92" s="26">
        <v>25.401010938569769</v>
      </c>
      <c r="E92" s="26">
        <v>19.991064733172681</v>
      </c>
    </row>
    <row r="93" spans="2:5">
      <c r="B93" s="120">
        <v>52383</v>
      </c>
      <c r="C93" s="26">
        <v>47.364077134863415</v>
      </c>
      <c r="D93" s="26">
        <v>25.270373024372944</v>
      </c>
      <c r="E93" s="26">
        <v>19.98213007945645</v>
      </c>
    </row>
    <row r="94" spans="2:5">
      <c r="B94" s="120">
        <v>52475</v>
      </c>
      <c r="C94" s="26">
        <v>47.328534670678515</v>
      </c>
      <c r="D94" s="26">
        <v>25.142792277346864</v>
      </c>
      <c r="E94" s="26">
        <v>19.973250994752529</v>
      </c>
    </row>
    <row r="95" spans="2:5">
      <c r="B95" s="120">
        <v>52566</v>
      </c>
      <c r="C95" s="26">
        <v>47.291869928617992</v>
      </c>
      <c r="D95" s="26">
        <v>25.018428678097088</v>
      </c>
      <c r="E95" s="26">
        <v>19.96465593472016</v>
      </c>
    </row>
    <row r="96" spans="2:5">
      <c r="B96" s="120">
        <v>52657</v>
      </c>
      <c r="C96" s="26">
        <v>47.254277581117577</v>
      </c>
      <c r="D96" s="26">
        <v>24.897295353675979</v>
      </c>
      <c r="E96" s="26">
        <v>19.95644142417822</v>
      </c>
    </row>
    <row r="97" spans="2:5">
      <c r="B97" s="120">
        <v>52749</v>
      </c>
      <c r="C97" s="26">
        <v>47.21592289336968</v>
      </c>
      <c r="D97" s="26">
        <v>24.779324398289006</v>
      </c>
      <c r="E97" s="26">
        <v>19.948624855614209</v>
      </c>
    </row>
    <row r="98" spans="2:5">
      <c r="B98" s="120">
        <v>52841</v>
      </c>
      <c r="C98" s="26">
        <v>47.177017409692759</v>
      </c>
      <c r="D98" s="26">
        <v>24.664415269343042</v>
      </c>
      <c r="E98" s="26">
        <v>19.941173200631791</v>
      </c>
    </row>
    <row r="99" spans="2:5">
      <c r="B99" s="120">
        <v>52932</v>
      </c>
      <c r="C99" s="26">
        <v>47.137732543627934</v>
      </c>
      <c r="D99" s="26">
        <v>24.552414330765945</v>
      </c>
      <c r="E99" s="26">
        <v>19.933994214193145</v>
      </c>
    </row>
    <row r="100" spans="2:5">
      <c r="B100" s="120">
        <v>53022</v>
      </c>
      <c r="C100" s="26">
        <v>47.098163091848747</v>
      </c>
      <c r="D100" s="26">
        <v>24.443110184290095</v>
      </c>
      <c r="E100" s="26">
        <v>19.926940523043232</v>
      </c>
    </row>
    <row r="101" spans="2:5">
      <c r="B101" s="120">
        <v>53114</v>
      </c>
      <c r="C101" s="26">
        <v>47.058266595489975</v>
      </c>
      <c r="D101" s="26">
        <v>24.336236927686127</v>
      </c>
      <c r="E101" s="26">
        <v>19.919822527918893</v>
      </c>
    </row>
    <row r="102" spans="2:5">
      <c r="B102" s="120">
        <v>53206</v>
      </c>
      <c r="C102" s="26">
        <v>47.017738547530122</v>
      </c>
      <c r="D102" s="26">
        <v>24.231502936307763</v>
      </c>
      <c r="E102" s="26">
        <v>19.91246012060336</v>
      </c>
    </row>
    <row r="103" spans="2:5">
      <c r="B103" s="120">
        <v>53297</v>
      </c>
      <c r="C103" s="26">
        <v>46.976385381329607</v>
      </c>
      <c r="D103" s="26">
        <v>24.128818928999241</v>
      </c>
      <c r="E103" s="26">
        <v>19.9048704296147</v>
      </c>
    </row>
    <row r="104" spans="2:5">
      <c r="B104" s="120">
        <v>53387</v>
      </c>
      <c r="C104" s="26">
        <v>46.934212392319687</v>
      </c>
      <c r="D104" s="26">
        <v>24.02832650509615</v>
      </c>
      <c r="E104" s="26">
        <v>19.897276524785212</v>
      </c>
    </row>
    <row r="105" spans="2:5">
      <c r="B105" s="120">
        <v>53479</v>
      </c>
      <c r="C105" s="26">
        <v>46.891483988008517</v>
      </c>
      <c r="D105" s="26">
        <v>23.930339299281226</v>
      </c>
      <c r="E105" s="26">
        <v>19.890042921104072</v>
      </c>
    </row>
    <row r="106" spans="2:5">
      <c r="B106" s="120">
        <v>53571</v>
      </c>
      <c r="C106" s="26">
        <v>46.848873430800744</v>
      </c>
      <c r="D106" s="26">
        <v>23.835257446193225</v>
      </c>
      <c r="E106" s="26">
        <v>19.883570041053556</v>
      </c>
    </row>
    <row r="107" spans="2:5">
      <c r="B107" s="120">
        <v>53662</v>
      </c>
      <c r="C107" s="26">
        <v>46.806953865550462</v>
      </c>
      <c r="D107" s="26">
        <v>23.743235267364209</v>
      </c>
      <c r="E107" s="26">
        <v>19.878015501782485</v>
      </c>
    </row>
    <row r="108" spans="2:5">
      <c r="B108" s="120">
        <v>53752</v>
      </c>
      <c r="C108" s="26">
        <v>46.766073930588817</v>
      </c>
      <c r="D108" s="26">
        <v>23.654131044133443</v>
      </c>
      <c r="E108" s="26">
        <v>19.873269466670592</v>
      </c>
    </row>
    <row r="109" spans="2:5">
      <c r="B109" s="120">
        <v>53844</v>
      </c>
      <c r="C109" s="26">
        <v>46.726334813536255</v>
      </c>
      <c r="D109" s="26">
        <v>23.567595616475437</v>
      </c>
      <c r="E109" s="26">
        <v>19.869042103941251</v>
      </c>
    </row>
    <row r="110" spans="2:5">
      <c r="B110" s="120">
        <v>53936</v>
      </c>
      <c r="C110" s="26">
        <v>46.68750240253118</v>
      </c>
      <c r="D110" s="26">
        <v>23.483170195617419</v>
      </c>
      <c r="E110" s="26">
        <v>19.864965887118679</v>
      </c>
    </row>
    <row r="111" spans="2:5">
      <c r="B111" s="120">
        <v>54027</v>
      </c>
      <c r="C111" s="26">
        <v>46.64931774592521</v>
      </c>
      <c r="D111" s="26">
        <v>23.400508232330711</v>
      </c>
      <c r="E111" s="26">
        <v>19.860782886493549</v>
      </c>
    </row>
    <row r="112" spans="2:5">
      <c r="B112" s="120">
        <v>54118</v>
      </c>
      <c r="C112" s="26">
        <v>46.611586214930625</v>
      </c>
      <c r="D112" s="26">
        <v>23.319424338891391</v>
      </c>
      <c r="E112" s="26">
        <v>19.856376823779108</v>
      </c>
    </row>
    <row r="113" spans="2:5">
      <c r="B113" s="120">
        <v>54210</v>
      </c>
      <c r="C113" s="26">
        <v>46.57416965496374</v>
      </c>
      <c r="D113" s="26">
        <v>23.239846723469842</v>
      </c>
      <c r="E113" s="26">
        <v>19.851729108364822</v>
      </c>
    </row>
    <row r="114" spans="2:5">
      <c r="B114" s="120">
        <v>54302</v>
      </c>
      <c r="C114" s="26">
        <v>46.536986370249721</v>
      </c>
      <c r="D114" s="26">
        <v>23.161773467649923</v>
      </c>
      <c r="E114" s="26">
        <v>19.846882119219785</v>
      </c>
    </row>
    <row r="115" spans="2:5">
      <c r="B115" s="120">
        <v>54393</v>
      </c>
      <c r="C115" s="26">
        <v>46.500025699982487</v>
      </c>
      <c r="D115" s="26">
        <v>23.085250818158258</v>
      </c>
      <c r="E115" s="26">
        <v>19.841920701211436</v>
      </c>
    </row>
    <row r="116" spans="2:5">
      <c r="B116" s="120">
        <v>54483</v>
      </c>
      <c r="C116" s="26">
        <v>46.46332694499494</v>
      </c>
      <c r="D116" s="26">
        <v>23.010345754947782</v>
      </c>
      <c r="E116" s="26">
        <v>19.836948427973091</v>
      </c>
    </row>
    <row r="117" spans="2:5">
      <c r="B117" s="120">
        <v>54575</v>
      </c>
      <c r="C117" s="26">
        <v>46.426977238183021</v>
      </c>
      <c r="D117" s="26">
        <v>22.937131931623924</v>
      </c>
      <c r="E117" s="26">
        <v>19.832074576499391</v>
      </c>
    </row>
    <row r="118" spans="2:5">
      <c r="B118" s="120">
        <v>54667</v>
      </c>
      <c r="C118" s="26">
        <v>46.391124840567919</v>
      </c>
      <c r="D118" s="26">
        <v>22.865681633510849</v>
      </c>
      <c r="E118" s="26">
        <v>19.827404074541636</v>
      </c>
    </row>
    <row r="119" spans="2:5">
      <c r="B119" s="120">
        <v>54758</v>
      </c>
      <c r="C119" s="26">
        <v>46.35591646948604</v>
      </c>
      <c r="D119" s="26">
        <v>22.796041535162178</v>
      </c>
      <c r="E119" s="26">
        <v>19.823017871375033</v>
      </c>
    </row>
    <row r="120" spans="2:5">
      <c r="B120" s="120">
        <v>54848</v>
      </c>
      <c r="C120" s="26">
        <v>46.321494634297004</v>
      </c>
      <c r="D120" s="26">
        <v>22.72823790047153</v>
      </c>
      <c r="E120" s="26">
        <v>19.818978683814414</v>
      </c>
    </row>
    <row r="121" spans="2:5">
      <c r="B121" s="120">
        <v>54940</v>
      </c>
      <c r="C121" s="26">
        <v>46.288011871499059</v>
      </c>
      <c r="D121" s="26">
        <v>22.662288700117152</v>
      </c>
      <c r="E121" s="26">
        <v>19.815340482181306</v>
      </c>
    </row>
    <row r="122" spans="2:5">
      <c r="B122" s="120">
        <v>55032</v>
      </c>
      <c r="C122" s="26">
        <v>46.255645382327614</v>
      </c>
      <c r="D122" s="26">
        <v>22.598202533398389</v>
      </c>
      <c r="E122" s="26">
        <v>19.812143697236511</v>
      </c>
    </row>
    <row r="123" spans="2:5">
      <c r="B123" s="120">
        <v>55123</v>
      </c>
      <c r="C123" s="26">
        <v>46.224527812462703</v>
      </c>
      <c r="D123" s="26">
        <v>22.535936950279918</v>
      </c>
      <c r="E123" s="26">
        <v>19.809378560325865</v>
      </c>
    </row>
    <row r="124" spans="2:5">
      <c r="B124" s="120">
        <v>55213</v>
      </c>
      <c r="C124" s="26">
        <v>46.194746366396139</v>
      </c>
      <c r="D124" s="26">
        <v>22.475404784163118</v>
      </c>
      <c r="E124" s="26">
        <v>19.806992616436521</v>
      </c>
    </row>
    <row r="125" spans="2:5">
      <c r="B125" s="120">
        <v>55305</v>
      </c>
      <c r="C125" s="26">
        <v>46.16634725670864</v>
      </c>
      <c r="D125" s="26">
        <v>22.416492889928492</v>
      </c>
      <c r="E125" s="26">
        <v>19.804908481470822</v>
      </c>
    </row>
    <row r="126" spans="2:5">
      <c r="B126" s="120">
        <v>55397</v>
      </c>
      <c r="C126" s="26">
        <v>46.139337792615606</v>
      </c>
      <c r="D126" s="26">
        <v>22.359083861678453</v>
      </c>
      <c r="E126" s="26">
        <v>19.803045654069056</v>
      </c>
    </row>
    <row r="127" spans="2:5">
      <c r="B127" s="120">
        <v>55488</v>
      </c>
      <c r="C127" s="26">
        <v>46.11374422048268</v>
      </c>
      <c r="D127" s="26">
        <v>22.303111187960486</v>
      </c>
      <c r="E127" s="26">
        <v>19.801372659614167</v>
      </c>
    </row>
    <row r="128" spans="2:5">
      <c r="B128" s="120">
        <v>55579</v>
      </c>
      <c r="C128" s="26">
        <v>46.089626536430451</v>
      </c>
      <c r="D128" s="26">
        <v>22.248564855585194</v>
      </c>
      <c r="E128" s="26">
        <v>19.799911079573913</v>
      </c>
    </row>
    <row r="129" spans="2:5">
      <c r="B129" s="120">
        <v>55671</v>
      </c>
      <c r="C129" s="26">
        <v>46.067051763911735</v>
      </c>
      <c r="D129" s="26">
        <v>22.19547207377569</v>
      </c>
      <c r="E129" s="26">
        <v>19.798719397148883</v>
      </c>
    </row>
    <row r="130" spans="2:5">
      <c r="B130" s="120">
        <v>55763</v>
      </c>
      <c r="C130" s="26">
        <v>46.046033037343356</v>
      </c>
      <c r="D130" s="26">
        <v>22.14388292820329</v>
      </c>
      <c r="E130" s="26">
        <v>19.797885274965044</v>
      </c>
    </row>
    <row r="131" spans="2:5">
      <c r="B131" s="120">
        <v>55854</v>
      </c>
      <c r="C131" s="26">
        <v>46.026648267838652</v>
      </c>
      <c r="D131" s="26">
        <v>22.0938746867212</v>
      </c>
      <c r="E131" s="26">
        <v>19.797518507271427</v>
      </c>
    </row>
    <row r="132" spans="2:5">
      <c r="B132" s="120">
        <v>55944</v>
      </c>
      <c r="C132" s="26">
        <v>46.009014682588663</v>
      </c>
      <c r="D132" s="26">
        <v>22.045520672444184</v>
      </c>
      <c r="E132" s="26">
        <v>19.79771952534453</v>
      </c>
    </row>
    <row r="133" spans="2:5">
      <c r="B133" s="120">
        <v>56036</v>
      </c>
      <c r="C133" s="26">
        <v>45.993298776733283</v>
      </c>
      <c r="D133" s="26">
        <v>21.998876360814428</v>
      </c>
      <c r="E133" s="26">
        <v>19.798565648982823</v>
      </c>
    </row>
    <row r="134" spans="2:5">
      <c r="B134" s="120">
        <v>56128</v>
      </c>
      <c r="C134" s="26">
        <v>45.979784819273505</v>
      </c>
      <c r="D134" s="26">
        <v>21.953971165557398</v>
      </c>
      <c r="E134" s="26">
        <v>19.800097319045982</v>
      </c>
    </row>
    <row r="135" spans="2:5">
      <c r="B135" s="120">
        <v>56219</v>
      </c>
      <c r="C135" s="26">
        <v>45.968675477265357</v>
      </c>
      <c r="D135" s="26">
        <v>21.910773686456125</v>
      </c>
      <c r="E135" s="26">
        <v>19.802300419132457</v>
      </c>
    </row>
    <row r="136" spans="2:5">
      <c r="B136" s="120">
        <v>56309</v>
      </c>
      <c r="C136" s="26">
        <v>45.960128577467565</v>
      </c>
      <c r="D136" s="26">
        <v>21.869237843792579</v>
      </c>
      <c r="E136" s="26">
        <v>19.80515298104136</v>
      </c>
    </row>
    <row r="137" spans="2:5">
      <c r="B137" s="120">
        <v>56401</v>
      </c>
      <c r="C137" s="26">
        <v>45.954286055600932</v>
      </c>
      <c r="D137" s="26">
        <v>21.829334737668212</v>
      </c>
      <c r="E137" s="26">
        <v>19.808652976911649</v>
      </c>
    </row>
    <row r="138" spans="2:5">
      <c r="B138" s="120">
        <v>56493</v>
      </c>
      <c r="C138" s="26">
        <v>45.95126647835815</v>
      </c>
      <c r="D138" s="26">
        <v>21.791056388806158</v>
      </c>
      <c r="E138" s="26">
        <v>19.812820975833858</v>
      </c>
    </row>
    <row r="139" spans="2:5">
      <c r="B139" s="120">
        <v>56584</v>
      </c>
      <c r="C139" s="26">
        <v>45.951190163732235</v>
      </c>
      <c r="D139" s="26">
        <v>21.754373073604484</v>
      </c>
      <c r="E139" s="26">
        <v>19.817650608213818</v>
      </c>
    </row>
    <row r="140" spans="2:5">
      <c r="B140" s="120">
        <v>56674</v>
      </c>
      <c r="C140" s="26">
        <v>45.954104718563741</v>
      </c>
      <c r="D140" s="26">
        <v>21.719184194459846</v>
      </c>
      <c r="E140" s="26">
        <v>19.823062599626464</v>
      </c>
    </row>
    <row r="141" spans="2:5">
      <c r="B141" s="120">
        <v>56766</v>
      </c>
      <c r="C141" s="26">
        <v>45.959949497219895</v>
      </c>
      <c r="D141" s="26">
        <v>21.68532081382423</v>
      </c>
      <c r="E141" s="26">
        <v>19.828910888217159</v>
      </c>
    </row>
    <row r="142" spans="2:5">
      <c r="B142" s="120">
        <v>56858</v>
      </c>
      <c r="C142" s="26">
        <v>45.96852675710781</v>
      </c>
      <c r="D142" s="26">
        <v>21.652580348135309</v>
      </c>
      <c r="E142" s="26">
        <v>19.83501999300298</v>
      </c>
    </row>
    <row r="143" spans="2:5">
      <c r="B143" s="120">
        <v>56949</v>
      </c>
      <c r="C143" s="26">
        <v>45.979652379551652</v>
      </c>
      <c r="D143" s="26">
        <v>21.620826159987473</v>
      </c>
      <c r="E143" s="26">
        <v>19.841279290057408</v>
      </c>
    </row>
    <row r="144" spans="2:5">
      <c r="B144" s="120">
        <v>57040</v>
      </c>
      <c r="C144" s="26">
        <v>45.993200640416063</v>
      </c>
      <c r="D144" s="26">
        <v>21.590007012497956</v>
      </c>
      <c r="E144" s="26">
        <v>19.847659274459801</v>
      </c>
    </row>
    <row r="145" spans="2:5">
      <c r="B145" s="120">
        <v>57132</v>
      </c>
      <c r="C145" s="26">
        <v>46.009126603799203</v>
      </c>
      <c r="D145" s="26">
        <v>21.560131445587757</v>
      </c>
      <c r="E145" s="26">
        <v>19.854184960333729</v>
      </c>
    </row>
    <row r="146" spans="2:5">
      <c r="B146" s="120">
        <v>57224</v>
      </c>
      <c r="C146" s="26">
        <v>46.027517583923192</v>
      </c>
      <c r="D146" s="26">
        <v>21.531223606302689</v>
      </c>
      <c r="E146" s="26">
        <v>19.860888759223975</v>
      </c>
    </row>
    <row r="147" spans="2:5">
      <c r="B147" s="120">
        <v>57315</v>
      </c>
      <c r="C147" s="26">
        <v>46.048364923608084</v>
      </c>
      <c r="D147" s="26">
        <v>21.503207920229233</v>
      </c>
      <c r="E147" s="26">
        <v>19.867705739251125</v>
      </c>
    </row>
    <row r="148" spans="2:5">
      <c r="B148" s="120">
        <v>57405</v>
      </c>
      <c r="C148" s="26">
        <v>46.071533543085366</v>
      </c>
      <c r="D148" s="26">
        <v>21.475909264492937</v>
      </c>
      <c r="E148" s="26">
        <v>19.874476994718421</v>
      </c>
    </row>
    <row r="149" spans="2:5">
      <c r="B149" s="120">
        <v>57497</v>
      </c>
      <c r="C149" s="26">
        <v>46.09674059322213</v>
      </c>
      <c r="D149" s="26">
        <v>21.449092697530315</v>
      </c>
      <c r="E149" s="26">
        <v>19.880989637784076</v>
      </c>
    </row>
    <row r="150" spans="2:5">
      <c r="B150" s="120">
        <v>57589</v>
      </c>
      <c r="C150" s="26">
        <v>46.123476444535768</v>
      </c>
      <c r="D150" s="26">
        <v>21.422519845029647</v>
      </c>
      <c r="E150" s="26">
        <v>19.887037597189458</v>
      </c>
    </row>
    <row r="151" spans="2:5">
      <c r="B151" s="120">
        <v>57680</v>
      </c>
      <c r="C151" s="26">
        <v>46.151330330232987</v>
      </c>
      <c r="D151" s="26">
        <v>21.396109363186852</v>
      </c>
      <c r="E151" s="26">
        <v>19.892567328733538</v>
      </c>
    </row>
    <row r="152" spans="2:5">
      <c r="B152" s="120">
        <v>57770</v>
      </c>
      <c r="C152" s="26">
        <v>46.180037639362041</v>
      </c>
      <c r="D152" s="26">
        <v>21.369932717079454</v>
      </c>
      <c r="E152" s="26">
        <v>19.897669145635493</v>
      </c>
    </row>
    <row r="153" spans="2:5">
      <c r="B153" s="120">
        <v>57862</v>
      </c>
      <c r="C153" s="26">
        <v>46.209488288557267</v>
      </c>
      <c r="D153" s="26">
        <v>21.344151187841721</v>
      </c>
      <c r="E153" s="26">
        <v>19.902515363191263</v>
      </c>
    </row>
    <row r="154" spans="2:5">
      <c r="B154" s="120">
        <v>57954</v>
      </c>
      <c r="C154" s="26">
        <v>46.239803486952418</v>
      </c>
      <c r="D154" s="26">
        <v>21.318953787477433</v>
      </c>
      <c r="E154" s="26">
        <v>19.907295694134007</v>
      </c>
    </row>
    <row r="155" spans="2:5">
      <c r="B155" s="120">
        <v>58045</v>
      </c>
      <c r="C155" s="26">
        <v>46.271094994917405</v>
      </c>
      <c r="D155" s="26">
        <v>21.294448547308136</v>
      </c>
      <c r="E155" s="26">
        <v>19.912121475772203</v>
      </c>
    </row>
    <row r="156" spans="2:5">
      <c r="B156" s="120">
        <v>58135</v>
      </c>
      <c r="C156" s="26">
        <v>46.303424835690521</v>
      </c>
      <c r="D156" s="26">
        <v>21.270661526130883</v>
      </c>
      <c r="E156" s="26">
        <v>19.917028556184629</v>
      </c>
    </row>
    <row r="157" spans="2:5">
      <c r="B157" s="120">
        <v>58227</v>
      </c>
      <c r="C157" s="26">
        <v>46.336825785287438</v>
      </c>
      <c r="D157" s="26">
        <v>21.247575648935108</v>
      </c>
      <c r="E157" s="26">
        <v>19.922013919931196</v>
      </c>
    </row>
    <row r="158" spans="2:5">
      <c r="B158" s="120">
        <v>58319</v>
      </c>
      <c r="C158" s="26">
        <v>46.371292804105948</v>
      </c>
      <c r="D158" s="26">
        <v>21.22515137707525</v>
      </c>
      <c r="E158" s="26">
        <v>19.927054938172496</v>
      </c>
    </row>
    <row r="159" spans="2:5">
      <c r="B159" s="120">
        <v>58410</v>
      </c>
      <c r="C159" s="26">
        <v>46.406722736853965</v>
      </c>
      <c r="D159" s="26">
        <v>21.203302356807384</v>
      </c>
      <c r="E159" s="26">
        <v>19.932082858801365</v>
      </c>
    </row>
    <row r="160" spans="2:5">
      <c r="B160" s="120">
        <v>58501</v>
      </c>
      <c r="C160" s="26">
        <v>46.442938786808845</v>
      </c>
      <c r="D160" s="26">
        <v>21.181912487445366</v>
      </c>
      <c r="E160" s="26">
        <v>19.936998233824326</v>
      </c>
    </row>
    <row r="161" spans="2:5">
      <c r="B161" s="120">
        <v>58593</v>
      </c>
      <c r="C161" s="26">
        <v>46.479664621548082</v>
      </c>
      <c r="D161" s="26">
        <v>21.160849832817743</v>
      </c>
      <c r="E161" s="26">
        <v>19.941685273499431</v>
      </c>
    </row>
    <row r="162" spans="2:5">
      <c r="B162" s="120">
        <v>58685</v>
      </c>
      <c r="C162" s="26">
        <v>46.516461545989607</v>
      </c>
      <c r="D162" s="26">
        <v>21.139984575221028</v>
      </c>
      <c r="E162" s="26">
        <v>19.946031680962644</v>
      </c>
    </row>
    <row r="163" spans="2:5">
      <c r="B163" s="120">
        <v>58776</v>
      </c>
      <c r="C163" s="26">
        <v>46.553045054553728</v>
      </c>
      <c r="D163" s="26">
        <v>21.119268961396862</v>
      </c>
      <c r="E163" s="26">
        <v>19.950003321558796</v>
      </c>
    </row>
    <row r="164" spans="2:5">
      <c r="B164" s="120">
        <v>58866</v>
      </c>
      <c r="C164" s="26">
        <v>46.589272590932232</v>
      </c>
      <c r="D164" s="26">
        <v>21.098707261553315</v>
      </c>
      <c r="E164" s="26">
        <v>19.953614764936383</v>
      </c>
    </row>
    <row r="165" spans="2:5">
      <c r="B165" s="120">
        <v>58958</v>
      </c>
      <c r="C165" s="26">
        <v>46.625142952483181</v>
      </c>
      <c r="D165" s="26">
        <v>21.07832103460721</v>
      </c>
      <c r="E165" s="26">
        <v>19.956896285906353</v>
      </c>
    </row>
    <row r="166" spans="2:5">
      <c r="B166" s="120">
        <v>59050</v>
      </c>
      <c r="C166" s="26">
        <v>46.660866311355406</v>
      </c>
      <c r="D166" s="26">
        <v>21.058137936863574</v>
      </c>
      <c r="E166" s="26">
        <v>19.959882828996754</v>
      </c>
    </row>
    <row r="167" spans="2:5">
      <c r="B167" s="120">
        <v>59141</v>
      </c>
      <c r="C167" s="26">
        <v>46.696558307422293</v>
      </c>
      <c r="D167" s="26">
        <v>21.038177048555223</v>
      </c>
      <c r="E167" s="26">
        <v>19.962603499792817</v>
      </c>
    </row>
    <row r="168" spans="2:5">
      <c r="B168" s="120">
        <v>59231</v>
      </c>
      <c r="C168" s="26">
        <v>46.732252755207483</v>
      </c>
      <c r="D168" s="26">
        <v>21.018480073110045</v>
      </c>
      <c r="E168" s="26">
        <v>19.965111645427768</v>
      </c>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M93"/>
  <sheetViews>
    <sheetView zoomScaleNormal="100" workbookViewId="0">
      <selection activeCell="I10" sqref="I10"/>
    </sheetView>
  </sheetViews>
  <sheetFormatPr defaultColWidth="9.375" defaultRowHeight="16.5"/>
  <cols>
    <col min="1" max="1" width="11.625" style="26" customWidth="1"/>
    <col min="2" max="2" width="9.375" style="52"/>
    <col min="3" max="4" width="12" style="26" customWidth="1"/>
    <col min="5" max="16384" width="9.375" style="26"/>
  </cols>
  <sheetData>
    <row r="1" spans="1:13">
      <c r="A1" s="24"/>
      <c r="B1" s="65" t="s">
        <v>302</v>
      </c>
      <c r="C1" s="13"/>
      <c r="D1" s="4"/>
      <c r="E1" s="4"/>
      <c r="F1" s="24"/>
      <c r="G1" s="24"/>
    </row>
    <row r="2" spans="1:13">
      <c r="B2" s="66" t="s">
        <v>71</v>
      </c>
      <c r="C2" s="15"/>
      <c r="D2" s="4"/>
      <c r="E2" s="4"/>
      <c r="F2" s="24"/>
      <c r="G2" s="24"/>
    </row>
    <row r="4" spans="1:13" ht="181.5">
      <c r="C4" s="5" t="s">
        <v>194</v>
      </c>
      <c r="D4" s="5" t="s">
        <v>195</v>
      </c>
      <c r="E4" s="5" t="s">
        <v>196</v>
      </c>
      <c r="F4" s="5" t="s">
        <v>197</v>
      </c>
      <c r="G4" s="5" t="s">
        <v>198</v>
      </c>
      <c r="H4" s="8"/>
      <c r="I4" s="70"/>
      <c r="J4" s="8"/>
      <c r="K4" s="8"/>
      <c r="L4" s="8"/>
      <c r="M4" s="8"/>
    </row>
    <row r="5" spans="1:13">
      <c r="B5" s="59">
        <v>2005</v>
      </c>
      <c r="C5" s="60">
        <v>12.681168665475887</v>
      </c>
      <c r="D5" s="60">
        <v>12.681168665475887</v>
      </c>
      <c r="E5" s="60">
        <v>12.677206027715247</v>
      </c>
      <c r="F5" s="60">
        <v>12.677206027715247</v>
      </c>
      <c r="G5" s="60">
        <v>12.677206027715247</v>
      </c>
      <c r="H5" s="8"/>
      <c r="I5" s="70"/>
      <c r="J5" s="8"/>
      <c r="K5" s="8"/>
      <c r="L5" s="8"/>
      <c r="M5" s="8"/>
    </row>
    <row r="6" spans="1:13">
      <c r="B6" s="59">
        <v>2006</v>
      </c>
      <c r="C6" s="60">
        <v>9.8187274472402102</v>
      </c>
      <c r="D6" s="60">
        <v>9.8187274472402102</v>
      </c>
      <c r="E6" s="60">
        <v>9.8316879261787022</v>
      </c>
      <c r="F6" s="60">
        <v>9.8316879261787022</v>
      </c>
      <c r="G6" s="60">
        <v>9.8316879261787022</v>
      </c>
      <c r="H6" s="8"/>
      <c r="I6" s="70"/>
      <c r="J6" s="8"/>
      <c r="K6" s="8"/>
      <c r="L6" s="8"/>
      <c r="M6" s="8"/>
    </row>
    <row r="7" spans="1:13">
      <c r="B7" s="59">
        <v>2007</v>
      </c>
      <c r="C7" s="60">
        <v>7.5247908671528867</v>
      </c>
      <c r="D7" s="60">
        <v>7.5247908671528867</v>
      </c>
      <c r="E7" s="60">
        <v>7.5250483288758634</v>
      </c>
      <c r="F7" s="60">
        <v>7.5250483288758616</v>
      </c>
      <c r="G7" s="60">
        <v>7.5250483288758616</v>
      </c>
      <c r="H7" s="8"/>
      <c r="I7" s="70"/>
      <c r="J7" s="8"/>
      <c r="K7" s="8"/>
      <c r="L7" s="8"/>
      <c r="M7" s="8"/>
    </row>
    <row r="8" spans="1:13">
      <c r="B8" s="59">
        <v>2008</v>
      </c>
      <c r="C8" s="60">
        <v>5.4247004198880973</v>
      </c>
      <c r="D8" s="60">
        <v>5.4247004198880973</v>
      </c>
      <c r="E8" s="60">
        <v>5.433003723339457</v>
      </c>
      <c r="F8" s="60">
        <v>5.433003723339457</v>
      </c>
      <c r="G8" s="60">
        <v>5.433003723339457</v>
      </c>
      <c r="H8" s="8"/>
      <c r="I8" s="70"/>
      <c r="J8" s="8"/>
      <c r="K8" s="8"/>
      <c r="L8" s="8"/>
      <c r="M8" s="8"/>
    </row>
    <row r="9" spans="1:13">
      <c r="B9" s="59">
        <v>2009</v>
      </c>
      <c r="C9" s="60">
        <v>9.0345835774185552</v>
      </c>
      <c r="D9" s="60">
        <v>9.0345835774185552</v>
      </c>
      <c r="E9" s="60">
        <v>9.0393541130935731</v>
      </c>
      <c r="F9" s="60">
        <v>9.0393541130935731</v>
      </c>
      <c r="G9" s="60">
        <v>9.0393541130935731</v>
      </c>
      <c r="H9" s="8"/>
      <c r="I9" s="70"/>
      <c r="J9" s="8"/>
      <c r="K9" s="8"/>
      <c r="L9" s="8"/>
      <c r="M9" s="8"/>
    </row>
    <row r="10" spans="1:13">
      <c r="B10" s="59">
        <v>2010</v>
      </c>
      <c r="C10" s="60">
        <v>13.593220166648873</v>
      </c>
      <c r="D10" s="60">
        <v>13.593220166648873</v>
      </c>
      <c r="E10" s="60">
        <v>13.586451150666415</v>
      </c>
      <c r="F10" s="60">
        <v>13.586451150666415</v>
      </c>
      <c r="G10" s="60">
        <v>13.586451150666415</v>
      </c>
      <c r="H10" s="8"/>
      <c r="I10" s="70"/>
      <c r="J10" s="8"/>
      <c r="K10" s="8"/>
      <c r="L10" s="8"/>
      <c r="M10" s="8"/>
    </row>
    <row r="11" spans="1:13">
      <c r="B11" s="59">
        <v>2011</v>
      </c>
      <c r="C11" s="60">
        <v>19.495416186908805</v>
      </c>
      <c r="D11" s="60">
        <v>19.495416186908805</v>
      </c>
      <c r="E11" s="60">
        <v>19.5127644055434</v>
      </c>
      <c r="F11" s="60">
        <v>19.5127644055434</v>
      </c>
      <c r="G11" s="60">
        <v>19.5127644055434</v>
      </c>
      <c r="H11" s="8"/>
      <c r="I11" s="70"/>
      <c r="J11" s="8"/>
      <c r="K11" s="8"/>
      <c r="L11" s="8"/>
      <c r="M11" s="8"/>
    </row>
    <row r="12" spans="1:13">
      <c r="B12" s="59">
        <v>2012</v>
      </c>
      <c r="C12" s="60">
        <v>23.527199450253516</v>
      </c>
      <c r="D12" s="60">
        <v>23.527199450253516</v>
      </c>
      <c r="E12" s="60">
        <v>23.570318823321458</v>
      </c>
      <c r="F12" s="60">
        <v>23.570318823321458</v>
      </c>
      <c r="G12" s="60">
        <v>23.570318823321458</v>
      </c>
      <c r="H12" s="8"/>
      <c r="I12" s="70"/>
      <c r="J12" s="8"/>
      <c r="K12" s="8"/>
      <c r="L12" s="8"/>
      <c r="M12" s="8"/>
    </row>
    <row r="13" spans="1:13">
      <c r="B13" s="59">
        <v>2013</v>
      </c>
      <c r="C13" s="60">
        <v>25.515589940912225</v>
      </c>
      <c r="D13" s="60">
        <v>25.515589940912225</v>
      </c>
      <c r="E13" s="60">
        <v>25.517105852459164</v>
      </c>
      <c r="F13" s="60">
        <v>25.517105852459164</v>
      </c>
      <c r="G13" s="60">
        <v>25.517105852459164</v>
      </c>
      <c r="H13" s="8"/>
      <c r="I13" s="70"/>
      <c r="J13" s="8"/>
      <c r="K13" s="8"/>
      <c r="L13" s="8"/>
      <c r="M13" s="8"/>
    </row>
    <row r="14" spans="1:13">
      <c r="B14" s="59">
        <v>2014</v>
      </c>
      <c r="C14" s="60">
        <v>25.505917801922813</v>
      </c>
      <c r="D14" s="60">
        <v>25.505917801922813</v>
      </c>
      <c r="E14" s="60">
        <v>25.300899638202758</v>
      </c>
      <c r="F14" s="60">
        <v>25.300899638202758</v>
      </c>
      <c r="G14" s="60">
        <v>25.300899638202758</v>
      </c>
      <c r="H14" s="8"/>
      <c r="I14" s="70"/>
      <c r="J14" s="8"/>
      <c r="K14" s="8"/>
      <c r="L14" s="8"/>
      <c r="M14" s="8"/>
    </row>
    <row r="15" spans="1:13">
      <c r="B15" s="59">
        <v>2015</v>
      </c>
      <c r="C15" s="60">
        <v>25.097690206142893</v>
      </c>
      <c r="D15" s="60">
        <v>25.097690206142893</v>
      </c>
      <c r="E15" s="60">
        <v>24.689301886177805</v>
      </c>
      <c r="F15" s="60">
        <v>24.689301886177805</v>
      </c>
      <c r="G15" s="60">
        <v>24.689301886177805</v>
      </c>
      <c r="H15" s="8"/>
      <c r="I15" s="70"/>
      <c r="J15" s="8"/>
      <c r="K15" s="8"/>
      <c r="L15" s="8"/>
      <c r="M15" s="8"/>
    </row>
    <row r="16" spans="1:13">
      <c r="B16" s="59">
        <v>2016</v>
      </c>
      <c r="C16" s="60">
        <v>24.896252288846423</v>
      </c>
      <c r="D16" s="60">
        <v>24.896252288846423</v>
      </c>
      <c r="E16" s="60">
        <v>24.069636203404507</v>
      </c>
      <c r="F16" s="60">
        <v>23.918118709318325</v>
      </c>
      <c r="G16" s="60">
        <v>23.918118709318325</v>
      </c>
      <c r="H16" s="8"/>
      <c r="I16" s="70"/>
      <c r="J16" s="8"/>
      <c r="K16" s="8"/>
      <c r="L16" s="8"/>
      <c r="M16" s="8"/>
    </row>
    <row r="17" spans="2:13">
      <c r="B17" s="59">
        <v>2017</v>
      </c>
      <c r="C17" s="60">
        <v>25.591031141014167</v>
      </c>
      <c r="D17" s="60">
        <v>25.591031141014167</v>
      </c>
      <c r="E17" s="60">
        <v>24.056981834139052</v>
      </c>
      <c r="F17" s="60">
        <v>21.571279879015147</v>
      </c>
      <c r="G17" s="60">
        <v>21.571279879015147</v>
      </c>
      <c r="H17" s="8"/>
      <c r="I17" s="70"/>
      <c r="J17" s="8"/>
      <c r="K17" s="8"/>
      <c r="L17" s="8"/>
      <c r="M17" s="8"/>
    </row>
    <row r="18" spans="2:13">
      <c r="B18" s="59">
        <v>2018</v>
      </c>
      <c r="C18" s="60">
        <v>24.964731852436607</v>
      </c>
      <c r="D18" s="60">
        <v>24.964731852436607</v>
      </c>
      <c r="E18" s="60">
        <v>23.072661928824274</v>
      </c>
      <c r="F18" s="60">
        <v>19.420312373334777</v>
      </c>
      <c r="G18" s="60">
        <v>19.420312373334777</v>
      </c>
      <c r="H18" s="8"/>
      <c r="I18" s="70"/>
      <c r="J18" s="8"/>
      <c r="K18" s="8"/>
      <c r="L18" s="8"/>
      <c r="M18" s="8"/>
    </row>
    <row r="19" spans="2:13">
      <c r="B19" s="59">
        <v>2019</v>
      </c>
      <c r="C19" s="60">
        <v>23.057307557166659</v>
      </c>
      <c r="D19" s="60">
        <v>23.057307557166659</v>
      </c>
      <c r="E19" s="60">
        <v>21.362014561933336</v>
      </c>
      <c r="F19" s="60">
        <v>18.608848679015406</v>
      </c>
      <c r="G19" s="60">
        <v>18.608848679015402</v>
      </c>
      <c r="H19" s="8"/>
      <c r="I19" s="8"/>
      <c r="J19" s="8"/>
      <c r="K19" s="8"/>
      <c r="L19" s="8"/>
      <c r="M19" s="8"/>
    </row>
    <row r="20" spans="2:13">
      <c r="B20" s="59">
        <v>2020</v>
      </c>
      <c r="C20" s="60">
        <v>20.83926601824928</v>
      </c>
      <c r="D20" s="60">
        <v>20.83926601824928</v>
      </c>
      <c r="E20" s="60">
        <v>19.696290025019589</v>
      </c>
      <c r="F20" s="60">
        <v>26.33848467234451</v>
      </c>
      <c r="G20" s="60">
        <v>26.33848467234451</v>
      </c>
      <c r="H20" s="8"/>
      <c r="I20" s="8"/>
      <c r="J20" s="8"/>
      <c r="K20" s="8"/>
      <c r="L20" s="8"/>
      <c r="M20" s="8"/>
    </row>
    <row r="21" spans="2:13">
      <c r="B21" s="59">
        <v>2021</v>
      </c>
      <c r="C21" s="60">
        <v>20.512064513167772</v>
      </c>
      <c r="D21" s="60">
        <v>20.492410685408753</v>
      </c>
      <c r="E21" s="60">
        <v>19.658853990394768</v>
      </c>
      <c r="F21" s="60">
        <v>33.987840872729869</v>
      </c>
      <c r="G21" s="60">
        <v>33.987840872729869</v>
      </c>
      <c r="H21" s="8"/>
      <c r="I21" s="8"/>
      <c r="J21" s="8"/>
      <c r="K21" s="8"/>
      <c r="L21" s="8"/>
      <c r="M21" s="8"/>
    </row>
    <row r="22" spans="2:13">
      <c r="B22" s="59">
        <v>2022</v>
      </c>
      <c r="C22" s="60">
        <v>20.73533129773098</v>
      </c>
      <c r="D22" s="60">
        <v>20.437936016110534</v>
      </c>
      <c r="E22" s="60">
        <v>20.264753924255487</v>
      </c>
      <c r="F22" s="60">
        <v>43.835455850312506</v>
      </c>
      <c r="G22" s="60">
        <v>43.835455850312506</v>
      </c>
      <c r="H22" s="8"/>
      <c r="I22" s="8"/>
      <c r="J22" s="8"/>
      <c r="K22" s="8"/>
      <c r="L22" s="8"/>
      <c r="M22" s="8"/>
    </row>
    <row r="23" spans="2:13">
      <c r="B23" s="59">
        <v>2023</v>
      </c>
      <c r="C23" s="60">
        <v>21.306109352161791</v>
      </c>
      <c r="D23" s="60">
        <v>20.714497727239749</v>
      </c>
      <c r="E23" s="60">
        <v>20.641462004905854</v>
      </c>
      <c r="F23" s="60">
        <v>48.019651471573432</v>
      </c>
      <c r="G23" s="60">
        <v>48.019651471573432</v>
      </c>
      <c r="H23" s="8"/>
      <c r="I23" s="8"/>
      <c r="J23" s="8"/>
      <c r="K23" s="8"/>
      <c r="L23" s="8"/>
      <c r="M23" s="8"/>
    </row>
    <row r="24" spans="2:13">
      <c r="B24" s="59">
        <v>2024</v>
      </c>
      <c r="C24" s="60">
        <v>22.179450076739677</v>
      </c>
      <c r="D24" s="60">
        <v>21.247537433871631</v>
      </c>
      <c r="E24" s="60">
        <v>21.163313288113631</v>
      </c>
      <c r="F24" s="60">
        <v>46.897638356471226</v>
      </c>
      <c r="G24" s="60">
        <v>46.897638356471226</v>
      </c>
      <c r="H24" s="8"/>
      <c r="I24" s="8"/>
      <c r="J24" s="8"/>
      <c r="K24" s="8"/>
      <c r="L24" s="8"/>
      <c r="M24" s="8"/>
    </row>
    <row r="25" spans="2:13">
      <c r="B25" s="59">
        <v>2025</v>
      </c>
      <c r="C25" s="60">
        <v>23.279044908493901</v>
      </c>
      <c r="D25" s="60">
        <v>21.961723862191416</v>
      </c>
      <c r="E25" s="60">
        <v>21.648760794123614</v>
      </c>
      <c r="F25" s="60">
        <v>43.626535389367497</v>
      </c>
      <c r="G25" s="60">
        <v>43.626535389367497</v>
      </c>
      <c r="H25" s="8"/>
      <c r="I25" s="8"/>
      <c r="J25" s="8"/>
      <c r="K25" s="8"/>
      <c r="L25" s="8"/>
      <c r="M25" s="8"/>
    </row>
    <row r="26" spans="2:13">
      <c r="B26" s="59">
        <v>2026</v>
      </c>
      <c r="C26" s="60">
        <v>24.679520036911349</v>
      </c>
      <c r="D26" s="60">
        <v>22.959227343602656</v>
      </c>
      <c r="E26" s="60">
        <v>22.368356448749623</v>
      </c>
      <c r="F26" s="60">
        <v>41.094555678396276</v>
      </c>
      <c r="G26" s="60">
        <v>41.00475157291158</v>
      </c>
      <c r="H26" s="8"/>
      <c r="I26" s="8"/>
      <c r="J26" s="8"/>
      <c r="K26" s="8"/>
      <c r="L26" s="8"/>
      <c r="M26" s="8"/>
    </row>
    <row r="27" spans="2:13">
      <c r="B27" s="59">
        <v>2027</v>
      </c>
      <c r="C27" s="60">
        <v>26.317473958853736</v>
      </c>
      <c r="D27" s="60">
        <v>24.132309253076286</v>
      </c>
      <c r="E27" s="60">
        <v>23.155184770084801</v>
      </c>
      <c r="F27" s="60">
        <v>41.0704233303668</v>
      </c>
      <c r="G27" s="60">
        <v>40.868729107272415</v>
      </c>
    </row>
    <row r="28" spans="2:13">
      <c r="B28" s="59">
        <v>2028</v>
      </c>
      <c r="C28" s="60">
        <v>28.155103696868171</v>
      </c>
      <c r="D28" s="60">
        <v>25.447551984303651</v>
      </c>
      <c r="E28" s="60">
        <v>23.999741652295896</v>
      </c>
      <c r="F28" s="60">
        <v>41.272818978641233</v>
      </c>
      <c r="G28" s="60">
        <v>40.970932945599301</v>
      </c>
    </row>
    <row r="29" spans="2:13">
      <c r="B29" s="59">
        <v>2029</v>
      </c>
      <c r="C29" s="60">
        <v>30.227161712060351</v>
      </c>
      <c r="D29" s="60">
        <v>26.934299980756609</v>
      </c>
      <c r="E29" s="60">
        <v>24.882497559794096</v>
      </c>
      <c r="F29" s="60">
        <v>41.575911943036559</v>
      </c>
      <c r="G29" s="60">
        <v>41.208580148832851</v>
      </c>
    </row>
    <row r="30" spans="2:13">
      <c r="B30" s="59">
        <v>2030</v>
      </c>
      <c r="C30" s="60">
        <v>32.534790868598741</v>
      </c>
      <c r="D30" s="60">
        <v>28.597648186229499</v>
      </c>
      <c r="E30" s="60">
        <v>25.849232276739937</v>
      </c>
      <c r="F30" s="60">
        <v>41.93724257161022</v>
      </c>
      <c r="G30" s="60">
        <v>41.582569048900304</v>
      </c>
    </row>
    <row r="31" spans="2:13">
      <c r="B31" s="59">
        <v>2031</v>
      </c>
      <c r="C31" s="60">
        <v>35.088989302724237</v>
      </c>
      <c r="D31" s="60">
        <v>30.442059229689647</v>
      </c>
      <c r="E31" s="60">
        <v>26.931282937824921</v>
      </c>
      <c r="F31" s="60">
        <v>42.502296876745952</v>
      </c>
      <c r="G31" s="60">
        <v>42.206561392172638</v>
      </c>
    </row>
    <row r="32" spans="2:13">
      <c r="B32" s="59">
        <v>2032</v>
      </c>
      <c r="C32" s="60">
        <v>37.90171491383817</v>
      </c>
      <c r="D32" s="60">
        <v>32.481358340077001</v>
      </c>
      <c r="E32" s="60">
        <v>28.137400554900889</v>
      </c>
      <c r="F32" s="60">
        <v>43.281657493408943</v>
      </c>
      <c r="G32" s="60">
        <v>43.098521951948122</v>
      </c>
    </row>
    <row r="33" spans="2:7">
      <c r="B33" s="59">
        <v>2033</v>
      </c>
      <c r="C33" s="60">
        <v>40.974601963666366</v>
      </c>
      <c r="D33" s="60">
        <v>34.729816273803372</v>
      </c>
      <c r="E33" s="60">
        <v>29.476271302439038</v>
      </c>
      <c r="F33" s="60">
        <v>44.320223206379893</v>
      </c>
      <c r="G33" s="60">
        <v>44.295720660135537</v>
      </c>
    </row>
    <row r="34" spans="2:7">
      <c r="B34" s="59">
        <v>2034</v>
      </c>
      <c r="C34" s="60">
        <v>44.273450843575894</v>
      </c>
      <c r="D34" s="60">
        <v>37.16589457467709</v>
      </c>
      <c r="E34" s="60">
        <v>30.957440822865003</v>
      </c>
      <c r="F34" s="60">
        <v>45.594108930797361</v>
      </c>
      <c r="G34" s="60">
        <v>45.776475694339197</v>
      </c>
    </row>
    <row r="35" spans="2:7">
      <c r="B35" s="59">
        <v>2035</v>
      </c>
      <c r="C35" s="60">
        <v>47.780087590717841</v>
      </c>
      <c r="D35" s="60">
        <v>39.759384038516266</v>
      </c>
      <c r="E35" s="60">
        <v>32.557711872438205</v>
      </c>
      <c r="F35" s="60">
        <v>47.088294955316307</v>
      </c>
      <c r="G35" s="60">
        <v>47.529128259144635</v>
      </c>
    </row>
    <row r="36" spans="2:7">
      <c r="B36" s="59">
        <v>2036</v>
      </c>
      <c r="C36" s="60">
        <v>51.502277584690781</v>
      </c>
      <c r="D36" s="60">
        <v>42.532971368135968</v>
      </c>
      <c r="E36" s="60">
        <v>34.250022496078103</v>
      </c>
      <c r="F36" s="60">
        <v>48.74445833042445</v>
      </c>
      <c r="G36" s="60">
        <v>49.497927510886612</v>
      </c>
    </row>
    <row r="37" spans="2:7">
      <c r="B37" s="59">
        <v>2037</v>
      </c>
      <c r="C37" s="60">
        <v>55.434410890566042</v>
      </c>
      <c r="D37" s="60">
        <v>45.489939233158871</v>
      </c>
      <c r="E37" s="60">
        <v>36.035780222852239</v>
      </c>
      <c r="F37" s="60">
        <v>50.559921443820464</v>
      </c>
      <c r="G37" s="60">
        <v>51.681180027060996</v>
      </c>
    </row>
    <row r="38" spans="2:7">
      <c r="B38" s="59">
        <v>2038</v>
      </c>
      <c r="C38" s="60">
        <v>59.577417079731113</v>
      </c>
      <c r="D38" s="60">
        <v>48.63584087041265</v>
      </c>
      <c r="E38" s="60">
        <v>37.918321031866043</v>
      </c>
      <c r="F38" s="60">
        <v>52.535078989345983</v>
      </c>
      <c r="G38" s="60">
        <v>54.080731898373941</v>
      </c>
    </row>
    <row r="39" spans="2:7">
      <c r="B39" s="59">
        <v>2039</v>
      </c>
      <c r="C39" s="60">
        <v>63.924580175191835</v>
      </c>
      <c r="D39" s="60">
        <v>51.978080506133388</v>
      </c>
      <c r="E39" s="60">
        <v>39.902697427080916</v>
      </c>
      <c r="F39" s="60">
        <v>54.673239156301776</v>
      </c>
      <c r="G39" s="60">
        <v>56.705020887554426</v>
      </c>
    </row>
    <row r="40" spans="2:7">
      <c r="B40" s="59">
        <v>2040</v>
      </c>
      <c r="C40" s="60">
        <v>68.465512373702353</v>
      </c>
      <c r="D40" s="60">
        <v>55.513972969660493</v>
      </c>
      <c r="E40" s="60">
        <v>42.030010453255116</v>
      </c>
      <c r="F40" s="60">
        <v>56.969596156607551</v>
      </c>
      <c r="G40" s="60">
        <v>59.547247494869922</v>
      </c>
    </row>
    <row r="41" spans="2:7">
      <c r="B41" s="59">
        <v>2041</v>
      </c>
      <c r="C41" s="60">
        <v>73.193983721480166</v>
      </c>
      <c r="D41" s="60">
        <v>59.242759860690555</v>
      </c>
      <c r="E41" s="60">
        <v>44.304832203644274</v>
      </c>
      <c r="F41" s="60">
        <v>59.422532536111959</v>
      </c>
      <c r="G41" s="60">
        <v>62.611369430900595</v>
      </c>
    </row>
    <row r="42" spans="2:7">
      <c r="B42" s="59">
        <v>2042</v>
      </c>
      <c r="C42" s="60">
        <v>78.116628576950532</v>
      </c>
      <c r="D42" s="60">
        <v>63.177823773697213</v>
      </c>
      <c r="E42" s="60">
        <v>46.73675275020959</v>
      </c>
      <c r="F42" s="60">
        <v>62.038180897839631</v>
      </c>
      <c r="G42" s="60">
        <v>65.907534415769135</v>
      </c>
    </row>
    <row r="43" spans="2:7">
      <c r="B43" s="59">
        <v>2043</v>
      </c>
      <c r="C43" s="60">
        <v>83.225349521862157</v>
      </c>
      <c r="D43" s="60">
        <v>67.314656401679997</v>
      </c>
      <c r="E43" s="60">
        <v>49.321902291274725</v>
      </c>
      <c r="F43" s="60">
        <v>64.809977019888379</v>
      </c>
      <c r="G43" s="60">
        <v>69.422362095938496</v>
      </c>
    </row>
    <row r="44" spans="2:7">
      <c r="B44" s="59">
        <v>2044</v>
      </c>
      <c r="C44" s="60">
        <v>88.520794052220452</v>
      </c>
      <c r="D44" s="60">
        <v>71.673779277784291</v>
      </c>
      <c r="E44" s="60">
        <v>52.074163561564276</v>
      </c>
      <c r="F44" s="60">
        <v>67.750770584758314</v>
      </c>
      <c r="G44" s="60">
        <v>73.168465943162701</v>
      </c>
    </row>
    <row r="45" spans="2:7">
      <c r="B45" s="59">
        <v>2045</v>
      </c>
      <c r="C45" s="60">
        <v>94.001572579401795</v>
      </c>
      <c r="D45" s="60">
        <v>76.253242007715187</v>
      </c>
      <c r="E45" s="60">
        <v>54.991163738820823</v>
      </c>
      <c r="F45" s="60">
        <v>70.855631860737645</v>
      </c>
      <c r="G45" s="60">
        <v>77.143601632129617</v>
      </c>
    </row>
    <row r="46" spans="2:7">
      <c r="B46" s="59">
        <v>2046</v>
      </c>
      <c r="C46" s="60">
        <v>99.679185180106828</v>
      </c>
      <c r="D46" s="60">
        <v>81.055560120224044</v>
      </c>
      <c r="E46" s="60">
        <v>58.07101676826754</v>
      </c>
      <c r="F46" s="60">
        <v>74.121849913938192</v>
      </c>
      <c r="G46" s="60">
        <v>81.340697258405868</v>
      </c>
    </row>
    <row r="47" spans="2:7">
      <c r="B47" s="59">
        <v>2047</v>
      </c>
      <c r="C47" s="60">
        <v>105.54920319976716</v>
      </c>
      <c r="D47" s="60">
        <v>86.104651571388416</v>
      </c>
      <c r="E47" s="60">
        <v>61.331943662433943</v>
      </c>
      <c r="F47" s="60">
        <v>77.561237561536089</v>
      </c>
      <c r="G47" s="60">
        <v>85.784669156136516</v>
      </c>
    </row>
    <row r="48" spans="2:7">
      <c r="B48" s="59">
        <v>2048</v>
      </c>
      <c r="C48" s="60">
        <v>111.62505707906688</v>
      </c>
      <c r="D48" s="60">
        <v>91.41272501435445</v>
      </c>
      <c r="E48" s="60">
        <v>64.781855115774661</v>
      </c>
      <c r="F48" s="60">
        <v>81.182052075942678</v>
      </c>
      <c r="G48" s="60">
        <v>90.477503104225363</v>
      </c>
    </row>
    <row r="49" spans="1:7">
      <c r="B49" s="59">
        <v>2049</v>
      </c>
      <c r="C49" s="60">
        <v>117.91941029921338</v>
      </c>
      <c r="D49" s="60">
        <v>96.983807840741022</v>
      </c>
      <c r="E49" s="60">
        <v>68.42346555321862</v>
      </c>
      <c r="F49" s="60">
        <v>84.985372422543747</v>
      </c>
      <c r="G49" s="60">
        <v>95.415890725775981</v>
      </c>
    </row>
    <row r="50" spans="1:7">
      <c r="B50" s="59">
        <v>2050</v>
      </c>
      <c r="C50" s="60">
        <v>124.43815780587579</v>
      </c>
      <c r="D50" s="60">
        <v>102.83132049971492</v>
      </c>
      <c r="E50" s="60">
        <v>72.266072598298678</v>
      </c>
      <c r="F50" s="60">
        <v>88.979461805895383</v>
      </c>
      <c r="G50" s="60">
        <v>100.61337853286686</v>
      </c>
    </row>
    <row r="51" spans="1:7">
      <c r="B51" s="59">
        <v>2051</v>
      </c>
      <c r="C51" s="60">
        <v>131.18756885705079</v>
      </c>
      <c r="D51" s="60">
        <v>108.96190192403178</v>
      </c>
      <c r="E51" s="60">
        <v>76.313044005684304</v>
      </c>
      <c r="F51" s="60">
        <v>93.170420465650494</v>
      </c>
      <c r="G51" s="60">
        <v>106.08030168140861</v>
      </c>
    </row>
    <row r="52" spans="1:7">
      <c r="B52" s="59">
        <v>2052</v>
      </c>
      <c r="C52" s="60">
        <v>138.20953373930578</v>
      </c>
      <c r="D52" s="60">
        <v>115.4061747823832</v>
      </c>
      <c r="E52" s="60">
        <v>80.587295463404814</v>
      </c>
      <c r="F52" s="60">
        <v>97.576511037105192</v>
      </c>
      <c r="G52" s="60">
        <v>111.83115480167778</v>
      </c>
    </row>
    <row r="53" spans="1:7">
      <c r="B53" s="59">
        <v>2053</v>
      </c>
      <c r="C53" s="60">
        <v>145.5009759279464</v>
      </c>
      <c r="D53" s="60">
        <v>122.176088240589</v>
      </c>
      <c r="E53" s="60">
        <v>85.096699905450123</v>
      </c>
      <c r="F53" s="60">
        <v>102.205369647211</v>
      </c>
      <c r="G53" s="60">
        <v>117.86786459088702</v>
      </c>
    </row>
    <row r="54" spans="1:7">
      <c r="B54" s="59">
        <v>2054</v>
      </c>
      <c r="C54" s="60">
        <v>153.09834809043471</v>
      </c>
      <c r="D54" s="60">
        <v>129.27791726727796</v>
      </c>
      <c r="E54" s="60">
        <v>89.8430224020005</v>
      </c>
      <c r="F54" s="60">
        <v>107.06602875439678</v>
      </c>
      <c r="G54" s="60">
        <v>124.20904879528796</v>
      </c>
    </row>
    <row r="55" spans="1:7">
      <c r="B55" s="59">
        <v>2055</v>
      </c>
      <c r="C55" s="60">
        <v>161.01877743387814</v>
      </c>
      <c r="D55" s="60">
        <v>136.72462260604811</v>
      </c>
      <c r="E55" s="60">
        <v>94.828497256306179</v>
      </c>
      <c r="F55" s="60">
        <v>112.16023007028414</v>
      </c>
      <c r="G55" s="60">
        <v>130.85556219178406</v>
      </c>
    </row>
    <row r="56" spans="1:7">
      <c r="B56" s="59">
        <v>2056</v>
      </c>
      <c r="C56" s="60">
        <v>169.27112913897201</v>
      </c>
      <c r="D56" s="60">
        <v>144.52322334464819</v>
      </c>
      <c r="E56" s="60">
        <v>100.05107667876202</v>
      </c>
      <c r="F56" s="60">
        <v>117.49189583049299</v>
      </c>
      <c r="G56" s="60">
        <v>137.80849918655593</v>
      </c>
    </row>
    <row r="57" spans="1:7">
      <c r="B57" s="59">
        <v>2057</v>
      </c>
      <c r="C57" s="60">
        <v>177.86455108312555</v>
      </c>
      <c r="D57" s="60">
        <v>152.68366169560827</v>
      </c>
      <c r="E57" s="60">
        <v>105.51605474922694</v>
      </c>
      <c r="F57" s="60">
        <v>123.06699385162322</v>
      </c>
      <c r="G57" s="60">
        <v>145.07764958127521</v>
      </c>
    </row>
    <row r="58" spans="1:7">
      <c r="B58" s="59">
        <v>2058</v>
      </c>
      <c r="C58" s="60">
        <v>186.80913366802125</v>
      </c>
      <c r="D58" s="60">
        <v>161.19516563618731</v>
      </c>
      <c r="E58" s="60">
        <v>111.21210383060708</v>
      </c>
      <c r="F58" s="60">
        <v>128.88151190169722</v>
      </c>
      <c r="G58" s="60">
        <v>152.656542441483</v>
      </c>
    </row>
    <row r="59" spans="1:7">
      <c r="B59" s="59">
        <v>2059</v>
      </c>
      <c r="C59" s="60">
        <v>196.10178908566769</v>
      </c>
      <c r="D59" s="60">
        <v>170.05377244204385</v>
      </c>
      <c r="E59" s="60">
        <v>117.13336782049983</v>
      </c>
      <c r="F59" s="60">
        <v>134.93571425870337</v>
      </c>
      <c r="G59" s="60">
        <v>160.55800721503252</v>
      </c>
    </row>
    <row r="60" spans="1:7">
      <c r="B60" s="59">
        <v>2060</v>
      </c>
      <c r="C60" s="60">
        <v>205.76748705269378</v>
      </c>
      <c r="D60" s="60">
        <v>179.26670038068394</v>
      </c>
      <c r="E60" s="60">
        <v>123.28195947597406</v>
      </c>
      <c r="F60" s="60">
        <v>141.23561440275284</v>
      </c>
      <c r="G60" s="60">
        <v>168.79279390945217</v>
      </c>
    </row>
    <row r="61" spans="1:7">
      <c r="B61" s="68"/>
      <c r="C61" s="18"/>
      <c r="D61" s="10"/>
      <c r="E61" s="11"/>
      <c r="F61" s="27"/>
      <c r="G61" s="27"/>
    </row>
    <row r="62" spans="1:7">
      <c r="B62" s="67"/>
      <c r="C62" s="19"/>
      <c r="D62" s="10"/>
      <c r="F62" s="27"/>
      <c r="G62" s="27"/>
    </row>
    <row r="63" spans="1:7">
      <c r="B63" s="67"/>
      <c r="C63" s="19"/>
      <c r="D63" s="10"/>
      <c r="F63" s="27"/>
      <c r="G63" s="27"/>
    </row>
    <row r="64" spans="1:7">
      <c r="A64" s="1"/>
      <c r="B64" s="67"/>
      <c r="C64" s="19"/>
      <c r="D64" s="2"/>
      <c r="E64" s="1"/>
      <c r="F64" s="27"/>
      <c r="G64" s="27"/>
    </row>
    <row r="65" spans="1:7">
      <c r="A65" s="1"/>
      <c r="B65" s="67"/>
      <c r="C65" s="19"/>
      <c r="D65" s="2"/>
      <c r="E65" s="3"/>
      <c r="F65" s="27"/>
      <c r="G65" s="27"/>
    </row>
    <row r="66" spans="1:7">
      <c r="B66" s="68"/>
      <c r="C66" s="18"/>
      <c r="D66" s="10"/>
      <c r="E66" s="11"/>
      <c r="F66" s="27"/>
      <c r="G66" s="27"/>
    </row>
    <row r="67" spans="1:7">
      <c r="B67" s="68"/>
      <c r="C67" s="18"/>
      <c r="D67" s="10"/>
      <c r="E67" s="11"/>
    </row>
    <row r="68" spans="1:7">
      <c r="B68" s="68"/>
      <c r="C68" s="18"/>
      <c r="D68" s="10"/>
      <c r="E68" s="11"/>
    </row>
    <row r="69" spans="1:7">
      <c r="B69" s="68"/>
      <c r="C69" s="18"/>
      <c r="D69" s="10"/>
      <c r="E69" s="11"/>
    </row>
    <row r="70" spans="1:7">
      <c r="B70" s="68"/>
      <c r="C70" s="18"/>
      <c r="D70" s="10"/>
      <c r="E70" s="11"/>
    </row>
    <row r="71" spans="1:7">
      <c r="B71" s="68"/>
      <c r="C71" s="18"/>
      <c r="D71" s="10"/>
      <c r="E71" s="11"/>
    </row>
    <row r="72" spans="1:7">
      <c r="B72" s="68"/>
      <c r="C72" s="18"/>
      <c r="D72" s="10"/>
      <c r="E72" s="11"/>
    </row>
    <row r="73" spans="1:7">
      <c r="B73" s="68"/>
      <c r="C73" s="18"/>
      <c r="D73" s="10"/>
      <c r="E73" s="11"/>
    </row>
    <row r="74" spans="1:7">
      <c r="B74" s="68"/>
      <c r="C74" s="18"/>
      <c r="D74" s="10" t="s">
        <v>2</v>
      </c>
      <c r="E74" s="11"/>
    </row>
    <row r="75" spans="1:7">
      <c r="B75" s="68"/>
      <c r="C75" s="18"/>
      <c r="D75" s="10"/>
      <c r="E75" s="11"/>
    </row>
    <row r="76" spans="1:7">
      <c r="B76" s="68"/>
      <c r="C76" s="18"/>
      <c r="D76" s="10"/>
      <c r="E76" s="11"/>
    </row>
    <row r="77" spans="1:7">
      <c r="B77" s="68"/>
      <c r="C77" s="18"/>
      <c r="D77" s="10"/>
      <c r="E77" s="11"/>
    </row>
    <row r="78" spans="1:7">
      <c r="B78" s="68"/>
      <c r="C78" s="18"/>
      <c r="D78" s="10"/>
      <c r="E78" s="11"/>
    </row>
    <row r="79" spans="1:7">
      <c r="B79" s="68"/>
      <c r="C79" s="18"/>
      <c r="D79" s="10"/>
      <c r="E79" s="11"/>
    </row>
    <row r="80" spans="1:7">
      <c r="B80" s="68"/>
      <c r="C80" s="18"/>
      <c r="D80" s="10"/>
      <c r="E80" s="11"/>
    </row>
    <row r="81" spans="1:6">
      <c r="A81" s="22"/>
      <c r="B81" s="68"/>
      <c r="C81" s="18"/>
      <c r="D81" s="10"/>
      <c r="E81" s="11"/>
    </row>
    <row r="82" spans="1:6">
      <c r="B82" s="68"/>
      <c r="C82" s="10"/>
      <c r="E82" s="11"/>
      <c r="F82" s="11"/>
    </row>
    <row r="83" spans="1:6">
      <c r="B83" s="68"/>
      <c r="C83" s="10"/>
      <c r="E83" s="11"/>
      <c r="F83" s="11"/>
    </row>
    <row r="84" spans="1:6">
      <c r="B84" s="68"/>
      <c r="C84" s="10"/>
      <c r="E84" s="11"/>
      <c r="F84" s="11"/>
    </row>
    <row r="85" spans="1:6">
      <c r="B85" s="68"/>
      <c r="C85" s="10"/>
      <c r="E85" s="11"/>
      <c r="F85" s="11"/>
    </row>
    <row r="86" spans="1:6">
      <c r="C86" s="23"/>
    </row>
    <row r="87" spans="1:6">
      <c r="C87" s="23"/>
    </row>
    <row r="88" spans="1:6">
      <c r="C88" s="23"/>
    </row>
    <row r="89" spans="1:6">
      <c r="C89" s="23"/>
    </row>
    <row r="90" spans="1:6">
      <c r="C90" s="23"/>
    </row>
    <row r="91" spans="1:6">
      <c r="C91" s="23"/>
    </row>
    <row r="92" spans="1:6">
      <c r="C92" s="23"/>
    </row>
    <row r="93" spans="1:6">
      <c r="C93" s="23"/>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tabColor theme="2"/>
    <pageSetUpPr fitToPage="1"/>
  </sheetPr>
  <dimension ref="B1:M21"/>
  <sheetViews>
    <sheetView showGridLines="0" zoomScaleNormal="100" workbookViewId="0">
      <selection activeCell="M29" sqref="M29"/>
    </sheetView>
  </sheetViews>
  <sheetFormatPr defaultColWidth="8" defaultRowHeight="14.25"/>
  <cols>
    <col min="1" max="1" width="4.25" style="14" customWidth="1"/>
    <col min="2" max="2" width="16.625" style="14" customWidth="1"/>
    <col min="3" max="3" width="8.75" style="14" bestFit="1" customWidth="1"/>
    <col min="4" max="4" width="11.125" style="14" bestFit="1" customWidth="1"/>
    <col min="5" max="16384" width="8" style="14"/>
  </cols>
  <sheetData>
    <row r="1" spans="2:13" ht="15.75">
      <c r="B1" s="28" t="s">
        <v>200</v>
      </c>
      <c r="C1" s="28"/>
      <c r="D1" s="29"/>
    </row>
    <row r="2" spans="2:13" ht="16.5">
      <c r="B2" s="57" t="s">
        <v>221</v>
      </c>
      <c r="C2" s="9"/>
      <c r="D2" s="29"/>
      <c r="E2" s="51"/>
      <c r="F2" s="51"/>
      <c r="G2" s="51"/>
      <c r="H2" s="51"/>
      <c r="I2" s="51"/>
      <c r="J2" s="51"/>
      <c r="K2" s="51"/>
      <c r="L2" s="51"/>
    </row>
    <row r="3" spans="2:13">
      <c r="E3" s="51"/>
      <c r="F3" s="51"/>
      <c r="G3" s="51"/>
      <c r="H3" s="51"/>
      <c r="I3" s="51"/>
      <c r="J3" s="51"/>
      <c r="K3" s="51"/>
      <c r="L3" s="51"/>
      <c r="M3" s="50"/>
    </row>
    <row r="4" spans="2:13">
      <c r="B4" s="30" t="s">
        <v>1</v>
      </c>
      <c r="C4" s="31" t="s">
        <v>10</v>
      </c>
      <c r="D4" s="32" t="s">
        <v>12</v>
      </c>
      <c r="E4" s="51"/>
      <c r="F4" s="51"/>
      <c r="G4" s="51"/>
      <c r="H4" s="51"/>
      <c r="I4" s="51"/>
      <c r="J4" s="51"/>
      <c r="K4" s="51"/>
      <c r="L4" s="51"/>
      <c r="M4" s="50"/>
    </row>
    <row r="5" spans="2:13" ht="16.5">
      <c r="B5" s="77" t="s">
        <v>13</v>
      </c>
      <c r="C5" s="33">
        <v>80887</v>
      </c>
      <c r="D5" s="60">
        <v>39.332360807196693</v>
      </c>
      <c r="E5" s="51"/>
      <c r="F5" s="51"/>
      <c r="G5" s="51"/>
      <c r="H5" s="51"/>
      <c r="I5" s="51"/>
      <c r="J5" s="51"/>
      <c r="K5" s="51"/>
      <c r="L5" s="51"/>
      <c r="M5" s="50"/>
    </row>
    <row r="6" spans="2:13" ht="16.5">
      <c r="B6" s="77" t="s">
        <v>14</v>
      </c>
      <c r="C6" s="33">
        <v>59780</v>
      </c>
      <c r="D6" s="60">
        <v>27.807496581045505</v>
      </c>
      <c r="E6" s="51"/>
      <c r="F6" s="51"/>
      <c r="G6" s="51"/>
      <c r="H6" s="51"/>
      <c r="I6" s="51"/>
      <c r="J6" s="51"/>
      <c r="K6" s="51"/>
      <c r="L6" s="51"/>
      <c r="M6" s="50"/>
    </row>
    <row r="7" spans="2:13" ht="16.5">
      <c r="B7" s="77" t="s">
        <v>15</v>
      </c>
      <c r="C7" s="33">
        <v>70011</v>
      </c>
      <c r="D7" s="60">
        <v>31.995667553264418</v>
      </c>
      <c r="E7" s="51"/>
      <c r="F7" s="51"/>
      <c r="G7" s="51"/>
      <c r="H7" s="51"/>
      <c r="I7" s="51"/>
      <c r="J7" s="51"/>
      <c r="K7" s="51"/>
      <c r="L7" s="51"/>
      <c r="M7" s="50"/>
    </row>
    <row r="8" spans="2:13" ht="16.5">
      <c r="B8" s="77" t="s">
        <v>16</v>
      </c>
      <c r="C8" s="33">
        <v>80697</v>
      </c>
      <c r="D8" s="60">
        <v>34.067622734545516</v>
      </c>
      <c r="E8" s="51"/>
      <c r="F8" s="51"/>
      <c r="G8" s="51"/>
      <c r="H8" s="51"/>
      <c r="I8" s="51"/>
      <c r="J8" s="51"/>
      <c r="K8" s="51"/>
      <c r="L8" s="51"/>
      <c r="M8" s="50"/>
    </row>
    <row r="9" spans="2:13" ht="16.5">
      <c r="B9" s="77" t="s">
        <v>17</v>
      </c>
      <c r="C9" s="33">
        <v>98236</v>
      </c>
      <c r="D9" s="60">
        <v>40.002280353128974</v>
      </c>
      <c r="E9" s="51"/>
      <c r="F9" s="51"/>
      <c r="G9" s="51"/>
      <c r="H9" s="51"/>
      <c r="I9" s="51"/>
      <c r="J9" s="51"/>
      <c r="K9" s="51"/>
      <c r="L9" s="51"/>
      <c r="M9" s="50"/>
    </row>
    <row r="10" spans="2:13" ht="16.5">
      <c r="B10" s="77" t="s">
        <v>18</v>
      </c>
      <c r="C10" s="33">
        <v>95521</v>
      </c>
      <c r="D10" s="60">
        <v>36.92117998113762</v>
      </c>
      <c r="E10" s="51"/>
      <c r="F10" s="51"/>
      <c r="G10" s="51"/>
      <c r="H10" s="51"/>
      <c r="I10" s="51"/>
      <c r="J10" s="51"/>
      <c r="K10" s="51"/>
      <c r="L10" s="51"/>
      <c r="M10" s="50"/>
    </row>
    <row r="11" spans="2:13" ht="16.5">
      <c r="B11" s="77" t="s">
        <v>19</v>
      </c>
      <c r="C11" s="33">
        <v>116472</v>
      </c>
      <c r="D11" s="60">
        <v>42.240250673649165</v>
      </c>
      <c r="E11" s="51"/>
      <c r="F11" s="51"/>
      <c r="G11" s="51"/>
      <c r="H11" s="51"/>
      <c r="I11" s="51"/>
      <c r="J11" s="51"/>
      <c r="K11" s="51"/>
      <c r="L11" s="51"/>
      <c r="M11" s="50"/>
    </row>
    <row r="12" spans="2:13" ht="16.5">
      <c r="B12" s="77" t="s">
        <v>20</v>
      </c>
      <c r="C12" s="33">
        <v>135637</v>
      </c>
      <c r="D12" s="60">
        <v>45.814643175615423</v>
      </c>
      <c r="E12" s="51"/>
      <c r="F12" s="51"/>
      <c r="G12" s="51"/>
      <c r="H12" s="51"/>
      <c r="I12" s="51"/>
      <c r="J12" s="51"/>
      <c r="K12" s="51"/>
      <c r="L12" s="51"/>
      <c r="M12" s="50"/>
    </row>
    <row r="13" spans="2:13" ht="16.5">
      <c r="B13" s="77" t="s">
        <v>21</v>
      </c>
      <c r="C13" s="33">
        <v>143339</v>
      </c>
      <c r="D13" s="60">
        <v>46.199490106716603</v>
      </c>
      <c r="E13" s="51"/>
      <c r="F13" s="51"/>
      <c r="G13" s="51"/>
      <c r="H13" s="51"/>
      <c r="I13" s="51"/>
      <c r="J13" s="51"/>
      <c r="K13" s="51"/>
      <c r="L13" s="51"/>
      <c r="M13" s="50"/>
    </row>
    <row r="14" spans="2:13" ht="16.5">
      <c r="B14" s="77" t="s">
        <v>3</v>
      </c>
      <c r="C14" s="33">
        <v>115943</v>
      </c>
      <c r="D14" s="60">
        <v>36.626841719527917</v>
      </c>
      <c r="E14" s="51"/>
      <c r="F14" s="51"/>
      <c r="G14" s="51"/>
      <c r="H14" s="51"/>
      <c r="I14" s="51"/>
      <c r="J14" s="51"/>
      <c r="K14" s="51"/>
      <c r="L14" s="51"/>
      <c r="M14" s="50"/>
    </row>
    <row r="15" spans="2:13" ht="16.5">
      <c r="B15" s="77" t="s">
        <v>4</v>
      </c>
      <c r="C15" s="33">
        <v>117263</v>
      </c>
      <c r="D15" s="60">
        <v>35.066791467677831</v>
      </c>
      <c r="E15" s="51"/>
      <c r="F15" s="51"/>
      <c r="G15" s="51"/>
      <c r="H15" s="51"/>
      <c r="I15" s="51"/>
      <c r="J15" s="51"/>
      <c r="K15" s="51"/>
      <c r="L15" s="51"/>
      <c r="M15" s="50"/>
    </row>
    <row r="16" spans="2:13" ht="16.5">
      <c r="B16" s="77" t="s">
        <v>5</v>
      </c>
      <c r="C16" s="33">
        <v>102187</v>
      </c>
      <c r="D16" s="60">
        <v>29.217823424124067</v>
      </c>
      <c r="E16" s="51"/>
      <c r="F16" s="51"/>
      <c r="G16" s="51"/>
      <c r="H16" s="51"/>
      <c r="I16" s="51"/>
      <c r="J16" s="51"/>
      <c r="K16" s="51"/>
      <c r="L16" s="51"/>
      <c r="M16" s="50"/>
    </row>
    <row r="17" spans="2:13" ht="16.5">
      <c r="B17" s="77" t="s">
        <v>6</v>
      </c>
      <c r="C17" s="33">
        <v>97145</v>
      </c>
      <c r="D17" s="60">
        <v>26.136941484138109</v>
      </c>
      <c r="E17" s="51"/>
      <c r="F17" s="51"/>
      <c r="G17" s="51"/>
      <c r="H17" s="51"/>
      <c r="I17" s="51"/>
      <c r="J17" s="51"/>
      <c r="K17" s="51"/>
      <c r="L17" s="51"/>
      <c r="M17" s="50"/>
    </row>
    <row r="18" spans="2:13" ht="16.5">
      <c r="B18" s="77" t="s">
        <v>7</v>
      </c>
      <c r="C18" s="33">
        <v>96439</v>
      </c>
      <c r="D18" s="60">
        <v>24.54780559076724</v>
      </c>
      <c r="E18" s="51"/>
      <c r="F18" s="51"/>
      <c r="G18" s="51"/>
      <c r="H18" s="51"/>
      <c r="I18" s="51"/>
      <c r="J18" s="51"/>
      <c r="K18" s="51"/>
      <c r="L18" s="51"/>
      <c r="M18" s="50"/>
    </row>
    <row r="19" spans="2:13" ht="16.5">
      <c r="B19" s="77" t="s">
        <v>8</v>
      </c>
      <c r="C19" s="33">
        <v>99643</v>
      </c>
      <c r="D19" s="60">
        <v>24.045705736142281</v>
      </c>
      <c r="E19" s="51"/>
      <c r="F19" s="51"/>
      <c r="G19" s="51"/>
      <c r="H19" s="51"/>
      <c r="I19" s="51"/>
      <c r="J19" s="51"/>
      <c r="K19" s="51"/>
      <c r="L19" s="51"/>
      <c r="M19" s="50"/>
    </row>
    <row r="20" spans="2:13">
      <c r="E20" s="51"/>
      <c r="F20" s="51"/>
      <c r="G20" s="51"/>
      <c r="H20" s="51"/>
      <c r="I20" s="51"/>
      <c r="J20" s="51"/>
      <c r="K20" s="51"/>
      <c r="L20" s="51"/>
    </row>
    <row r="21" spans="2:13">
      <c r="E21" s="51"/>
      <c r="F21" s="51"/>
      <c r="G21" s="51"/>
      <c r="H21" s="51"/>
      <c r="I21" s="51"/>
      <c r="J21" s="51"/>
      <c r="K21" s="51"/>
      <c r="L21" s="51"/>
    </row>
  </sheetData>
  <pageMargins left="0.70866141732283472" right="0.70866141732283472" top="0.74803149606299213" bottom="0.74803149606299213"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X23"/>
  <sheetViews>
    <sheetView showGridLines="0" zoomScaleNormal="100" workbookViewId="0">
      <selection activeCell="E10" sqref="E10"/>
    </sheetView>
  </sheetViews>
  <sheetFormatPr defaultColWidth="9" defaultRowHeight="14.25"/>
  <cols>
    <col min="1" max="1" width="5.875" style="25" customWidth="1"/>
    <col min="2" max="2" width="9" style="25"/>
    <col min="3" max="3" width="10.5" style="25" customWidth="1"/>
    <col min="4" max="16384" width="9" style="25"/>
  </cols>
  <sheetData>
    <row r="1" spans="2:24" ht="15.75">
      <c r="B1" s="39" t="s">
        <v>230</v>
      </c>
      <c r="C1" s="28"/>
    </row>
    <row r="2" spans="2:24" ht="16.5">
      <c r="B2" s="57" t="s">
        <v>220</v>
      </c>
      <c r="C2" s="28"/>
    </row>
    <row r="3" spans="2:24" ht="14.25" customHeight="1">
      <c r="B3" s="140" t="s">
        <v>22</v>
      </c>
      <c r="C3" s="140" t="s">
        <v>11</v>
      </c>
    </row>
    <row r="4" spans="2:24" ht="75.75" customHeight="1">
      <c r="B4" s="140"/>
      <c r="C4" s="140"/>
    </row>
    <row r="5" spans="2:24">
      <c r="B5" s="34">
        <v>2007</v>
      </c>
      <c r="C5" s="35">
        <v>3.3416780241900992</v>
      </c>
      <c r="D5" s="36"/>
      <c r="E5" s="17"/>
      <c r="F5" s="17"/>
      <c r="G5" s="17"/>
    </row>
    <row r="6" spans="2:24">
      <c r="B6" s="34">
        <v>2008</v>
      </c>
      <c r="C6" s="35">
        <v>2.9855568325662443</v>
      </c>
      <c r="D6" s="36"/>
      <c r="E6" s="17"/>
      <c r="F6" s="17"/>
      <c r="G6" s="17"/>
    </row>
    <row r="7" spans="2:24">
      <c r="B7" s="34">
        <v>2009</v>
      </c>
      <c r="C7" s="35">
        <v>-2.0556227327690446</v>
      </c>
      <c r="D7" s="36"/>
      <c r="E7" s="17"/>
      <c r="F7" s="17"/>
      <c r="G7" s="17"/>
      <c r="H7" s="17"/>
      <c r="I7" s="17"/>
      <c r="J7" s="17"/>
      <c r="K7" s="17"/>
      <c r="L7" s="17"/>
      <c r="M7" s="17"/>
      <c r="N7" s="17"/>
      <c r="O7" s="17"/>
      <c r="P7" s="17"/>
      <c r="Q7" s="17"/>
      <c r="R7" s="17"/>
      <c r="S7" s="17"/>
      <c r="T7" s="17"/>
      <c r="U7" s="17"/>
      <c r="V7" s="17"/>
      <c r="W7" s="17"/>
      <c r="X7" s="17"/>
    </row>
    <row r="8" spans="2:24">
      <c r="B8" s="34">
        <v>2010</v>
      </c>
      <c r="C8" s="35">
        <v>-3.2088577685862227</v>
      </c>
      <c r="D8" s="36"/>
      <c r="E8" s="17"/>
      <c r="F8" s="17"/>
      <c r="G8" s="17"/>
    </row>
    <row r="9" spans="2:24">
      <c r="B9" s="34">
        <v>2011</v>
      </c>
      <c r="C9" s="35">
        <v>-8.9452954048140043</v>
      </c>
      <c r="D9" s="36"/>
      <c r="E9" s="17"/>
      <c r="F9" s="17"/>
      <c r="G9" s="17"/>
    </row>
    <row r="10" spans="2:24">
      <c r="B10" s="34">
        <v>2012</v>
      </c>
      <c r="C10" s="35">
        <v>-4.2981142256416938</v>
      </c>
      <c r="D10" s="36"/>
      <c r="E10" s="17"/>
      <c r="F10" s="17"/>
    </row>
    <row r="11" spans="2:24">
      <c r="B11" s="34">
        <v>2013</v>
      </c>
      <c r="C11" s="35">
        <v>-2.0172383851124764</v>
      </c>
      <c r="D11" s="36"/>
      <c r="E11" s="17"/>
      <c r="F11" s="17"/>
      <c r="G11" s="17"/>
      <c r="H11" s="17"/>
      <c r="I11" s="17"/>
      <c r="J11" s="17"/>
      <c r="K11" s="17"/>
      <c r="L11" s="17"/>
      <c r="M11" s="17"/>
      <c r="N11" s="17"/>
      <c r="O11" s="17"/>
      <c r="P11" s="17"/>
      <c r="Q11" s="17"/>
      <c r="R11" s="17"/>
      <c r="S11" s="17"/>
    </row>
    <row r="12" spans="2:24">
      <c r="B12" s="34">
        <v>2014</v>
      </c>
      <c r="C12" s="35">
        <v>-1.2382162593457253</v>
      </c>
      <c r="D12" s="36"/>
      <c r="E12" s="17"/>
      <c r="F12" s="17"/>
      <c r="G12" s="17"/>
    </row>
    <row r="13" spans="2:24">
      <c r="B13" s="34">
        <v>2015</v>
      </c>
      <c r="C13" s="35">
        <v>0.16858324917744405</v>
      </c>
      <c r="D13" s="36"/>
      <c r="E13" s="17"/>
      <c r="F13" s="17"/>
      <c r="G13" s="17"/>
    </row>
    <row r="14" spans="2:24">
      <c r="B14" s="34">
        <v>2016</v>
      </c>
      <c r="C14" s="35">
        <v>0.70772584610151679</v>
      </c>
      <c r="D14" s="36"/>
      <c r="E14" s="17"/>
      <c r="F14" s="17"/>
      <c r="G14" s="17"/>
    </row>
    <row r="15" spans="2:24">
      <c r="B15" s="34">
        <v>2017</v>
      </c>
      <c r="C15" s="35">
        <v>1.4756815371168903</v>
      </c>
      <c r="D15" s="36"/>
      <c r="E15" s="17"/>
      <c r="F15" s="17"/>
      <c r="G15" s="17"/>
    </row>
    <row r="16" spans="2:24">
      <c r="B16" s="34">
        <v>2018</v>
      </c>
      <c r="C16" s="35">
        <v>1.8692409544140298</v>
      </c>
      <c r="D16" s="36"/>
      <c r="E16" s="17"/>
      <c r="F16" s="17"/>
      <c r="G16" s="17"/>
    </row>
    <row r="17" spans="2:7">
      <c r="B17" s="34">
        <v>2019</v>
      </c>
      <c r="C17" s="35">
        <v>2.3944356525634869</v>
      </c>
      <c r="E17" s="17"/>
      <c r="F17" s="17"/>
      <c r="G17" s="17"/>
    </row>
    <row r="18" spans="2:7">
      <c r="B18" s="37">
        <v>2020</v>
      </c>
      <c r="C18" s="38">
        <v>-7.2837953953852761</v>
      </c>
      <c r="D18" s="12"/>
      <c r="E18" s="17"/>
      <c r="F18" s="17"/>
      <c r="G18" s="17"/>
    </row>
    <row r="19" spans="2:7" ht="16.5">
      <c r="B19" s="34">
        <v>2021</v>
      </c>
      <c r="C19" s="35">
        <v>-4.5236320604961593</v>
      </c>
      <c r="D19" s="26" t="s">
        <v>0</v>
      </c>
      <c r="E19" s="17"/>
      <c r="F19" s="17"/>
      <c r="G19" s="17"/>
    </row>
    <row r="20" spans="2:7">
      <c r="B20" s="34">
        <v>2022</v>
      </c>
      <c r="C20" s="35">
        <v>-5.2635979005148554</v>
      </c>
      <c r="E20" s="17"/>
      <c r="F20" s="17"/>
      <c r="G20" s="17"/>
    </row>
    <row r="21" spans="2:7">
      <c r="B21" s="34">
        <v>2023</v>
      </c>
      <c r="C21" s="35">
        <v>-2.5522188647749564</v>
      </c>
      <c r="E21" s="17"/>
      <c r="F21" s="17"/>
      <c r="G21" s="17"/>
    </row>
    <row r="22" spans="2:7">
      <c r="B22" s="34">
        <v>2024</v>
      </c>
      <c r="C22" s="35">
        <v>-1.4381640971433558</v>
      </c>
      <c r="E22" s="17"/>
      <c r="F22" s="17"/>
      <c r="G22" s="17"/>
    </row>
    <row r="23" spans="2:7">
      <c r="B23" s="34">
        <v>2025</v>
      </c>
      <c r="C23" s="35">
        <v>-0.56372034353021483</v>
      </c>
      <c r="E23" s="17"/>
      <c r="F23" s="17"/>
      <c r="G23" s="17"/>
    </row>
  </sheetData>
  <mergeCells count="2">
    <mergeCell ref="B3:B4"/>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tabColor theme="2"/>
  </sheetPr>
  <dimension ref="B1:S93"/>
  <sheetViews>
    <sheetView workbookViewId="0">
      <selection activeCell="E47" sqref="E47"/>
    </sheetView>
  </sheetViews>
  <sheetFormatPr defaultColWidth="9" defaultRowHeight="16.5"/>
  <cols>
    <col min="1" max="1" width="9" style="25"/>
    <col min="2" max="2" width="9" style="54"/>
    <col min="3" max="3" width="10.125" style="26" bestFit="1" customWidth="1"/>
    <col min="4" max="4" width="12" style="26" bestFit="1" customWidth="1"/>
    <col min="5" max="5" width="16" style="26" bestFit="1" customWidth="1"/>
    <col min="6" max="6" width="14" style="25" bestFit="1" customWidth="1"/>
    <col min="7" max="7" width="7.875" style="25" bestFit="1" customWidth="1"/>
    <col min="8" max="19" width="12.625" style="25" bestFit="1" customWidth="1"/>
    <col min="20" max="16384" width="9" style="25"/>
  </cols>
  <sheetData>
    <row r="1" spans="2:10">
      <c r="B1" s="53" t="s">
        <v>201</v>
      </c>
      <c r="C1" s="13"/>
      <c r="D1" s="4"/>
      <c r="E1" s="4"/>
    </row>
    <row r="2" spans="2:10">
      <c r="B2" s="57" t="s">
        <v>125</v>
      </c>
      <c r="C2" s="15"/>
      <c r="D2" s="4"/>
      <c r="E2" s="4"/>
    </row>
    <row r="4" spans="2:10">
      <c r="B4" s="118"/>
      <c r="C4" s="58" t="s">
        <v>33</v>
      </c>
      <c r="D4" s="58" t="s">
        <v>65</v>
      </c>
      <c r="E4" s="58" t="s">
        <v>66</v>
      </c>
      <c r="F4" s="58" t="s">
        <v>67</v>
      </c>
      <c r="G4" s="16" t="s">
        <v>68</v>
      </c>
      <c r="H4" s="16" t="s">
        <v>69</v>
      </c>
      <c r="I4" s="58" t="s">
        <v>70</v>
      </c>
      <c r="J4" s="58"/>
    </row>
    <row r="5" spans="2:10">
      <c r="B5" s="59">
        <v>1990</v>
      </c>
      <c r="C5" s="16">
        <v>58.048999999999999</v>
      </c>
      <c r="D5" s="16">
        <v>25.597000000000001</v>
      </c>
      <c r="E5" s="16"/>
      <c r="F5" s="16"/>
      <c r="G5" s="16">
        <v>9.5860000000000003</v>
      </c>
      <c r="H5" s="16">
        <v>73.08</v>
      </c>
      <c r="I5" s="16"/>
      <c r="J5" s="58"/>
    </row>
    <row r="6" spans="2:10">
      <c r="B6" s="59">
        <v>1991</v>
      </c>
      <c r="C6" s="16">
        <v>67.421000000000006</v>
      </c>
      <c r="D6" s="16">
        <v>24.651</v>
      </c>
      <c r="E6" s="16"/>
      <c r="F6" s="16"/>
      <c r="G6" s="16">
        <v>12.621</v>
      </c>
      <c r="H6" s="16">
        <v>70.275999999999996</v>
      </c>
      <c r="I6" s="16"/>
      <c r="J6" s="58"/>
    </row>
    <row r="7" spans="2:10">
      <c r="B7" s="59">
        <v>1992</v>
      </c>
      <c r="C7" s="16">
        <v>70.989000000000004</v>
      </c>
      <c r="D7" s="16">
        <v>26.103000000000002</v>
      </c>
      <c r="E7" s="16"/>
      <c r="F7" s="16"/>
      <c r="G7" s="16">
        <v>18.247</v>
      </c>
      <c r="H7" s="16">
        <v>51.244999999999997</v>
      </c>
      <c r="I7" s="16"/>
      <c r="J7" s="58"/>
    </row>
    <row r="8" spans="2:10">
      <c r="B8" s="59">
        <v>1993</v>
      </c>
      <c r="C8" s="16">
        <v>63.277999999999999</v>
      </c>
      <c r="D8" s="16">
        <v>30.388000000000002</v>
      </c>
      <c r="E8" s="16"/>
      <c r="F8" s="16"/>
      <c r="G8" s="16">
        <v>22.091000000000001</v>
      </c>
      <c r="H8" s="16">
        <v>33.216999999999999</v>
      </c>
      <c r="I8" s="16"/>
      <c r="J8" s="58"/>
    </row>
    <row r="9" spans="2:10">
      <c r="B9" s="59">
        <v>1994</v>
      </c>
      <c r="C9" s="16">
        <v>52.585999999999999</v>
      </c>
      <c r="D9" s="16">
        <v>35.442999999999998</v>
      </c>
      <c r="E9" s="16"/>
      <c r="F9" s="16"/>
      <c r="G9" s="16">
        <v>23.286000000000001</v>
      </c>
      <c r="H9" s="16">
        <v>33.698</v>
      </c>
      <c r="I9" s="16"/>
      <c r="J9" s="58"/>
    </row>
    <row r="10" spans="2:10">
      <c r="B10" s="59">
        <v>1995</v>
      </c>
      <c r="C10" s="16">
        <v>42.771000000000001</v>
      </c>
      <c r="D10" s="16">
        <v>39.35</v>
      </c>
      <c r="E10" s="16"/>
      <c r="F10" s="16"/>
      <c r="G10" s="16">
        <v>23.140999999999998</v>
      </c>
      <c r="H10" s="16">
        <v>8.3550000000000004</v>
      </c>
      <c r="I10" s="16">
        <v>51.16</v>
      </c>
      <c r="J10" s="58"/>
    </row>
    <row r="11" spans="2:10">
      <c r="B11" s="59">
        <v>1996</v>
      </c>
      <c r="C11" s="16">
        <v>35.603000000000002</v>
      </c>
      <c r="D11" s="16">
        <v>42.350999999999999</v>
      </c>
      <c r="E11" s="16"/>
      <c r="F11" s="16"/>
      <c r="G11" s="16">
        <v>21.376999999999999</v>
      </c>
      <c r="H11" s="16">
        <v>12.407</v>
      </c>
      <c r="I11" s="16">
        <v>50.911000000000001</v>
      </c>
      <c r="J11" s="58"/>
    </row>
    <row r="12" spans="2:10">
      <c r="B12" s="59">
        <v>1997</v>
      </c>
      <c r="C12" s="16">
        <v>32.085000000000001</v>
      </c>
      <c r="D12" s="16">
        <v>39.401000000000003</v>
      </c>
      <c r="E12" s="16"/>
      <c r="F12" s="16"/>
      <c r="G12" s="16">
        <v>18.216000000000001</v>
      </c>
      <c r="H12" s="16">
        <v>15.294</v>
      </c>
      <c r="I12" s="16">
        <v>49.222999999999999</v>
      </c>
      <c r="J12" s="58"/>
    </row>
    <row r="13" spans="2:10">
      <c r="B13" s="59">
        <v>1998</v>
      </c>
      <c r="C13" s="16">
        <v>31.231999999999999</v>
      </c>
      <c r="D13" s="16">
        <v>37.265999999999998</v>
      </c>
      <c r="E13" s="16"/>
      <c r="F13" s="16"/>
      <c r="G13" s="16">
        <v>14.661</v>
      </c>
      <c r="H13" s="16">
        <v>12.234999999999999</v>
      </c>
      <c r="I13" s="16">
        <v>46.533000000000001</v>
      </c>
      <c r="J13" s="58"/>
    </row>
    <row r="14" spans="2:10">
      <c r="B14" s="59">
        <v>1999</v>
      </c>
      <c r="C14" s="16">
        <v>29.085999999999999</v>
      </c>
      <c r="D14" s="16">
        <v>36.078000000000003</v>
      </c>
      <c r="E14" s="16"/>
      <c r="F14" s="16">
        <v>57.387</v>
      </c>
      <c r="G14" s="16">
        <v>11.051</v>
      </c>
      <c r="H14" s="16">
        <v>7.82</v>
      </c>
      <c r="I14" s="16">
        <v>42.869</v>
      </c>
      <c r="J14" s="58"/>
    </row>
    <row r="15" spans="2:10">
      <c r="B15" s="59">
        <v>2000</v>
      </c>
      <c r="C15" s="16">
        <v>30.283999999999999</v>
      </c>
      <c r="D15" s="16">
        <v>30.777000000000001</v>
      </c>
      <c r="E15" s="16"/>
      <c r="F15" s="16">
        <v>53.343000000000004</v>
      </c>
      <c r="G15" s="16">
        <v>7.1420000000000003</v>
      </c>
      <c r="H15" s="16">
        <v>4.42</v>
      </c>
      <c r="I15" s="16">
        <v>39.570999999999998</v>
      </c>
      <c r="J15" s="58"/>
    </row>
    <row r="16" spans="2:10">
      <c r="B16" s="59">
        <v>2001</v>
      </c>
      <c r="C16" s="16">
        <v>27.109000000000002</v>
      </c>
      <c r="D16" s="16">
        <v>29.556000000000001</v>
      </c>
      <c r="E16" s="16">
        <v>45.552</v>
      </c>
      <c r="F16" s="16">
        <v>53.253</v>
      </c>
      <c r="G16" s="16">
        <v>4.7009999999999996</v>
      </c>
      <c r="H16" s="16">
        <v>2.9159999999999999</v>
      </c>
      <c r="I16" s="16">
        <v>34.972000000000001</v>
      </c>
      <c r="J16" s="58"/>
    </row>
    <row r="17" spans="2:19">
      <c r="B17" s="59">
        <v>2002</v>
      </c>
      <c r="C17" s="16">
        <v>23.181000000000001</v>
      </c>
      <c r="D17" s="16">
        <v>30.085000000000001</v>
      </c>
      <c r="E17" s="16">
        <v>47.555999999999997</v>
      </c>
      <c r="F17" s="16">
        <v>53.341000000000001</v>
      </c>
      <c r="G17" s="16">
        <v>2.7650000000000001</v>
      </c>
      <c r="H17" s="16">
        <v>-0.314</v>
      </c>
      <c r="I17" s="16">
        <v>36.47</v>
      </c>
      <c r="J17" s="58"/>
    </row>
    <row r="18" spans="2:19">
      <c r="B18" s="59">
        <v>2003</v>
      </c>
      <c r="C18" s="16">
        <v>18.43</v>
      </c>
      <c r="D18" s="16">
        <v>31.588999999999999</v>
      </c>
      <c r="E18" s="16">
        <v>49.478000000000002</v>
      </c>
      <c r="F18" s="16">
        <v>55.003999999999998</v>
      </c>
      <c r="G18" s="16">
        <v>0.755</v>
      </c>
      <c r="H18" s="16">
        <v>0.96599999999999997</v>
      </c>
      <c r="I18" s="16">
        <v>35.212000000000003</v>
      </c>
      <c r="J18" s="58"/>
    </row>
    <row r="19" spans="2:19">
      <c r="B19" s="59">
        <v>2004</v>
      </c>
      <c r="C19" s="16">
        <v>12.885</v>
      </c>
      <c r="D19" s="16">
        <v>34.475999999999999</v>
      </c>
      <c r="E19" s="16">
        <v>53.378</v>
      </c>
      <c r="F19" s="16">
        <v>55.287999999999997</v>
      </c>
      <c r="G19" s="16">
        <v>-1.23</v>
      </c>
      <c r="H19" s="16">
        <v>-2.052</v>
      </c>
      <c r="I19" s="16">
        <v>31.748000000000001</v>
      </c>
      <c r="J19" s="58"/>
    </row>
    <row r="20" spans="2:19">
      <c r="B20" s="59">
        <v>2005</v>
      </c>
      <c r="C20" s="16">
        <v>7.5060000000000002</v>
      </c>
      <c r="D20" s="16">
        <v>35.658000000000001</v>
      </c>
      <c r="E20" s="16">
        <v>52.061999999999998</v>
      </c>
      <c r="F20" s="16">
        <v>55.323999999999998</v>
      </c>
      <c r="G20" s="16">
        <v>-3.8140000000000001</v>
      </c>
      <c r="H20" s="16">
        <v>-4.7279999999999998</v>
      </c>
      <c r="I20" s="16">
        <v>25.390999999999998</v>
      </c>
      <c r="J20" s="58"/>
    </row>
    <row r="21" spans="2:19">
      <c r="B21" s="59">
        <v>2006</v>
      </c>
      <c r="C21" s="16">
        <v>2.8439999999999999</v>
      </c>
      <c r="D21" s="16">
        <v>36.131999999999998</v>
      </c>
      <c r="E21" s="16">
        <v>49.871000000000002</v>
      </c>
      <c r="F21" s="16">
        <v>53.29</v>
      </c>
      <c r="G21" s="16">
        <v>-6.3220000000000001</v>
      </c>
      <c r="H21" s="16">
        <v>-4.9509999999999996</v>
      </c>
      <c r="I21" s="16">
        <v>16.172999999999998</v>
      </c>
      <c r="J21" s="58"/>
    </row>
    <row r="22" spans="2:19">
      <c r="B22" s="59">
        <v>2007</v>
      </c>
      <c r="C22" s="16">
        <v>-0.75</v>
      </c>
      <c r="D22" s="16">
        <v>36.457000000000001</v>
      </c>
      <c r="E22" s="16">
        <v>48.395000000000003</v>
      </c>
      <c r="F22" s="16">
        <v>50.634</v>
      </c>
      <c r="G22" s="16">
        <v>-7.2750000000000004</v>
      </c>
      <c r="H22" s="16">
        <v>-5.1749999999999998</v>
      </c>
      <c r="I22" s="16">
        <v>11.363</v>
      </c>
      <c r="J22" s="58"/>
    </row>
    <row r="23" spans="2:19">
      <c r="B23" s="59">
        <v>2008</v>
      </c>
      <c r="C23" s="16">
        <v>-2.1819999999999999</v>
      </c>
      <c r="D23" s="16">
        <v>43.506</v>
      </c>
      <c r="E23" s="16">
        <v>53.106999999999999</v>
      </c>
      <c r="F23" s="16">
        <v>51.774000000000001</v>
      </c>
      <c r="G23" s="16">
        <v>-5.298</v>
      </c>
      <c r="H23" s="16">
        <v>-7.7389999999999999</v>
      </c>
      <c r="I23" s="16">
        <v>7.8419999999999996</v>
      </c>
      <c r="J23" s="60"/>
      <c r="K23" s="10"/>
      <c r="L23" s="10"/>
      <c r="M23" s="10"/>
      <c r="N23" s="10"/>
      <c r="O23" s="10"/>
      <c r="P23" s="10"/>
      <c r="Q23" s="10"/>
      <c r="R23" s="10"/>
      <c r="S23" s="10"/>
    </row>
    <row r="24" spans="2:19">
      <c r="B24" s="59">
        <v>2009</v>
      </c>
      <c r="C24" s="16">
        <v>-1.0209999999999999</v>
      </c>
      <c r="D24" s="16">
        <v>56.5</v>
      </c>
      <c r="E24" s="16">
        <v>63.853000000000002</v>
      </c>
      <c r="F24" s="16">
        <v>59.896000000000001</v>
      </c>
      <c r="G24" s="16">
        <v>1.226</v>
      </c>
      <c r="H24" s="16">
        <v>-4.734</v>
      </c>
      <c r="I24" s="16">
        <v>11.492000000000001</v>
      </c>
      <c r="J24" s="60"/>
      <c r="K24" s="10"/>
      <c r="L24" s="10"/>
      <c r="M24" s="10"/>
      <c r="N24" s="10"/>
      <c r="O24" s="10"/>
      <c r="P24" s="10"/>
      <c r="Q24" s="10"/>
      <c r="R24" s="10"/>
      <c r="S24" s="10"/>
    </row>
    <row r="25" spans="2:19">
      <c r="B25" s="59">
        <v>2010</v>
      </c>
      <c r="C25" s="16">
        <v>2.496</v>
      </c>
      <c r="D25" s="16">
        <v>67.168999999999997</v>
      </c>
      <c r="E25" s="16">
        <v>69.186000000000007</v>
      </c>
      <c r="F25" s="16">
        <v>63.75</v>
      </c>
      <c r="G25" s="16">
        <v>6.3159999999999998</v>
      </c>
      <c r="H25" s="16">
        <v>3.169</v>
      </c>
      <c r="I25" s="16">
        <v>15.032999999999999</v>
      </c>
      <c r="J25" s="60"/>
      <c r="K25" s="10"/>
      <c r="L25" s="10"/>
      <c r="M25" s="10"/>
      <c r="N25" s="10"/>
      <c r="O25" s="10"/>
      <c r="P25" s="10"/>
      <c r="Q25" s="10"/>
      <c r="R25" s="10"/>
      <c r="S25" s="10"/>
    </row>
    <row r="26" spans="2:19">
      <c r="B26" s="59">
        <v>2011</v>
      </c>
      <c r="C26" s="16">
        <v>6.5910000000000002</v>
      </c>
      <c r="D26" s="16">
        <v>71.742999999999995</v>
      </c>
      <c r="E26" s="16">
        <v>73.646000000000001</v>
      </c>
      <c r="F26" s="16">
        <v>65.768000000000001</v>
      </c>
      <c r="G26" s="16">
        <v>10.582000000000001</v>
      </c>
      <c r="H26" s="16">
        <v>5.0350000000000001</v>
      </c>
      <c r="I26" s="16">
        <v>15.119</v>
      </c>
      <c r="J26" s="60"/>
      <c r="K26" s="10"/>
      <c r="L26" s="10"/>
      <c r="M26" s="10"/>
      <c r="N26" s="10"/>
      <c r="O26" s="10"/>
      <c r="P26" s="10"/>
      <c r="Q26" s="10"/>
      <c r="R26" s="10"/>
      <c r="S26" s="10"/>
    </row>
    <row r="27" spans="2:19">
      <c r="B27" s="59">
        <v>2012</v>
      </c>
      <c r="C27" s="16">
        <v>8.5210000000000008</v>
      </c>
      <c r="D27" s="16">
        <v>74.698999999999998</v>
      </c>
      <c r="E27" s="16">
        <v>76.284000000000006</v>
      </c>
      <c r="F27" s="16">
        <v>68.875</v>
      </c>
      <c r="G27" s="16">
        <v>13.795999999999999</v>
      </c>
      <c r="H27" s="16">
        <v>9.4320000000000004</v>
      </c>
      <c r="I27" s="16">
        <v>18.54</v>
      </c>
      <c r="J27" s="60"/>
      <c r="K27" s="10"/>
      <c r="L27" s="10"/>
      <c r="M27" s="10"/>
      <c r="N27" s="10"/>
      <c r="O27" s="10"/>
      <c r="P27" s="10"/>
      <c r="Q27" s="10"/>
      <c r="R27" s="10"/>
      <c r="S27" s="10"/>
    </row>
    <row r="28" spans="2:19">
      <c r="B28" s="59">
        <v>2013</v>
      </c>
      <c r="C28" s="16">
        <v>8.6150000000000002</v>
      </c>
      <c r="D28" s="16">
        <v>75.912000000000006</v>
      </c>
      <c r="E28" s="16">
        <v>75.125</v>
      </c>
      <c r="F28" s="16">
        <v>71.015000000000001</v>
      </c>
      <c r="G28" s="16">
        <v>16.036999999999999</v>
      </c>
      <c r="H28" s="16">
        <v>12.891</v>
      </c>
      <c r="I28" s="16">
        <v>18.303000000000001</v>
      </c>
      <c r="J28" s="60"/>
      <c r="K28" s="10"/>
      <c r="L28" s="10"/>
      <c r="M28" s="10"/>
      <c r="N28" s="10"/>
      <c r="O28" s="10"/>
      <c r="P28" s="10"/>
      <c r="Q28" s="10"/>
      <c r="R28" s="10"/>
      <c r="S28" s="10"/>
    </row>
    <row r="29" spans="2:19">
      <c r="B29" s="59">
        <v>2014</v>
      </c>
      <c r="C29" s="16">
        <v>7.9359999999999999</v>
      </c>
      <c r="D29" s="16">
        <v>77.869</v>
      </c>
      <c r="E29" s="16">
        <v>75.269000000000005</v>
      </c>
      <c r="F29" s="16">
        <v>71.081000000000003</v>
      </c>
      <c r="G29" s="16">
        <v>19.052</v>
      </c>
      <c r="H29" s="16">
        <v>17.189</v>
      </c>
      <c r="I29" s="16">
        <v>18.076000000000001</v>
      </c>
      <c r="J29" s="60"/>
      <c r="K29" s="10"/>
      <c r="L29" s="10"/>
      <c r="M29" s="10"/>
      <c r="N29" s="10"/>
      <c r="O29" s="10"/>
      <c r="P29" s="10"/>
      <c r="Q29" s="10"/>
      <c r="R29" s="10"/>
      <c r="S29" s="10"/>
    </row>
    <row r="30" spans="2:19">
      <c r="B30" s="59">
        <v>2015</v>
      </c>
      <c r="C30" s="16">
        <v>7.3460000000000001</v>
      </c>
      <c r="D30" s="16">
        <v>78.212000000000003</v>
      </c>
      <c r="E30" s="16">
        <v>75.22</v>
      </c>
      <c r="F30" s="16">
        <v>69.971999999999994</v>
      </c>
      <c r="G30" s="16">
        <v>22.074999999999999</v>
      </c>
      <c r="H30" s="16">
        <v>18.431999999999999</v>
      </c>
      <c r="I30" s="16">
        <v>16.170999999999999</v>
      </c>
      <c r="J30" s="60"/>
      <c r="K30" s="10"/>
      <c r="L30" s="10"/>
      <c r="M30" s="10"/>
      <c r="N30" s="10"/>
      <c r="O30" s="10"/>
      <c r="P30" s="10"/>
      <c r="Q30" s="10"/>
      <c r="R30" s="10"/>
      <c r="S30" s="10"/>
    </row>
    <row r="31" spans="2:19">
      <c r="B31" s="59">
        <v>2016</v>
      </c>
      <c r="C31" s="16">
        <v>6.6280000000000001</v>
      </c>
      <c r="D31" s="16">
        <v>77.790000000000006</v>
      </c>
      <c r="E31" s="16">
        <v>76.866</v>
      </c>
      <c r="F31" s="16">
        <v>69.388000000000005</v>
      </c>
      <c r="G31" s="16">
        <v>23.318999999999999</v>
      </c>
      <c r="H31" s="16">
        <v>21.236000000000001</v>
      </c>
      <c r="I31" s="16">
        <v>17.503</v>
      </c>
      <c r="J31" s="60"/>
      <c r="K31" s="10"/>
      <c r="L31" s="10"/>
      <c r="M31" s="10"/>
      <c r="N31" s="10"/>
      <c r="O31" s="10"/>
      <c r="P31" s="10"/>
      <c r="Q31" s="10"/>
      <c r="R31" s="10"/>
      <c r="S31" s="10"/>
    </row>
    <row r="32" spans="2:19">
      <c r="B32" s="59">
        <v>2017</v>
      </c>
      <c r="C32" s="16">
        <v>5.5469999999999997</v>
      </c>
      <c r="D32" s="16">
        <v>76.753</v>
      </c>
      <c r="E32" s="16">
        <v>75.048000000000002</v>
      </c>
      <c r="F32" s="16">
        <v>67.091999999999999</v>
      </c>
      <c r="G32" s="16">
        <v>23.289000000000001</v>
      </c>
      <c r="H32" s="16">
        <v>21.818999999999999</v>
      </c>
      <c r="I32" s="16">
        <v>15.446999999999999</v>
      </c>
      <c r="J32" s="60"/>
      <c r="K32" s="10"/>
      <c r="L32" s="10"/>
      <c r="M32" s="10"/>
      <c r="N32" s="10"/>
      <c r="O32" s="10"/>
      <c r="P32" s="10"/>
      <c r="Q32" s="10"/>
      <c r="R32" s="10"/>
      <c r="S32" s="10"/>
    </row>
    <row r="33" spans="2:19">
      <c r="B33" s="59">
        <v>2018</v>
      </c>
      <c r="C33" s="16">
        <v>4.7130000000000001</v>
      </c>
      <c r="D33" s="16">
        <v>75.945999999999998</v>
      </c>
      <c r="E33" s="16">
        <v>74.754000000000005</v>
      </c>
      <c r="F33" s="16">
        <v>65.353999999999999</v>
      </c>
      <c r="G33" s="16">
        <v>24.052</v>
      </c>
      <c r="H33" s="16">
        <v>24.251000000000001</v>
      </c>
      <c r="I33" s="16">
        <v>13.298999999999999</v>
      </c>
      <c r="J33" s="60"/>
      <c r="K33" s="10"/>
      <c r="L33" s="10"/>
      <c r="M33" s="10"/>
      <c r="N33" s="10"/>
      <c r="O33" s="10"/>
      <c r="P33" s="10"/>
      <c r="Q33" s="10"/>
      <c r="R33" s="10"/>
      <c r="S33" s="10"/>
    </row>
    <row r="34" spans="2:19">
      <c r="B34" s="59">
        <v>2019</v>
      </c>
      <c r="C34" s="16">
        <v>6.9610000000000003</v>
      </c>
      <c r="D34" s="16">
        <v>75.287999999999997</v>
      </c>
      <c r="E34" s="16">
        <v>75.183999999999997</v>
      </c>
      <c r="F34" s="16">
        <v>63.960999999999999</v>
      </c>
      <c r="G34" s="16">
        <v>26.24</v>
      </c>
      <c r="H34" s="16">
        <v>24.55</v>
      </c>
      <c r="I34" s="16">
        <v>11.911</v>
      </c>
      <c r="J34" s="60"/>
      <c r="K34" s="10"/>
      <c r="L34" s="10"/>
      <c r="M34" s="10"/>
      <c r="N34" s="10"/>
      <c r="O34" s="10"/>
      <c r="P34" s="10"/>
      <c r="Q34" s="10"/>
      <c r="R34" s="10"/>
      <c r="S34" s="10"/>
    </row>
    <row r="35" spans="2:19">
      <c r="B35" s="59">
        <v>2020</v>
      </c>
      <c r="C35" s="16">
        <v>14.686999999999999</v>
      </c>
      <c r="D35" s="16">
        <v>93.765000000000001</v>
      </c>
      <c r="E35" s="16">
        <v>90.793999999999997</v>
      </c>
      <c r="F35" s="16">
        <v>75.200999999999993</v>
      </c>
      <c r="G35" s="16">
        <v>38.378999999999998</v>
      </c>
      <c r="H35" s="16">
        <v>29.67</v>
      </c>
      <c r="I35" s="16">
        <v>16.335999999999999</v>
      </c>
      <c r="J35" s="60"/>
      <c r="K35" s="10"/>
      <c r="L35" s="10"/>
      <c r="M35" s="10"/>
      <c r="N35" s="10"/>
      <c r="O35" s="10"/>
      <c r="P35" s="10"/>
      <c r="Q35" s="10"/>
      <c r="R35" s="10"/>
      <c r="S35" s="10"/>
    </row>
    <row r="36" spans="2:19">
      <c r="B36" s="59">
        <v>2021</v>
      </c>
      <c r="C36" s="16">
        <v>21.716999999999999</v>
      </c>
      <c r="D36" s="16">
        <v>97.203000000000003</v>
      </c>
      <c r="E36" s="16">
        <v>94.222999999999999</v>
      </c>
      <c r="F36" s="16">
        <v>77.25</v>
      </c>
      <c r="G36" s="16">
        <v>48.805</v>
      </c>
      <c r="H36" s="16">
        <v>32.819000000000003</v>
      </c>
      <c r="I36" s="16">
        <v>17.37</v>
      </c>
      <c r="J36" s="60"/>
      <c r="K36" s="10"/>
      <c r="L36" s="10"/>
      <c r="M36" s="10"/>
      <c r="N36" s="10"/>
      <c r="O36" s="10"/>
      <c r="P36" s="10"/>
      <c r="Q36" s="10"/>
      <c r="R36" s="10"/>
      <c r="S36" s="10"/>
    </row>
    <row r="37" spans="2:19">
      <c r="B37" s="59">
        <v>2022</v>
      </c>
      <c r="C37" s="16">
        <v>25.741</v>
      </c>
      <c r="D37" s="16">
        <v>99.227000000000004</v>
      </c>
      <c r="E37" s="16">
        <v>94.378</v>
      </c>
      <c r="F37" s="16">
        <v>76.489999999999995</v>
      </c>
      <c r="G37" s="16">
        <v>53.963000000000001</v>
      </c>
      <c r="H37" s="16">
        <v>34.448999999999998</v>
      </c>
      <c r="I37" s="16">
        <v>18.46</v>
      </c>
      <c r="J37" s="10"/>
      <c r="K37" s="10"/>
      <c r="L37" s="10"/>
      <c r="M37" s="10"/>
      <c r="N37" s="10"/>
      <c r="O37" s="10"/>
      <c r="P37" s="10"/>
      <c r="Q37" s="10"/>
      <c r="R37" s="10"/>
      <c r="S37" s="10"/>
    </row>
    <row r="38" spans="2:19">
      <c r="B38" s="59">
        <v>2023</v>
      </c>
      <c r="C38" s="16">
        <v>27.904</v>
      </c>
      <c r="D38" s="16">
        <v>100.77200000000001</v>
      </c>
      <c r="E38" s="16">
        <v>94.736999999999995</v>
      </c>
      <c r="F38" s="16">
        <v>76.036000000000001</v>
      </c>
      <c r="G38" s="16">
        <v>55.808</v>
      </c>
      <c r="H38" s="16">
        <v>35.542999999999999</v>
      </c>
      <c r="I38" s="16">
        <v>19.010999999999999</v>
      </c>
      <c r="J38" s="10"/>
      <c r="K38" s="10"/>
      <c r="L38" s="10"/>
      <c r="M38" s="10"/>
      <c r="N38" s="10"/>
      <c r="O38" s="10"/>
      <c r="P38" s="10"/>
      <c r="Q38" s="10"/>
      <c r="R38" s="10"/>
      <c r="S38" s="10"/>
    </row>
    <row r="39" spans="2:19">
      <c r="B39" s="59">
        <v>2024</v>
      </c>
      <c r="C39" s="16">
        <v>27.992999999999999</v>
      </c>
      <c r="D39" s="16">
        <v>101.467</v>
      </c>
      <c r="E39" s="16">
        <v>94.802999999999997</v>
      </c>
      <c r="F39" s="16">
        <v>75.224000000000004</v>
      </c>
      <c r="G39" s="16">
        <v>55.174999999999997</v>
      </c>
      <c r="H39" s="16">
        <v>36.494999999999997</v>
      </c>
      <c r="I39" s="16">
        <v>19.161999999999999</v>
      </c>
      <c r="J39" s="10"/>
      <c r="K39" s="10"/>
      <c r="L39" s="10"/>
      <c r="M39" s="10"/>
      <c r="N39" s="10"/>
      <c r="O39" s="10"/>
      <c r="P39" s="10"/>
      <c r="Q39" s="10"/>
      <c r="R39" s="10"/>
      <c r="S39" s="10"/>
    </row>
    <row r="40" spans="2:19">
      <c r="B40" s="59">
        <v>2025</v>
      </c>
      <c r="C40" s="16">
        <v>26.545000000000002</v>
      </c>
      <c r="D40" s="16">
        <v>102.288</v>
      </c>
      <c r="E40" s="16">
        <v>95.372</v>
      </c>
      <c r="F40" s="16">
        <v>74.293999999999997</v>
      </c>
      <c r="G40" s="16">
        <v>54.246000000000002</v>
      </c>
      <c r="H40" s="16">
        <v>37.173000000000002</v>
      </c>
      <c r="I40" s="16">
        <v>18.428999999999998</v>
      </c>
      <c r="J40" s="10"/>
      <c r="K40" s="10"/>
      <c r="L40" s="10"/>
      <c r="M40" s="10"/>
      <c r="N40" s="10"/>
      <c r="O40" s="10"/>
      <c r="P40" s="10"/>
      <c r="Q40" s="10"/>
      <c r="R40" s="10"/>
      <c r="S40" s="10"/>
    </row>
    <row r="41" spans="2:19">
      <c r="B41" s="59">
        <v>2026</v>
      </c>
      <c r="C41" s="16">
        <v>24.486999999999998</v>
      </c>
      <c r="D41" s="16">
        <v>103.09699999999999</v>
      </c>
      <c r="E41" s="16">
        <v>95.819000000000003</v>
      </c>
      <c r="F41" s="16">
        <v>73.350999999999999</v>
      </c>
      <c r="G41" s="16">
        <v>53.484999999999999</v>
      </c>
      <c r="H41" s="16">
        <v>37.703000000000003</v>
      </c>
      <c r="I41" s="16">
        <v>17.748000000000001</v>
      </c>
      <c r="J41" s="10"/>
      <c r="K41" s="10"/>
      <c r="L41" s="10"/>
      <c r="M41" s="10"/>
      <c r="N41" s="10"/>
      <c r="O41" s="10"/>
      <c r="P41" s="10"/>
      <c r="Q41" s="10"/>
      <c r="R41" s="10"/>
      <c r="S41" s="10"/>
    </row>
    <row r="42" spans="2:19">
      <c r="C42" s="10"/>
      <c r="D42" s="10"/>
      <c r="E42" s="10"/>
      <c r="F42" s="10"/>
      <c r="G42" s="10"/>
      <c r="H42" s="10"/>
      <c r="I42" s="10"/>
      <c r="J42" s="10"/>
      <c r="K42" s="10"/>
      <c r="L42" s="10"/>
      <c r="M42" s="10"/>
      <c r="N42" s="10"/>
      <c r="O42" s="10"/>
      <c r="P42" s="10"/>
      <c r="Q42" s="10"/>
      <c r="R42" s="10"/>
      <c r="S42" s="10"/>
    </row>
    <row r="43" spans="2:19">
      <c r="C43" s="10"/>
      <c r="D43" s="10"/>
      <c r="E43" s="10"/>
      <c r="F43" s="10"/>
      <c r="G43" s="10"/>
      <c r="H43" s="10"/>
      <c r="I43" s="10"/>
      <c r="J43" s="10"/>
      <c r="K43" s="10"/>
      <c r="L43" s="10"/>
      <c r="M43" s="10"/>
      <c r="N43" s="10"/>
      <c r="O43" s="10"/>
      <c r="P43" s="10"/>
      <c r="Q43" s="10"/>
      <c r="R43" s="10"/>
      <c r="S43" s="10"/>
    </row>
    <row r="44" spans="2:19">
      <c r="C44" s="10"/>
      <c r="D44" s="10"/>
      <c r="E44" s="10"/>
      <c r="F44" s="10"/>
      <c r="G44" s="10"/>
      <c r="H44" s="10"/>
      <c r="I44" s="10"/>
      <c r="J44" s="10"/>
      <c r="K44" s="10"/>
      <c r="L44" s="10"/>
      <c r="M44" s="10"/>
      <c r="N44" s="10"/>
      <c r="O44" s="10"/>
      <c r="P44" s="10"/>
      <c r="Q44" s="10"/>
      <c r="R44" s="10"/>
      <c r="S44" s="10"/>
    </row>
    <row r="45" spans="2:19">
      <c r="C45" s="10"/>
      <c r="D45" s="10"/>
      <c r="E45" s="10"/>
      <c r="F45" s="10"/>
      <c r="G45" s="10"/>
      <c r="H45" s="10"/>
      <c r="I45" s="10"/>
      <c r="J45" s="10"/>
      <c r="K45" s="10"/>
      <c r="L45" s="10"/>
      <c r="M45" s="10"/>
      <c r="N45" s="10"/>
      <c r="O45" s="10"/>
      <c r="P45" s="10"/>
      <c r="Q45" s="10"/>
      <c r="R45" s="10"/>
      <c r="S45" s="10"/>
    </row>
    <row r="46" spans="2:19">
      <c r="C46" s="10"/>
      <c r="D46" s="10"/>
      <c r="E46" s="10"/>
      <c r="F46" s="10"/>
      <c r="G46" s="10"/>
      <c r="H46" s="10"/>
      <c r="I46" s="10"/>
      <c r="J46" s="10"/>
      <c r="K46" s="10"/>
      <c r="L46" s="10"/>
      <c r="M46" s="10"/>
      <c r="N46" s="10"/>
      <c r="O46" s="10"/>
      <c r="P46" s="10"/>
      <c r="Q46" s="10"/>
      <c r="R46" s="10"/>
      <c r="S46" s="10"/>
    </row>
    <row r="47" spans="2:19">
      <c r="C47" s="10"/>
      <c r="D47" s="10"/>
      <c r="E47" s="10"/>
      <c r="F47" s="10"/>
      <c r="G47" s="10"/>
      <c r="H47" s="10"/>
      <c r="I47" s="10"/>
      <c r="J47" s="10"/>
      <c r="K47" s="10"/>
      <c r="L47" s="10"/>
      <c r="M47" s="10"/>
      <c r="N47" s="10"/>
      <c r="O47" s="10"/>
      <c r="P47" s="10"/>
      <c r="Q47" s="10"/>
      <c r="R47" s="10"/>
      <c r="S47" s="10"/>
    </row>
    <row r="48" spans="2:19">
      <c r="C48" s="10"/>
      <c r="D48" s="10"/>
      <c r="E48" s="10"/>
      <c r="F48" s="10"/>
      <c r="G48" s="10"/>
      <c r="H48" s="10"/>
      <c r="I48" s="10"/>
      <c r="J48" s="10"/>
      <c r="K48" s="10"/>
      <c r="L48" s="10"/>
      <c r="M48" s="10"/>
      <c r="N48" s="10"/>
      <c r="O48" s="10"/>
      <c r="P48" s="10"/>
      <c r="Q48" s="10"/>
      <c r="R48" s="10"/>
      <c r="S48" s="10"/>
    </row>
    <row r="49" spans="3:19">
      <c r="C49" s="10"/>
      <c r="D49" s="10"/>
      <c r="E49" s="10"/>
      <c r="F49" s="10"/>
      <c r="G49" s="10"/>
      <c r="H49" s="10"/>
      <c r="I49" s="10"/>
      <c r="J49" s="10"/>
      <c r="K49" s="10"/>
      <c r="L49" s="10"/>
      <c r="M49" s="10"/>
      <c r="N49" s="10"/>
      <c r="O49" s="10"/>
      <c r="P49" s="10"/>
      <c r="Q49" s="10"/>
      <c r="R49" s="10"/>
      <c r="S49" s="10"/>
    </row>
    <row r="50" spans="3:19">
      <c r="C50" s="10"/>
      <c r="D50" s="10"/>
      <c r="E50" s="10"/>
      <c r="F50" s="10"/>
      <c r="G50" s="10"/>
      <c r="H50" s="10"/>
      <c r="I50" s="10"/>
      <c r="J50" s="10"/>
      <c r="K50" s="10"/>
      <c r="L50" s="10"/>
      <c r="M50" s="10"/>
      <c r="N50" s="10"/>
      <c r="O50" s="10"/>
      <c r="P50" s="10"/>
      <c r="Q50" s="10"/>
      <c r="R50" s="10"/>
      <c r="S50" s="10"/>
    </row>
    <row r="51" spans="3:19">
      <c r="C51" s="10"/>
      <c r="D51" s="10"/>
      <c r="E51" s="10"/>
      <c r="F51" s="10"/>
      <c r="G51" s="10"/>
      <c r="H51" s="10"/>
      <c r="I51" s="10"/>
      <c r="J51" s="10"/>
      <c r="K51" s="10"/>
      <c r="L51" s="10"/>
      <c r="M51" s="10"/>
      <c r="N51" s="10"/>
      <c r="O51" s="10"/>
      <c r="P51" s="10"/>
      <c r="Q51" s="10"/>
      <c r="R51" s="10"/>
      <c r="S51" s="10"/>
    </row>
    <row r="52" spans="3:19">
      <c r="C52" s="10"/>
      <c r="D52" s="10"/>
      <c r="E52" s="10"/>
      <c r="F52" s="10"/>
      <c r="G52" s="10"/>
      <c r="H52" s="10"/>
      <c r="I52" s="10"/>
      <c r="J52" s="10"/>
      <c r="K52" s="10"/>
      <c r="L52" s="10"/>
      <c r="M52" s="10"/>
      <c r="N52" s="10"/>
      <c r="O52" s="10"/>
      <c r="P52" s="10"/>
      <c r="Q52" s="10"/>
      <c r="R52" s="10"/>
      <c r="S52" s="10"/>
    </row>
    <row r="53" spans="3:19">
      <c r="C53" s="10"/>
      <c r="D53" s="10"/>
      <c r="E53" s="10"/>
      <c r="F53" s="10"/>
      <c r="G53" s="10"/>
      <c r="H53" s="10"/>
      <c r="I53" s="10"/>
      <c r="J53" s="10"/>
      <c r="K53" s="10"/>
      <c r="L53" s="10"/>
      <c r="M53" s="10"/>
      <c r="N53" s="10"/>
      <c r="O53" s="10"/>
      <c r="P53" s="10"/>
      <c r="Q53" s="10"/>
      <c r="R53" s="10"/>
      <c r="S53" s="10"/>
    </row>
    <row r="54" spans="3:19">
      <c r="C54" s="10"/>
      <c r="D54" s="10"/>
      <c r="E54" s="10"/>
      <c r="F54" s="10"/>
      <c r="G54" s="10"/>
      <c r="H54" s="10"/>
      <c r="I54" s="10"/>
      <c r="J54" s="10"/>
      <c r="K54" s="10"/>
      <c r="L54" s="10"/>
      <c r="M54" s="10"/>
      <c r="N54" s="10"/>
      <c r="O54" s="10"/>
      <c r="P54" s="10"/>
      <c r="Q54" s="10"/>
      <c r="R54" s="10"/>
      <c r="S54" s="10"/>
    </row>
    <row r="55" spans="3:19">
      <c r="C55" s="10"/>
      <c r="D55" s="10"/>
      <c r="E55" s="10"/>
      <c r="F55" s="10"/>
      <c r="G55" s="10"/>
      <c r="H55" s="10"/>
      <c r="I55" s="10"/>
      <c r="J55" s="10"/>
      <c r="K55" s="10"/>
      <c r="L55" s="10"/>
      <c r="M55" s="10"/>
      <c r="N55" s="10"/>
      <c r="O55" s="10"/>
      <c r="P55" s="10"/>
      <c r="Q55" s="10"/>
      <c r="R55" s="10"/>
      <c r="S55" s="10"/>
    </row>
    <row r="56" spans="3:19">
      <c r="C56" s="10"/>
      <c r="D56" s="10"/>
      <c r="E56" s="10"/>
      <c r="F56" s="10"/>
      <c r="G56" s="10"/>
      <c r="H56" s="10"/>
      <c r="I56" s="10"/>
      <c r="J56" s="10"/>
      <c r="K56" s="10"/>
      <c r="L56" s="10"/>
      <c r="M56" s="10"/>
      <c r="N56" s="10"/>
      <c r="O56" s="10"/>
      <c r="P56" s="10"/>
      <c r="Q56" s="10"/>
      <c r="R56" s="10"/>
      <c r="S56" s="10"/>
    </row>
    <row r="57" spans="3:19">
      <c r="C57" s="10"/>
      <c r="D57" s="10"/>
      <c r="E57" s="10"/>
      <c r="F57" s="10"/>
      <c r="G57" s="10"/>
      <c r="H57" s="10"/>
      <c r="I57" s="10"/>
      <c r="J57" s="10"/>
      <c r="K57" s="10"/>
      <c r="L57" s="10"/>
      <c r="M57" s="10"/>
      <c r="N57" s="10"/>
      <c r="O57" s="10"/>
      <c r="P57" s="10"/>
      <c r="Q57" s="10"/>
      <c r="R57" s="10"/>
      <c r="S57" s="10"/>
    </row>
    <row r="58" spans="3:19">
      <c r="C58" s="10"/>
      <c r="D58" s="10"/>
      <c r="E58" s="10"/>
      <c r="F58" s="10"/>
      <c r="G58" s="10"/>
      <c r="H58" s="10"/>
      <c r="I58" s="10"/>
      <c r="J58" s="10"/>
      <c r="K58" s="10"/>
      <c r="L58" s="10"/>
      <c r="M58" s="10"/>
      <c r="N58" s="10"/>
      <c r="O58" s="10"/>
      <c r="P58" s="10"/>
      <c r="Q58" s="10"/>
      <c r="R58" s="10"/>
      <c r="S58" s="10"/>
    </row>
    <row r="59" spans="3:19">
      <c r="C59" s="10"/>
      <c r="D59" s="10"/>
      <c r="E59" s="10"/>
      <c r="F59" s="10"/>
      <c r="G59" s="10"/>
      <c r="H59" s="10"/>
      <c r="I59" s="10"/>
      <c r="J59" s="10"/>
      <c r="K59" s="10"/>
      <c r="L59" s="10"/>
      <c r="M59" s="10"/>
      <c r="N59" s="10"/>
      <c r="O59" s="10"/>
      <c r="P59" s="10"/>
      <c r="Q59" s="10"/>
      <c r="R59" s="10"/>
      <c r="S59" s="10"/>
    </row>
    <row r="60" spans="3:19">
      <c r="C60" s="10"/>
      <c r="D60" s="10"/>
      <c r="E60" s="10"/>
      <c r="F60" s="10"/>
      <c r="G60" s="10"/>
      <c r="H60" s="10"/>
      <c r="I60" s="10"/>
      <c r="J60" s="10"/>
      <c r="K60" s="10"/>
      <c r="L60" s="10"/>
      <c r="M60" s="10"/>
      <c r="N60" s="10"/>
      <c r="O60" s="10"/>
      <c r="P60" s="10"/>
      <c r="Q60" s="10"/>
      <c r="R60" s="10"/>
      <c r="S60" s="10"/>
    </row>
    <row r="61" spans="3:19">
      <c r="C61" s="10"/>
      <c r="D61" s="10"/>
      <c r="E61" s="10"/>
      <c r="F61" s="10"/>
      <c r="G61" s="10"/>
      <c r="H61" s="10"/>
      <c r="I61" s="10"/>
      <c r="J61" s="10"/>
      <c r="K61" s="10"/>
      <c r="L61" s="10"/>
      <c r="M61" s="10"/>
      <c r="N61" s="10"/>
      <c r="O61" s="10"/>
      <c r="P61" s="10"/>
      <c r="Q61" s="10"/>
      <c r="R61" s="10"/>
      <c r="S61" s="10"/>
    </row>
    <row r="62" spans="3:19">
      <c r="C62" s="10"/>
      <c r="D62" s="10"/>
      <c r="E62" s="10"/>
      <c r="F62" s="10"/>
      <c r="G62" s="10"/>
      <c r="H62" s="10"/>
      <c r="I62" s="10"/>
      <c r="J62" s="10"/>
      <c r="K62" s="10"/>
      <c r="L62" s="10"/>
      <c r="M62" s="10"/>
      <c r="N62" s="10"/>
      <c r="O62" s="10"/>
      <c r="P62" s="10"/>
      <c r="Q62" s="10"/>
      <c r="R62" s="10"/>
      <c r="S62" s="10"/>
    </row>
    <row r="63" spans="3:19">
      <c r="C63" s="10"/>
      <c r="D63" s="10"/>
      <c r="E63" s="10"/>
      <c r="F63" s="10"/>
      <c r="G63" s="10"/>
      <c r="H63" s="10"/>
      <c r="I63" s="10"/>
      <c r="J63" s="10"/>
      <c r="K63" s="10"/>
      <c r="L63" s="10"/>
      <c r="M63" s="10"/>
      <c r="N63" s="10"/>
      <c r="O63" s="10"/>
      <c r="P63" s="10"/>
      <c r="Q63" s="10"/>
      <c r="R63" s="10"/>
      <c r="S63" s="10"/>
    </row>
    <row r="64" spans="3:19">
      <c r="C64" s="10"/>
      <c r="D64" s="10"/>
      <c r="E64" s="10"/>
      <c r="F64" s="10"/>
      <c r="G64" s="10"/>
      <c r="H64" s="10"/>
      <c r="I64" s="10"/>
      <c r="J64" s="10"/>
      <c r="K64" s="10"/>
      <c r="L64" s="10"/>
      <c r="M64" s="10"/>
      <c r="N64" s="10"/>
      <c r="O64" s="10"/>
      <c r="P64" s="10"/>
      <c r="Q64" s="10"/>
      <c r="R64" s="10"/>
      <c r="S64" s="10"/>
    </row>
    <row r="65" spans="3:19">
      <c r="C65" s="10"/>
      <c r="D65" s="10"/>
      <c r="E65" s="10"/>
      <c r="F65" s="10"/>
      <c r="G65" s="10"/>
      <c r="H65" s="10"/>
      <c r="I65" s="10"/>
      <c r="J65" s="10"/>
      <c r="K65" s="10"/>
      <c r="L65" s="10"/>
      <c r="M65" s="10"/>
      <c r="N65" s="10"/>
      <c r="O65" s="10"/>
      <c r="P65" s="10"/>
      <c r="Q65" s="10"/>
      <c r="R65" s="10"/>
      <c r="S65" s="10"/>
    </row>
    <row r="66" spans="3:19">
      <c r="C66" s="10"/>
      <c r="D66" s="10"/>
      <c r="E66" s="10"/>
      <c r="F66" s="10"/>
      <c r="G66" s="10"/>
      <c r="H66" s="10"/>
      <c r="I66" s="10"/>
      <c r="J66" s="10"/>
      <c r="K66" s="10"/>
      <c r="L66" s="10"/>
      <c r="M66" s="10"/>
      <c r="N66" s="10"/>
      <c r="O66" s="10"/>
      <c r="P66" s="10"/>
      <c r="Q66" s="10"/>
      <c r="R66" s="10"/>
      <c r="S66" s="10"/>
    </row>
    <row r="67" spans="3:19">
      <c r="C67" s="10"/>
      <c r="D67" s="10"/>
      <c r="E67" s="10"/>
      <c r="F67" s="10"/>
      <c r="G67" s="10"/>
      <c r="H67" s="10"/>
      <c r="I67" s="10"/>
      <c r="J67" s="10"/>
      <c r="K67" s="10"/>
      <c r="L67" s="10"/>
      <c r="M67" s="10"/>
      <c r="N67" s="10"/>
      <c r="O67" s="10"/>
      <c r="P67" s="10"/>
      <c r="Q67" s="10"/>
      <c r="R67" s="10"/>
      <c r="S67" s="10"/>
    </row>
    <row r="68" spans="3:19">
      <c r="C68" s="10"/>
      <c r="D68" s="10"/>
      <c r="E68" s="10"/>
      <c r="F68" s="10"/>
      <c r="G68" s="10"/>
      <c r="H68" s="10"/>
      <c r="I68" s="10"/>
      <c r="J68" s="10"/>
      <c r="K68" s="10"/>
      <c r="L68" s="10"/>
      <c r="M68" s="10"/>
      <c r="N68" s="10"/>
      <c r="O68" s="10"/>
      <c r="P68" s="10"/>
      <c r="Q68" s="10"/>
      <c r="R68" s="10"/>
      <c r="S68" s="10"/>
    </row>
    <row r="69" spans="3:19">
      <c r="C69" s="10"/>
      <c r="D69" s="10"/>
      <c r="E69" s="10"/>
      <c r="F69" s="10"/>
      <c r="G69" s="10"/>
      <c r="H69" s="10"/>
      <c r="I69" s="10"/>
      <c r="J69" s="10"/>
      <c r="K69" s="10"/>
      <c r="L69" s="10"/>
      <c r="M69" s="10"/>
      <c r="N69" s="10"/>
      <c r="O69" s="10"/>
      <c r="P69" s="10"/>
      <c r="Q69" s="10"/>
      <c r="R69" s="10"/>
      <c r="S69" s="10"/>
    </row>
    <row r="70" spans="3:19">
      <c r="C70" s="10"/>
      <c r="D70" s="10"/>
      <c r="E70" s="10"/>
      <c r="F70" s="10"/>
      <c r="G70" s="10"/>
      <c r="H70" s="10"/>
      <c r="I70" s="10"/>
      <c r="J70" s="10"/>
      <c r="K70" s="10"/>
      <c r="L70" s="10"/>
      <c r="M70" s="10"/>
      <c r="N70" s="10"/>
      <c r="O70" s="10"/>
      <c r="P70" s="10"/>
      <c r="Q70" s="10"/>
      <c r="R70" s="10"/>
      <c r="S70" s="10"/>
    </row>
    <row r="71" spans="3:19">
      <c r="C71" s="10"/>
      <c r="D71" s="10"/>
      <c r="E71" s="10"/>
      <c r="F71" s="10"/>
      <c r="G71" s="10"/>
      <c r="H71" s="10"/>
      <c r="I71" s="10"/>
      <c r="J71" s="10"/>
      <c r="K71" s="10"/>
      <c r="L71" s="10"/>
      <c r="M71" s="10"/>
      <c r="N71" s="10"/>
      <c r="O71" s="10"/>
      <c r="P71" s="10"/>
      <c r="Q71" s="10"/>
      <c r="R71" s="10"/>
      <c r="S71" s="10"/>
    </row>
    <row r="72" spans="3:19">
      <c r="C72" s="10"/>
      <c r="D72" s="10"/>
      <c r="E72" s="10"/>
      <c r="F72" s="10"/>
      <c r="G72" s="10"/>
      <c r="H72" s="10"/>
      <c r="I72" s="10"/>
      <c r="J72" s="10"/>
      <c r="K72" s="10"/>
      <c r="L72" s="10"/>
      <c r="M72" s="10"/>
      <c r="N72" s="10"/>
      <c r="O72" s="10"/>
      <c r="P72" s="10"/>
      <c r="Q72" s="10"/>
      <c r="R72" s="10"/>
      <c r="S72" s="10"/>
    </row>
    <row r="73" spans="3:19">
      <c r="C73" s="10"/>
      <c r="D73" s="10"/>
      <c r="E73" s="10"/>
      <c r="F73" s="10"/>
      <c r="G73" s="10"/>
      <c r="H73" s="10"/>
      <c r="I73" s="10"/>
      <c r="J73" s="10"/>
      <c r="K73" s="10"/>
      <c r="L73" s="10"/>
      <c r="M73" s="10"/>
      <c r="N73" s="10"/>
      <c r="O73" s="10"/>
      <c r="P73" s="10"/>
      <c r="Q73" s="10"/>
      <c r="R73" s="10"/>
      <c r="S73" s="10"/>
    </row>
    <row r="74" spans="3:19">
      <c r="C74" s="10"/>
      <c r="D74" s="10"/>
      <c r="E74" s="10"/>
      <c r="F74" s="10"/>
      <c r="G74" s="10"/>
      <c r="H74" s="10"/>
      <c r="I74" s="10"/>
      <c r="J74" s="10"/>
      <c r="K74" s="10"/>
      <c r="L74" s="10"/>
      <c r="M74" s="10"/>
      <c r="N74" s="10"/>
      <c r="O74" s="10"/>
      <c r="P74" s="10"/>
      <c r="Q74" s="10"/>
      <c r="R74" s="10"/>
      <c r="S74" s="10"/>
    </row>
    <row r="75" spans="3:19">
      <c r="C75" s="10"/>
      <c r="D75" s="10"/>
      <c r="E75" s="10"/>
      <c r="F75" s="10"/>
      <c r="G75" s="10"/>
      <c r="H75" s="10"/>
      <c r="I75" s="10"/>
      <c r="J75" s="10"/>
      <c r="K75" s="10"/>
      <c r="L75" s="10"/>
      <c r="M75" s="10"/>
      <c r="N75" s="10"/>
      <c r="O75" s="10"/>
      <c r="P75" s="10"/>
      <c r="Q75" s="10"/>
      <c r="R75" s="10"/>
      <c r="S75" s="10"/>
    </row>
    <row r="76" spans="3:19">
      <c r="C76" s="10"/>
      <c r="D76" s="10"/>
      <c r="E76" s="10"/>
      <c r="F76" s="10"/>
      <c r="G76" s="10"/>
      <c r="H76" s="10"/>
      <c r="I76" s="10"/>
      <c r="J76" s="10"/>
      <c r="K76" s="10"/>
      <c r="L76" s="10"/>
      <c r="M76" s="10"/>
      <c r="N76" s="10"/>
      <c r="O76" s="10"/>
      <c r="P76" s="10"/>
      <c r="Q76" s="10"/>
      <c r="R76" s="10"/>
      <c r="S76" s="10"/>
    </row>
    <row r="77" spans="3:19">
      <c r="C77" s="10"/>
      <c r="D77" s="10"/>
      <c r="E77" s="10"/>
      <c r="F77" s="10"/>
      <c r="G77" s="10"/>
      <c r="H77" s="10"/>
      <c r="I77" s="10"/>
      <c r="J77" s="10"/>
      <c r="K77" s="10"/>
      <c r="L77" s="10"/>
      <c r="M77" s="10"/>
      <c r="N77" s="10"/>
    </row>
    <row r="78" spans="3:19">
      <c r="C78" s="10"/>
      <c r="D78" s="10"/>
      <c r="E78" s="10"/>
      <c r="F78" s="10"/>
      <c r="G78" s="10"/>
      <c r="H78" s="10"/>
      <c r="I78" s="10"/>
      <c r="J78" s="10"/>
      <c r="K78" s="10"/>
      <c r="L78" s="10"/>
      <c r="M78" s="10"/>
      <c r="N78" s="10"/>
    </row>
    <row r="79" spans="3:19">
      <c r="C79" s="10"/>
      <c r="D79" s="10"/>
      <c r="E79" s="10"/>
      <c r="F79" s="10"/>
      <c r="G79" s="10"/>
      <c r="H79" s="10"/>
      <c r="I79" s="10"/>
      <c r="J79" s="10"/>
      <c r="K79" s="10"/>
      <c r="L79" s="10"/>
      <c r="M79" s="10"/>
      <c r="N79" s="10"/>
    </row>
    <row r="80" spans="3:19">
      <c r="C80" s="10"/>
      <c r="D80" s="10"/>
      <c r="E80" s="10"/>
      <c r="F80" s="10"/>
      <c r="G80" s="10"/>
      <c r="H80" s="10"/>
      <c r="I80" s="10"/>
      <c r="J80" s="10"/>
      <c r="K80" s="10"/>
      <c r="L80" s="10"/>
      <c r="M80" s="10"/>
      <c r="N80" s="10"/>
    </row>
    <row r="81" spans="3:14">
      <c r="C81" s="10"/>
      <c r="D81" s="10"/>
      <c r="E81" s="10"/>
      <c r="F81" s="10"/>
      <c r="G81" s="10"/>
      <c r="H81" s="10"/>
      <c r="I81" s="10"/>
      <c r="J81" s="10"/>
      <c r="K81" s="10"/>
      <c r="L81" s="10"/>
      <c r="M81" s="10"/>
      <c r="N81" s="10"/>
    </row>
    <row r="82" spans="3:14">
      <c r="C82" s="10"/>
      <c r="D82" s="10"/>
      <c r="E82" s="10"/>
      <c r="F82" s="10"/>
      <c r="G82" s="10"/>
      <c r="H82" s="10"/>
      <c r="I82" s="10"/>
      <c r="J82" s="10"/>
      <c r="K82" s="10"/>
      <c r="L82" s="10"/>
      <c r="M82" s="10"/>
      <c r="N82" s="10"/>
    </row>
    <row r="83" spans="3:14">
      <c r="C83" s="10"/>
      <c r="D83" s="10"/>
      <c r="E83" s="10"/>
      <c r="F83" s="10"/>
      <c r="G83" s="10"/>
      <c r="H83" s="10"/>
      <c r="I83" s="10"/>
      <c r="J83" s="10"/>
      <c r="K83" s="10"/>
      <c r="L83" s="10"/>
      <c r="M83" s="10"/>
      <c r="N83" s="10"/>
    </row>
    <row r="84" spans="3:14">
      <c r="C84" s="10"/>
      <c r="D84" s="10"/>
      <c r="E84" s="10"/>
      <c r="F84" s="10"/>
      <c r="G84" s="10"/>
      <c r="H84" s="10"/>
      <c r="I84" s="10"/>
      <c r="J84" s="10"/>
      <c r="K84" s="10"/>
      <c r="L84" s="10"/>
      <c r="M84" s="10"/>
      <c r="N84" s="10"/>
    </row>
    <row r="85" spans="3:14">
      <c r="C85" s="10"/>
      <c r="D85" s="10"/>
      <c r="E85" s="10"/>
      <c r="F85" s="10"/>
      <c r="G85" s="10"/>
      <c r="H85" s="10"/>
      <c r="I85" s="10"/>
      <c r="J85" s="10"/>
      <c r="K85" s="10"/>
      <c r="L85" s="10"/>
      <c r="M85" s="10"/>
      <c r="N85" s="10"/>
    </row>
    <row r="86" spans="3:14">
      <c r="C86" s="10"/>
      <c r="D86" s="10"/>
      <c r="E86" s="10"/>
      <c r="F86" s="10"/>
      <c r="G86" s="10"/>
      <c r="H86" s="10"/>
      <c r="I86" s="10"/>
      <c r="J86" s="10"/>
      <c r="K86" s="10"/>
      <c r="L86" s="10"/>
      <c r="M86" s="10"/>
      <c r="N86" s="10"/>
    </row>
    <row r="87" spans="3:14">
      <c r="C87" s="10"/>
      <c r="D87" s="10"/>
      <c r="E87" s="10"/>
      <c r="F87" s="10"/>
      <c r="G87" s="10"/>
      <c r="H87" s="10"/>
      <c r="I87" s="10"/>
      <c r="J87" s="10"/>
      <c r="K87" s="10"/>
      <c r="L87" s="10"/>
      <c r="M87" s="10"/>
      <c r="N87" s="10"/>
    </row>
    <row r="88" spans="3:14">
      <c r="C88" s="10"/>
      <c r="D88" s="10"/>
      <c r="E88" s="10"/>
      <c r="F88" s="10"/>
      <c r="G88" s="10"/>
      <c r="H88" s="10"/>
      <c r="I88" s="10"/>
      <c r="J88" s="10"/>
      <c r="K88" s="10"/>
      <c r="L88" s="10"/>
      <c r="M88" s="10"/>
      <c r="N88" s="10"/>
    </row>
    <row r="89" spans="3:14">
      <c r="C89" s="10"/>
      <c r="D89" s="10"/>
      <c r="E89" s="10"/>
      <c r="F89" s="10"/>
      <c r="G89" s="10"/>
      <c r="H89" s="10"/>
      <c r="I89" s="10"/>
      <c r="J89" s="10"/>
      <c r="K89" s="10"/>
      <c r="L89" s="10"/>
      <c r="M89" s="10"/>
      <c r="N89" s="10"/>
    </row>
    <row r="90" spans="3:14">
      <c r="C90" s="10"/>
      <c r="D90" s="10"/>
      <c r="E90" s="10"/>
      <c r="F90" s="10"/>
      <c r="G90" s="10"/>
      <c r="H90" s="10"/>
      <c r="I90" s="10"/>
      <c r="J90" s="10"/>
      <c r="K90" s="10"/>
      <c r="L90" s="10"/>
      <c r="M90" s="10"/>
      <c r="N90" s="10"/>
    </row>
    <row r="91" spans="3:14">
      <c r="C91" s="10"/>
      <c r="D91" s="10"/>
      <c r="E91" s="10"/>
      <c r="F91" s="10"/>
      <c r="G91" s="10"/>
      <c r="H91" s="10"/>
      <c r="I91" s="10"/>
      <c r="J91" s="10"/>
      <c r="K91" s="10"/>
      <c r="L91" s="10"/>
      <c r="M91" s="10"/>
      <c r="N91" s="10"/>
    </row>
    <row r="92" spans="3:14">
      <c r="D92" s="10"/>
    </row>
    <row r="93" spans="3:14">
      <c r="D93" s="1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7">
    <tabColor theme="2"/>
  </sheetPr>
  <dimension ref="B1:S105"/>
  <sheetViews>
    <sheetView topLeftCell="A31" workbookViewId="0">
      <selection activeCell="C5" sqref="C5:G47"/>
    </sheetView>
  </sheetViews>
  <sheetFormatPr defaultColWidth="9" defaultRowHeight="16.5"/>
  <cols>
    <col min="1" max="1" width="9" style="25"/>
    <col min="2" max="2" width="9" style="54"/>
    <col min="3" max="3" width="10.125" style="26" bestFit="1" customWidth="1"/>
    <col min="4" max="4" width="12" style="26" bestFit="1" customWidth="1"/>
    <col min="5" max="5" width="16" style="26" bestFit="1" customWidth="1"/>
    <col min="6" max="6" width="14" style="25" bestFit="1" customWidth="1"/>
    <col min="7" max="7" width="7.875" style="25" bestFit="1" customWidth="1"/>
    <col min="8" max="19" width="12.625" style="25" bestFit="1" customWidth="1"/>
    <col min="20" max="16384" width="9" style="25"/>
  </cols>
  <sheetData>
    <row r="1" spans="2:19">
      <c r="B1" s="53" t="s">
        <v>202</v>
      </c>
      <c r="C1" s="13"/>
      <c r="D1" s="4"/>
      <c r="E1" s="4"/>
    </row>
    <row r="2" spans="2:19">
      <c r="B2" s="57" t="s">
        <v>64</v>
      </c>
      <c r="C2" s="15"/>
      <c r="D2" s="4"/>
      <c r="E2" s="4"/>
    </row>
    <row r="4" spans="2:19">
      <c r="B4" s="118"/>
      <c r="C4" s="58" t="s">
        <v>59</v>
      </c>
      <c r="D4" s="58" t="s">
        <v>58</v>
      </c>
      <c r="E4" s="58" t="s">
        <v>60</v>
      </c>
      <c r="F4" s="16" t="s">
        <v>63</v>
      </c>
      <c r="G4" s="16" t="s">
        <v>62</v>
      </c>
    </row>
    <row r="5" spans="2:19">
      <c r="B5" s="59">
        <v>1996</v>
      </c>
      <c r="C5" s="60">
        <v>17.609728136259417</v>
      </c>
      <c r="D5" s="60">
        <v>20.308214054161887</v>
      </c>
      <c r="E5" s="60">
        <v>4.2660882140274765</v>
      </c>
      <c r="F5" s="60">
        <v>5.0232288037166084</v>
      </c>
      <c r="G5" s="60">
        <v>5.2044609665427508</v>
      </c>
      <c r="H5" s="10"/>
      <c r="I5" s="10"/>
      <c r="J5" s="10"/>
      <c r="K5" s="10"/>
      <c r="L5" s="10"/>
      <c r="M5" s="10"/>
      <c r="N5" s="10"/>
      <c r="O5" s="10"/>
      <c r="P5" s="10"/>
      <c r="Q5" s="10"/>
      <c r="R5" s="10"/>
      <c r="S5" s="10"/>
    </row>
    <row r="6" spans="2:19">
      <c r="B6" s="59">
        <v>1997</v>
      </c>
      <c r="C6" s="60"/>
      <c r="D6" s="60"/>
      <c r="E6" s="60"/>
      <c r="F6" s="60"/>
      <c r="G6" s="60"/>
      <c r="H6" s="10"/>
      <c r="I6" s="10"/>
      <c r="J6" s="10"/>
      <c r="K6" s="10"/>
      <c r="L6" s="10"/>
      <c r="M6" s="10"/>
      <c r="N6" s="10"/>
      <c r="O6" s="10"/>
      <c r="P6" s="10"/>
      <c r="Q6" s="10"/>
      <c r="R6" s="10"/>
      <c r="S6" s="10"/>
    </row>
    <row r="7" spans="2:19">
      <c r="B7" s="59">
        <v>1998</v>
      </c>
      <c r="C7" s="60"/>
      <c r="D7" s="60"/>
      <c r="E7" s="60"/>
      <c r="F7" s="60"/>
      <c r="G7" s="60"/>
      <c r="H7" s="10"/>
      <c r="I7" s="10"/>
      <c r="J7" s="10"/>
      <c r="K7" s="10"/>
      <c r="L7" s="10"/>
      <c r="M7" s="10"/>
      <c r="N7" s="10"/>
      <c r="O7" s="10"/>
      <c r="P7" s="10"/>
      <c r="Q7" s="10"/>
      <c r="R7" s="10"/>
      <c r="S7" s="10"/>
    </row>
    <row r="8" spans="2:19">
      <c r="B8" s="59">
        <v>1999</v>
      </c>
      <c r="C8" s="60"/>
      <c r="D8" s="60"/>
      <c r="E8" s="60"/>
      <c r="F8" s="60"/>
      <c r="G8" s="60"/>
      <c r="H8" s="10"/>
      <c r="I8" s="10"/>
      <c r="J8" s="10"/>
      <c r="K8" s="10"/>
      <c r="L8" s="10"/>
      <c r="M8" s="10"/>
      <c r="N8" s="10"/>
      <c r="O8" s="10"/>
      <c r="P8" s="10"/>
      <c r="Q8" s="10"/>
      <c r="R8" s="10"/>
      <c r="S8" s="10"/>
    </row>
    <row r="9" spans="2:19">
      <c r="B9" s="59">
        <v>2000</v>
      </c>
      <c r="C9" s="60"/>
      <c r="D9" s="60"/>
      <c r="E9" s="60"/>
      <c r="F9" s="60"/>
      <c r="G9" s="60"/>
      <c r="H9" s="10"/>
      <c r="I9" s="10"/>
      <c r="J9" s="10"/>
      <c r="K9" s="10"/>
      <c r="L9" s="10"/>
      <c r="M9" s="10"/>
      <c r="N9" s="10"/>
      <c r="O9" s="10"/>
      <c r="P9" s="10"/>
      <c r="Q9" s="10"/>
      <c r="R9" s="10"/>
      <c r="S9" s="10"/>
    </row>
    <row r="10" spans="2:19">
      <c r="B10" s="59">
        <v>2001</v>
      </c>
      <c r="C10" s="60">
        <v>18.11460258780037</v>
      </c>
      <c r="D10" s="60">
        <v>21.330861351906599</v>
      </c>
      <c r="E10" s="60">
        <v>5.7114228456913825</v>
      </c>
      <c r="F10" s="60">
        <v>5.6269637246500999</v>
      </c>
      <c r="G10" s="60">
        <v>5.8246073298429319</v>
      </c>
      <c r="H10" s="10"/>
      <c r="I10" s="10"/>
      <c r="J10" s="10"/>
      <c r="K10" s="10"/>
      <c r="L10" s="10"/>
      <c r="M10" s="10"/>
      <c r="N10" s="10"/>
      <c r="O10" s="10"/>
      <c r="P10" s="10"/>
      <c r="Q10" s="10"/>
      <c r="R10" s="10"/>
      <c r="S10" s="10"/>
    </row>
    <row r="11" spans="2:19">
      <c r="B11" s="59">
        <v>2002</v>
      </c>
      <c r="C11" s="60"/>
      <c r="D11" s="60"/>
      <c r="E11" s="60"/>
      <c r="F11" s="60"/>
      <c r="G11" s="60"/>
      <c r="H11" s="10"/>
      <c r="I11" s="10"/>
      <c r="J11" s="10"/>
      <c r="K11" s="10"/>
      <c r="L11" s="10"/>
      <c r="M11" s="10"/>
      <c r="N11" s="10"/>
      <c r="O11" s="10"/>
      <c r="P11" s="10"/>
      <c r="Q11" s="10"/>
      <c r="R11" s="10"/>
      <c r="S11" s="10"/>
    </row>
    <row r="12" spans="2:19">
      <c r="B12" s="59">
        <v>2003</v>
      </c>
      <c r="C12" s="60"/>
      <c r="D12" s="60"/>
      <c r="E12" s="60"/>
      <c r="F12" s="60"/>
      <c r="G12" s="60"/>
      <c r="H12" s="10"/>
      <c r="I12" s="10"/>
      <c r="J12" s="10"/>
      <c r="K12" s="10"/>
      <c r="L12" s="10"/>
      <c r="M12" s="10"/>
      <c r="N12" s="10"/>
      <c r="O12" s="10"/>
      <c r="P12" s="10"/>
      <c r="Q12" s="10"/>
      <c r="R12" s="10"/>
      <c r="S12" s="10"/>
    </row>
    <row r="13" spans="2:19">
      <c r="B13" s="59">
        <v>2004</v>
      </c>
      <c r="C13" s="60"/>
      <c r="D13" s="60"/>
      <c r="E13" s="60"/>
      <c r="F13" s="60"/>
      <c r="G13" s="60"/>
      <c r="H13" s="10"/>
      <c r="I13" s="10"/>
      <c r="J13" s="10"/>
      <c r="K13" s="10"/>
      <c r="L13" s="10"/>
      <c r="M13" s="10"/>
      <c r="N13" s="10"/>
      <c r="O13" s="10"/>
      <c r="P13" s="10"/>
      <c r="Q13" s="10"/>
      <c r="R13" s="10"/>
      <c r="S13" s="10"/>
    </row>
    <row r="14" spans="2:19">
      <c r="B14" s="59">
        <v>2005</v>
      </c>
      <c r="C14" s="60"/>
      <c r="D14" s="60"/>
      <c r="E14" s="60"/>
      <c r="F14" s="60"/>
      <c r="G14" s="60"/>
      <c r="H14" s="10"/>
      <c r="I14" s="10"/>
      <c r="J14" s="10"/>
      <c r="K14" s="10"/>
      <c r="L14" s="10"/>
      <c r="M14" s="10"/>
      <c r="N14" s="10"/>
      <c r="O14" s="10"/>
      <c r="P14" s="10"/>
      <c r="Q14" s="10"/>
      <c r="R14" s="10"/>
      <c r="S14" s="10"/>
    </row>
    <row r="15" spans="2:19">
      <c r="B15" s="59">
        <v>2006</v>
      </c>
      <c r="C15" s="60">
        <v>18.371817430962043</v>
      </c>
      <c r="D15" s="60">
        <v>22.005795999809969</v>
      </c>
      <c r="E15" s="60">
        <v>6.2251655629139071</v>
      </c>
      <c r="F15" s="60">
        <v>6.7049308635533533</v>
      </c>
      <c r="G15" s="60">
        <v>6.3959955506117909</v>
      </c>
      <c r="H15" s="10"/>
      <c r="I15" s="10"/>
      <c r="J15" s="10"/>
      <c r="K15" s="10"/>
      <c r="L15" s="10"/>
      <c r="M15" s="10"/>
      <c r="N15" s="10"/>
      <c r="O15" s="10"/>
      <c r="P15" s="10"/>
      <c r="Q15" s="10"/>
      <c r="R15" s="10"/>
      <c r="S15" s="10"/>
    </row>
    <row r="16" spans="2:19">
      <c r="B16" s="59">
        <v>2007</v>
      </c>
      <c r="C16" s="60"/>
      <c r="D16" s="60"/>
      <c r="E16" s="60"/>
      <c r="F16" s="60"/>
      <c r="G16" s="60"/>
      <c r="H16" s="10"/>
      <c r="I16" s="10"/>
      <c r="J16" s="10"/>
      <c r="K16" s="10"/>
      <c r="L16" s="10"/>
      <c r="M16" s="10"/>
      <c r="N16" s="10"/>
      <c r="O16" s="10"/>
      <c r="P16" s="10"/>
      <c r="Q16" s="10"/>
      <c r="R16" s="10"/>
      <c r="S16" s="10"/>
    </row>
    <row r="17" spans="2:19">
      <c r="B17" s="59">
        <v>2008</v>
      </c>
      <c r="C17" s="60"/>
      <c r="D17" s="60"/>
      <c r="E17" s="60"/>
      <c r="F17" s="60"/>
      <c r="G17" s="60"/>
      <c r="H17" s="10"/>
      <c r="I17" s="10"/>
      <c r="J17" s="10"/>
      <c r="K17" s="10"/>
      <c r="L17" s="10"/>
      <c r="M17" s="10"/>
      <c r="N17" s="10"/>
      <c r="O17" s="10"/>
      <c r="P17" s="10"/>
      <c r="Q17" s="10"/>
      <c r="R17" s="10"/>
      <c r="S17" s="10"/>
    </row>
    <row r="18" spans="2:19">
      <c r="B18" s="59">
        <v>2009</v>
      </c>
      <c r="C18" s="60"/>
      <c r="D18" s="60"/>
      <c r="E18" s="60"/>
      <c r="F18" s="60"/>
      <c r="G18" s="60"/>
      <c r="H18" s="10"/>
      <c r="I18" s="10"/>
      <c r="J18" s="10"/>
      <c r="K18" s="10"/>
      <c r="L18" s="10"/>
      <c r="M18" s="10"/>
      <c r="N18" s="10"/>
      <c r="O18" s="10"/>
      <c r="P18" s="10"/>
      <c r="Q18" s="10"/>
      <c r="R18" s="10"/>
      <c r="S18" s="10"/>
    </row>
    <row r="19" spans="2:19">
      <c r="B19" s="59">
        <v>2010</v>
      </c>
      <c r="C19" s="60"/>
      <c r="D19" s="60"/>
      <c r="E19" s="60"/>
      <c r="F19" s="60"/>
      <c r="G19" s="60"/>
      <c r="H19" s="10"/>
      <c r="I19" s="10"/>
      <c r="J19" s="10"/>
      <c r="K19" s="10"/>
      <c r="L19" s="10"/>
      <c r="M19" s="10"/>
      <c r="N19" s="10"/>
      <c r="O19" s="10"/>
      <c r="P19" s="10"/>
      <c r="Q19" s="10"/>
      <c r="R19" s="10"/>
      <c r="S19" s="10"/>
    </row>
    <row r="20" spans="2:19">
      <c r="B20" s="59">
        <v>2011</v>
      </c>
      <c r="C20" s="60"/>
      <c r="D20" s="60"/>
      <c r="E20" s="60"/>
      <c r="F20" s="60"/>
      <c r="G20" s="60"/>
      <c r="H20" s="10"/>
      <c r="I20" s="10"/>
      <c r="J20" s="10"/>
      <c r="K20" s="10"/>
      <c r="L20" s="10"/>
      <c r="M20" s="10"/>
      <c r="N20" s="10"/>
      <c r="O20" s="10"/>
      <c r="P20" s="10"/>
      <c r="Q20" s="10"/>
      <c r="R20" s="10"/>
      <c r="S20" s="10"/>
    </row>
    <row r="21" spans="2:19">
      <c r="B21" s="59">
        <v>2012</v>
      </c>
      <c r="C21" s="60"/>
      <c r="D21" s="60"/>
      <c r="E21" s="60"/>
      <c r="F21" s="60"/>
      <c r="G21" s="60"/>
      <c r="H21" s="10"/>
      <c r="I21" s="10"/>
      <c r="J21" s="10"/>
      <c r="K21" s="10"/>
      <c r="L21" s="10"/>
      <c r="M21" s="10"/>
      <c r="N21" s="10"/>
      <c r="O21" s="10"/>
      <c r="P21" s="10"/>
      <c r="Q21" s="10"/>
      <c r="R21" s="10"/>
      <c r="S21" s="10"/>
    </row>
    <row r="22" spans="2:19">
      <c r="B22" s="59">
        <v>2013</v>
      </c>
      <c r="C22" s="60">
        <v>21.532005640972724</v>
      </c>
      <c r="D22" s="60">
        <v>26.200749134702008</v>
      </c>
      <c r="E22" s="60">
        <v>7.9720976581963132</v>
      </c>
      <c r="F22" s="60">
        <v>8.6308820052021762</v>
      </c>
      <c r="G22" s="60">
        <v>7.893462469733656</v>
      </c>
      <c r="H22" s="10"/>
      <c r="I22" s="10"/>
      <c r="J22" s="10"/>
      <c r="K22" s="10"/>
      <c r="L22" s="10"/>
      <c r="M22" s="10"/>
      <c r="N22" s="10"/>
      <c r="O22" s="10"/>
      <c r="P22" s="10"/>
      <c r="Q22" s="10"/>
      <c r="R22" s="10"/>
      <c r="S22" s="10"/>
    </row>
    <row r="23" spans="2:19">
      <c r="B23" s="59">
        <v>2014</v>
      </c>
      <c r="C23" s="60"/>
      <c r="D23" s="60"/>
      <c r="E23" s="60"/>
      <c r="F23" s="60"/>
      <c r="G23" s="60"/>
      <c r="H23" s="10"/>
      <c r="I23" s="10"/>
      <c r="J23" s="10"/>
      <c r="K23" s="10"/>
      <c r="L23" s="10"/>
      <c r="M23" s="10"/>
      <c r="N23" s="10"/>
      <c r="O23" s="10"/>
      <c r="P23" s="10"/>
      <c r="Q23" s="10"/>
      <c r="R23" s="10"/>
      <c r="S23" s="10"/>
    </row>
    <row r="24" spans="2:19">
      <c r="B24" s="59">
        <v>2015</v>
      </c>
      <c r="C24" s="60"/>
      <c r="D24" s="60"/>
      <c r="E24" s="60"/>
      <c r="F24" s="60"/>
      <c r="G24" s="60"/>
      <c r="H24" s="10"/>
      <c r="I24" s="10"/>
      <c r="J24" s="10"/>
      <c r="K24" s="10"/>
      <c r="L24" s="10"/>
      <c r="M24" s="10"/>
      <c r="N24" s="10"/>
      <c r="O24" s="10"/>
      <c r="P24" s="10"/>
      <c r="Q24" s="10"/>
      <c r="R24" s="10"/>
      <c r="S24" s="10"/>
    </row>
    <row r="25" spans="2:19">
      <c r="B25" s="59">
        <v>2016</v>
      </c>
      <c r="C25" s="60"/>
      <c r="D25" s="60"/>
      <c r="E25" s="60"/>
      <c r="F25" s="60"/>
      <c r="G25" s="60"/>
      <c r="H25" s="10"/>
      <c r="I25" s="10"/>
      <c r="J25" s="10"/>
      <c r="K25" s="10"/>
      <c r="L25" s="10"/>
      <c r="M25" s="10"/>
      <c r="N25" s="10"/>
      <c r="O25" s="10"/>
      <c r="P25" s="10"/>
      <c r="Q25" s="10"/>
      <c r="R25" s="10"/>
      <c r="S25" s="10"/>
    </row>
    <row r="26" spans="2:19">
      <c r="B26" s="59">
        <v>2017</v>
      </c>
      <c r="C26" s="60"/>
      <c r="D26" s="60"/>
      <c r="E26" s="60"/>
      <c r="F26" s="60"/>
      <c r="G26" s="60"/>
      <c r="H26" s="10"/>
      <c r="I26" s="10"/>
      <c r="J26" s="10"/>
      <c r="K26" s="10"/>
      <c r="L26" s="10"/>
      <c r="M26" s="10"/>
      <c r="N26" s="10"/>
      <c r="O26" s="10"/>
      <c r="P26" s="10"/>
      <c r="Q26" s="10"/>
      <c r="R26" s="10"/>
      <c r="S26" s="10"/>
    </row>
    <row r="27" spans="2:19">
      <c r="B27" s="59">
        <v>2018</v>
      </c>
      <c r="C27" s="60">
        <v>22.828653081510936</v>
      </c>
      <c r="D27" s="60">
        <v>28.985973787077491</v>
      </c>
      <c r="E27" s="60">
        <v>9.0058273000176587</v>
      </c>
      <c r="F27" s="60">
        <v>9.8081440877055606</v>
      </c>
      <c r="G27" s="60">
        <v>8.5544554455445549</v>
      </c>
      <c r="H27" s="10"/>
      <c r="I27" s="10"/>
      <c r="J27" s="10"/>
      <c r="K27" s="10"/>
      <c r="L27" s="10"/>
      <c r="M27" s="10"/>
      <c r="N27" s="10"/>
      <c r="O27" s="10"/>
      <c r="P27" s="10"/>
      <c r="Q27" s="10"/>
      <c r="R27" s="10"/>
      <c r="S27" s="10"/>
    </row>
    <row r="28" spans="2:19">
      <c r="B28" s="59">
        <v>2019</v>
      </c>
      <c r="C28" s="60">
        <v>23.283179603468881</v>
      </c>
      <c r="D28" s="60">
        <v>29.594304750604667</v>
      </c>
      <c r="E28" s="60">
        <v>9.4560244026436209</v>
      </c>
      <c r="F28" s="60">
        <v>10.130218307162007</v>
      </c>
      <c r="G28" s="60">
        <v>8.8110811850711812</v>
      </c>
      <c r="H28" s="10"/>
      <c r="I28" s="10"/>
      <c r="J28" s="10"/>
      <c r="K28" s="10"/>
      <c r="L28" s="10"/>
      <c r="M28" s="10"/>
      <c r="N28" s="10"/>
      <c r="O28" s="10"/>
      <c r="P28" s="10"/>
      <c r="Q28" s="10"/>
      <c r="R28" s="10"/>
      <c r="S28" s="10"/>
    </row>
    <row r="29" spans="2:19">
      <c r="B29" s="59">
        <v>2020</v>
      </c>
      <c r="C29" s="60">
        <v>23.768820106772239</v>
      </c>
      <c r="D29" s="60">
        <v>30.101465614430666</v>
      </c>
      <c r="E29" s="60">
        <v>9.7371754274857505</v>
      </c>
      <c r="F29" s="60">
        <v>10.450819672131148</v>
      </c>
      <c r="G29" s="60">
        <v>9.0570257174804318</v>
      </c>
      <c r="H29" s="10"/>
      <c r="I29" s="10"/>
      <c r="J29" s="10"/>
      <c r="K29" s="10"/>
      <c r="L29" s="10"/>
      <c r="M29" s="10"/>
      <c r="N29" s="10"/>
      <c r="O29" s="10"/>
      <c r="P29" s="10"/>
      <c r="Q29" s="10"/>
      <c r="R29" s="10"/>
      <c r="S29" s="10"/>
    </row>
    <row r="30" spans="2:19">
      <c r="B30" s="59">
        <v>2021</v>
      </c>
      <c r="C30" s="60">
        <v>24.519101325275976</v>
      </c>
      <c r="D30" s="60">
        <v>30.825515105265524</v>
      </c>
      <c r="E30" s="60">
        <v>10.576464983325392</v>
      </c>
      <c r="F30" s="60">
        <v>10.780399274047186</v>
      </c>
      <c r="G30" s="60">
        <v>9.349890430971513</v>
      </c>
      <c r="H30" s="10"/>
      <c r="I30" s="10"/>
      <c r="J30" s="10"/>
      <c r="K30" s="10"/>
      <c r="L30" s="10"/>
      <c r="M30" s="10"/>
      <c r="N30" s="10"/>
      <c r="O30" s="10"/>
      <c r="P30" s="10"/>
      <c r="Q30" s="10"/>
      <c r="R30" s="10"/>
      <c r="S30" s="10"/>
    </row>
    <row r="31" spans="2:19">
      <c r="B31" s="59">
        <v>2022</v>
      </c>
      <c r="C31" s="60">
        <v>25.21123408306557</v>
      </c>
      <c r="D31" s="60">
        <v>31.587422283848461</v>
      </c>
      <c r="E31" s="60">
        <v>11.232279171210468</v>
      </c>
      <c r="F31" s="60">
        <v>11.178247734138973</v>
      </c>
      <c r="G31" s="60">
        <v>9.6635647816750172</v>
      </c>
      <c r="H31" s="10"/>
      <c r="I31" s="10"/>
      <c r="J31" s="10"/>
      <c r="K31" s="10"/>
      <c r="L31" s="10"/>
      <c r="M31" s="10"/>
      <c r="N31" s="10"/>
      <c r="O31" s="10"/>
      <c r="P31" s="10"/>
      <c r="Q31" s="10"/>
      <c r="R31" s="10"/>
      <c r="S31" s="10"/>
    </row>
    <row r="32" spans="2:19">
      <c r="B32" s="59">
        <v>2023</v>
      </c>
      <c r="C32" s="60">
        <v>25.891564485152902</v>
      </c>
      <c r="D32" s="60">
        <v>32.383500557413605</v>
      </c>
      <c r="E32" s="60">
        <v>11.794095382286148</v>
      </c>
      <c r="F32" s="60">
        <v>11.573268360598679</v>
      </c>
      <c r="G32" s="60">
        <v>9.9824868651488607</v>
      </c>
      <c r="H32" s="10"/>
      <c r="I32" s="10"/>
      <c r="J32" s="10"/>
      <c r="K32" s="10"/>
      <c r="L32" s="10"/>
      <c r="M32" s="10"/>
      <c r="N32" s="10"/>
      <c r="O32" s="10"/>
      <c r="P32" s="10"/>
      <c r="Q32" s="10"/>
      <c r="R32" s="10"/>
      <c r="S32" s="10"/>
    </row>
    <row r="33" spans="2:19">
      <c r="B33" s="59">
        <v>2024</v>
      </c>
      <c r="C33" s="60">
        <v>26.611696352592507</v>
      </c>
      <c r="D33" s="60">
        <v>33.282897957367275</v>
      </c>
      <c r="E33" s="60">
        <v>12.222711914205965</v>
      </c>
      <c r="F33" s="60">
        <v>12.079849854973554</v>
      </c>
      <c r="G33" s="60">
        <v>10.335386721423683</v>
      </c>
      <c r="H33" s="10"/>
      <c r="I33" s="10"/>
      <c r="J33" s="10"/>
      <c r="K33" s="10"/>
      <c r="L33" s="10"/>
      <c r="M33" s="10"/>
      <c r="N33" s="10"/>
      <c r="O33" s="10"/>
      <c r="P33" s="10"/>
      <c r="Q33" s="10"/>
      <c r="R33" s="10"/>
      <c r="S33" s="10"/>
    </row>
    <row r="34" spans="2:19">
      <c r="B34" s="59">
        <v>2025</v>
      </c>
      <c r="C34" s="60">
        <v>27.325971036452113</v>
      </c>
      <c r="D34" s="60">
        <v>34.174067495559498</v>
      </c>
      <c r="E34" s="60">
        <v>12.65154756810726</v>
      </c>
      <c r="F34" s="60">
        <v>12.556428690854371</v>
      </c>
      <c r="G34" s="60">
        <v>10.661764705882353</v>
      </c>
      <c r="H34" s="10"/>
      <c r="I34" s="10"/>
      <c r="J34" s="10"/>
      <c r="K34" s="10"/>
      <c r="L34" s="10"/>
      <c r="M34" s="10"/>
      <c r="N34" s="10"/>
      <c r="O34" s="10"/>
      <c r="P34" s="10"/>
      <c r="Q34" s="10"/>
      <c r="R34" s="10"/>
      <c r="S34" s="10"/>
    </row>
    <row r="35" spans="2:19">
      <c r="B35" s="59">
        <v>2026</v>
      </c>
      <c r="C35" s="60">
        <v>28.088260844385243</v>
      </c>
      <c r="D35" s="60">
        <v>35.159473007141905</v>
      </c>
      <c r="E35" s="60">
        <v>13.053709856035436</v>
      </c>
      <c r="F35" s="60">
        <v>13.080584277039225</v>
      </c>
      <c r="G35" s="60">
        <v>11.00587851077727</v>
      </c>
      <c r="H35" s="10"/>
      <c r="I35" s="10"/>
      <c r="J35" s="10"/>
      <c r="K35" s="10"/>
      <c r="L35" s="10"/>
      <c r="M35" s="10"/>
      <c r="N35" s="10"/>
      <c r="O35" s="10"/>
      <c r="P35" s="10"/>
      <c r="Q35" s="10"/>
      <c r="R35" s="10"/>
      <c r="S35" s="10"/>
    </row>
    <row r="36" spans="2:19">
      <c r="B36" s="59">
        <v>2027</v>
      </c>
      <c r="C36" s="60">
        <v>28.886521351032279</v>
      </c>
      <c r="D36" s="60">
        <v>36.177383592017733</v>
      </c>
      <c r="E36" s="60">
        <v>13.481182795698926</v>
      </c>
      <c r="F36" s="60">
        <v>13.647362477819003</v>
      </c>
      <c r="G36" s="60">
        <v>11.306291919514532</v>
      </c>
      <c r="H36" s="10"/>
      <c r="I36" s="10"/>
      <c r="J36" s="10"/>
      <c r="K36" s="10"/>
      <c r="L36" s="10"/>
      <c r="M36" s="10"/>
      <c r="N36" s="10"/>
      <c r="O36" s="10"/>
      <c r="P36" s="10"/>
      <c r="Q36" s="10"/>
      <c r="R36" s="10"/>
      <c r="S36" s="10"/>
    </row>
    <row r="37" spans="2:19">
      <c r="B37" s="59">
        <v>2028</v>
      </c>
      <c r="C37" s="60">
        <v>29.68320348304308</v>
      </c>
      <c r="D37" s="60">
        <v>37.144757260031035</v>
      </c>
      <c r="E37" s="60">
        <v>13.974141308606502</v>
      </c>
      <c r="F37" s="60">
        <v>14.251706078400254</v>
      </c>
      <c r="G37" s="60">
        <v>11.733416770963705</v>
      </c>
      <c r="H37" s="10"/>
      <c r="I37" s="10"/>
      <c r="J37" s="10"/>
      <c r="K37" s="10"/>
      <c r="L37" s="10"/>
      <c r="M37" s="10"/>
      <c r="N37" s="10"/>
      <c r="O37" s="10"/>
      <c r="P37" s="10"/>
      <c r="Q37" s="10"/>
      <c r="R37" s="10"/>
      <c r="S37" s="10"/>
    </row>
    <row r="38" spans="2:19">
      <c r="B38" s="59">
        <v>2029</v>
      </c>
      <c r="C38" s="60">
        <v>30.416322343487305</v>
      </c>
      <c r="D38" s="60">
        <v>38.045839429002079</v>
      </c>
      <c r="E38" s="60">
        <v>14.425396825396824</v>
      </c>
      <c r="F38" s="60">
        <v>14.72517176764522</v>
      </c>
      <c r="G38" s="60">
        <v>12.154696132596685</v>
      </c>
      <c r="H38" s="10"/>
      <c r="I38" s="10"/>
      <c r="J38" s="10"/>
      <c r="K38" s="10"/>
      <c r="L38" s="10"/>
      <c r="M38" s="10"/>
      <c r="N38" s="10"/>
      <c r="O38" s="10"/>
      <c r="P38" s="10"/>
      <c r="Q38" s="10"/>
      <c r="R38" s="10"/>
      <c r="S38" s="10"/>
    </row>
    <row r="39" spans="2:19">
      <c r="B39" s="59">
        <v>2030</v>
      </c>
      <c r="C39" s="60">
        <v>31.061550668782591</v>
      </c>
      <c r="D39" s="60">
        <v>38.818995304332418</v>
      </c>
      <c r="E39" s="60">
        <v>14.782823297137215</v>
      </c>
      <c r="F39" s="60">
        <v>15.203689469638739</v>
      </c>
      <c r="G39" s="60">
        <v>12.665862484921592</v>
      </c>
      <c r="H39" s="10"/>
      <c r="I39" s="10"/>
      <c r="J39" s="10"/>
      <c r="K39" s="10"/>
      <c r="L39" s="10"/>
      <c r="M39" s="10"/>
      <c r="N39" s="10"/>
      <c r="O39" s="10"/>
      <c r="P39" s="10"/>
      <c r="Q39" s="10"/>
      <c r="R39" s="10"/>
      <c r="S39" s="10"/>
    </row>
    <row r="40" spans="2:19">
      <c r="B40" s="59">
        <v>2031</v>
      </c>
      <c r="C40" s="60">
        <v>31.644356770466391</v>
      </c>
      <c r="D40" s="60">
        <v>39.514094791343986</v>
      </c>
      <c r="E40" s="60">
        <v>15.112231424798944</v>
      </c>
      <c r="F40" s="60">
        <v>15.577737447065939</v>
      </c>
      <c r="G40" s="60">
        <v>13.125925925925927</v>
      </c>
      <c r="H40" s="10"/>
      <c r="I40" s="10"/>
      <c r="J40" s="10"/>
      <c r="K40" s="10"/>
      <c r="L40" s="10"/>
      <c r="M40" s="10"/>
      <c r="N40" s="10"/>
      <c r="O40" s="10"/>
      <c r="P40" s="10"/>
      <c r="Q40" s="10"/>
      <c r="R40" s="10"/>
      <c r="S40" s="10"/>
    </row>
    <row r="41" spans="2:19">
      <c r="B41" s="59">
        <v>2032</v>
      </c>
      <c r="C41" s="60">
        <v>32.20942290983492</v>
      </c>
      <c r="D41" s="60">
        <v>40.218497058693444</v>
      </c>
      <c r="E41" s="60">
        <v>15.356809701492539</v>
      </c>
      <c r="F41" s="60">
        <v>16.01131963062258</v>
      </c>
      <c r="G41" s="60">
        <v>13.545004369356247</v>
      </c>
      <c r="H41" s="10"/>
      <c r="I41" s="10"/>
      <c r="J41" s="10"/>
      <c r="K41" s="10"/>
      <c r="L41" s="10"/>
      <c r="M41" s="10"/>
      <c r="N41" s="10"/>
      <c r="O41" s="10"/>
      <c r="P41" s="10"/>
      <c r="Q41" s="10"/>
      <c r="R41" s="10"/>
      <c r="S41" s="10"/>
    </row>
    <row r="42" spans="2:19">
      <c r="B42" s="59">
        <v>2033</v>
      </c>
      <c r="C42" s="60">
        <v>32.804173757776972</v>
      </c>
      <c r="D42" s="60">
        <v>40.922559816018747</v>
      </c>
      <c r="E42" s="60">
        <v>15.656909462219195</v>
      </c>
      <c r="F42" s="60">
        <v>16.42951444917119</v>
      </c>
      <c r="G42" s="60">
        <v>14.040114613180515</v>
      </c>
      <c r="H42" s="10"/>
      <c r="I42" s="10"/>
      <c r="J42" s="10"/>
      <c r="K42" s="10"/>
      <c r="L42" s="10"/>
      <c r="M42" s="10"/>
      <c r="N42" s="10"/>
      <c r="O42" s="10"/>
      <c r="P42" s="10"/>
      <c r="Q42" s="10"/>
      <c r="R42" s="10"/>
      <c r="S42" s="10"/>
    </row>
    <row r="43" spans="2:19">
      <c r="B43" s="59">
        <v>2034</v>
      </c>
      <c r="C43" s="60">
        <v>33.415759057568351</v>
      </c>
      <c r="D43" s="60">
        <v>41.667773204089762</v>
      </c>
      <c r="E43" s="60">
        <v>15.974370304904994</v>
      </c>
      <c r="F43" s="60">
        <v>16.869212962962962</v>
      </c>
      <c r="G43" s="60">
        <v>14.467005076142131</v>
      </c>
      <c r="H43" s="10"/>
      <c r="I43" s="10"/>
      <c r="J43" s="10"/>
      <c r="K43" s="10"/>
      <c r="L43" s="10"/>
      <c r="M43" s="10"/>
      <c r="N43" s="10"/>
      <c r="O43" s="10"/>
      <c r="P43" s="10"/>
      <c r="Q43" s="10"/>
      <c r="R43" s="10"/>
      <c r="S43" s="10"/>
    </row>
    <row r="44" spans="2:19">
      <c r="B44" s="59">
        <v>2035</v>
      </c>
      <c r="C44" s="60">
        <v>33.991033872038962</v>
      </c>
      <c r="D44" s="60">
        <v>42.395639457591066</v>
      </c>
      <c r="E44" s="60">
        <v>16.252554587501344</v>
      </c>
      <c r="F44" s="60">
        <v>17.277785704094736</v>
      </c>
      <c r="G44" s="60">
        <v>14.836383804769829</v>
      </c>
      <c r="H44" s="10"/>
      <c r="I44" s="10"/>
      <c r="J44" s="10"/>
      <c r="K44" s="10"/>
      <c r="L44" s="10"/>
      <c r="M44" s="10"/>
      <c r="N44" s="10"/>
      <c r="O44" s="10"/>
      <c r="P44" s="10"/>
      <c r="Q44" s="10"/>
      <c r="R44" s="10"/>
      <c r="S44" s="10"/>
    </row>
    <row r="45" spans="2:19">
      <c r="B45" s="59">
        <v>2036</v>
      </c>
      <c r="C45" s="60">
        <v>34.614111546312131</v>
      </c>
      <c r="D45" s="60">
        <v>43.204832119381777</v>
      </c>
      <c r="E45" s="60">
        <v>16.551362683438157</v>
      </c>
      <c r="F45" s="60">
        <v>17.705840957072482</v>
      </c>
      <c r="G45" s="60">
        <v>15.197817189631651</v>
      </c>
      <c r="H45" s="10"/>
      <c r="I45" s="10"/>
      <c r="J45" s="10"/>
      <c r="K45" s="10"/>
      <c r="L45" s="10"/>
      <c r="M45" s="10"/>
      <c r="N45" s="10"/>
      <c r="O45" s="10"/>
      <c r="P45" s="10"/>
      <c r="Q45" s="10"/>
      <c r="R45" s="10"/>
      <c r="S45" s="10"/>
    </row>
    <row r="46" spans="2:19">
      <c r="B46" s="59">
        <v>2037</v>
      </c>
      <c r="C46" s="60">
        <v>35.18900343642612</v>
      </c>
      <c r="D46" s="60">
        <v>43.929890119667249</v>
      </c>
      <c r="E46" s="60">
        <v>16.869565217391305</v>
      </c>
      <c r="F46" s="60">
        <v>18.103567957795363</v>
      </c>
      <c r="G46" s="60">
        <v>15.520945220193342</v>
      </c>
      <c r="H46" s="10"/>
      <c r="I46" s="10"/>
      <c r="J46" s="10"/>
      <c r="K46" s="10"/>
      <c r="L46" s="10"/>
      <c r="M46" s="10"/>
      <c r="N46" s="10"/>
      <c r="O46" s="10"/>
      <c r="P46" s="10"/>
      <c r="Q46" s="10"/>
      <c r="R46" s="10"/>
      <c r="S46" s="10"/>
    </row>
    <row r="47" spans="2:19">
      <c r="B47" s="59">
        <v>2038</v>
      </c>
      <c r="C47" s="60">
        <v>35.654626612262781</v>
      </c>
      <c r="D47" s="60">
        <v>44.468179795282595</v>
      </c>
      <c r="E47" s="60">
        <v>17.18968618828703</v>
      </c>
      <c r="F47" s="60">
        <v>18.455640744797371</v>
      </c>
      <c r="G47" s="60">
        <v>15.825627476882431</v>
      </c>
      <c r="H47" s="10"/>
      <c r="I47" s="10"/>
      <c r="J47" s="10"/>
      <c r="K47" s="10"/>
      <c r="L47" s="10"/>
      <c r="M47" s="10"/>
      <c r="N47" s="10"/>
      <c r="O47" s="10"/>
      <c r="P47" s="10"/>
      <c r="Q47" s="10"/>
      <c r="R47" s="10"/>
      <c r="S47" s="10"/>
    </row>
    <row r="48" spans="2:19">
      <c r="C48" s="10"/>
      <c r="D48" s="10"/>
      <c r="E48" s="10"/>
      <c r="F48" s="10"/>
      <c r="G48" s="10"/>
      <c r="H48" s="10"/>
      <c r="I48" s="10"/>
      <c r="J48" s="10"/>
      <c r="K48" s="10"/>
      <c r="L48" s="10"/>
      <c r="M48" s="10"/>
      <c r="N48" s="10"/>
      <c r="O48" s="10"/>
      <c r="P48" s="10"/>
      <c r="Q48" s="10"/>
      <c r="R48" s="10"/>
      <c r="S48" s="10"/>
    </row>
    <row r="49" spans="3:19">
      <c r="C49" s="10"/>
      <c r="D49" s="10"/>
      <c r="E49" s="10"/>
      <c r="F49" s="10"/>
      <c r="G49" s="10"/>
      <c r="H49" s="10"/>
      <c r="I49" s="10"/>
      <c r="J49" s="10"/>
      <c r="K49" s="10"/>
      <c r="L49" s="10"/>
      <c r="M49" s="10"/>
      <c r="N49" s="10"/>
      <c r="O49" s="10"/>
      <c r="P49" s="10"/>
      <c r="Q49" s="10"/>
      <c r="R49" s="10"/>
      <c r="S49" s="10"/>
    </row>
    <row r="50" spans="3:19">
      <c r="C50" s="10"/>
      <c r="D50" s="10"/>
      <c r="E50" s="10"/>
      <c r="F50" s="10"/>
      <c r="G50" s="10"/>
      <c r="H50" s="10"/>
      <c r="I50" s="10"/>
      <c r="J50" s="10"/>
      <c r="K50" s="10"/>
      <c r="L50" s="10"/>
      <c r="M50" s="10"/>
      <c r="N50" s="10"/>
      <c r="O50" s="10"/>
      <c r="P50" s="10"/>
      <c r="Q50" s="10"/>
      <c r="R50" s="10"/>
      <c r="S50" s="10"/>
    </row>
    <row r="51" spans="3:19">
      <c r="C51" s="10"/>
      <c r="D51" s="10"/>
      <c r="E51" s="10"/>
      <c r="F51" s="10"/>
      <c r="G51" s="10"/>
      <c r="H51" s="10"/>
      <c r="I51" s="10"/>
      <c r="J51" s="10"/>
      <c r="K51" s="10"/>
      <c r="L51" s="10"/>
      <c r="M51" s="10"/>
      <c r="N51" s="10"/>
      <c r="O51" s="10"/>
      <c r="P51" s="10"/>
      <c r="Q51" s="10"/>
      <c r="R51" s="10"/>
      <c r="S51" s="10"/>
    </row>
    <row r="52" spans="3:19">
      <c r="C52" s="10"/>
      <c r="D52" s="10"/>
      <c r="E52" s="10"/>
      <c r="F52" s="10"/>
      <c r="G52" s="10"/>
      <c r="H52" s="10"/>
      <c r="I52" s="10"/>
      <c r="J52" s="10"/>
      <c r="K52" s="10"/>
      <c r="L52" s="10"/>
      <c r="M52" s="10"/>
      <c r="N52" s="10"/>
      <c r="O52" s="10"/>
      <c r="P52" s="10"/>
      <c r="Q52" s="10"/>
      <c r="R52" s="10"/>
      <c r="S52" s="10"/>
    </row>
    <row r="53" spans="3:19">
      <c r="C53" s="10"/>
      <c r="D53" s="10"/>
      <c r="E53" s="10"/>
      <c r="F53" s="10"/>
      <c r="G53" s="10"/>
      <c r="H53" s="10"/>
      <c r="I53" s="10"/>
      <c r="J53" s="10"/>
      <c r="K53" s="10"/>
      <c r="L53" s="10"/>
      <c r="M53" s="10"/>
      <c r="N53" s="10"/>
      <c r="O53" s="10"/>
      <c r="P53" s="10"/>
      <c r="Q53" s="10"/>
      <c r="R53" s="10"/>
      <c r="S53" s="10"/>
    </row>
    <row r="54" spans="3:19">
      <c r="C54" s="10"/>
      <c r="D54" s="10"/>
      <c r="E54" s="10"/>
      <c r="F54" s="10"/>
      <c r="G54" s="10"/>
      <c r="H54" s="10"/>
      <c r="I54" s="10"/>
      <c r="J54" s="10"/>
      <c r="K54" s="10"/>
      <c r="L54" s="10"/>
      <c r="M54" s="10"/>
      <c r="N54" s="10"/>
      <c r="O54" s="10"/>
      <c r="P54" s="10"/>
      <c r="Q54" s="10"/>
      <c r="R54" s="10"/>
      <c r="S54" s="10"/>
    </row>
    <row r="55" spans="3:19">
      <c r="C55" s="10"/>
      <c r="D55" s="10"/>
      <c r="E55" s="10"/>
      <c r="F55" s="10"/>
      <c r="G55" s="10"/>
      <c r="H55" s="10"/>
      <c r="I55" s="10"/>
      <c r="J55" s="10"/>
      <c r="K55" s="10"/>
      <c r="L55" s="10"/>
      <c r="M55" s="10"/>
      <c r="N55" s="10"/>
      <c r="O55" s="10"/>
      <c r="P55" s="10"/>
      <c r="Q55" s="10"/>
      <c r="R55" s="10"/>
      <c r="S55" s="10"/>
    </row>
    <row r="56" spans="3:19">
      <c r="C56" s="10"/>
      <c r="D56" s="10"/>
      <c r="E56" s="10"/>
      <c r="F56" s="10"/>
      <c r="G56" s="10"/>
      <c r="H56" s="10"/>
      <c r="I56" s="10"/>
      <c r="J56" s="10"/>
      <c r="K56" s="10"/>
      <c r="L56" s="10"/>
      <c r="M56" s="10"/>
      <c r="N56" s="10"/>
      <c r="O56" s="10"/>
      <c r="P56" s="10"/>
      <c r="Q56" s="10"/>
      <c r="R56" s="10"/>
      <c r="S56" s="10"/>
    </row>
    <row r="57" spans="3:19">
      <c r="C57" s="10"/>
      <c r="D57" s="10"/>
      <c r="E57" s="10"/>
      <c r="F57" s="10"/>
      <c r="G57" s="10"/>
      <c r="H57" s="10"/>
      <c r="I57" s="10"/>
      <c r="J57" s="10"/>
      <c r="K57" s="10"/>
      <c r="L57" s="10"/>
      <c r="M57" s="10"/>
      <c r="N57" s="10"/>
      <c r="O57" s="10"/>
      <c r="P57" s="10"/>
      <c r="Q57" s="10"/>
      <c r="R57" s="10"/>
      <c r="S57" s="10"/>
    </row>
    <row r="58" spans="3:19">
      <c r="C58" s="10"/>
      <c r="D58" s="10"/>
      <c r="E58" s="10"/>
      <c r="F58" s="10"/>
      <c r="G58" s="10"/>
      <c r="H58" s="10"/>
      <c r="I58" s="10"/>
      <c r="J58" s="10"/>
      <c r="K58" s="10"/>
      <c r="L58" s="10"/>
      <c r="M58" s="10"/>
      <c r="N58" s="10"/>
      <c r="O58" s="10"/>
      <c r="P58" s="10"/>
      <c r="Q58" s="10"/>
      <c r="R58" s="10"/>
      <c r="S58" s="10"/>
    </row>
    <row r="59" spans="3:19">
      <c r="C59" s="10"/>
      <c r="D59" s="10"/>
      <c r="E59" s="10"/>
      <c r="F59" s="10"/>
      <c r="G59" s="10"/>
      <c r="H59" s="10"/>
      <c r="I59" s="10"/>
      <c r="J59" s="10"/>
      <c r="K59" s="10"/>
      <c r="L59" s="10"/>
      <c r="M59" s="10"/>
      <c r="N59" s="10"/>
      <c r="O59" s="10"/>
      <c r="P59" s="10"/>
      <c r="Q59" s="10"/>
      <c r="R59" s="10"/>
      <c r="S59" s="10"/>
    </row>
    <row r="60" spans="3:19">
      <c r="C60" s="10"/>
      <c r="D60" s="10"/>
      <c r="E60" s="10"/>
      <c r="F60" s="10"/>
      <c r="G60" s="10"/>
      <c r="H60" s="10"/>
      <c r="I60" s="10"/>
      <c r="J60" s="10"/>
      <c r="K60" s="10"/>
      <c r="L60" s="10"/>
      <c r="M60" s="10"/>
      <c r="N60" s="10"/>
      <c r="O60" s="10"/>
      <c r="P60" s="10"/>
      <c r="Q60" s="10"/>
      <c r="R60" s="10"/>
      <c r="S60" s="10"/>
    </row>
    <row r="61" spans="3:19">
      <c r="C61" s="10"/>
      <c r="D61" s="10"/>
      <c r="E61" s="10"/>
      <c r="F61" s="10"/>
      <c r="G61" s="10"/>
      <c r="H61" s="10"/>
      <c r="I61" s="10"/>
      <c r="J61" s="10"/>
      <c r="K61" s="10"/>
      <c r="L61" s="10"/>
      <c r="M61" s="10"/>
      <c r="N61" s="10"/>
      <c r="O61" s="10"/>
      <c r="P61" s="10"/>
      <c r="Q61" s="10"/>
      <c r="R61" s="10"/>
      <c r="S61" s="10"/>
    </row>
    <row r="62" spans="3:19">
      <c r="C62" s="10"/>
      <c r="D62" s="10"/>
      <c r="E62" s="10"/>
      <c r="F62" s="10"/>
      <c r="G62" s="10"/>
      <c r="H62" s="10"/>
      <c r="I62" s="10"/>
      <c r="J62" s="10"/>
      <c r="K62" s="10"/>
      <c r="L62" s="10"/>
      <c r="M62" s="10"/>
      <c r="N62" s="10"/>
      <c r="O62" s="10"/>
      <c r="P62" s="10"/>
      <c r="Q62" s="10"/>
      <c r="R62" s="10"/>
      <c r="S62" s="10"/>
    </row>
    <row r="63" spans="3:19">
      <c r="C63" s="10"/>
      <c r="D63" s="10"/>
      <c r="E63" s="10"/>
      <c r="F63" s="10"/>
      <c r="G63" s="10"/>
      <c r="H63" s="10"/>
      <c r="I63" s="10"/>
      <c r="J63" s="10"/>
      <c r="K63" s="10"/>
      <c r="L63" s="10"/>
      <c r="M63" s="10"/>
      <c r="N63" s="10"/>
      <c r="O63" s="10"/>
      <c r="P63" s="10"/>
      <c r="Q63" s="10"/>
      <c r="R63" s="10"/>
      <c r="S63" s="10"/>
    </row>
    <row r="64" spans="3:19">
      <c r="C64" s="10"/>
      <c r="D64" s="10"/>
      <c r="E64" s="10"/>
      <c r="F64" s="10"/>
      <c r="G64" s="10"/>
      <c r="H64" s="10"/>
      <c r="I64" s="10"/>
      <c r="J64" s="10"/>
      <c r="K64" s="10"/>
      <c r="L64" s="10"/>
      <c r="M64" s="10"/>
      <c r="N64" s="10"/>
      <c r="O64" s="10"/>
      <c r="P64" s="10"/>
      <c r="Q64" s="10"/>
      <c r="R64" s="10"/>
      <c r="S64" s="10"/>
    </row>
    <row r="65" spans="3:19">
      <c r="C65" s="10"/>
      <c r="D65" s="10"/>
      <c r="E65" s="10"/>
      <c r="F65" s="10"/>
      <c r="G65" s="10"/>
      <c r="H65" s="10"/>
      <c r="I65" s="10"/>
      <c r="J65" s="10"/>
      <c r="K65" s="10"/>
      <c r="L65" s="10"/>
      <c r="M65" s="10"/>
      <c r="N65" s="10"/>
      <c r="O65" s="10"/>
      <c r="P65" s="10"/>
      <c r="Q65" s="10"/>
      <c r="R65" s="10"/>
      <c r="S65" s="10"/>
    </row>
    <row r="66" spans="3:19">
      <c r="C66" s="10"/>
      <c r="D66" s="10"/>
      <c r="E66" s="10"/>
      <c r="F66" s="10"/>
      <c r="G66" s="10"/>
      <c r="H66" s="10"/>
      <c r="I66" s="10"/>
      <c r="J66" s="10"/>
      <c r="K66" s="10"/>
      <c r="L66" s="10"/>
      <c r="M66" s="10"/>
      <c r="N66" s="10"/>
      <c r="O66" s="10"/>
      <c r="P66" s="10"/>
      <c r="Q66" s="10"/>
      <c r="R66" s="10"/>
      <c r="S66" s="10"/>
    </row>
    <row r="67" spans="3:19">
      <c r="C67" s="10"/>
      <c r="D67" s="10"/>
      <c r="E67" s="10"/>
      <c r="F67" s="10"/>
      <c r="G67" s="10"/>
      <c r="H67" s="10"/>
      <c r="I67" s="10"/>
      <c r="J67" s="10"/>
      <c r="K67" s="10"/>
      <c r="L67" s="10"/>
      <c r="M67" s="10"/>
      <c r="N67" s="10"/>
      <c r="O67" s="10"/>
      <c r="P67" s="10"/>
      <c r="Q67" s="10"/>
      <c r="R67" s="10"/>
      <c r="S67" s="10"/>
    </row>
    <row r="68" spans="3:19">
      <c r="C68" s="10"/>
      <c r="D68" s="10"/>
      <c r="E68" s="10"/>
      <c r="F68" s="10"/>
      <c r="G68" s="10"/>
      <c r="H68" s="10"/>
      <c r="I68" s="10"/>
      <c r="J68" s="10"/>
      <c r="K68" s="10"/>
      <c r="L68" s="10"/>
      <c r="M68" s="10"/>
      <c r="N68" s="10"/>
      <c r="O68" s="10"/>
      <c r="P68" s="10"/>
      <c r="Q68" s="10"/>
      <c r="R68" s="10"/>
      <c r="S68" s="10"/>
    </row>
    <row r="69" spans="3:19">
      <c r="C69" s="10"/>
      <c r="D69" s="10"/>
      <c r="E69" s="10"/>
      <c r="F69" s="10"/>
      <c r="G69" s="10"/>
      <c r="H69" s="10"/>
      <c r="I69" s="10"/>
      <c r="J69" s="10"/>
      <c r="K69" s="10"/>
      <c r="L69" s="10"/>
      <c r="M69" s="10"/>
      <c r="N69" s="10"/>
      <c r="O69" s="10"/>
      <c r="P69" s="10"/>
      <c r="Q69" s="10"/>
      <c r="R69" s="10"/>
      <c r="S69" s="10"/>
    </row>
    <row r="70" spans="3:19">
      <c r="C70" s="10"/>
      <c r="D70" s="10"/>
      <c r="E70" s="10"/>
      <c r="F70" s="10"/>
      <c r="G70" s="10"/>
      <c r="H70" s="10"/>
      <c r="I70" s="10"/>
      <c r="J70" s="10"/>
      <c r="K70" s="10"/>
      <c r="L70" s="10"/>
      <c r="M70" s="10"/>
      <c r="N70" s="10"/>
      <c r="O70" s="10"/>
      <c r="P70" s="10"/>
      <c r="Q70" s="10"/>
      <c r="R70" s="10"/>
      <c r="S70" s="10"/>
    </row>
    <row r="71" spans="3:19">
      <c r="C71" s="10"/>
      <c r="D71" s="10"/>
      <c r="E71" s="10"/>
      <c r="F71" s="10"/>
      <c r="G71" s="10"/>
      <c r="H71" s="10"/>
      <c r="I71" s="10"/>
      <c r="J71" s="10"/>
      <c r="K71" s="10"/>
      <c r="L71" s="10"/>
      <c r="M71" s="10"/>
      <c r="N71" s="10"/>
      <c r="O71" s="10"/>
      <c r="P71" s="10"/>
      <c r="Q71" s="10"/>
      <c r="R71" s="10"/>
      <c r="S71" s="10"/>
    </row>
    <row r="72" spans="3:19">
      <c r="C72" s="10"/>
      <c r="D72" s="10"/>
      <c r="E72" s="10"/>
      <c r="F72" s="10"/>
      <c r="G72" s="10"/>
      <c r="H72" s="10"/>
      <c r="I72" s="10"/>
      <c r="J72" s="10"/>
      <c r="K72" s="10"/>
      <c r="L72" s="10"/>
      <c r="M72" s="10"/>
      <c r="N72" s="10"/>
      <c r="O72" s="10"/>
      <c r="P72" s="10"/>
      <c r="Q72" s="10"/>
      <c r="R72" s="10"/>
      <c r="S72" s="10"/>
    </row>
    <row r="73" spans="3:19">
      <c r="C73" s="10"/>
      <c r="D73" s="10"/>
      <c r="E73" s="10"/>
      <c r="F73" s="10"/>
      <c r="G73" s="10"/>
      <c r="H73" s="10"/>
      <c r="I73" s="10"/>
      <c r="J73" s="10"/>
      <c r="K73" s="10"/>
      <c r="L73" s="10"/>
      <c r="M73" s="10"/>
      <c r="N73" s="10"/>
      <c r="O73" s="10"/>
      <c r="P73" s="10"/>
      <c r="Q73" s="10"/>
      <c r="R73" s="10"/>
      <c r="S73" s="10"/>
    </row>
    <row r="74" spans="3:19">
      <c r="C74" s="10"/>
      <c r="D74" s="10"/>
      <c r="E74" s="10"/>
      <c r="F74" s="10"/>
      <c r="G74" s="10"/>
      <c r="H74" s="10"/>
      <c r="I74" s="10"/>
      <c r="J74" s="10"/>
      <c r="K74" s="10"/>
      <c r="L74" s="10"/>
      <c r="M74" s="10"/>
      <c r="N74" s="10"/>
      <c r="O74" s="10"/>
      <c r="P74" s="10"/>
      <c r="Q74" s="10"/>
      <c r="R74" s="10"/>
      <c r="S74" s="10"/>
    </row>
    <row r="75" spans="3:19">
      <c r="C75" s="10"/>
      <c r="D75" s="10"/>
      <c r="E75" s="10"/>
      <c r="F75" s="10"/>
      <c r="G75" s="10"/>
      <c r="H75" s="10"/>
      <c r="I75" s="10"/>
      <c r="J75" s="10"/>
      <c r="K75" s="10"/>
      <c r="L75" s="10"/>
      <c r="M75" s="10"/>
      <c r="N75" s="10"/>
      <c r="O75" s="10"/>
      <c r="P75" s="10"/>
      <c r="Q75" s="10"/>
      <c r="R75" s="10"/>
      <c r="S75" s="10"/>
    </row>
    <row r="76" spans="3:19">
      <c r="C76" s="10"/>
      <c r="D76" s="10"/>
      <c r="E76" s="10"/>
      <c r="F76" s="10"/>
      <c r="G76" s="10"/>
      <c r="H76" s="10"/>
      <c r="I76" s="10"/>
      <c r="J76" s="10"/>
      <c r="K76" s="10"/>
      <c r="L76" s="10"/>
      <c r="M76" s="10"/>
      <c r="N76" s="10"/>
      <c r="O76" s="10"/>
      <c r="P76" s="10"/>
      <c r="Q76" s="10"/>
      <c r="R76" s="10"/>
      <c r="S76" s="10"/>
    </row>
    <row r="77" spans="3:19">
      <c r="C77" s="10"/>
      <c r="D77" s="10"/>
      <c r="E77" s="10"/>
      <c r="F77" s="10"/>
      <c r="G77" s="10"/>
      <c r="H77" s="10"/>
      <c r="I77" s="10"/>
      <c r="J77" s="10"/>
      <c r="K77" s="10"/>
      <c r="L77" s="10"/>
      <c r="M77" s="10"/>
      <c r="N77" s="10"/>
      <c r="O77" s="10"/>
      <c r="P77" s="10"/>
      <c r="Q77" s="10"/>
      <c r="R77" s="10"/>
      <c r="S77" s="10"/>
    </row>
    <row r="78" spans="3:19">
      <c r="C78" s="10"/>
      <c r="D78" s="10"/>
      <c r="E78" s="10"/>
      <c r="F78" s="10"/>
      <c r="G78" s="10"/>
      <c r="H78" s="10"/>
      <c r="I78" s="10"/>
      <c r="J78" s="10"/>
      <c r="K78" s="10"/>
      <c r="L78" s="10"/>
      <c r="M78" s="10"/>
      <c r="N78" s="10"/>
      <c r="O78" s="10"/>
      <c r="P78" s="10"/>
      <c r="Q78" s="10"/>
      <c r="R78" s="10"/>
      <c r="S78" s="10"/>
    </row>
    <row r="79" spans="3:19">
      <c r="C79" s="10"/>
      <c r="D79" s="10"/>
      <c r="E79" s="10"/>
      <c r="F79" s="10"/>
      <c r="G79" s="10"/>
      <c r="H79" s="10"/>
      <c r="I79" s="10"/>
      <c r="J79" s="10"/>
      <c r="K79" s="10"/>
      <c r="L79" s="10"/>
      <c r="M79" s="10"/>
      <c r="N79" s="10"/>
      <c r="O79" s="10"/>
      <c r="P79" s="10"/>
      <c r="Q79" s="10"/>
      <c r="R79" s="10"/>
      <c r="S79" s="10"/>
    </row>
    <row r="80" spans="3:19">
      <c r="C80" s="10"/>
      <c r="D80" s="10"/>
      <c r="E80" s="10"/>
      <c r="F80" s="10"/>
      <c r="G80" s="10"/>
      <c r="H80" s="10"/>
      <c r="I80" s="10"/>
      <c r="J80" s="10"/>
      <c r="K80" s="10"/>
      <c r="L80" s="10"/>
      <c r="M80" s="10"/>
      <c r="N80" s="10"/>
      <c r="O80" s="10"/>
      <c r="P80" s="10"/>
      <c r="Q80" s="10"/>
      <c r="R80" s="10"/>
      <c r="S80" s="10"/>
    </row>
    <row r="81" spans="3:19">
      <c r="C81" s="10"/>
      <c r="D81" s="10"/>
      <c r="E81" s="10"/>
      <c r="F81" s="10"/>
      <c r="G81" s="10"/>
      <c r="H81" s="10"/>
      <c r="I81" s="10"/>
      <c r="J81" s="10"/>
      <c r="K81" s="10"/>
      <c r="L81" s="10"/>
      <c r="M81" s="10"/>
      <c r="N81" s="10"/>
      <c r="O81" s="10"/>
      <c r="P81" s="10"/>
      <c r="Q81" s="10"/>
      <c r="R81" s="10"/>
      <c r="S81" s="10"/>
    </row>
    <row r="82" spans="3:19">
      <c r="C82" s="10"/>
      <c r="D82" s="10"/>
      <c r="E82" s="10"/>
      <c r="F82" s="10"/>
      <c r="G82" s="10"/>
      <c r="H82" s="10"/>
      <c r="I82" s="10"/>
      <c r="J82" s="10"/>
      <c r="K82" s="10"/>
      <c r="L82" s="10"/>
      <c r="M82" s="10"/>
      <c r="N82" s="10"/>
      <c r="O82" s="10"/>
      <c r="P82" s="10"/>
      <c r="Q82" s="10"/>
      <c r="R82" s="10"/>
      <c r="S82" s="10"/>
    </row>
    <row r="83" spans="3:19">
      <c r="C83" s="10"/>
      <c r="D83" s="10"/>
      <c r="E83" s="10"/>
      <c r="F83" s="10"/>
      <c r="G83" s="10"/>
      <c r="H83" s="10"/>
      <c r="I83" s="10"/>
      <c r="J83" s="10"/>
      <c r="K83" s="10"/>
      <c r="L83" s="10"/>
      <c r="M83" s="10"/>
      <c r="N83" s="10"/>
      <c r="O83" s="10"/>
      <c r="P83" s="10"/>
      <c r="Q83" s="10"/>
      <c r="R83" s="10"/>
      <c r="S83" s="10"/>
    </row>
    <row r="84" spans="3:19">
      <c r="C84" s="10"/>
      <c r="D84" s="10"/>
      <c r="E84" s="10"/>
      <c r="F84" s="10"/>
      <c r="G84" s="10"/>
      <c r="H84" s="10"/>
      <c r="I84" s="10"/>
      <c r="J84" s="10"/>
      <c r="K84" s="10"/>
      <c r="L84" s="10"/>
      <c r="M84" s="10"/>
      <c r="N84" s="10"/>
      <c r="O84" s="10"/>
      <c r="P84" s="10"/>
      <c r="Q84" s="10"/>
      <c r="R84" s="10"/>
      <c r="S84" s="10"/>
    </row>
    <row r="85" spans="3:19">
      <c r="C85" s="10"/>
      <c r="D85" s="10"/>
      <c r="E85" s="10"/>
      <c r="F85" s="10"/>
      <c r="G85" s="10"/>
      <c r="H85" s="10"/>
      <c r="I85" s="10"/>
      <c r="J85" s="10"/>
      <c r="K85" s="10"/>
      <c r="L85" s="10"/>
      <c r="M85" s="10"/>
      <c r="N85" s="10"/>
      <c r="O85" s="10"/>
      <c r="P85" s="10"/>
      <c r="Q85" s="10"/>
      <c r="R85" s="10"/>
      <c r="S85" s="10"/>
    </row>
    <row r="86" spans="3:19">
      <c r="C86" s="10"/>
      <c r="D86" s="10"/>
      <c r="E86" s="10"/>
      <c r="F86" s="10"/>
      <c r="G86" s="10"/>
      <c r="H86" s="10"/>
      <c r="I86" s="10"/>
      <c r="J86" s="10"/>
      <c r="K86" s="10"/>
      <c r="L86" s="10"/>
      <c r="M86" s="10"/>
      <c r="N86" s="10"/>
      <c r="O86" s="10"/>
      <c r="P86" s="10"/>
      <c r="Q86" s="10"/>
      <c r="R86" s="10"/>
      <c r="S86" s="10"/>
    </row>
    <row r="87" spans="3:19">
      <c r="C87" s="10"/>
      <c r="D87" s="10"/>
      <c r="E87" s="10"/>
      <c r="F87" s="10"/>
      <c r="G87" s="10"/>
      <c r="H87" s="10"/>
      <c r="I87" s="10"/>
      <c r="J87" s="10"/>
      <c r="K87" s="10"/>
      <c r="L87" s="10"/>
      <c r="M87" s="10"/>
      <c r="N87" s="10"/>
      <c r="O87" s="10"/>
      <c r="P87" s="10"/>
      <c r="Q87" s="10"/>
      <c r="R87" s="10"/>
      <c r="S87" s="10"/>
    </row>
    <row r="88" spans="3:19">
      <c r="C88" s="10"/>
      <c r="D88" s="10"/>
      <c r="E88" s="10"/>
      <c r="F88" s="10"/>
      <c r="G88" s="10"/>
      <c r="H88" s="10"/>
      <c r="I88" s="10"/>
      <c r="J88" s="10"/>
      <c r="K88" s="10"/>
      <c r="L88" s="10"/>
      <c r="M88" s="10"/>
      <c r="N88" s="10"/>
      <c r="O88" s="10"/>
      <c r="P88" s="10"/>
      <c r="Q88" s="10"/>
      <c r="R88" s="10"/>
      <c r="S88" s="10"/>
    </row>
    <row r="89" spans="3:19">
      <c r="C89" s="10"/>
      <c r="D89" s="10"/>
      <c r="E89" s="10"/>
      <c r="F89" s="10"/>
      <c r="G89" s="10"/>
      <c r="H89" s="10"/>
      <c r="I89" s="10"/>
      <c r="J89" s="10"/>
      <c r="K89" s="10"/>
      <c r="L89" s="10"/>
      <c r="M89" s="10"/>
      <c r="N89" s="10"/>
    </row>
    <row r="90" spans="3:19">
      <c r="C90" s="10"/>
      <c r="D90" s="10"/>
      <c r="E90" s="10"/>
      <c r="F90" s="10"/>
      <c r="G90" s="10"/>
      <c r="H90" s="10"/>
      <c r="I90" s="10"/>
      <c r="J90" s="10"/>
      <c r="K90" s="10"/>
      <c r="L90" s="10"/>
      <c r="M90" s="10"/>
      <c r="N90" s="10"/>
    </row>
    <row r="91" spans="3:19">
      <c r="C91" s="10"/>
      <c r="D91" s="10"/>
      <c r="E91" s="10"/>
      <c r="F91" s="10"/>
      <c r="G91" s="10"/>
      <c r="H91" s="10"/>
      <c r="I91" s="10"/>
      <c r="J91" s="10"/>
      <c r="K91" s="10"/>
      <c r="L91" s="10"/>
      <c r="M91" s="10"/>
      <c r="N91" s="10"/>
    </row>
    <row r="92" spans="3:19">
      <c r="C92" s="10"/>
      <c r="D92" s="10"/>
      <c r="E92" s="10"/>
      <c r="F92" s="10"/>
      <c r="G92" s="10"/>
      <c r="H92" s="10"/>
      <c r="I92" s="10"/>
      <c r="J92" s="10"/>
      <c r="K92" s="10"/>
      <c r="L92" s="10"/>
      <c r="M92" s="10"/>
      <c r="N92" s="10"/>
    </row>
    <row r="93" spans="3:19">
      <c r="C93" s="10"/>
      <c r="D93" s="10"/>
      <c r="E93" s="10"/>
      <c r="F93" s="10"/>
      <c r="G93" s="10"/>
      <c r="H93" s="10"/>
      <c r="I93" s="10"/>
      <c r="J93" s="10"/>
      <c r="K93" s="10"/>
      <c r="L93" s="10"/>
      <c r="M93" s="10"/>
      <c r="N93" s="10"/>
    </row>
    <row r="94" spans="3:19">
      <c r="C94" s="10"/>
      <c r="D94" s="10"/>
      <c r="E94" s="10"/>
      <c r="F94" s="10"/>
      <c r="G94" s="10"/>
      <c r="H94" s="10"/>
      <c r="I94" s="10"/>
      <c r="J94" s="10"/>
      <c r="K94" s="10"/>
      <c r="L94" s="10"/>
      <c r="M94" s="10"/>
      <c r="N94" s="10"/>
    </row>
    <row r="95" spans="3:19">
      <c r="C95" s="10"/>
      <c r="D95" s="10"/>
      <c r="E95" s="10"/>
      <c r="F95" s="10"/>
      <c r="G95" s="10"/>
      <c r="H95" s="10"/>
      <c r="I95" s="10"/>
      <c r="J95" s="10"/>
      <c r="K95" s="10"/>
      <c r="L95" s="10"/>
      <c r="M95" s="10"/>
      <c r="N95" s="10"/>
    </row>
    <row r="96" spans="3:19">
      <c r="C96" s="10"/>
      <c r="D96" s="10"/>
      <c r="E96" s="10"/>
      <c r="F96" s="10"/>
      <c r="G96" s="10"/>
      <c r="H96" s="10"/>
      <c r="I96" s="10"/>
      <c r="J96" s="10"/>
      <c r="K96" s="10"/>
      <c r="L96" s="10"/>
      <c r="M96" s="10"/>
      <c r="N96" s="10"/>
    </row>
    <row r="97" spans="3:14">
      <c r="C97" s="10"/>
      <c r="D97" s="10"/>
      <c r="E97" s="10"/>
      <c r="F97" s="10"/>
      <c r="G97" s="10"/>
      <c r="H97" s="10"/>
      <c r="I97" s="10"/>
      <c r="J97" s="10"/>
      <c r="K97" s="10"/>
      <c r="L97" s="10"/>
      <c r="M97" s="10"/>
      <c r="N97" s="10"/>
    </row>
    <row r="98" spans="3:14">
      <c r="C98" s="10"/>
      <c r="D98" s="10"/>
      <c r="E98" s="10"/>
      <c r="F98" s="10"/>
      <c r="G98" s="10"/>
      <c r="H98" s="10"/>
      <c r="I98" s="10"/>
      <c r="J98" s="10"/>
      <c r="K98" s="10"/>
      <c r="L98" s="10"/>
      <c r="M98" s="10"/>
      <c r="N98" s="10"/>
    </row>
    <row r="99" spans="3:14">
      <c r="C99" s="10"/>
      <c r="D99" s="10"/>
      <c r="E99" s="10"/>
      <c r="F99" s="10"/>
      <c r="G99" s="10"/>
      <c r="H99" s="10"/>
      <c r="I99" s="10"/>
      <c r="J99" s="10"/>
      <c r="K99" s="10"/>
      <c r="L99" s="10"/>
      <c r="M99" s="10"/>
      <c r="N99" s="10"/>
    </row>
    <row r="100" spans="3:14">
      <c r="C100" s="10"/>
      <c r="D100" s="10"/>
      <c r="E100" s="10"/>
      <c r="F100" s="10"/>
      <c r="G100" s="10"/>
      <c r="H100" s="10"/>
      <c r="I100" s="10"/>
      <c r="J100" s="10"/>
      <c r="K100" s="10"/>
      <c r="L100" s="10"/>
      <c r="M100" s="10"/>
      <c r="N100" s="10"/>
    </row>
    <row r="101" spans="3:14">
      <c r="C101" s="10"/>
      <c r="D101" s="10"/>
      <c r="E101" s="10"/>
      <c r="F101" s="10"/>
      <c r="G101" s="10"/>
      <c r="H101" s="10"/>
      <c r="I101" s="10"/>
      <c r="J101" s="10"/>
      <c r="K101" s="10"/>
      <c r="L101" s="10"/>
      <c r="M101" s="10"/>
      <c r="N101" s="10"/>
    </row>
    <row r="102" spans="3:14">
      <c r="C102" s="10"/>
      <c r="D102" s="10"/>
      <c r="E102" s="10"/>
      <c r="F102" s="10"/>
      <c r="G102" s="10"/>
      <c r="H102" s="10"/>
      <c r="I102" s="10"/>
      <c r="J102" s="10"/>
      <c r="K102" s="10"/>
      <c r="L102" s="10"/>
      <c r="M102" s="10"/>
      <c r="N102" s="10"/>
    </row>
    <row r="103" spans="3:14">
      <c r="C103" s="10"/>
      <c r="D103" s="10"/>
      <c r="E103" s="10"/>
      <c r="F103" s="10"/>
      <c r="G103" s="10"/>
      <c r="H103" s="10"/>
      <c r="I103" s="10"/>
      <c r="J103" s="10"/>
      <c r="K103" s="10"/>
      <c r="L103" s="10"/>
      <c r="M103" s="10"/>
      <c r="N103" s="10"/>
    </row>
    <row r="104" spans="3:14">
      <c r="D104" s="10"/>
    </row>
    <row r="105" spans="3:14">
      <c r="D105" s="10"/>
    </row>
  </sheetData>
  <phoneticPr fontId="13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7">
    <tabColor theme="2"/>
  </sheetPr>
  <dimension ref="A1:J78"/>
  <sheetViews>
    <sheetView topLeftCell="A4" zoomScaleNormal="100" workbookViewId="0">
      <selection activeCell="E6" sqref="E6"/>
    </sheetView>
  </sheetViews>
  <sheetFormatPr defaultColWidth="9.375" defaultRowHeight="16.5"/>
  <cols>
    <col min="1" max="1" width="11.625" style="26" customWidth="1"/>
    <col min="2" max="2" width="9.375" style="52"/>
    <col min="3" max="4" width="12" style="26" customWidth="1"/>
    <col min="5" max="16384" width="9.375" style="26"/>
  </cols>
  <sheetData>
    <row r="1" spans="1:10">
      <c r="A1" s="24"/>
      <c r="B1" s="65" t="s">
        <v>203</v>
      </c>
      <c r="C1" s="13"/>
      <c r="D1" s="4"/>
      <c r="E1" s="4"/>
      <c r="F1" s="24"/>
      <c r="G1" s="24"/>
    </row>
    <row r="2" spans="1:10">
      <c r="B2" s="66" t="s">
        <v>71</v>
      </c>
      <c r="C2" s="15"/>
      <c r="D2" s="4"/>
      <c r="E2" s="4"/>
      <c r="F2" s="24"/>
      <c r="G2" s="24"/>
    </row>
    <row r="4" spans="1:10" ht="82.5">
      <c r="B4" s="59"/>
      <c r="C4" s="58" t="s">
        <v>100</v>
      </c>
      <c r="D4" s="58" t="s">
        <v>101</v>
      </c>
      <c r="E4" s="58" t="s">
        <v>142</v>
      </c>
      <c r="F4" s="62"/>
      <c r="G4" s="63"/>
      <c r="I4" s="6"/>
    </row>
    <row r="5" spans="1:10">
      <c r="B5" s="59">
        <v>2021</v>
      </c>
      <c r="C5" s="60">
        <v>29.28896318</v>
      </c>
      <c r="D5" s="127">
        <v>32.529403497020027</v>
      </c>
      <c r="E5" s="119">
        <v>32.5</v>
      </c>
      <c r="F5" s="27"/>
      <c r="G5" s="60"/>
      <c r="H5" s="60"/>
      <c r="I5" s="85"/>
      <c r="J5" s="85"/>
    </row>
    <row r="6" spans="1:10">
      <c r="B6" s="59">
        <v>2022</v>
      </c>
      <c r="C6" s="60">
        <v>28.52902997</v>
      </c>
      <c r="D6" s="127">
        <v>32.317822852273956</v>
      </c>
      <c r="E6" s="119">
        <v>32.299999999999997</v>
      </c>
      <c r="F6" s="27"/>
      <c r="G6" s="60"/>
      <c r="H6" s="60"/>
      <c r="I6" s="85"/>
      <c r="J6" s="85"/>
    </row>
    <row r="7" spans="1:10">
      <c r="B7" s="59">
        <v>2023</v>
      </c>
      <c r="C7" s="60">
        <v>29.309588699999999</v>
      </c>
      <c r="D7" s="127">
        <v>30.565786960183164</v>
      </c>
      <c r="E7" s="119">
        <v>30.6</v>
      </c>
      <c r="F7" s="27"/>
      <c r="G7" s="60"/>
      <c r="H7" s="60"/>
      <c r="I7" s="85"/>
      <c r="J7" s="85"/>
    </row>
    <row r="8" spans="1:10">
      <c r="B8" s="59">
        <v>2024</v>
      </c>
      <c r="C8" s="60">
        <v>29.24258391</v>
      </c>
      <c r="D8" s="127">
        <v>29.391745702053136</v>
      </c>
      <c r="E8" s="119">
        <v>29.4</v>
      </c>
      <c r="F8" s="27"/>
      <c r="G8" s="60"/>
      <c r="H8" s="60"/>
      <c r="I8" s="85"/>
      <c r="J8" s="85"/>
    </row>
    <row r="9" spans="1:10">
      <c r="B9" s="59">
        <v>2025</v>
      </c>
      <c r="C9" s="60">
        <v>29.282318589999999</v>
      </c>
      <c r="D9" s="127">
        <v>28.549916745095199</v>
      </c>
      <c r="E9" s="119">
        <v>28.5</v>
      </c>
      <c r="F9" s="27"/>
      <c r="G9" s="60"/>
      <c r="H9" s="60"/>
      <c r="I9" s="85"/>
      <c r="J9" s="85"/>
    </row>
    <row r="10" spans="1:10">
      <c r="B10" s="59">
        <v>2026</v>
      </c>
      <c r="C10" s="60">
        <v>29.29124951</v>
      </c>
      <c r="D10" s="127">
        <v>28.604837257354706</v>
      </c>
      <c r="E10" s="119">
        <v>28</v>
      </c>
      <c r="F10" s="27"/>
      <c r="G10" s="60"/>
      <c r="H10" s="60"/>
      <c r="I10" s="85"/>
      <c r="J10" s="85"/>
    </row>
    <row r="11" spans="1:10">
      <c r="B11" s="59">
        <v>2027</v>
      </c>
      <c r="C11" s="60">
        <v>29.34094091</v>
      </c>
      <c r="D11" s="127">
        <v>28.839355876681918</v>
      </c>
      <c r="E11" s="119">
        <v>27.8</v>
      </c>
      <c r="F11" s="27"/>
      <c r="G11" s="60"/>
      <c r="H11" s="60"/>
      <c r="I11" s="85"/>
      <c r="J11" s="85"/>
    </row>
    <row r="12" spans="1:10">
      <c r="B12" s="59">
        <v>2028</v>
      </c>
      <c r="C12" s="60">
        <v>29.361590889999999</v>
      </c>
      <c r="D12" s="127">
        <v>29.039478328587673</v>
      </c>
      <c r="E12" s="119">
        <v>27.6</v>
      </c>
      <c r="F12" s="27"/>
      <c r="G12" s="60"/>
      <c r="H12" s="60"/>
      <c r="I12" s="85"/>
      <c r="J12" s="85"/>
    </row>
    <row r="13" spans="1:10">
      <c r="B13" s="59">
        <v>2029</v>
      </c>
      <c r="C13" s="60">
        <v>29.41722463</v>
      </c>
      <c r="D13" s="127">
        <v>29.242387510477727</v>
      </c>
      <c r="E13" s="119">
        <v>27.5</v>
      </c>
      <c r="F13" s="27"/>
      <c r="G13" s="60"/>
      <c r="H13" s="60"/>
      <c r="I13" s="85"/>
      <c r="J13" s="85"/>
    </row>
    <row r="14" spans="1:10">
      <c r="B14" s="59">
        <v>2030</v>
      </c>
      <c r="C14" s="60">
        <v>29.424103299999999</v>
      </c>
      <c r="D14" s="127">
        <v>29.361267570760983</v>
      </c>
      <c r="E14" s="119">
        <v>27.3</v>
      </c>
      <c r="F14" s="27"/>
      <c r="G14" s="60"/>
      <c r="H14" s="60"/>
      <c r="I14" s="85"/>
      <c r="J14" s="85"/>
    </row>
    <row r="15" spans="1:10">
      <c r="B15" s="59">
        <v>2031</v>
      </c>
      <c r="C15" s="60">
        <v>29.430048119999999</v>
      </c>
      <c r="D15" s="127">
        <v>29.539277811904437</v>
      </c>
      <c r="E15" s="119">
        <v>27.1</v>
      </c>
      <c r="F15" s="27"/>
      <c r="G15" s="60"/>
      <c r="H15" s="60"/>
      <c r="I15" s="85"/>
      <c r="J15" s="85"/>
    </row>
    <row r="16" spans="1:10">
      <c r="B16" s="59">
        <v>2032</v>
      </c>
      <c r="C16" s="60">
        <v>29.445430959999999</v>
      </c>
      <c r="D16" s="127">
        <v>29.730226562769573</v>
      </c>
      <c r="E16" s="119">
        <v>27</v>
      </c>
      <c r="F16" s="27"/>
      <c r="G16" s="60"/>
      <c r="H16" s="60"/>
      <c r="I16" s="85"/>
      <c r="J16" s="85"/>
    </row>
    <row r="17" spans="2:10">
      <c r="B17" s="59">
        <v>2033</v>
      </c>
      <c r="C17" s="60">
        <v>29.46345591</v>
      </c>
      <c r="D17" s="127">
        <v>29.955513878549315</v>
      </c>
      <c r="E17" s="119">
        <v>26.9</v>
      </c>
      <c r="F17" s="27"/>
      <c r="G17" s="60"/>
      <c r="H17" s="60"/>
      <c r="I17" s="85"/>
      <c r="J17" s="85"/>
    </row>
    <row r="18" spans="2:10">
      <c r="B18" s="59">
        <v>2034</v>
      </c>
      <c r="C18" s="60">
        <v>29.48147711</v>
      </c>
      <c r="D18" s="127">
        <v>30.15710316770188</v>
      </c>
      <c r="E18" s="119">
        <v>26.8</v>
      </c>
      <c r="F18" s="27"/>
      <c r="G18" s="60"/>
      <c r="H18" s="60"/>
      <c r="I18" s="85"/>
      <c r="J18" s="85"/>
    </row>
    <row r="19" spans="2:10">
      <c r="B19" s="59">
        <v>2035</v>
      </c>
      <c r="C19" s="60">
        <v>29.497967249999999</v>
      </c>
      <c r="D19" s="127">
        <v>30.355046829803936</v>
      </c>
      <c r="E19" s="119">
        <v>26.7</v>
      </c>
      <c r="F19" s="27"/>
      <c r="G19" s="60"/>
      <c r="H19" s="60"/>
      <c r="I19" s="85"/>
      <c r="J19" s="85"/>
    </row>
    <row r="20" spans="2:10">
      <c r="B20" s="59">
        <v>2036</v>
      </c>
      <c r="C20" s="60">
        <v>29.503435369999998</v>
      </c>
      <c r="D20" s="127">
        <v>30.571694991416951</v>
      </c>
      <c r="E20" s="119"/>
      <c r="F20" s="27"/>
      <c r="G20" s="60"/>
      <c r="H20" s="60"/>
      <c r="I20" s="85"/>
      <c r="J20" s="85"/>
    </row>
    <row r="21" spans="2:10">
      <c r="B21" s="59">
        <v>2037</v>
      </c>
      <c r="C21" s="60">
        <v>29.507823399999999</v>
      </c>
      <c r="D21" s="127">
        <v>30.784918496861302</v>
      </c>
      <c r="E21" s="119"/>
      <c r="F21" s="27"/>
      <c r="G21" s="60"/>
      <c r="H21" s="60"/>
      <c r="I21" s="85"/>
      <c r="J21" s="85"/>
    </row>
    <row r="22" spans="2:10">
      <c r="B22" s="59">
        <v>2038</v>
      </c>
      <c r="C22" s="60">
        <v>29.511667119999998</v>
      </c>
      <c r="D22" s="127">
        <v>30.985496699688841</v>
      </c>
      <c r="E22" s="119"/>
      <c r="F22" s="27"/>
      <c r="G22" s="60"/>
      <c r="H22" s="60"/>
      <c r="I22" s="85"/>
      <c r="J22" s="85"/>
    </row>
    <row r="23" spans="2:10">
      <c r="B23" s="59">
        <v>2039</v>
      </c>
      <c r="C23" s="60">
        <v>29.51492799</v>
      </c>
      <c r="D23" s="127">
        <v>31.181157025224476</v>
      </c>
      <c r="E23" s="119"/>
      <c r="F23" s="27"/>
      <c r="G23" s="60"/>
      <c r="H23" s="60"/>
      <c r="I23" s="85"/>
      <c r="J23" s="85"/>
    </row>
    <row r="24" spans="2:10">
      <c r="B24" s="59">
        <v>2040</v>
      </c>
      <c r="C24" s="60">
        <v>29.51776894</v>
      </c>
      <c r="D24" s="127">
        <v>31.360872369653212</v>
      </c>
      <c r="E24" s="119"/>
      <c r="F24" s="27"/>
      <c r="G24" s="60"/>
      <c r="H24" s="60"/>
      <c r="I24" s="85"/>
      <c r="J24" s="85"/>
    </row>
    <row r="25" spans="2:10">
      <c r="B25" s="59">
        <v>2041</v>
      </c>
      <c r="C25" s="60">
        <v>29.519410879999999</v>
      </c>
      <c r="D25" s="127">
        <v>31.532156291604597</v>
      </c>
      <c r="E25" s="119"/>
      <c r="F25" s="27"/>
      <c r="G25" s="60"/>
      <c r="H25" s="60"/>
      <c r="I25" s="85"/>
      <c r="J25" s="85"/>
    </row>
    <row r="26" spans="2:10">
      <c r="B26" s="59">
        <v>2042</v>
      </c>
      <c r="C26" s="60">
        <v>29.52113653</v>
      </c>
      <c r="D26" s="127">
        <v>31.706160484732067</v>
      </c>
      <c r="E26" s="119"/>
      <c r="F26" s="27"/>
      <c r="G26" s="60"/>
      <c r="H26" s="60"/>
      <c r="I26" s="85"/>
      <c r="J26" s="85"/>
    </row>
    <row r="27" spans="2:10">
      <c r="B27" s="59">
        <v>2043</v>
      </c>
      <c r="C27" s="60">
        <v>29.523274669999999</v>
      </c>
      <c r="D27" s="127">
        <v>31.867838049902311</v>
      </c>
      <c r="E27" s="119"/>
      <c r="F27" s="27"/>
      <c r="G27" s="60"/>
      <c r="H27" s="60"/>
      <c r="I27" s="85"/>
      <c r="J27" s="85"/>
    </row>
    <row r="28" spans="2:10">
      <c r="B28" s="59">
        <v>2044</v>
      </c>
      <c r="C28" s="60">
        <v>29.525784160000001</v>
      </c>
      <c r="D28" s="127">
        <v>32.03605946040306</v>
      </c>
      <c r="E28" s="119"/>
      <c r="F28" s="27"/>
      <c r="G28" s="60"/>
      <c r="H28" s="60"/>
      <c r="I28" s="85"/>
      <c r="J28" s="85"/>
    </row>
    <row r="29" spans="2:10">
      <c r="B29" s="59">
        <v>2045</v>
      </c>
      <c r="C29" s="60">
        <v>29.52838912</v>
      </c>
      <c r="D29" s="127">
        <v>32.208331728944906</v>
      </c>
      <c r="E29" s="119"/>
      <c r="F29" s="27"/>
      <c r="G29" s="60"/>
      <c r="H29" s="60"/>
      <c r="I29" s="85"/>
      <c r="J29" s="85"/>
    </row>
    <row r="30" spans="2:10">
      <c r="B30" s="59">
        <v>2046</v>
      </c>
      <c r="C30" s="60">
        <v>29.531211979999998</v>
      </c>
      <c r="D30" s="127">
        <v>32.377607524155323</v>
      </c>
      <c r="E30" s="119"/>
      <c r="F30" s="27"/>
      <c r="G30" s="60"/>
      <c r="H30" s="60"/>
      <c r="I30" s="85"/>
      <c r="J30" s="85"/>
    </row>
    <row r="31" spans="2:10">
      <c r="B31" s="59">
        <v>2047</v>
      </c>
      <c r="C31" s="60">
        <v>29.534360100000001</v>
      </c>
      <c r="D31" s="127">
        <v>32.563778132870389</v>
      </c>
      <c r="E31" s="119"/>
      <c r="F31" s="27"/>
      <c r="G31" s="60"/>
      <c r="H31" s="60"/>
      <c r="I31" s="85"/>
      <c r="J31" s="85"/>
    </row>
    <row r="32" spans="2:10">
      <c r="B32" s="59">
        <v>2048</v>
      </c>
      <c r="C32" s="60">
        <v>29.537898269999999</v>
      </c>
      <c r="D32" s="127">
        <v>32.749342480407499</v>
      </c>
      <c r="E32" s="119"/>
      <c r="F32" s="27"/>
      <c r="G32" s="60"/>
      <c r="H32" s="60"/>
      <c r="I32" s="85"/>
      <c r="J32" s="85"/>
    </row>
    <row r="33" spans="2:10">
      <c r="B33" s="59">
        <v>2049</v>
      </c>
      <c r="C33" s="60">
        <v>29.54180547</v>
      </c>
      <c r="D33" s="127">
        <v>32.934775911989519</v>
      </c>
      <c r="E33" s="119"/>
      <c r="F33" s="27"/>
      <c r="G33" s="60"/>
      <c r="H33" s="60"/>
      <c r="I33" s="85"/>
      <c r="J33" s="85"/>
    </row>
    <row r="34" spans="2:10">
      <c r="B34" s="59">
        <v>2050</v>
      </c>
      <c r="C34" s="60">
        <v>29.545975729999999</v>
      </c>
      <c r="D34" s="127">
        <v>33.127836335321021</v>
      </c>
      <c r="E34" s="119"/>
      <c r="F34" s="27"/>
      <c r="G34" s="60"/>
      <c r="H34" s="60"/>
      <c r="I34" s="85"/>
      <c r="J34" s="85"/>
    </row>
    <row r="35" spans="2:10">
      <c r="B35" s="59">
        <v>2051</v>
      </c>
      <c r="C35" s="60">
        <v>29.55034053</v>
      </c>
      <c r="D35" s="127">
        <v>33.330899468038567</v>
      </c>
      <c r="E35" s="73"/>
      <c r="F35" s="27"/>
      <c r="G35" s="60"/>
      <c r="H35" s="60"/>
      <c r="I35" s="85"/>
      <c r="J35" s="85"/>
    </row>
    <row r="36" spans="2:10">
      <c r="B36" s="59">
        <v>2052</v>
      </c>
      <c r="C36" s="60">
        <v>29.554884040000001</v>
      </c>
      <c r="D36" s="127">
        <v>33.54281001236739</v>
      </c>
      <c r="E36" s="73"/>
      <c r="F36" s="27"/>
      <c r="G36" s="60"/>
      <c r="H36" s="60"/>
      <c r="I36" s="85"/>
      <c r="J36" s="85"/>
    </row>
    <row r="37" spans="2:10">
      <c r="B37" s="59">
        <v>2053</v>
      </c>
      <c r="C37" s="60">
        <v>29.559371250000002</v>
      </c>
      <c r="D37" s="127">
        <v>33.768013619427961</v>
      </c>
      <c r="E37" s="73"/>
      <c r="F37" s="27"/>
      <c r="G37" s="60"/>
      <c r="H37" s="60"/>
      <c r="I37" s="85"/>
      <c r="J37" s="85"/>
    </row>
    <row r="38" spans="2:10">
      <c r="B38" s="59">
        <v>2054</v>
      </c>
      <c r="C38" s="60">
        <v>29.56366585</v>
      </c>
      <c r="D38" s="127">
        <v>34.008464341407176</v>
      </c>
      <c r="E38" s="73"/>
      <c r="F38" s="27"/>
      <c r="G38" s="60"/>
      <c r="H38" s="60"/>
      <c r="I38" s="85"/>
      <c r="J38" s="85"/>
    </row>
    <row r="39" spans="2:10">
      <c r="B39" s="59">
        <v>2055</v>
      </c>
      <c r="C39" s="60">
        <v>29.567231589999999</v>
      </c>
      <c r="D39" s="127">
        <v>34.265776415124215</v>
      </c>
      <c r="E39" s="73"/>
      <c r="F39" s="27"/>
      <c r="G39" s="60"/>
      <c r="H39" s="60"/>
      <c r="I39" s="85"/>
      <c r="J39" s="85"/>
    </row>
    <row r="40" spans="2:10">
      <c r="B40" s="59">
        <v>2056</v>
      </c>
      <c r="C40" s="60">
        <v>29.570080010000002</v>
      </c>
      <c r="D40" s="127">
        <v>34.526855767511449</v>
      </c>
      <c r="E40" s="73"/>
      <c r="F40" s="27"/>
      <c r="G40" s="60"/>
      <c r="H40" s="60"/>
      <c r="I40" s="85"/>
      <c r="J40" s="85"/>
    </row>
    <row r="41" spans="2:10">
      <c r="B41" s="59">
        <v>2057</v>
      </c>
      <c r="C41" s="60">
        <v>29.572399619999999</v>
      </c>
      <c r="D41" s="127">
        <v>34.790294385560337</v>
      </c>
      <c r="E41" s="73"/>
      <c r="F41" s="27"/>
      <c r="G41" s="60"/>
      <c r="H41" s="60"/>
      <c r="I41" s="85"/>
      <c r="J41" s="85"/>
    </row>
    <row r="42" spans="2:10">
      <c r="B42" s="59">
        <v>2058</v>
      </c>
      <c r="C42" s="60">
        <v>29.5741525</v>
      </c>
      <c r="D42" s="127">
        <v>35.045602410537775</v>
      </c>
      <c r="E42" s="73"/>
      <c r="F42" s="27"/>
      <c r="G42" s="60"/>
      <c r="H42" s="60"/>
      <c r="I42" s="85"/>
      <c r="J42" s="85"/>
    </row>
    <row r="43" spans="2:10">
      <c r="B43" s="59">
        <v>2059</v>
      </c>
      <c r="C43" s="60">
        <v>29.575349469999999</v>
      </c>
      <c r="D43" s="127">
        <v>35.301658620729107</v>
      </c>
      <c r="E43" s="73"/>
      <c r="F43" s="27"/>
      <c r="G43" s="60"/>
      <c r="H43" s="60"/>
      <c r="I43" s="85"/>
      <c r="J43" s="85"/>
    </row>
    <row r="44" spans="2:10">
      <c r="B44" s="59">
        <v>2060</v>
      </c>
      <c r="C44" s="60">
        <v>29.57588033</v>
      </c>
      <c r="D44" s="127">
        <v>35.558602330038553</v>
      </c>
      <c r="E44" s="75"/>
      <c r="F44" s="27"/>
      <c r="G44" s="60"/>
      <c r="H44" s="60"/>
      <c r="I44" s="85"/>
      <c r="J44" s="85"/>
    </row>
    <row r="45" spans="2:10">
      <c r="B45" s="91">
        <v>2061</v>
      </c>
      <c r="C45" s="111">
        <v>29.57590218</v>
      </c>
      <c r="D45" s="127">
        <v>35.799999999999997</v>
      </c>
      <c r="E45" s="24"/>
      <c r="F45" s="27"/>
      <c r="G45" s="19"/>
      <c r="H45" s="10"/>
      <c r="I45" s="85"/>
      <c r="J45" s="85"/>
    </row>
    <row r="46" spans="2:10">
      <c r="B46" s="68"/>
      <c r="C46" s="18"/>
      <c r="D46" s="10"/>
      <c r="E46" s="11"/>
      <c r="F46" s="27"/>
      <c r="G46" s="27"/>
    </row>
    <row r="47" spans="2:10">
      <c r="B47" s="67"/>
      <c r="C47" s="19"/>
      <c r="D47" s="10"/>
      <c r="F47" s="27"/>
      <c r="G47" s="27"/>
    </row>
    <row r="48" spans="2:10">
      <c r="B48" s="67"/>
      <c r="C48" s="19"/>
      <c r="D48" s="10"/>
      <c r="F48" s="27"/>
      <c r="G48" s="27"/>
    </row>
    <row r="49" spans="1:7">
      <c r="A49" s="1"/>
      <c r="B49" s="67"/>
      <c r="C49" s="19"/>
      <c r="D49" s="2"/>
      <c r="E49" s="1"/>
      <c r="F49" s="27"/>
      <c r="G49" s="27"/>
    </row>
    <row r="50" spans="1:7">
      <c r="A50" s="1"/>
      <c r="B50" s="67"/>
      <c r="C50" s="19"/>
      <c r="D50" s="2"/>
      <c r="E50" s="3"/>
      <c r="F50" s="27"/>
      <c r="G50" s="27"/>
    </row>
    <row r="51" spans="1:7">
      <c r="B51" s="68"/>
      <c r="C51" s="18"/>
      <c r="D51" s="10"/>
      <c r="E51" s="11"/>
      <c r="F51" s="27"/>
      <c r="G51" s="27"/>
    </row>
    <row r="52" spans="1:7">
      <c r="B52" s="68"/>
      <c r="C52" s="18"/>
      <c r="D52" s="10"/>
      <c r="E52" s="11"/>
    </row>
    <row r="53" spans="1:7">
      <c r="B53" s="68"/>
      <c r="C53" s="18"/>
      <c r="D53" s="10"/>
      <c r="E53" s="11"/>
    </row>
    <row r="54" spans="1:7">
      <c r="B54" s="68"/>
      <c r="C54" s="18"/>
      <c r="D54" s="10"/>
      <c r="E54" s="11"/>
    </row>
    <row r="55" spans="1:7">
      <c r="B55" s="68"/>
      <c r="C55" s="18"/>
      <c r="D55" s="10"/>
      <c r="E55" s="11"/>
    </row>
    <row r="56" spans="1:7">
      <c r="B56" s="68"/>
      <c r="C56" s="18"/>
      <c r="D56" s="10"/>
      <c r="E56" s="11"/>
    </row>
    <row r="57" spans="1:7">
      <c r="B57" s="68"/>
      <c r="C57" s="18"/>
      <c r="D57" s="10"/>
      <c r="E57" s="11"/>
    </row>
    <row r="58" spans="1:7">
      <c r="B58" s="68"/>
      <c r="C58" s="18"/>
      <c r="D58" s="10"/>
      <c r="E58" s="11"/>
    </row>
    <row r="59" spans="1:7">
      <c r="B59" s="68"/>
      <c r="C59" s="18"/>
      <c r="D59" s="10" t="s">
        <v>2</v>
      </c>
      <c r="E59" s="11"/>
    </row>
    <row r="60" spans="1:7">
      <c r="B60" s="68"/>
      <c r="C60" s="18"/>
      <c r="D60" s="10"/>
      <c r="E60" s="11"/>
    </row>
    <row r="61" spans="1:7">
      <c r="B61" s="68"/>
      <c r="C61" s="18"/>
      <c r="D61" s="10"/>
      <c r="E61" s="11"/>
    </row>
    <row r="62" spans="1:7">
      <c r="B62" s="68"/>
      <c r="C62" s="18"/>
      <c r="D62" s="10"/>
      <c r="E62" s="11"/>
    </row>
    <row r="63" spans="1:7">
      <c r="B63" s="68"/>
      <c r="C63" s="18"/>
      <c r="D63" s="10"/>
      <c r="E63" s="11"/>
    </row>
    <row r="64" spans="1:7">
      <c r="B64" s="68"/>
      <c r="C64" s="18"/>
      <c r="D64" s="10"/>
      <c r="E64" s="11"/>
    </row>
    <row r="65" spans="1:6">
      <c r="B65" s="68"/>
      <c r="C65" s="18"/>
      <c r="D65" s="10"/>
      <c r="E65" s="11"/>
    </row>
    <row r="66" spans="1:6">
      <c r="A66" s="22"/>
      <c r="B66" s="68"/>
      <c r="C66" s="18"/>
      <c r="D66" s="10"/>
      <c r="E66" s="11"/>
    </row>
    <row r="67" spans="1:6">
      <c r="B67" s="68"/>
      <c r="C67" s="10"/>
      <c r="E67" s="11"/>
      <c r="F67" s="11"/>
    </row>
    <row r="68" spans="1:6">
      <c r="B68" s="68"/>
      <c r="C68" s="10"/>
      <c r="E68" s="11"/>
      <c r="F68" s="11"/>
    </row>
    <row r="69" spans="1:6">
      <c r="B69" s="68"/>
      <c r="C69" s="10"/>
      <c r="E69" s="11"/>
      <c r="F69" s="11"/>
    </row>
    <row r="70" spans="1:6">
      <c r="B70" s="68"/>
      <c r="C70" s="10"/>
      <c r="E70" s="11"/>
      <c r="F70" s="11"/>
    </row>
    <row r="71" spans="1:6">
      <c r="C71" s="23"/>
    </row>
    <row r="72" spans="1:6">
      <c r="C72" s="23"/>
    </row>
    <row r="73" spans="1:6">
      <c r="C73" s="23"/>
    </row>
    <row r="74" spans="1:6">
      <c r="C74" s="23"/>
    </row>
    <row r="75" spans="1:6">
      <c r="C75" s="23"/>
    </row>
    <row r="76" spans="1:6">
      <c r="C76" s="23"/>
    </row>
    <row r="77" spans="1:6">
      <c r="C77" s="23"/>
    </row>
    <row r="78" spans="1:6">
      <c r="C78" s="23"/>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Charts</vt:lpstr>
      </vt:variant>
      <vt:variant>
        <vt:i4>40</vt:i4>
      </vt:variant>
    </vt:vector>
  </HeadingPairs>
  <TitlesOfParts>
    <vt:vector size="82" baseType="lpstr">
      <vt:lpstr>Index</vt:lpstr>
      <vt:lpstr>List of Figures</vt:lpstr>
      <vt:lpstr>Fig 1 data</vt:lpstr>
      <vt:lpstr>Fig 2 data</vt:lpstr>
      <vt:lpstr>Fig 3 data</vt:lpstr>
      <vt:lpstr>Fig 4 data</vt:lpstr>
      <vt:lpstr>Fig 5 data</vt:lpstr>
      <vt:lpstr>Fig 6 data</vt:lpstr>
      <vt:lpstr>Fig 7 data</vt:lpstr>
      <vt:lpstr>Fig 8 data</vt:lpstr>
      <vt:lpstr>Fig 9_a data</vt:lpstr>
      <vt:lpstr>Fig 9_b data</vt:lpstr>
      <vt:lpstr>Fig 9_c data</vt:lpstr>
      <vt:lpstr>Fig 9_d data</vt:lpstr>
      <vt:lpstr>Fig 10 data</vt:lpstr>
      <vt:lpstr>Fig 11 data</vt:lpstr>
      <vt:lpstr>Fig 12 data</vt:lpstr>
      <vt:lpstr>Fig 13 data</vt:lpstr>
      <vt:lpstr>Fig 14_a data</vt:lpstr>
      <vt:lpstr>Fig14_b data</vt:lpstr>
      <vt:lpstr>Fig 15_a data</vt:lpstr>
      <vt:lpstr>Fig 15_b data</vt:lpstr>
      <vt:lpstr>Fig 16_a data</vt:lpstr>
      <vt:lpstr>Fig 16_b data</vt:lpstr>
      <vt:lpstr>Fig 17_a data</vt:lpstr>
      <vt:lpstr>Fig 17_b data</vt:lpstr>
      <vt:lpstr>Fig 18 data</vt:lpstr>
      <vt:lpstr>Fig 19 data</vt:lpstr>
      <vt:lpstr>Fig 20 data</vt:lpstr>
      <vt:lpstr>Fig 21 data</vt:lpstr>
      <vt:lpstr>Fig 22 data</vt:lpstr>
      <vt:lpstr>Fig 23 data</vt:lpstr>
      <vt:lpstr>Fig 24 data</vt:lpstr>
      <vt:lpstr>Fig 25 data</vt:lpstr>
      <vt:lpstr>Fig 26 data</vt:lpstr>
      <vt:lpstr>Fig 27 data</vt:lpstr>
      <vt:lpstr>Fig 28 data</vt:lpstr>
      <vt:lpstr>Fig 29 data</vt:lpstr>
      <vt:lpstr>Fig 30 data</vt:lpstr>
      <vt:lpstr>Fig 31 data</vt:lpstr>
      <vt:lpstr>Fig 33 data</vt:lpstr>
      <vt:lpstr>Fig 35 data</vt:lpstr>
      <vt:lpstr>Fig 1</vt:lpstr>
      <vt:lpstr>Fig 2</vt:lpstr>
      <vt:lpstr>Fig 3</vt:lpstr>
      <vt:lpstr>Fig 4</vt:lpstr>
      <vt:lpstr>Fig 5</vt:lpstr>
      <vt:lpstr>Fig 6</vt:lpstr>
      <vt:lpstr>Fig 7</vt:lpstr>
      <vt:lpstr>Fig 8</vt:lpstr>
      <vt:lpstr>Fig 9_a</vt:lpstr>
      <vt:lpstr>Fig 9_b</vt:lpstr>
      <vt:lpstr>Fig 9_c</vt:lpstr>
      <vt:lpstr>Fig 9_d</vt:lpstr>
      <vt:lpstr>Fig 10</vt:lpstr>
      <vt:lpstr>Fig 11</vt:lpstr>
      <vt:lpstr>Fig 12</vt:lpstr>
      <vt:lpstr>Fig 13</vt:lpstr>
      <vt:lpstr>Fig 14_a</vt:lpstr>
      <vt:lpstr>Fig 14_b</vt:lpstr>
      <vt:lpstr>Fig 15_a</vt:lpstr>
      <vt:lpstr>Fig 15_b</vt:lpstr>
      <vt:lpstr>Fig 16_a</vt:lpstr>
      <vt:lpstr>Fig 16_b</vt:lpstr>
      <vt:lpstr>Fig 17_a</vt:lpstr>
      <vt:lpstr>Fig 17_b</vt:lpstr>
      <vt:lpstr>Fig 18</vt:lpstr>
      <vt:lpstr>Fig 19</vt:lpstr>
      <vt:lpstr>Fig 20</vt:lpstr>
      <vt:lpstr>Fig 21</vt:lpstr>
      <vt:lpstr>Fig 22</vt:lpstr>
      <vt:lpstr>Fig 23</vt:lpstr>
      <vt:lpstr>Fig 24</vt:lpstr>
      <vt:lpstr>Fig 25</vt:lpstr>
      <vt:lpstr>Fig 26</vt:lpstr>
      <vt:lpstr>Fig 27</vt:lpstr>
      <vt:lpstr>Fig 28</vt:lpstr>
      <vt:lpstr>Fig 29</vt:lpstr>
      <vt:lpstr>Fig 30</vt:lpstr>
      <vt:lpstr>Fig 31</vt:lpstr>
      <vt:lpstr>Fig 33</vt:lpstr>
      <vt:lpstr>Fig 35</vt:lpstr>
    </vt:vector>
  </TitlesOfParts>
  <Company>New Zealand Treasury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Economic and Fiscal Update 2021 Charts and Data</dc:title>
  <dc:creator>New Zealand Treasury</dc:creator>
  <cp:lastModifiedBy>Pooja Patel [TSY]</cp:lastModifiedBy>
  <cp:lastPrinted>2021-05-12T23:43:45Z</cp:lastPrinted>
  <dcterms:created xsi:type="dcterms:W3CDTF">2020-04-20T00:10:30Z</dcterms:created>
  <dcterms:modified xsi:type="dcterms:W3CDTF">2021-06-30T02:43:57Z</dcterms:modified>
</cp:coreProperties>
</file>